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C:\Users\Allan.kavuma\OneDrive - American Tower\Documents\SDM 2019\Analysis\Padlock Swap Project\epadlock.swap\"/>
    </mc:Choice>
  </mc:AlternateContent>
  <xr:revisionPtr revIDLastSave="0" documentId="8_{4CEEC511-A45B-4B17-BCAE-A487A02982BC}" xr6:coauthVersionLast="45" xr6:coauthVersionMax="45" xr10:uidLastSave="{00000000-0000-0000-0000-000000000000}"/>
  <bookViews>
    <workbookView xWindow="-108" yWindow="-108" windowWidth="23256" windowHeight="12576" firstSheet="2" activeTab="3" xr2:uid="{00000000-000D-0000-FFFF-FFFF00000000}"/>
  </bookViews>
  <sheets>
    <sheet name="Field Staff Contacts" sheetId="9" r:id="rId1"/>
    <sheet name="Site List" sheetId="8" r:id="rId2"/>
    <sheet name="Site List 2" sheetId="12" r:id="rId3"/>
    <sheet name="Site Padlock Migration Audit" sheetId="1" r:id="rId4"/>
    <sheet name="Summary" sheetId="5" r:id="rId5"/>
    <sheet name="Incidents" sheetId="6" r:id="rId6"/>
    <sheet name="Sheet2" sheetId="11" r:id="rId7"/>
  </sheets>
  <externalReferences>
    <externalReference r:id="rId8"/>
    <externalReference r:id="rId9"/>
    <externalReference r:id="rId10"/>
    <externalReference r:id="rId11"/>
    <externalReference r:id="rId12"/>
    <externalReference r:id="rId13"/>
  </externalReferences>
  <definedNames>
    <definedName name="_xlnm._FilterDatabase" localSheetId="1" hidden="1">'Site List'!$A$2:$P$1717</definedName>
    <definedName name="_xlnm._FilterDatabase" localSheetId="2" hidden="1">'Site List 2'!$A$1:$P$1715</definedName>
    <definedName name="_xlnm._FilterDatabase" localSheetId="3" hidden="1">'Site Padlock Migration Audit'!$A$1:$DC$1699</definedName>
    <definedName name="_xlnm._FilterDatabase" localSheetId="4" hidden="1">Summary!$A$5:$F$8</definedName>
  </definedNames>
  <calcPr calcId="191029"/>
  <pivotCaches>
    <pivotCache cacheId="0" r:id="rId14"/>
    <pivotCache cacheId="1"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74" i="1" l="1"/>
  <c r="Y1661" i="1"/>
  <c r="Y1645" i="1"/>
  <c r="Y1616" i="1"/>
  <c r="Y1615" i="1"/>
  <c r="Y1610" i="1"/>
  <c r="Y1529" i="1"/>
  <c r="Y1507" i="1"/>
  <c r="Y1506" i="1"/>
  <c r="Y1497" i="1"/>
  <c r="Y1446" i="1"/>
  <c r="Y1431" i="1"/>
  <c r="Y1417" i="1"/>
  <c r="Y1398" i="1"/>
  <c r="Y1386" i="1"/>
  <c r="Y1322" i="1"/>
  <c r="Y130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669" i="1"/>
  <c r="AE1465" i="1" l="1"/>
  <c r="AE1464" i="1"/>
  <c r="AE1436" i="1"/>
  <c r="AE1435" i="1"/>
  <c r="AE1434" i="1"/>
  <c r="AE1433" i="1"/>
  <c r="AE1409" i="1"/>
  <c r="AE1407" i="1"/>
  <c r="AE1406" i="1"/>
  <c r="AE1403" i="1"/>
  <c r="AE1374" i="1"/>
  <c r="AE1370" i="1"/>
  <c r="AE1366" i="1"/>
  <c r="AE1365" i="1"/>
  <c r="AE1364" i="1"/>
  <c r="AE1363" i="1"/>
  <c r="AE1362" i="1"/>
  <c r="AE1361" i="1"/>
  <c r="AE1360" i="1"/>
  <c r="AE1348" i="1"/>
  <c r="AE1347" i="1"/>
  <c r="AE1346" i="1"/>
  <c r="AE1344" i="1"/>
  <c r="AE1338" i="1"/>
  <c r="AE1337" i="1"/>
  <c r="AE1322" i="1"/>
  <c r="AE1321" i="1"/>
  <c r="AE1313" i="1"/>
  <c r="AE1305" i="1"/>
  <c r="AE1304" i="1"/>
  <c r="AD1699" i="1"/>
  <c r="AD1698" i="1"/>
  <c r="AD1697" i="1"/>
  <c r="AD1696" i="1"/>
  <c r="AD1695" i="1"/>
  <c r="AD1694" i="1"/>
  <c r="AD1693" i="1"/>
  <c r="AD1692" i="1"/>
  <c r="AD1691" i="1"/>
  <c r="AD1690" i="1"/>
  <c r="AD1689" i="1"/>
  <c r="AD1688" i="1"/>
  <c r="AD1687" i="1"/>
  <c r="AD1686" i="1"/>
  <c r="AD1685" i="1"/>
  <c r="AD1684" i="1"/>
  <c r="AD1683" i="1"/>
  <c r="AD1682" i="1"/>
  <c r="AD1681" i="1"/>
  <c r="AD1680" i="1"/>
  <c r="AD1679" i="1"/>
  <c r="AD1678" i="1"/>
  <c r="AD1676" i="1"/>
  <c r="AD1674" i="1"/>
  <c r="AD1672" i="1"/>
  <c r="AD1667" i="1"/>
  <c r="AD1666" i="1"/>
  <c r="AD1665" i="1"/>
  <c r="AD1664" i="1"/>
  <c r="AD1663" i="1"/>
  <c r="AD1662" i="1"/>
  <c r="AD1661" i="1"/>
  <c r="AD1659" i="1"/>
  <c r="AD1658" i="1"/>
  <c r="AD1657" i="1"/>
  <c r="AD1656" i="1"/>
  <c r="AD1655" i="1"/>
  <c r="AD1654" i="1"/>
  <c r="AD1653" i="1"/>
  <c r="AD1652" i="1"/>
  <c r="AD1651" i="1"/>
  <c r="AD1650" i="1"/>
  <c r="AD1648" i="1"/>
  <c r="AD1647" i="1"/>
  <c r="AD1646" i="1"/>
  <c r="AD1645" i="1"/>
  <c r="AD1644" i="1"/>
  <c r="AD1643" i="1"/>
  <c r="AD1642" i="1"/>
  <c r="AD1641" i="1"/>
  <c r="AD1640" i="1"/>
  <c r="AD1639" i="1"/>
  <c r="AD1638" i="1"/>
  <c r="AD1637" i="1"/>
  <c r="AD1636" i="1"/>
  <c r="AD1635" i="1"/>
  <c r="AD1634" i="1"/>
  <c r="AD1633" i="1"/>
  <c r="AD1632" i="1"/>
  <c r="AD1631" i="1"/>
  <c r="AD1630" i="1"/>
  <c r="AD1629" i="1"/>
  <c r="AD1628" i="1"/>
  <c r="AD1627" i="1"/>
  <c r="AD1626" i="1"/>
  <c r="AD1625" i="1"/>
  <c r="AD1624" i="1"/>
  <c r="AD1623" i="1"/>
  <c r="AD1622" i="1"/>
  <c r="AD1621" i="1"/>
  <c r="AD1620" i="1"/>
  <c r="AD1619" i="1"/>
  <c r="AD1618" i="1"/>
  <c r="AD1617" i="1"/>
  <c r="AD1616" i="1"/>
  <c r="AD1615" i="1"/>
  <c r="AD1614" i="1"/>
  <c r="AD1613" i="1"/>
  <c r="AD1612" i="1"/>
  <c r="AD1611" i="1"/>
  <c r="AD1610" i="1"/>
  <c r="AD1609" i="1"/>
  <c r="AD1608" i="1"/>
  <c r="AD1607" i="1"/>
  <c r="AD1606" i="1"/>
  <c r="AD1605" i="1"/>
  <c r="AD1604" i="1"/>
  <c r="AD1603" i="1"/>
  <c r="AD1602" i="1"/>
  <c r="AD1601" i="1"/>
  <c r="AD1600" i="1"/>
  <c r="AD1599" i="1"/>
  <c r="AD1598" i="1"/>
  <c r="AD1597" i="1"/>
  <c r="AD1596" i="1"/>
  <c r="AD1595" i="1"/>
  <c r="AD1594" i="1"/>
  <c r="AD1593" i="1"/>
  <c r="AD1592" i="1"/>
  <c r="AD1590" i="1"/>
  <c r="AD1589" i="1"/>
  <c r="AD1588" i="1"/>
  <c r="AD1587" i="1"/>
  <c r="AD1586" i="1"/>
  <c r="AD1584" i="1"/>
  <c r="AD1583" i="1"/>
  <c r="AD1582" i="1"/>
  <c r="AD1580" i="1"/>
  <c r="AD1579" i="1"/>
  <c r="AD1578" i="1"/>
  <c r="AD1577" i="1"/>
  <c r="AD1576" i="1"/>
  <c r="AD1575" i="1"/>
  <c r="AD1574" i="1"/>
  <c r="AD1573" i="1"/>
  <c r="AD1572" i="1"/>
  <c r="AD1571" i="1"/>
  <c r="AD1569" i="1"/>
  <c r="AD1568" i="1"/>
  <c r="AD1567" i="1"/>
  <c r="AD1565" i="1"/>
  <c r="AD1561" i="1"/>
  <c r="AD1560" i="1"/>
  <c r="AD1559" i="1"/>
  <c r="AD1557" i="1"/>
  <c r="AD1556" i="1"/>
  <c r="AD1555" i="1"/>
  <c r="AD1554" i="1"/>
  <c r="AD1551" i="1"/>
  <c r="AD1549" i="1"/>
  <c r="AD1548" i="1"/>
  <c r="AD1547" i="1"/>
  <c r="AD1545" i="1"/>
  <c r="AD1544" i="1"/>
  <c r="AD1543" i="1"/>
  <c r="AD1542" i="1"/>
  <c r="AD1541" i="1"/>
  <c r="AD1540" i="1"/>
  <c r="AD1539" i="1"/>
  <c r="AD1538" i="1"/>
  <c r="AD1537" i="1"/>
  <c r="AD1536" i="1"/>
  <c r="AD1535" i="1"/>
  <c r="AD1534" i="1"/>
  <c r="AD1533" i="1"/>
  <c r="AD1532" i="1"/>
  <c r="AD1531" i="1"/>
  <c r="AD1530" i="1"/>
  <c r="AD1529" i="1"/>
  <c r="AD1524" i="1"/>
  <c r="AD1523" i="1"/>
  <c r="AD1522" i="1"/>
  <c r="AD1521" i="1"/>
  <c r="AD1520" i="1"/>
  <c r="AD1519" i="1"/>
  <c r="AD1518" i="1"/>
  <c r="AD1517" i="1"/>
  <c r="AD1514" i="1"/>
  <c r="AD1513" i="1"/>
  <c r="AD1511" i="1"/>
  <c r="AD1510" i="1"/>
  <c r="AD1509" i="1"/>
  <c r="AD1507" i="1"/>
  <c r="AD1506" i="1"/>
  <c r="AD1505" i="1"/>
  <c r="AD1504" i="1"/>
  <c r="AD1503" i="1"/>
  <c r="AD1502" i="1"/>
  <c r="AD1501" i="1"/>
  <c r="AD1499" i="1"/>
  <c r="AD1498" i="1"/>
  <c r="AD1497" i="1"/>
  <c r="AD1496" i="1"/>
  <c r="AD1495" i="1"/>
  <c r="AD1493" i="1"/>
  <c r="AD1492" i="1"/>
  <c r="AD1491" i="1"/>
  <c r="AD1490" i="1"/>
  <c r="AD1489" i="1"/>
  <c r="AD1488" i="1"/>
  <c r="AD1487" i="1"/>
  <c r="AD1485" i="1"/>
  <c r="AD1484" i="1"/>
  <c r="AD1483" i="1"/>
  <c r="AD1482" i="1"/>
  <c r="AD1481" i="1"/>
  <c r="AD1480" i="1"/>
  <c r="AD1479" i="1"/>
  <c r="AD1478" i="1"/>
  <c r="AD1477" i="1"/>
  <c r="AD1476" i="1"/>
  <c r="AD1473" i="1"/>
  <c r="AD1472" i="1"/>
  <c r="AD1471" i="1"/>
  <c r="AD1470" i="1"/>
  <c r="AD1468" i="1"/>
  <c r="AD1467" i="1"/>
  <c r="AD1466" i="1"/>
  <c r="AD1465" i="1"/>
  <c r="AD1464" i="1"/>
  <c r="AD1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c r="AD1436" i="1"/>
  <c r="AD1435" i="1"/>
  <c r="AD1434" i="1"/>
  <c r="AD1433" i="1"/>
  <c r="AD1432" i="1"/>
  <c r="AD1431" i="1"/>
  <c r="AD1430" i="1"/>
  <c r="AD1429" i="1"/>
  <c r="AD1428" i="1"/>
  <c r="AD1427" i="1"/>
  <c r="AD1426" i="1"/>
  <c r="AD1425" i="1"/>
  <c r="AD1424" i="1"/>
  <c r="AD1423" i="1"/>
  <c r="AD1422" i="1"/>
  <c r="AD1421" i="1"/>
  <c r="AD1419" i="1"/>
  <c r="AD1418" i="1"/>
  <c r="AD1417" i="1"/>
  <c r="AD1414" i="1"/>
  <c r="AD1413" i="1"/>
  <c r="AD1412" i="1"/>
  <c r="AD1411" i="1"/>
  <c r="AD1409" i="1"/>
  <c r="AD1408" i="1"/>
  <c r="AD1407" i="1"/>
  <c r="AD1406" i="1"/>
  <c r="AD1405" i="1"/>
  <c r="AD1404" i="1"/>
  <c r="AD1403" i="1"/>
  <c r="AD1402" i="1"/>
  <c r="AD1399" i="1"/>
  <c r="AD1398" i="1"/>
  <c r="AD1397" i="1"/>
  <c r="AD1396" i="1"/>
  <c r="AD1395" i="1"/>
  <c r="AD1394" i="1"/>
  <c r="AD1393" i="1"/>
  <c r="AD1392" i="1"/>
  <c r="AD1391" i="1"/>
  <c r="AD1390" i="1"/>
  <c r="AD1389" i="1"/>
  <c r="AD1388" i="1"/>
  <c r="AD1387" i="1"/>
  <c r="AD1386" i="1"/>
  <c r="AD1385" i="1"/>
  <c r="AD1384" i="1"/>
  <c r="AD1383" i="1"/>
  <c r="AD1382" i="1"/>
  <c r="AD1381" i="1"/>
  <c r="AD1380" i="1"/>
  <c r="AD1379" i="1"/>
  <c r="AD1378" i="1"/>
  <c r="AD1377" i="1"/>
  <c r="AD1376" i="1"/>
  <c r="AD1375" i="1"/>
  <c r="AD1374" i="1"/>
  <c r="AD1373" i="1"/>
  <c r="AD1372" i="1"/>
  <c r="AD1371" i="1"/>
  <c r="AD1370" i="1"/>
  <c r="AD1369" i="1"/>
  <c r="AD1366" i="1"/>
  <c r="AD1365" i="1"/>
  <c r="AD1364" i="1"/>
  <c r="AD1363" i="1"/>
  <c r="AD1362" i="1"/>
  <c r="AD1361" i="1"/>
  <c r="AD1360" i="1"/>
  <c r="AD1359" i="1"/>
  <c r="AD1358" i="1"/>
  <c r="AD1357" i="1"/>
  <c r="AD1356" i="1"/>
  <c r="AD1355" i="1"/>
  <c r="AD1354" i="1"/>
  <c r="AD1353" i="1"/>
  <c r="AD1352" i="1"/>
  <c r="AD1351" i="1"/>
  <c r="AD1350" i="1"/>
  <c r="AD1349" i="1"/>
  <c r="AD1348" i="1"/>
  <c r="AD1347" i="1"/>
  <c r="AD1346" i="1"/>
  <c r="AD1345" i="1"/>
  <c r="AD1344" i="1"/>
  <c r="AD1343" i="1"/>
  <c r="AD1342" i="1"/>
  <c r="AD1341" i="1"/>
  <c r="AD1340" i="1"/>
  <c r="AD1339" i="1"/>
  <c r="AD1338" i="1"/>
  <c r="AD1337" i="1"/>
  <c r="AD1336" i="1"/>
  <c r="AD1335" i="1"/>
  <c r="AD1334" i="1"/>
  <c r="AD1333" i="1"/>
  <c r="AD1331" i="1"/>
  <c r="AD1330" i="1"/>
  <c r="AD1329" i="1"/>
  <c r="AD1328" i="1"/>
  <c r="AD1327" i="1"/>
  <c r="AD1326" i="1"/>
  <c r="AD1325" i="1"/>
  <c r="AD1324" i="1"/>
  <c r="AD1323" i="1"/>
  <c r="AD1322" i="1"/>
  <c r="AD1321" i="1"/>
  <c r="AD1320" i="1"/>
  <c r="AD1319" i="1"/>
  <c r="AD1318" i="1"/>
  <c r="AD1317" i="1"/>
  <c r="AD1316" i="1"/>
  <c r="AD1315" i="1"/>
  <c r="AD1314" i="1"/>
  <c r="AD1313" i="1"/>
  <c r="AD1312" i="1"/>
  <c r="AD1311" i="1"/>
  <c r="AD1310" i="1"/>
  <c r="AD1309" i="1"/>
  <c r="AD1308" i="1"/>
  <c r="AD1307" i="1"/>
  <c r="AD1306" i="1"/>
  <c r="AD1305" i="1"/>
  <c r="AD1304" i="1"/>
  <c r="AD1303" i="1"/>
  <c r="AD1302" i="1"/>
  <c r="AD1301" i="1"/>
  <c r="AD1300" i="1"/>
  <c r="AD1299" i="1"/>
  <c r="AD1298" i="1"/>
  <c r="AD1297" i="1"/>
  <c r="AD1296" i="1"/>
  <c r="AD1295" i="1"/>
  <c r="AD1294" i="1"/>
  <c r="AD1293" i="1"/>
  <c r="AD1292" i="1"/>
  <c r="AD1291" i="1"/>
  <c r="AD1290" i="1"/>
  <c r="AD1289" i="1"/>
  <c r="AD1288" i="1"/>
  <c r="AD1287" i="1"/>
  <c r="AD1286" i="1"/>
  <c r="AD1285" i="1"/>
  <c r="AD1284" i="1"/>
  <c r="AD1283" i="1"/>
  <c r="AD1282" i="1"/>
  <c r="AD1281" i="1"/>
  <c r="AD1280" i="1"/>
  <c r="AD1279" i="1"/>
  <c r="AD1278" i="1"/>
  <c r="AD1277" i="1"/>
  <c r="AD1276" i="1"/>
  <c r="AD1275" i="1"/>
  <c r="AD1274" i="1"/>
  <c r="AD1273" i="1"/>
  <c r="AD1272" i="1"/>
  <c r="AD1271" i="1"/>
  <c r="AD1270" i="1"/>
  <c r="AD1269" i="1"/>
  <c r="AD1268" i="1"/>
  <c r="AD1267" i="1"/>
  <c r="AD1266" i="1"/>
  <c r="AD1265" i="1"/>
  <c r="AD1264" i="1"/>
  <c r="AD1263" i="1"/>
  <c r="AD1262" i="1"/>
  <c r="AD1261" i="1"/>
  <c r="AD1260" i="1"/>
  <c r="AD1259" i="1"/>
  <c r="AD1258" i="1"/>
  <c r="AD1257" i="1"/>
  <c r="AD1256" i="1"/>
  <c r="AD1255" i="1"/>
  <c r="AD1254" i="1"/>
  <c r="AD1253" i="1"/>
  <c r="AD1252" i="1"/>
  <c r="AD1251" i="1"/>
  <c r="AD1250" i="1"/>
  <c r="AD1249" i="1"/>
  <c r="AD1248" i="1"/>
  <c r="AD1247" i="1"/>
  <c r="AD1246" i="1"/>
  <c r="AD1245" i="1"/>
  <c r="AD1244" i="1"/>
  <c r="AD1243" i="1"/>
  <c r="AD1242" i="1"/>
  <c r="AD1241" i="1"/>
  <c r="AD1240" i="1"/>
  <c r="AD1239" i="1"/>
  <c r="AD1238" i="1"/>
  <c r="AD1237" i="1"/>
  <c r="AD1236" i="1"/>
  <c r="AD1235" i="1"/>
  <c r="AD1234" i="1"/>
  <c r="AD1233" i="1"/>
  <c r="AD1232" i="1"/>
  <c r="AD1231" i="1"/>
  <c r="AD1230" i="1"/>
  <c r="AD1229" i="1"/>
  <c r="AD1228" i="1"/>
  <c r="AD1227" i="1"/>
  <c r="AD1226" i="1"/>
  <c r="AD1225" i="1"/>
  <c r="AD1224" i="1"/>
  <c r="AD1223" i="1"/>
  <c r="AD1222" i="1"/>
  <c r="AD1221" i="1"/>
  <c r="AD1220" i="1"/>
  <c r="AD1219" i="1"/>
  <c r="AD1218" i="1"/>
  <c r="AD1217" i="1"/>
  <c r="AD1216" i="1"/>
  <c r="AD1215" i="1"/>
  <c r="AD1214" i="1"/>
  <c r="AD1213" i="1"/>
  <c r="AD1212" i="1"/>
  <c r="AD1211" i="1"/>
  <c r="AD1210" i="1"/>
  <c r="AD1209" i="1"/>
  <c r="AD1208" i="1"/>
  <c r="AD1207" i="1"/>
  <c r="AD1206" i="1"/>
  <c r="AD1205" i="1"/>
  <c r="AD1204" i="1"/>
  <c r="AD1203" i="1"/>
  <c r="AD1202" i="1"/>
  <c r="AD1201" i="1"/>
  <c r="AD1200" i="1"/>
  <c r="AD1199" i="1"/>
  <c r="AD1198" i="1"/>
  <c r="AD1197" i="1"/>
  <c r="AD1196" i="1"/>
  <c r="AD1195" i="1"/>
  <c r="AD1194" i="1"/>
  <c r="AD1193" i="1"/>
  <c r="AD1192" i="1"/>
  <c r="AD1191" i="1"/>
  <c r="AD1190" i="1"/>
  <c r="AD1189" i="1"/>
  <c r="AD1188" i="1"/>
  <c r="AD1187" i="1"/>
  <c r="AD1186" i="1"/>
  <c r="AD1185" i="1"/>
  <c r="AD1184" i="1"/>
  <c r="AD1183" i="1"/>
  <c r="AD1182" i="1"/>
  <c r="AD1181" i="1"/>
  <c r="AD1180" i="1"/>
  <c r="AD1179" i="1"/>
  <c r="AD1178" i="1"/>
  <c r="AD1177" i="1"/>
  <c r="AD1176" i="1"/>
  <c r="AD1175" i="1"/>
  <c r="AD1174" i="1"/>
  <c r="AD1173" i="1"/>
  <c r="AD1172" i="1"/>
  <c r="AD1171" i="1"/>
  <c r="AD1170" i="1"/>
  <c r="AD1169" i="1"/>
  <c r="AD1168" i="1"/>
  <c r="AD1167" i="1"/>
  <c r="AD1166" i="1"/>
  <c r="AD1165" i="1"/>
  <c r="AD1164" i="1"/>
  <c r="AD1163" i="1"/>
  <c r="AD1162" i="1"/>
  <c r="AD1161" i="1"/>
  <c r="AD1160" i="1"/>
  <c r="AD1159" i="1"/>
  <c r="AD1158" i="1"/>
  <c r="AD1157" i="1"/>
  <c r="AD1156" i="1"/>
  <c r="AD1155" i="1"/>
  <c r="AD1154" i="1"/>
  <c r="AD1153" i="1"/>
  <c r="AD1152" i="1"/>
  <c r="AD1151" i="1"/>
  <c r="AD1150" i="1"/>
  <c r="AD1149" i="1"/>
  <c r="AD1148" i="1"/>
  <c r="AD1147" i="1"/>
  <c r="AD1146" i="1"/>
  <c r="AD1145" i="1"/>
  <c r="AD1144" i="1"/>
  <c r="AD1143" i="1"/>
  <c r="AD1142" i="1"/>
  <c r="AD1141" i="1"/>
  <c r="AD1140" i="1"/>
  <c r="AD1139" i="1"/>
  <c r="AD1138" i="1"/>
  <c r="AD1137" i="1"/>
  <c r="AD1136" i="1"/>
  <c r="AD1135" i="1"/>
  <c r="AD1134" i="1"/>
  <c r="AD1133" i="1"/>
  <c r="AD1132" i="1"/>
  <c r="AD1131" i="1"/>
  <c r="AD1130" i="1"/>
  <c r="AD1129" i="1"/>
  <c r="AD1128" i="1"/>
  <c r="AD1127" i="1"/>
  <c r="AD1126" i="1"/>
  <c r="AD1125" i="1"/>
  <c r="AD1124" i="1"/>
  <c r="AD1123" i="1"/>
  <c r="AD1122" i="1"/>
  <c r="AD1121" i="1"/>
  <c r="AD1120" i="1"/>
  <c r="AD1119" i="1"/>
  <c r="AD1118" i="1"/>
  <c r="AD1117" i="1"/>
  <c r="AD1116" i="1"/>
  <c r="AD1115" i="1"/>
  <c r="AD1114"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4" i="1"/>
  <c r="AD783" i="1"/>
  <c r="AD782" i="1"/>
  <c r="AD781" i="1"/>
  <c r="AD780" i="1"/>
  <c r="AD779" i="1"/>
  <c r="AD778" i="1"/>
  <c r="AD777" i="1"/>
  <c r="AD776" i="1"/>
  <c r="AD775" i="1"/>
  <c r="AD774" i="1"/>
  <c r="AD773" i="1"/>
  <c r="AD772" i="1"/>
  <c r="AD771" i="1"/>
  <c r="AD770" i="1"/>
  <c r="AD769" i="1"/>
  <c r="AD768" i="1"/>
  <c r="AD767" i="1"/>
  <c r="AD766" i="1"/>
  <c r="AD765" i="1"/>
  <c r="AD764" i="1"/>
  <c r="AD763" i="1"/>
  <c r="AD762" i="1"/>
  <c r="AD761" i="1"/>
  <c r="AD760" i="1"/>
  <c r="AD759" i="1"/>
  <c r="AD758" i="1"/>
  <c r="AD757" i="1"/>
  <c r="AD756" i="1"/>
  <c r="AD755" i="1"/>
  <c r="AD754" i="1"/>
  <c r="AD753" i="1"/>
  <c r="AD752" i="1"/>
  <c r="AD751" i="1"/>
  <c r="AD750" i="1"/>
  <c r="AD749" i="1"/>
  <c r="AD748" i="1"/>
  <c r="AD747" i="1"/>
  <c r="AD746" i="1"/>
  <c r="AD745" i="1"/>
  <c r="AD744" i="1"/>
  <c r="AD743" i="1"/>
  <c r="AD742" i="1"/>
  <c r="AD741" i="1"/>
  <c r="AD740" i="1"/>
  <c r="AD739" i="1"/>
  <c r="AD738" i="1"/>
  <c r="AD737" i="1"/>
  <c r="AD736" i="1"/>
  <c r="AD735" i="1"/>
  <c r="AD734" i="1"/>
  <c r="AD733" i="1"/>
  <c r="AD732" i="1"/>
  <c r="AD731" i="1"/>
  <c r="AD730" i="1"/>
  <c r="AD729" i="1"/>
  <c r="AD728" i="1"/>
  <c r="AD727" i="1"/>
  <c r="AD726" i="1"/>
  <c r="AD725" i="1"/>
  <c r="AD724" i="1"/>
  <c r="AD723" i="1"/>
  <c r="AD722" i="1"/>
  <c r="AD721" i="1"/>
  <c r="AD720" i="1"/>
  <c r="AD719" i="1"/>
  <c r="AD718" i="1"/>
  <c r="AD717" i="1"/>
  <c r="AD716" i="1"/>
  <c r="AD715" i="1"/>
  <c r="AD714" i="1"/>
  <c r="AD713" i="1"/>
  <c r="AD712" i="1"/>
  <c r="AD711" i="1"/>
  <c r="AD710" i="1"/>
  <c r="AD709" i="1"/>
  <c r="AD708" i="1"/>
  <c r="AD707" i="1"/>
  <c r="AD706" i="1"/>
  <c r="AD705" i="1"/>
  <c r="AD704" i="1"/>
  <c r="AD703" i="1"/>
  <c r="AD702" i="1"/>
  <c r="AD701" i="1"/>
  <c r="AD700" i="1"/>
  <c r="AD699" i="1"/>
  <c r="AD698" i="1"/>
  <c r="AD697" i="1"/>
  <c r="AD696" i="1"/>
  <c r="AD695" i="1"/>
  <c r="AD694" i="1"/>
  <c r="AD693" i="1"/>
  <c r="AD692" i="1"/>
  <c r="AD691" i="1"/>
  <c r="AD690" i="1"/>
  <c r="AD689" i="1"/>
  <c r="AD688" i="1"/>
  <c r="AD687" i="1"/>
  <c r="AD686" i="1"/>
  <c r="AD685" i="1"/>
  <c r="AD684" i="1"/>
  <c r="AD683" i="1"/>
  <c r="AD682" i="1"/>
  <c r="AD681" i="1"/>
  <c r="AD680" i="1"/>
  <c r="AD679" i="1"/>
  <c r="AD678" i="1"/>
  <c r="AD677" i="1"/>
  <c r="AD676" i="1"/>
  <c r="AD675" i="1"/>
  <c r="AD674" i="1"/>
  <c r="AD673" i="1"/>
  <c r="AD672" i="1"/>
  <c r="AD671" i="1"/>
  <c r="AD670" i="1"/>
  <c r="AD669" i="1"/>
  <c r="AB670" i="1" l="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669" i="1"/>
  <c r="A719" i="12" l="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A958" i="12" s="1"/>
  <c r="A959" i="12" s="1"/>
  <c r="A960" i="12" s="1"/>
  <c r="A961" i="12" s="1"/>
  <c r="A962" i="12" s="1"/>
  <c r="A963" i="12" s="1"/>
  <c r="A964" i="12" s="1"/>
  <c r="A965" i="12" s="1"/>
  <c r="A966" i="12" s="1"/>
  <c r="A967" i="12" s="1"/>
  <c r="A968" i="12" s="1"/>
  <c r="A969" i="12" s="1"/>
  <c r="A970" i="12" s="1"/>
  <c r="A971" i="12" s="1"/>
  <c r="A972" i="12" s="1"/>
  <c r="A973" i="12" s="1"/>
  <c r="A974" i="12" s="1"/>
  <c r="A975" i="12" s="1"/>
  <c r="A976" i="12" s="1"/>
  <c r="A977" i="12" s="1"/>
  <c r="A978" i="12" s="1"/>
  <c r="A979" i="12" s="1"/>
  <c r="A980" i="12" s="1"/>
  <c r="A981" i="12" s="1"/>
  <c r="A982" i="12" s="1"/>
  <c r="A983" i="12" s="1"/>
  <c r="A984" i="12" s="1"/>
  <c r="A985" i="12" s="1"/>
  <c r="A986" i="12" s="1"/>
  <c r="A987" i="12" s="1"/>
  <c r="A988" i="12" s="1"/>
  <c r="A989" i="12" s="1"/>
  <c r="A990" i="12" s="1"/>
  <c r="A991" i="12" s="1"/>
  <c r="A992" i="12" s="1"/>
  <c r="A993" i="12" s="1"/>
  <c r="A994" i="12" s="1"/>
  <c r="A995" i="12" s="1"/>
  <c r="A996" i="12" s="1"/>
  <c r="A997" i="12" s="1"/>
  <c r="A998" i="12" s="1"/>
  <c r="A999" i="12" s="1"/>
  <c r="A1000" i="12" s="1"/>
  <c r="A1001" i="12" s="1"/>
  <c r="A1002" i="12" s="1"/>
  <c r="A1003" i="12" s="1"/>
  <c r="A1004" i="12" s="1"/>
  <c r="A1005" i="12" s="1"/>
  <c r="A1006" i="12" s="1"/>
  <c r="A1007" i="12" s="1"/>
  <c r="A1008" i="12" s="1"/>
  <c r="A1009" i="12" s="1"/>
  <c r="A1010" i="12" s="1"/>
  <c r="A1011" i="12" s="1"/>
  <c r="A1012" i="12" s="1"/>
  <c r="A1013" i="12" s="1"/>
  <c r="A1014" i="12" s="1"/>
  <c r="A1015" i="12" s="1"/>
  <c r="A1016" i="12" s="1"/>
  <c r="A1017" i="12" s="1"/>
  <c r="A1018" i="12" s="1"/>
  <c r="A1019" i="12" s="1"/>
  <c r="A1020" i="12" s="1"/>
  <c r="A1021" i="12" s="1"/>
  <c r="A1022" i="12" s="1"/>
  <c r="A1023" i="12" s="1"/>
  <c r="A1024" i="12" s="1"/>
  <c r="A1025" i="12" s="1"/>
  <c r="A1026" i="12" s="1"/>
  <c r="A1027" i="12" s="1"/>
  <c r="A1028" i="12" s="1"/>
  <c r="A1029" i="12" s="1"/>
  <c r="A1030" i="12" s="1"/>
  <c r="A1031" i="12" s="1"/>
  <c r="A1032" i="12" s="1"/>
  <c r="A1033" i="12" s="1"/>
  <c r="A1034" i="12" s="1"/>
  <c r="A1035" i="12" s="1"/>
  <c r="A1036" i="12" s="1"/>
  <c r="A1037" i="12" s="1"/>
  <c r="A1038" i="12" s="1"/>
  <c r="A1039" i="12" s="1"/>
  <c r="A1040" i="12" s="1"/>
  <c r="A1041" i="12" s="1"/>
  <c r="A1042" i="12" s="1"/>
  <c r="A1043" i="12" s="1"/>
  <c r="A1044" i="12" s="1"/>
  <c r="A1045" i="12" s="1"/>
  <c r="A1046" i="12" s="1"/>
  <c r="A1047" i="12" s="1"/>
  <c r="A1048" i="12" s="1"/>
  <c r="A1049" i="12" s="1"/>
  <c r="A1050" i="12" s="1"/>
  <c r="A1051" i="12" s="1"/>
  <c r="A1052" i="12" s="1"/>
  <c r="A1053" i="12" s="1"/>
  <c r="A1054" i="12" s="1"/>
  <c r="A1055" i="12" s="1"/>
  <c r="A1056" i="12" s="1"/>
  <c r="A1057" i="12" s="1"/>
  <c r="A1058" i="12" s="1"/>
  <c r="A1059" i="12" s="1"/>
  <c r="A1060" i="12" s="1"/>
  <c r="A1061" i="12" s="1"/>
  <c r="A1062" i="12" s="1"/>
  <c r="A1063" i="12" s="1"/>
  <c r="A1064" i="12" s="1"/>
  <c r="A1065" i="12" s="1"/>
  <c r="A1066" i="12" s="1"/>
  <c r="A1067" i="12" s="1"/>
  <c r="A1068" i="12" s="1"/>
  <c r="A1069" i="12" s="1"/>
  <c r="A1070" i="12" s="1"/>
  <c r="A1071" i="12" s="1"/>
  <c r="A1072" i="12" s="1"/>
  <c r="A1073" i="12" s="1"/>
  <c r="A1074" i="12" s="1"/>
  <c r="A1075" i="12" s="1"/>
  <c r="A1076" i="12" s="1"/>
  <c r="A1077" i="12" s="1"/>
  <c r="A1078" i="12" s="1"/>
  <c r="A1079" i="12" s="1"/>
  <c r="A1080" i="12" s="1"/>
  <c r="A1081" i="12" s="1"/>
  <c r="A1082" i="12" s="1"/>
  <c r="A1083" i="12" s="1"/>
  <c r="A1084" i="12" s="1"/>
  <c r="A1085" i="12" s="1"/>
  <c r="A1086" i="12" s="1"/>
  <c r="A1087" i="12" s="1"/>
  <c r="A1088" i="12" s="1"/>
  <c r="A1089" i="12" s="1"/>
  <c r="A1090" i="12" s="1"/>
  <c r="A1091" i="12" s="1"/>
  <c r="A1092" i="12" s="1"/>
  <c r="A1093" i="12" s="1"/>
  <c r="A1094" i="12" s="1"/>
  <c r="A1095" i="12" s="1"/>
  <c r="A1096" i="12" s="1"/>
  <c r="A1097" i="12" s="1"/>
  <c r="A1098" i="12" s="1"/>
  <c r="A1099" i="12" s="1"/>
  <c r="A1100" i="12" s="1"/>
  <c r="A1101" i="12" s="1"/>
  <c r="A1102" i="12" s="1"/>
  <c r="A1103" i="12" s="1"/>
  <c r="A1104" i="12" s="1"/>
  <c r="A1105" i="12" s="1"/>
  <c r="A1106" i="12" s="1"/>
  <c r="A1107" i="12" s="1"/>
  <c r="A1108" i="12" s="1"/>
  <c r="A1109" i="12" s="1"/>
  <c r="A1110" i="12" s="1"/>
  <c r="A1111" i="12" s="1"/>
  <c r="A1112" i="12" s="1"/>
  <c r="A1113" i="12" s="1"/>
  <c r="A1114" i="12" s="1"/>
  <c r="A1115" i="12" s="1"/>
  <c r="A1116" i="12" s="1"/>
  <c r="A1117" i="12" s="1"/>
  <c r="A1118" i="12" s="1"/>
  <c r="A1119" i="12" s="1"/>
  <c r="A1120" i="12" s="1"/>
  <c r="A1121" i="12" s="1"/>
  <c r="A1122" i="12" s="1"/>
  <c r="A1123" i="12" s="1"/>
  <c r="A1124" i="12" s="1"/>
  <c r="A1125" i="12" s="1"/>
  <c r="A1126" i="12" s="1"/>
  <c r="A1127" i="12" s="1"/>
  <c r="A1128" i="12" s="1"/>
  <c r="A1129" i="12" s="1"/>
  <c r="A1130" i="12" s="1"/>
  <c r="A1131" i="12" s="1"/>
  <c r="A1132" i="12" s="1"/>
  <c r="A1133" i="12" s="1"/>
  <c r="A1134" i="12" s="1"/>
  <c r="A1135" i="12" s="1"/>
  <c r="A1136" i="12" s="1"/>
  <c r="A1137" i="12" s="1"/>
  <c r="A1138" i="12" s="1"/>
  <c r="A1139" i="12" s="1"/>
  <c r="A1140" i="12" s="1"/>
  <c r="A1141" i="12" s="1"/>
  <c r="A1142" i="12" s="1"/>
  <c r="A1143" i="12" s="1"/>
  <c r="A1144" i="12" s="1"/>
  <c r="A1145" i="12" s="1"/>
  <c r="A1146" i="12" s="1"/>
  <c r="A1147" i="12" s="1"/>
  <c r="A1148" i="12" s="1"/>
  <c r="A1149" i="12" s="1"/>
  <c r="A1150" i="12" s="1"/>
  <c r="A1151" i="12" s="1"/>
  <c r="A1152" i="12" s="1"/>
  <c r="A1153" i="12" s="1"/>
  <c r="A1154" i="12" s="1"/>
  <c r="A1155" i="12" s="1"/>
  <c r="A1156" i="12" s="1"/>
  <c r="A1157" i="12" s="1"/>
  <c r="A1158" i="12" s="1"/>
  <c r="A1159" i="12" s="1"/>
  <c r="A1160" i="12" s="1"/>
  <c r="A1161" i="12" s="1"/>
  <c r="A1162" i="12" s="1"/>
  <c r="A1163" i="12" s="1"/>
  <c r="A1164" i="12" s="1"/>
  <c r="A1165" i="12" s="1"/>
  <c r="A1166" i="12" s="1"/>
  <c r="A1167" i="12" s="1"/>
  <c r="A1168" i="12" s="1"/>
  <c r="A1169" i="12" s="1"/>
  <c r="A1170" i="12" s="1"/>
  <c r="A1171" i="12" s="1"/>
  <c r="A1172" i="12" s="1"/>
  <c r="A1173" i="12" s="1"/>
  <c r="A1174" i="12" s="1"/>
  <c r="A1175" i="12" s="1"/>
  <c r="A1176" i="12" s="1"/>
  <c r="A1177" i="12" s="1"/>
  <c r="A1178" i="12" s="1"/>
  <c r="A1179" i="12" s="1"/>
  <c r="A1180" i="12" s="1"/>
  <c r="A1181" i="12" s="1"/>
  <c r="A1182" i="12" s="1"/>
  <c r="A1183" i="12" s="1"/>
  <c r="A1184" i="12" s="1"/>
  <c r="A1185" i="12" s="1"/>
  <c r="A1186" i="12" s="1"/>
  <c r="A1187" i="12" s="1"/>
  <c r="A1188" i="12" s="1"/>
  <c r="A1189" i="12" s="1"/>
  <c r="A1190" i="12" s="1"/>
  <c r="A1191" i="12" s="1"/>
  <c r="A1192" i="12" s="1"/>
  <c r="A1193" i="12" s="1"/>
  <c r="A1194" i="12" s="1"/>
  <c r="A1195" i="12" s="1"/>
  <c r="A1196" i="12" s="1"/>
  <c r="A1197" i="12" s="1"/>
  <c r="A1198" i="12" s="1"/>
  <c r="A1199" i="12" s="1"/>
  <c r="A1200" i="12" s="1"/>
  <c r="A1201" i="12" s="1"/>
  <c r="A1202" i="12" s="1"/>
  <c r="A1203" i="12" s="1"/>
  <c r="A1204" i="12" s="1"/>
  <c r="A1205" i="12" s="1"/>
  <c r="A1206" i="12" s="1"/>
  <c r="A1207" i="12" s="1"/>
  <c r="A1208" i="12" s="1"/>
  <c r="A1209" i="12" s="1"/>
  <c r="A1210" i="12" s="1"/>
  <c r="A1211" i="12" s="1"/>
  <c r="A1212" i="12" s="1"/>
  <c r="A1213" i="12" s="1"/>
  <c r="A1214" i="12" s="1"/>
  <c r="A1215" i="12" s="1"/>
  <c r="A1216" i="12" s="1"/>
  <c r="A1217" i="12" s="1"/>
  <c r="A1218" i="12" s="1"/>
  <c r="A1219" i="12" s="1"/>
  <c r="A1220" i="12" s="1"/>
  <c r="A1221" i="12" s="1"/>
  <c r="A1222" i="12" s="1"/>
  <c r="A1223" i="12" s="1"/>
  <c r="A1224" i="12" s="1"/>
  <c r="A1225" i="12" s="1"/>
  <c r="A1226" i="12" s="1"/>
  <c r="A1227" i="12" s="1"/>
  <c r="A1228" i="12" s="1"/>
  <c r="A1229" i="12" s="1"/>
  <c r="A1230" i="12" s="1"/>
  <c r="A1231" i="12" s="1"/>
  <c r="A1232" i="12" s="1"/>
  <c r="A1233" i="12" s="1"/>
  <c r="A1234" i="12" s="1"/>
  <c r="A1235" i="12" s="1"/>
  <c r="A1236" i="12" s="1"/>
  <c r="A1237" i="12" s="1"/>
  <c r="A1238" i="12" s="1"/>
  <c r="A1239" i="12" s="1"/>
  <c r="A1240" i="12" s="1"/>
  <c r="A1241" i="12" s="1"/>
  <c r="A1242" i="12" s="1"/>
  <c r="A1243" i="12" s="1"/>
  <c r="A1244" i="12" s="1"/>
  <c r="A1245" i="12" s="1"/>
  <c r="A1246" i="12" s="1"/>
  <c r="A1247" i="12" s="1"/>
  <c r="A1248" i="12" s="1"/>
  <c r="A1249" i="12" s="1"/>
  <c r="A1250" i="12" s="1"/>
  <c r="A1251" i="12" s="1"/>
  <c r="A1252" i="12" s="1"/>
  <c r="A1253" i="12" s="1"/>
  <c r="A1254" i="12" s="1"/>
  <c r="A1255" i="12" s="1"/>
  <c r="A1256" i="12" s="1"/>
  <c r="A1257" i="12" s="1"/>
  <c r="A1258" i="12" s="1"/>
  <c r="A1259" i="12" s="1"/>
  <c r="A1260" i="12" s="1"/>
  <c r="A1261" i="12" s="1"/>
  <c r="A1262" i="12" s="1"/>
  <c r="A1263" i="12" s="1"/>
  <c r="A1264" i="12" s="1"/>
  <c r="A1265" i="12" s="1"/>
  <c r="A1266" i="12" s="1"/>
  <c r="A1267" i="12" s="1"/>
  <c r="A1268" i="12" s="1"/>
  <c r="A1269" i="12" s="1"/>
  <c r="A1270" i="12" s="1"/>
  <c r="A1271" i="12" s="1"/>
  <c r="A1272" i="12" s="1"/>
  <c r="A1273" i="12" s="1"/>
  <c r="A1274" i="12" s="1"/>
  <c r="A1275" i="12" s="1"/>
  <c r="A1276" i="12" s="1"/>
  <c r="A1277" i="12" s="1"/>
  <c r="A1278" i="12" s="1"/>
  <c r="A1279" i="12" s="1"/>
  <c r="A1280" i="12" s="1"/>
  <c r="A1281" i="12" s="1"/>
  <c r="A1282" i="12" s="1"/>
  <c r="A1283" i="12" s="1"/>
  <c r="A1284" i="12" s="1"/>
  <c r="A1285" i="12" s="1"/>
  <c r="A1286" i="12" s="1"/>
  <c r="A1287" i="12" s="1"/>
  <c r="A1288" i="12" s="1"/>
  <c r="A1289" i="12" s="1"/>
  <c r="A1290" i="12" s="1"/>
  <c r="A1291" i="12" s="1"/>
  <c r="A1292" i="12" s="1"/>
  <c r="A1293" i="12" s="1"/>
  <c r="A1294" i="12" s="1"/>
  <c r="A1295" i="12" s="1"/>
  <c r="A1296" i="12" s="1"/>
  <c r="A1297" i="12" s="1"/>
  <c r="A1298" i="12" s="1"/>
  <c r="A1299" i="12" s="1"/>
  <c r="A1300" i="12" s="1"/>
  <c r="A1301" i="12" s="1"/>
  <c r="A1302" i="12" s="1"/>
  <c r="A1303" i="12" s="1"/>
  <c r="A1304" i="12" s="1"/>
  <c r="A1305" i="12" s="1"/>
  <c r="A1306" i="12" s="1"/>
  <c r="A1307" i="12" s="1"/>
  <c r="A1308" i="12" s="1"/>
  <c r="A1309" i="12" s="1"/>
  <c r="A1310" i="12" s="1"/>
  <c r="A1311" i="12" s="1"/>
  <c r="A1312" i="12" s="1"/>
  <c r="A1313" i="12" s="1"/>
  <c r="A1314" i="12" s="1"/>
  <c r="A1315" i="12" s="1"/>
  <c r="A1316" i="12" s="1"/>
  <c r="A1317" i="12" s="1"/>
  <c r="A1318" i="12" s="1"/>
  <c r="A1319" i="12" s="1"/>
  <c r="A1320" i="12" s="1"/>
  <c r="A1321" i="12" s="1"/>
  <c r="A1322" i="12" s="1"/>
  <c r="A1323" i="12" s="1"/>
  <c r="A1324" i="12" s="1"/>
  <c r="A1325" i="12" s="1"/>
  <c r="A1326" i="12" s="1"/>
  <c r="A1327" i="12" s="1"/>
  <c r="A1328" i="12" s="1"/>
  <c r="A1329" i="12" s="1"/>
  <c r="A1330" i="12" s="1"/>
  <c r="A1331" i="12" s="1"/>
  <c r="A1332" i="12" s="1"/>
  <c r="A1333" i="12" s="1"/>
  <c r="A1334" i="12" s="1"/>
  <c r="A1335" i="12" s="1"/>
  <c r="A1336" i="12" s="1"/>
  <c r="A1337" i="12" s="1"/>
  <c r="A1338" i="12" s="1"/>
  <c r="A1339" i="12" s="1"/>
  <c r="A1340" i="12" s="1"/>
  <c r="A1341" i="12" s="1"/>
  <c r="A1342" i="12" s="1"/>
  <c r="A1343" i="12" s="1"/>
  <c r="A1344" i="12" s="1"/>
  <c r="A1345" i="12" s="1"/>
  <c r="A1346" i="12" s="1"/>
  <c r="A1347" i="12" s="1"/>
  <c r="A1348" i="12" s="1"/>
  <c r="A1349" i="12" s="1"/>
  <c r="A1350" i="12" s="1"/>
  <c r="A1351" i="12" s="1"/>
  <c r="A1352" i="12" s="1"/>
  <c r="A1353" i="12" s="1"/>
  <c r="A1354" i="12" s="1"/>
  <c r="A1355" i="12" s="1"/>
  <c r="A1356" i="12" s="1"/>
  <c r="A1357" i="12" s="1"/>
  <c r="A1358" i="12" s="1"/>
  <c r="A1359" i="12" s="1"/>
  <c r="A1360" i="12" s="1"/>
  <c r="A1361" i="12" s="1"/>
  <c r="A1362" i="12" s="1"/>
  <c r="A1363" i="12" s="1"/>
  <c r="A1364" i="12" s="1"/>
  <c r="A1365" i="12" s="1"/>
  <c r="A1366" i="12" s="1"/>
  <c r="A1367" i="12" s="1"/>
  <c r="A1368" i="12" s="1"/>
  <c r="A1369" i="12" s="1"/>
  <c r="A1370" i="12" s="1"/>
  <c r="A1371" i="12" s="1"/>
  <c r="A1372" i="12" s="1"/>
  <c r="A1373" i="12" s="1"/>
  <c r="A1374" i="12" s="1"/>
  <c r="A1375" i="12" s="1"/>
  <c r="A1376" i="12" s="1"/>
  <c r="A1377" i="12" s="1"/>
  <c r="A1378" i="12" s="1"/>
  <c r="A1379" i="12" s="1"/>
  <c r="A1380" i="12" s="1"/>
  <c r="A1381" i="12" s="1"/>
  <c r="A1382" i="12" s="1"/>
  <c r="A1383" i="12" s="1"/>
  <c r="A1384" i="12" s="1"/>
  <c r="A1385" i="12" s="1"/>
  <c r="A1386" i="12" s="1"/>
  <c r="A1387" i="12" s="1"/>
  <c r="A1388" i="12" s="1"/>
  <c r="A1389" i="12" s="1"/>
  <c r="A1390" i="12" s="1"/>
  <c r="A1391" i="12" s="1"/>
  <c r="A1392" i="12" s="1"/>
  <c r="A1393" i="12" s="1"/>
  <c r="A1394" i="12" s="1"/>
  <c r="A1395" i="12" s="1"/>
  <c r="A1396" i="12" s="1"/>
  <c r="A1397" i="12" s="1"/>
  <c r="A1398" i="12" s="1"/>
  <c r="A1399" i="12" s="1"/>
  <c r="A1400" i="12" s="1"/>
  <c r="A1401" i="12" s="1"/>
  <c r="A1402" i="12" s="1"/>
  <c r="A1403" i="12" s="1"/>
  <c r="A1404" i="12" s="1"/>
  <c r="A1405" i="12" s="1"/>
  <c r="A1406" i="12" s="1"/>
  <c r="A1407" i="12" s="1"/>
  <c r="A1408" i="12" s="1"/>
  <c r="A1409" i="12" s="1"/>
  <c r="A1410" i="12" s="1"/>
  <c r="A1411" i="12" s="1"/>
  <c r="A1412" i="12" s="1"/>
  <c r="A1413" i="12" s="1"/>
  <c r="A1414" i="12" s="1"/>
  <c r="A1415" i="12" s="1"/>
  <c r="A1416" i="12" s="1"/>
  <c r="A1417" i="12" s="1"/>
  <c r="A1418" i="12" s="1"/>
  <c r="A1419" i="12" s="1"/>
  <c r="A1420" i="12" s="1"/>
  <c r="A1421" i="12" s="1"/>
  <c r="A1422" i="12" s="1"/>
  <c r="A1423" i="12" s="1"/>
  <c r="A1424" i="12" s="1"/>
  <c r="A1425" i="12" s="1"/>
  <c r="A1426" i="12" s="1"/>
  <c r="A1427" i="12" s="1"/>
  <c r="A1428" i="12" s="1"/>
  <c r="A1429" i="12" s="1"/>
  <c r="A1430" i="12" s="1"/>
  <c r="A1431" i="12" s="1"/>
  <c r="A1432" i="12" s="1"/>
  <c r="A1433" i="12" s="1"/>
  <c r="A1434" i="12" s="1"/>
  <c r="A1435" i="12" s="1"/>
  <c r="A1436" i="12" s="1"/>
  <c r="A1437" i="12" s="1"/>
  <c r="A1438" i="12" s="1"/>
  <c r="A1439" i="12" s="1"/>
  <c r="A1440" i="12" s="1"/>
  <c r="A1441" i="12" s="1"/>
  <c r="A1442" i="12" s="1"/>
  <c r="A1443" i="12" s="1"/>
  <c r="A1444" i="12" s="1"/>
  <c r="A1445" i="12" s="1"/>
  <c r="A1446" i="12" s="1"/>
  <c r="A1447" i="12" s="1"/>
  <c r="A1448" i="12" s="1"/>
  <c r="A1449" i="12" s="1"/>
  <c r="A1450" i="12" s="1"/>
  <c r="A1451" i="12" s="1"/>
  <c r="A1452" i="12" s="1"/>
  <c r="A1453" i="12" s="1"/>
  <c r="A1454" i="12" s="1"/>
  <c r="A1455" i="12" s="1"/>
  <c r="A1456" i="12" s="1"/>
  <c r="A1457" i="12" s="1"/>
  <c r="A1458" i="12" s="1"/>
  <c r="A1459" i="12" s="1"/>
  <c r="A1460" i="12" s="1"/>
  <c r="A1461" i="12" s="1"/>
  <c r="A1462" i="12" s="1"/>
  <c r="A1463" i="12" s="1"/>
  <c r="A1464" i="12" s="1"/>
  <c r="A1465" i="12" s="1"/>
  <c r="A1466" i="12" s="1"/>
  <c r="A1467" i="12" s="1"/>
  <c r="A1468" i="12" s="1"/>
  <c r="A1469" i="12" s="1"/>
  <c r="A1470" i="12" s="1"/>
  <c r="A1471" i="12" s="1"/>
  <c r="A1472" i="12" s="1"/>
  <c r="A1473" i="12" s="1"/>
  <c r="A1474" i="12" s="1"/>
  <c r="A1475" i="12" s="1"/>
  <c r="A1476" i="12" s="1"/>
  <c r="A1477" i="12" s="1"/>
  <c r="A1478" i="12" s="1"/>
  <c r="A1479" i="12" s="1"/>
  <c r="A1480" i="12" s="1"/>
  <c r="A1481" i="12" s="1"/>
  <c r="A1482" i="12" s="1"/>
  <c r="A1483" i="12" s="1"/>
  <c r="A1484" i="12" s="1"/>
  <c r="A1485" i="12" s="1"/>
  <c r="A1486" i="12" s="1"/>
  <c r="A1487" i="12" s="1"/>
  <c r="A1488" i="12" s="1"/>
  <c r="A1489" i="12" s="1"/>
  <c r="A1490" i="12" s="1"/>
  <c r="A1491" i="12" s="1"/>
  <c r="A1492" i="12" s="1"/>
  <c r="A1493" i="12" s="1"/>
  <c r="A1494" i="12" s="1"/>
  <c r="A1495" i="12" s="1"/>
  <c r="A1496" i="12" s="1"/>
  <c r="A1497" i="12" s="1"/>
  <c r="A1498" i="12" s="1"/>
  <c r="A1499" i="12" s="1"/>
  <c r="A1500" i="12" s="1"/>
  <c r="A1501" i="12" s="1"/>
  <c r="A1502" i="12" s="1"/>
  <c r="A1503" i="12" s="1"/>
  <c r="A1504" i="12" s="1"/>
  <c r="A1505" i="12" s="1"/>
  <c r="A1506" i="12" s="1"/>
  <c r="A1507" i="12" s="1"/>
  <c r="A1508" i="12" s="1"/>
  <c r="A1509" i="12" s="1"/>
  <c r="A1510" i="12" s="1"/>
  <c r="A1511" i="12" s="1"/>
  <c r="A1512" i="12" s="1"/>
  <c r="A1513" i="12" s="1"/>
  <c r="A1514" i="12" s="1"/>
  <c r="A1515" i="12" s="1"/>
  <c r="A1516" i="12" s="1"/>
  <c r="A1517" i="12" s="1"/>
  <c r="A1518" i="12" s="1"/>
  <c r="A1519" i="12" s="1"/>
  <c r="A1520" i="12" s="1"/>
  <c r="A1521" i="12" s="1"/>
  <c r="A1522" i="12" s="1"/>
  <c r="A1523" i="12" s="1"/>
  <c r="A1524" i="12" s="1"/>
  <c r="A1525" i="12" s="1"/>
  <c r="A1526" i="12" s="1"/>
  <c r="A1527" i="12" s="1"/>
  <c r="A1528" i="12" s="1"/>
  <c r="A1529" i="12" s="1"/>
  <c r="A1530" i="12" s="1"/>
  <c r="A1531" i="12" s="1"/>
  <c r="A1532" i="12" s="1"/>
  <c r="A1533" i="12" s="1"/>
  <c r="A1534" i="12" s="1"/>
  <c r="A1535" i="12" s="1"/>
  <c r="A1536" i="12" s="1"/>
  <c r="A1537" i="12" s="1"/>
  <c r="A1538" i="12" s="1"/>
  <c r="A1539" i="12" s="1"/>
  <c r="A1540" i="12" s="1"/>
  <c r="A1541" i="12" s="1"/>
  <c r="A1542" i="12" s="1"/>
  <c r="A1543" i="12" s="1"/>
  <c r="A1544" i="12" s="1"/>
  <c r="A1545" i="12" s="1"/>
  <c r="A1546" i="12" s="1"/>
  <c r="A1547" i="12" s="1"/>
  <c r="A1548" i="12" s="1"/>
  <c r="A1549" i="12" s="1"/>
  <c r="A1550" i="12" s="1"/>
  <c r="A1551" i="12" s="1"/>
  <c r="A1552" i="12" s="1"/>
  <c r="A1553" i="12" s="1"/>
  <c r="A1554" i="12" s="1"/>
  <c r="A1555" i="12" s="1"/>
  <c r="A1556" i="12" s="1"/>
  <c r="A1557" i="12" s="1"/>
  <c r="A1558" i="12" s="1"/>
  <c r="A1559" i="12" s="1"/>
  <c r="A1560" i="12" s="1"/>
  <c r="A1561" i="12" s="1"/>
  <c r="A1562" i="12" s="1"/>
  <c r="A1563" i="12" s="1"/>
  <c r="A1564" i="12" s="1"/>
  <c r="A1565" i="12" s="1"/>
  <c r="A1566" i="12" s="1"/>
  <c r="A1567" i="12" s="1"/>
  <c r="A1568" i="12" s="1"/>
  <c r="A1569" i="12" s="1"/>
  <c r="A1570" i="12" s="1"/>
  <c r="A1571" i="12" s="1"/>
  <c r="A1572" i="12" s="1"/>
  <c r="A1573" i="12" s="1"/>
  <c r="A1574" i="12" s="1"/>
  <c r="A1575" i="12" s="1"/>
  <c r="A1576" i="12" s="1"/>
  <c r="A1577" i="12" s="1"/>
  <c r="A1578" i="12" s="1"/>
  <c r="A1579" i="12" s="1"/>
  <c r="A1580" i="12" s="1"/>
  <c r="A1581" i="12" s="1"/>
  <c r="A1582" i="12" s="1"/>
  <c r="A1583" i="12" s="1"/>
  <c r="A1584" i="12" s="1"/>
  <c r="A1585" i="12" s="1"/>
  <c r="A1586" i="12" s="1"/>
  <c r="A1587" i="12" s="1"/>
  <c r="A1588" i="12" s="1"/>
  <c r="A1589" i="12" s="1"/>
  <c r="A1590" i="12" s="1"/>
  <c r="A1591" i="12" s="1"/>
  <c r="A1592" i="12" s="1"/>
  <c r="A1593" i="12" s="1"/>
  <c r="A1594" i="12" s="1"/>
  <c r="A1595" i="12" s="1"/>
  <c r="A1596" i="12" s="1"/>
  <c r="A1597" i="12" s="1"/>
  <c r="A1598" i="12" s="1"/>
  <c r="A1599" i="12" s="1"/>
  <c r="A1600" i="12" s="1"/>
  <c r="A1601" i="12" s="1"/>
  <c r="A1602" i="12" s="1"/>
  <c r="A1603" i="12" s="1"/>
  <c r="A1604" i="12" s="1"/>
  <c r="A1605" i="12" s="1"/>
  <c r="A1606" i="12" s="1"/>
  <c r="A1607" i="12" s="1"/>
  <c r="A1608" i="12" s="1"/>
  <c r="A1609" i="12" s="1"/>
  <c r="A1610" i="12" s="1"/>
  <c r="A1611" i="12" s="1"/>
  <c r="A1612" i="12" s="1"/>
  <c r="A1613" i="12" s="1"/>
  <c r="A1614" i="12" s="1"/>
  <c r="A1615" i="12" s="1"/>
  <c r="A1616" i="12" s="1"/>
  <c r="A1617" i="12" s="1"/>
  <c r="A1618" i="12" s="1"/>
  <c r="A1619" i="12" s="1"/>
  <c r="A1620" i="12" s="1"/>
  <c r="A1621" i="12" s="1"/>
  <c r="A1622" i="12" s="1"/>
  <c r="A1623" i="12" s="1"/>
  <c r="A1624" i="12" s="1"/>
  <c r="A1625" i="12" s="1"/>
  <c r="A1626" i="12" s="1"/>
  <c r="A1627" i="12" s="1"/>
  <c r="A1628" i="12" s="1"/>
  <c r="A1629" i="12" s="1"/>
  <c r="A1630" i="12" s="1"/>
  <c r="A1631" i="12" s="1"/>
  <c r="A1632" i="12" s="1"/>
  <c r="A1633" i="12" s="1"/>
  <c r="A1634" i="12" s="1"/>
  <c r="A1635" i="12" s="1"/>
  <c r="A1636" i="12" s="1"/>
  <c r="A1637" i="12" s="1"/>
  <c r="A1638" i="12" s="1"/>
  <c r="A1639" i="12" s="1"/>
  <c r="A1640" i="12" s="1"/>
  <c r="A1641" i="12" s="1"/>
  <c r="A1642" i="12" s="1"/>
  <c r="A1643" i="12" s="1"/>
  <c r="A1644" i="12" s="1"/>
  <c r="A1645" i="12" s="1"/>
  <c r="A1646" i="12" s="1"/>
  <c r="A1647" i="12" s="1"/>
  <c r="A1648" i="12" s="1"/>
  <c r="A1649" i="12" s="1"/>
  <c r="A1650" i="12" s="1"/>
  <c r="A1651" i="12" s="1"/>
  <c r="A1652" i="12" s="1"/>
  <c r="A1653" i="12" s="1"/>
  <c r="A1654" i="12" s="1"/>
  <c r="A1655" i="12" s="1"/>
  <c r="A1656" i="12" s="1"/>
  <c r="A1657" i="12" s="1"/>
  <c r="A1658" i="12" s="1"/>
  <c r="A1659" i="12" s="1"/>
  <c r="A1660" i="12" s="1"/>
  <c r="A1661" i="12" s="1"/>
  <c r="A1662" i="12" s="1"/>
  <c r="A1663" i="12" s="1"/>
  <c r="A1664" i="12" s="1"/>
  <c r="A1665" i="12" s="1"/>
  <c r="A1666" i="12" s="1"/>
  <c r="A1667" i="12" s="1"/>
  <c r="A1668" i="12" s="1"/>
  <c r="A1669" i="12" s="1"/>
  <c r="A1670" i="12" s="1"/>
  <c r="A1671" i="12" s="1"/>
  <c r="A1672" i="12" s="1"/>
  <c r="A1673" i="12" s="1"/>
  <c r="A1674" i="12" s="1"/>
  <c r="A1675" i="12" s="1"/>
  <c r="A1676" i="12" s="1"/>
  <c r="A1677" i="12" s="1"/>
  <c r="A1678" i="12" s="1"/>
  <c r="A1679" i="12" s="1"/>
  <c r="A1680" i="12" s="1"/>
  <c r="A1681" i="12" s="1"/>
  <c r="A1682" i="12" s="1"/>
  <c r="A1683" i="12" s="1"/>
  <c r="A1684" i="12" s="1"/>
  <c r="A1685" i="12" s="1"/>
  <c r="A1686" i="12" s="1"/>
  <c r="A1687" i="12" s="1"/>
  <c r="A1688" i="12" s="1"/>
  <c r="A1689" i="12" s="1"/>
  <c r="A1690" i="12" s="1"/>
  <c r="A1691" i="12" s="1"/>
  <c r="A1692" i="12" s="1"/>
  <c r="A1693" i="12" s="1"/>
  <c r="A1694" i="12" s="1"/>
  <c r="A1695" i="12" s="1"/>
  <c r="A1696" i="12" s="1"/>
  <c r="A1697" i="12" s="1"/>
  <c r="A1698" i="12" s="1"/>
  <c r="A1699" i="12" s="1"/>
  <c r="A1700" i="12" s="1"/>
  <c r="A1701" i="12" s="1"/>
  <c r="A1702" i="12" s="1"/>
  <c r="A1703" i="12" s="1"/>
  <c r="A1704" i="12" s="1"/>
  <c r="A1705" i="12" s="1"/>
  <c r="A1706" i="12" s="1"/>
  <c r="A1707" i="12" s="1"/>
  <c r="A1708" i="12" s="1"/>
  <c r="A1709" i="12" s="1"/>
  <c r="A1710" i="12" s="1"/>
  <c r="A1711" i="12" s="1"/>
  <c r="A1712" i="12" s="1"/>
  <c r="A1713" i="12" s="1"/>
  <c r="A1714" i="12" s="1"/>
  <c r="A1715" i="12" s="1"/>
  <c r="A718"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I6" i="1" l="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I3" i="1" l="1"/>
  <c r="I4" i="1"/>
  <c r="I5" i="1"/>
  <c r="H3" i="1"/>
  <c r="H4" i="1"/>
  <c r="H5" i="1"/>
  <c r="AB126" i="1" l="1"/>
  <c r="AB122" i="1"/>
  <c r="AB120" i="1"/>
  <c r="AB118" i="1"/>
  <c r="AB117" i="1"/>
  <c r="AB116" i="1"/>
  <c r="AB115" i="1"/>
  <c r="AB114" i="1"/>
  <c r="AB109" i="1"/>
  <c r="AB99" i="1"/>
  <c r="AB44" i="1"/>
  <c r="AB30" i="1"/>
  <c r="AB29" i="1"/>
  <c r="AB27" i="1"/>
  <c r="AB26" i="1"/>
  <c r="AB9" i="1"/>
  <c r="I2" i="1" l="1"/>
  <c r="H2" i="1"/>
  <c r="A5" i="8" l="1"/>
  <c r="A6" i="8" s="1"/>
  <c r="O3" i="8"/>
  <c r="N3" i="8"/>
  <c r="M3" i="8"/>
  <c r="L3" i="8"/>
  <c r="K3" i="8"/>
  <c r="J3" i="8"/>
  <c r="G3" i="8"/>
  <c r="F3" i="8"/>
  <c r="E3" i="8"/>
  <c r="C3" i="8"/>
  <c r="B3" i="8"/>
  <c r="A7" i="8" l="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663" i="8" s="1"/>
  <c r="A664" i="8" s="1"/>
  <c r="A665" i="8" s="1"/>
  <c r="A666" i="8" s="1"/>
  <c r="A667" i="8" s="1"/>
  <c r="A668" i="8" s="1"/>
  <c r="A669" i="8" s="1"/>
  <c r="A670" i="8" s="1"/>
  <c r="A671" i="8" s="1"/>
  <c r="A672" i="8" s="1"/>
  <c r="A673" i="8" s="1"/>
  <c r="A674" i="8" s="1"/>
  <c r="A675" i="8" s="1"/>
  <c r="A676" i="8" s="1"/>
  <c r="A677" i="8" s="1"/>
  <c r="A678" i="8" s="1"/>
  <c r="A679" i="8" s="1"/>
  <c r="A680" i="8" s="1"/>
  <c r="A681" i="8" s="1"/>
  <c r="A682" i="8" s="1"/>
  <c r="A683" i="8" s="1"/>
  <c r="A684" i="8" s="1"/>
  <c r="A685" i="8" s="1"/>
  <c r="A686" i="8" s="1"/>
  <c r="A687" i="8" s="1"/>
  <c r="A688" i="8" s="1"/>
  <c r="A689" i="8" s="1"/>
  <c r="A690" i="8" s="1"/>
  <c r="A691" i="8" s="1"/>
  <c r="A692" i="8" s="1"/>
  <c r="A693" i="8" s="1"/>
  <c r="A694" i="8" s="1"/>
  <c r="A695" i="8" s="1"/>
  <c r="A696" i="8" s="1"/>
  <c r="A697" i="8" s="1"/>
  <c r="A698" i="8" s="1"/>
  <c r="A699" i="8" s="1"/>
  <c r="A700" i="8" s="1"/>
  <c r="A701" i="8" s="1"/>
  <c r="A702" i="8" s="1"/>
  <c r="A703" i="8" s="1"/>
  <c r="A704" i="8" s="1"/>
  <c r="A705" i="8" s="1"/>
  <c r="A706" i="8" s="1"/>
  <c r="A707" i="8" s="1"/>
  <c r="A708" i="8" s="1"/>
  <c r="A709" i="8" s="1"/>
  <c r="A710" i="8" s="1"/>
  <c r="A711" i="8" s="1"/>
  <c r="A712" i="8" s="1"/>
  <c r="A713" i="8" s="1"/>
  <c r="A714" i="8" s="1"/>
  <c r="A715" i="8" s="1"/>
  <c r="A716" i="8" s="1"/>
  <c r="A717" i="8" s="1"/>
  <c r="A718" i="8" s="1"/>
  <c r="A719" i="8" s="1"/>
  <c r="A720" i="8" s="1"/>
  <c r="A721" i="8" s="1"/>
  <c r="A722" i="8" s="1"/>
  <c r="A723" i="8" s="1"/>
  <c r="A724" i="8" s="1"/>
  <c r="A725" i="8" s="1"/>
  <c r="A726" i="8" s="1"/>
  <c r="A727" i="8" s="1"/>
  <c r="A728" i="8" s="1"/>
  <c r="A729" i="8" s="1"/>
  <c r="A730" i="8" s="1"/>
  <c r="A731" i="8" s="1"/>
  <c r="A732" i="8" s="1"/>
  <c r="A733" i="8" s="1"/>
  <c r="A734" i="8" s="1"/>
  <c r="A735" i="8" s="1"/>
  <c r="A736" i="8" s="1"/>
  <c r="A737" i="8" s="1"/>
  <c r="A738" i="8" s="1"/>
  <c r="A739" i="8" s="1"/>
  <c r="A740" i="8" s="1"/>
  <c r="A741" i="8" s="1"/>
  <c r="A742" i="8" s="1"/>
  <c r="A743" i="8" s="1"/>
  <c r="A744" i="8" s="1"/>
  <c r="A745" i="8" s="1"/>
  <c r="A746" i="8" s="1"/>
  <c r="A747" i="8" s="1"/>
  <c r="A748" i="8" s="1"/>
  <c r="A749" i="8" s="1"/>
  <c r="A750" i="8" s="1"/>
  <c r="A751" i="8" s="1"/>
  <c r="A752" i="8" s="1"/>
  <c r="A753" i="8" s="1"/>
  <c r="A754" i="8" s="1"/>
  <c r="A755" i="8" s="1"/>
  <c r="A756" i="8" s="1"/>
  <c r="A757" i="8" s="1"/>
  <c r="A758" i="8" s="1"/>
  <c r="A759" i="8" s="1"/>
  <c r="A760" i="8" s="1"/>
  <c r="A761" i="8" s="1"/>
  <c r="A762" i="8" s="1"/>
  <c r="A763" i="8" s="1"/>
  <c r="A764" i="8" s="1"/>
  <c r="A765" i="8" s="1"/>
  <c r="A766" i="8" s="1"/>
  <c r="A767" i="8" s="1"/>
  <c r="A768" i="8" s="1"/>
  <c r="A769" i="8" s="1"/>
  <c r="A770" i="8" s="1"/>
  <c r="A771" i="8" s="1"/>
  <c r="A772" i="8" s="1"/>
  <c r="A773" i="8" s="1"/>
  <c r="A774" i="8" s="1"/>
  <c r="A775" i="8" s="1"/>
  <c r="A776" i="8" s="1"/>
  <c r="A777" i="8" s="1"/>
  <c r="A778" i="8" s="1"/>
  <c r="A779" i="8" s="1"/>
  <c r="A780" i="8" s="1"/>
  <c r="A781" i="8" s="1"/>
  <c r="A782" i="8" s="1"/>
  <c r="A783" i="8" s="1"/>
  <c r="A784" i="8" s="1"/>
  <c r="A785" i="8" s="1"/>
  <c r="A786" i="8" s="1"/>
  <c r="A787" i="8" s="1"/>
  <c r="A788" i="8" s="1"/>
  <c r="A789" i="8" s="1"/>
  <c r="A790" i="8" s="1"/>
  <c r="A791" i="8" s="1"/>
  <c r="A792" i="8" s="1"/>
  <c r="A793" i="8" s="1"/>
  <c r="A794" i="8" s="1"/>
  <c r="A795" i="8" s="1"/>
  <c r="A796" i="8" s="1"/>
  <c r="A797" i="8" s="1"/>
  <c r="A798" i="8" s="1"/>
  <c r="A799" i="8" s="1"/>
  <c r="A800" i="8" s="1"/>
  <c r="A801" i="8" s="1"/>
  <c r="A802" i="8" s="1"/>
  <c r="A803" i="8" s="1"/>
  <c r="A804" i="8" s="1"/>
  <c r="A805" i="8" s="1"/>
  <c r="A806" i="8" s="1"/>
  <c r="A807" i="8" s="1"/>
  <c r="A808" i="8" s="1"/>
  <c r="A809" i="8" s="1"/>
  <c r="A810" i="8" s="1"/>
  <c r="A811" i="8" s="1"/>
  <c r="A812" i="8" s="1"/>
  <c r="A813" i="8" s="1"/>
  <c r="A814" i="8" s="1"/>
  <c r="A815" i="8" s="1"/>
  <c r="A816" i="8" s="1"/>
  <c r="A817" i="8" s="1"/>
  <c r="A818" i="8" s="1"/>
  <c r="A819" i="8" s="1"/>
  <c r="A820" i="8" s="1"/>
  <c r="A821" i="8" s="1"/>
  <c r="A822" i="8" s="1"/>
  <c r="A823" i="8" s="1"/>
  <c r="A824" i="8" s="1"/>
  <c r="A825" i="8" s="1"/>
  <c r="A826" i="8" s="1"/>
  <c r="A827" i="8" s="1"/>
  <c r="A828" i="8" s="1"/>
  <c r="A829" i="8" s="1"/>
  <c r="A830" i="8" s="1"/>
  <c r="A831" i="8" s="1"/>
  <c r="A832" i="8" s="1"/>
  <c r="A833" i="8" s="1"/>
  <c r="A834" i="8" s="1"/>
  <c r="A835" i="8" s="1"/>
  <c r="A836" i="8" s="1"/>
  <c r="A837" i="8" s="1"/>
  <c r="A838" i="8" s="1"/>
  <c r="A839" i="8" s="1"/>
  <c r="A840" i="8" s="1"/>
  <c r="A841" i="8" s="1"/>
  <c r="A842" i="8" s="1"/>
  <c r="A843" i="8" s="1"/>
  <c r="A844" i="8" s="1"/>
  <c r="A845" i="8" s="1"/>
  <c r="A846" i="8" s="1"/>
  <c r="A847" i="8" s="1"/>
  <c r="A848" i="8" s="1"/>
  <c r="A849" i="8" s="1"/>
  <c r="A850" i="8" s="1"/>
  <c r="A851" i="8" s="1"/>
  <c r="A852" i="8" s="1"/>
  <c r="A853" i="8" s="1"/>
  <c r="A854" i="8" s="1"/>
  <c r="A855" i="8" s="1"/>
  <c r="A856" i="8" s="1"/>
  <c r="A857" i="8" s="1"/>
  <c r="A858" i="8" s="1"/>
  <c r="A859" i="8" s="1"/>
  <c r="A860" i="8" s="1"/>
  <c r="A861" i="8" s="1"/>
  <c r="A862" i="8" s="1"/>
  <c r="A863" i="8" s="1"/>
  <c r="A864" i="8" s="1"/>
  <c r="A865" i="8" s="1"/>
  <c r="A866" i="8" s="1"/>
  <c r="A867" i="8" s="1"/>
  <c r="A868" i="8" s="1"/>
  <c r="A869" i="8" s="1"/>
  <c r="A870" i="8" s="1"/>
  <c r="A871" i="8" s="1"/>
  <c r="A872" i="8" s="1"/>
  <c r="A873" i="8" s="1"/>
  <c r="A874" i="8" s="1"/>
  <c r="A875" i="8" s="1"/>
  <c r="A876" i="8" s="1"/>
  <c r="A877" i="8" s="1"/>
  <c r="A878" i="8" s="1"/>
  <c r="A879" i="8" s="1"/>
  <c r="A880" i="8" s="1"/>
  <c r="A881" i="8" s="1"/>
  <c r="A882" i="8" s="1"/>
  <c r="A883" i="8" s="1"/>
  <c r="A884" i="8" s="1"/>
  <c r="A885" i="8" s="1"/>
  <c r="A886" i="8" s="1"/>
  <c r="A887" i="8" s="1"/>
  <c r="A888" i="8" s="1"/>
  <c r="A889" i="8" s="1"/>
  <c r="A890" i="8" s="1"/>
  <c r="A891" i="8" s="1"/>
  <c r="A892" i="8" s="1"/>
  <c r="A893" i="8" s="1"/>
  <c r="A894" i="8" s="1"/>
  <c r="A895" i="8" s="1"/>
  <c r="A896" i="8" s="1"/>
  <c r="A897" i="8" s="1"/>
  <c r="A898" i="8" s="1"/>
  <c r="A899" i="8" s="1"/>
  <c r="A900" i="8" s="1"/>
  <c r="A901" i="8" s="1"/>
  <c r="A902" i="8" s="1"/>
  <c r="A903" i="8" s="1"/>
  <c r="A904" i="8" s="1"/>
  <c r="A905" i="8" s="1"/>
  <c r="A906" i="8" s="1"/>
  <c r="A907" i="8" s="1"/>
  <c r="A908" i="8" s="1"/>
  <c r="A909" i="8" s="1"/>
  <c r="A910" i="8" s="1"/>
  <c r="A911" i="8" s="1"/>
  <c r="A912" i="8" s="1"/>
  <c r="A913" i="8" s="1"/>
  <c r="A914" i="8" s="1"/>
  <c r="A915" i="8" s="1"/>
  <c r="A916" i="8" s="1"/>
  <c r="A917" i="8" s="1"/>
  <c r="A918" i="8" s="1"/>
  <c r="A919" i="8" s="1"/>
  <c r="A920" i="8" s="1"/>
  <c r="A921" i="8" s="1"/>
  <c r="A922" i="8" s="1"/>
  <c r="A923" i="8" s="1"/>
  <c r="A924" i="8" s="1"/>
  <c r="A925" i="8" s="1"/>
  <c r="A926" i="8" s="1"/>
  <c r="A927" i="8" s="1"/>
  <c r="A928" i="8" s="1"/>
  <c r="A929" i="8" s="1"/>
  <c r="A930" i="8" s="1"/>
  <c r="A931" i="8" s="1"/>
  <c r="A932" i="8" s="1"/>
  <c r="A933" i="8" s="1"/>
  <c r="A934" i="8" s="1"/>
  <c r="A935" i="8" s="1"/>
  <c r="A936" i="8" s="1"/>
  <c r="A937" i="8" s="1"/>
  <c r="A938" i="8" s="1"/>
  <c r="A939" i="8" s="1"/>
  <c r="A940" i="8" s="1"/>
  <c r="A941" i="8" s="1"/>
  <c r="A942" i="8" s="1"/>
  <c r="A943" i="8" s="1"/>
  <c r="A944" i="8" s="1"/>
  <c r="A945" i="8" s="1"/>
  <c r="A946" i="8" s="1"/>
  <c r="A947" i="8" s="1"/>
  <c r="A948" i="8" s="1"/>
  <c r="A949" i="8" s="1"/>
  <c r="A950" i="8" s="1"/>
  <c r="A951" i="8" s="1"/>
  <c r="A952" i="8" s="1"/>
  <c r="A953" i="8" s="1"/>
  <c r="A954" i="8" s="1"/>
  <c r="A955" i="8" s="1"/>
  <c r="A956" i="8" s="1"/>
  <c r="A957" i="8" s="1"/>
  <c r="A958" i="8" s="1"/>
  <c r="A959" i="8" s="1"/>
  <c r="A960" i="8" s="1"/>
  <c r="A961" i="8" s="1"/>
  <c r="A962" i="8" s="1"/>
  <c r="A963" i="8" s="1"/>
  <c r="A964" i="8" s="1"/>
  <c r="A965" i="8" s="1"/>
  <c r="A966" i="8" s="1"/>
  <c r="A967" i="8" s="1"/>
  <c r="A968" i="8" s="1"/>
  <c r="A969" i="8" s="1"/>
  <c r="A970" i="8" s="1"/>
  <c r="A971" i="8" s="1"/>
  <c r="A972" i="8" s="1"/>
  <c r="A973" i="8" s="1"/>
  <c r="A974" i="8" s="1"/>
  <c r="A975" i="8" s="1"/>
  <c r="A976" i="8" s="1"/>
  <c r="A977" i="8" s="1"/>
  <c r="A978" i="8" s="1"/>
  <c r="A979" i="8" s="1"/>
  <c r="A980" i="8" s="1"/>
  <c r="A981" i="8" s="1"/>
  <c r="A982" i="8" s="1"/>
  <c r="A983" i="8" s="1"/>
  <c r="A984" i="8" s="1"/>
  <c r="A985" i="8" s="1"/>
  <c r="A986" i="8" s="1"/>
  <c r="A987" i="8" s="1"/>
  <c r="A988" i="8" s="1"/>
  <c r="A989" i="8" s="1"/>
  <c r="A990" i="8" s="1"/>
  <c r="A991" i="8" s="1"/>
  <c r="A992" i="8" s="1"/>
  <c r="A993" i="8" s="1"/>
  <c r="A994" i="8" s="1"/>
  <c r="A995" i="8" s="1"/>
  <c r="A996" i="8" s="1"/>
  <c r="A997" i="8" s="1"/>
  <c r="A998" i="8" s="1"/>
  <c r="A999" i="8" s="1"/>
  <c r="A1000" i="8" s="1"/>
  <c r="A1001" i="8" s="1"/>
  <c r="A1002" i="8" s="1"/>
  <c r="A1003" i="8" s="1"/>
  <c r="A1004" i="8" s="1"/>
  <c r="A1005" i="8" s="1"/>
  <c r="A1006" i="8" s="1"/>
  <c r="A1007" i="8" s="1"/>
  <c r="A1008" i="8" s="1"/>
  <c r="A1009" i="8" s="1"/>
  <c r="A1010" i="8" s="1"/>
  <c r="A1011" i="8" s="1"/>
  <c r="A1012" i="8" s="1"/>
  <c r="A1013" i="8" s="1"/>
  <c r="A1014" i="8" s="1"/>
  <c r="A1015" i="8" s="1"/>
  <c r="A1016" i="8" s="1"/>
  <c r="A1017" i="8" s="1"/>
  <c r="A1018" i="8" s="1"/>
  <c r="A1019" i="8" s="1"/>
  <c r="A1020" i="8" s="1"/>
  <c r="A1021" i="8" s="1"/>
  <c r="A1022" i="8" s="1"/>
  <c r="A1023" i="8" s="1"/>
  <c r="A1024" i="8" s="1"/>
  <c r="A1025" i="8" s="1"/>
  <c r="A1026" i="8" s="1"/>
  <c r="A1027" i="8" s="1"/>
  <c r="A1028" i="8" s="1"/>
  <c r="A1029" i="8" s="1"/>
  <c r="A1030" i="8" s="1"/>
  <c r="A1031" i="8" s="1"/>
  <c r="A1032" i="8" s="1"/>
  <c r="A1033" i="8" s="1"/>
  <c r="A1034" i="8" s="1"/>
  <c r="A1035" i="8" s="1"/>
  <c r="A1036" i="8" s="1"/>
  <c r="A1037" i="8" s="1"/>
  <c r="A1038" i="8" s="1"/>
  <c r="A1039" i="8" s="1"/>
  <c r="A1040" i="8" s="1"/>
  <c r="A1041" i="8" s="1"/>
  <c r="A1042" i="8" s="1"/>
  <c r="A1043" i="8" s="1"/>
  <c r="A1044" i="8" s="1"/>
  <c r="A1045" i="8" s="1"/>
  <c r="A1046" i="8" s="1"/>
  <c r="A1047" i="8" s="1"/>
  <c r="A1048" i="8" s="1"/>
  <c r="A1049" i="8" s="1"/>
  <c r="A1050" i="8" s="1"/>
  <c r="A1051" i="8" s="1"/>
  <c r="A1052" i="8" s="1"/>
  <c r="A1053" i="8" s="1"/>
  <c r="A1054" i="8" s="1"/>
  <c r="A1055" i="8" s="1"/>
  <c r="A1056" i="8" s="1"/>
  <c r="A1057" i="8" s="1"/>
  <c r="A1058" i="8" s="1"/>
  <c r="A1059" i="8" s="1"/>
  <c r="A1060" i="8" s="1"/>
  <c r="A1061" i="8" s="1"/>
  <c r="A1062" i="8" s="1"/>
  <c r="A1063" i="8" s="1"/>
  <c r="A1064" i="8" s="1"/>
  <c r="A1065" i="8" s="1"/>
  <c r="A1066" i="8" s="1"/>
  <c r="A1067" i="8" s="1"/>
  <c r="A1068" i="8" s="1"/>
  <c r="A1069" i="8" s="1"/>
  <c r="A1070" i="8" s="1"/>
  <c r="A1071" i="8" s="1"/>
  <c r="A1072" i="8" s="1"/>
  <c r="A1073" i="8" s="1"/>
  <c r="A1074" i="8" s="1"/>
  <c r="A1075" i="8" s="1"/>
  <c r="A1076" i="8" s="1"/>
  <c r="A1077" i="8" s="1"/>
  <c r="A1078" i="8" s="1"/>
  <c r="A1079" i="8" s="1"/>
  <c r="A1080" i="8" s="1"/>
  <c r="A1081" i="8" s="1"/>
  <c r="A1082" i="8" s="1"/>
  <c r="A1083" i="8" s="1"/>
  <c r="A1084" i="8" s="1"/>
  <c r="A1085" i="8" s="1"/>
  <c r="A1086" i="8" s="1"/>
  <c r="A1087" i="8" s="1"/>
  <c r="A1088" i="8" s="1"/>
  <c r="A1089" i="8" s="1"/>
  <c r="A1090" i="8" s="1"/>
  <c r="A1091" i="8" s="1"/>
  <c r="A1092" i="8" s="1"/>
  <c r="A1093" i="8" s="1"/>
  <c r="A1094" i="8" s="1"/>
  <c r="A1095" i="8" s="1"/>
  <c r="A1096" i="8" s="1"/>
  <c r="A1097" i="8" s="1"/>
  <c r="A1098" i="8" s="1"/>
  <c r="A1099" i="8" s="1"/>
  <c r="A1100" i="8" s="1"/>
  <c r="A1101" i="8" s="1"/>
  <c r="A1102" i="8" s="1"/>
  <c r="A1103" i="8" s="1"/>
  <c r="A1104" i="8" s="1"/>
  <c r="A1105" i="8" s="1"/>
  <c r="A1106" i="8" s="1"/>
  <c r="A1107" i="8" s="1"/>
  <c r="A1108" i="8" s="1"/>
  <c r="A1109" i="8" s="1"/>
  <c r="A1110" i="8" s="1"/>
  <c r="A1111" i="8" s="1"/>
  <c r="A1112" i="8" s="1"/>
  <c r="A1113" i="8" s="1"/>
  <c r="A1114" i="8" s="1"/>
  <c r="A1115" i="8" s="1"/>
  <c r="A1116" i="8" s="1"/>
  <c r="A1117" i="8" s="1"/>
  <c r="A1118" i="8" s="1"/>
  <c r="A1119" i="8" s="1"/>
  <c r="A1120" i="8" s="1"/>
  <c r="A1121" i="8" s="1"/>
  <c r="A1122" i="8" s="1"/>
  <c r="A1123" i="8" s="1"/>
  <c r="A1124" i="8" s="1"/>
  <c r="A1125" i="8" s="1"/>
  <c r="A1126" i="8" s="1"/>
  <c r="A1127" i="8" s="1"/>
  <c r="A1128" i="8" s="1"/>
  <c r="A1129" i="8" s="1"/>
  <c r="A1130" i="8" s="1"/>
  <c r="A1131" i="8" s="1"/>
  <c r="A1132" i="8" s="1"/>
  <c r="A1133" i="8" s="1"/>
  <c r="A1134" i="8" s="1"/>
  <c r="A1135" i="8" s="1"/>
  <c r="A1136" i="8" s="1"/>
  <c r="A1137" i="8" s="1"/>
  <c r="A1138" i="8" s="1"/>
  <c r="A1139" i="8" s="1"/>
  <c r="A1140" i="8" s="1"/>
  <c r="A1141" i="8" s="1"/>
  <c r="A1142" i="8" s="1"/>
  <c r="A1143" i="8" s="1"/>
  <c r="A1144" i="8" s="1"/>
  <c r="A1145" i="8" s="1"/>
  <c r="A1146" i="8" s="1"/>
  <c r="A1147" i="8" s="1"/>
  <c r="A1148" i="8" s="1"/>
  <c r="A1149" i="8" s="1"/>
  <c r="A1150" i="8" s="1"/>
  <c r="A1151" i="8" s="1"/>
  <c r="A1152" i="8" s="1"/>
  <c r="A1153" i="8" s="1"/>
  <c r="A1154" i="8" s="1"/>
  <c r="A1155" i="8" s="1"/>
  <c r="A1156" i="8" s="1"/>
  <c r="A1157" i="8" s="1"/>
  <c r="A1158" i="8" s="1"/>
  <c r="A1159" i="8" s="1"/>
  <c r="A1160" i="8" s="1"/>
  <c r="A1161" i="8" s="1"/>
  <c r="A1162" i="8" s="1"/>
  <c r="A1163" i="8" s="1"/>
  <c r="A1164" i="8" s="1"/>
  <c r="A1165" i="8" s="1"/>
  <c r="A1166" i="8" s="1"/>
  <c r="A1167" i="8" s="1"/>
  <c r="A1168" i="8" s="1"/>
  <c r="A1169" i="8" s="1"/>
  <c r="A1170" i="8" s="1"/>
  <c r="A1171" i="8" s="1"/>
  <c r="A1172" i="8" s="1"/>
  <c r="A1173" i="8" s="1"/>
  <c r="A1174" i="8" s="1"/>
  <c r="A1175" i="8" s="1"/>
  <c r="A1176" i="8" s="1"/>
  <c r="A1177" i="8" s="1"/>
  <c r="A1178" i="8" s="1"/>
  <c r="A1179" i="8" s="1"/>
  <c r="A1180" i="8" s="1"/>
  <c r="A1181" i="8" s="1"/>
  <c r="A1182" i="8" s="1"/>
  <c r="A1183" i="8" s="1"/>
  <c r="A1184" i="8" s="1"/>
  <c r="A1185" i="8" s="1"/>
  <c r="A1186" i="8" s="1"/>
  <c r="A1187" i="8" s="1"/>
  <c r="A1188" i="8" s="1"/>
  <c r="A1189" i="8" s="1"/>
  <c r="A1190" i="8" s="1"/>
  <c r="A1191" i="8" s="1"/>
  <c r="A1192" i="8" s="1"/>
  <c r="A1193" i="8" s="1"/>
  <c r="A1194" i="8" s="1"/>
  <c r="A1195" i="8" s="1"/>
  <c r="A1196" i="8" s="1"/>
  <c r="A1197" i="8" s="1"/>
  <c r="A1198" i="8" s="1"/>
  <c r="A1199" i="8" s="1"/>
  <c r="A1200" i="8" s="1"/>
  <c r="A1201" i="8" s="1"/>
  <c r="A1202" i="8" s="1"/>
  <c r="A1203" i="8" s="1"/>
  <c r="A1204" i="8" s="1"/>
  <c r="A1205" i="8" s="1"/>
  <c r="A1206" i="8" s="1"/>
  <c r="A1207" i="8" s="1"/>
  <c r="A1208" i="8" s="1"/>
  <c r="A1209" i="8" s="1"/>
  <c r="A1210" i="8" s="1"/>
  <c r="A1211" i="8" s="1"/>
  <c r="A1212" i="8" s="1"/>
  <c r="A1213" i="8" s="1"/>
  <c r="A1214" i="8" s="1"/>
  <c r="A1215" i="8" s="1"/>
  <c r="A1216" i="8" s="1"/>
  <c r="A1217" i="8" s="1"/>
  <c r="A1218" i="8" s="1"/>
  <c r="A1219" i="8" s="1"/>
  <c r="A1220" i="8" s="1"/>
  <c r="A1221" i="8" s="1"/>
  <c r="A1222" i="8" s="1"/>
  <c r="A1223" i="8" s="1"/>
  <c r="A1224" i="8" s="1"/>
  <c r="A1225" i="8" s="1"/>
  <c r="A1226" i="8" s="1"/>
  <c r="A1227" i="8" s="1"/>
  <c r="A1228" i="8" s="1"/>
  <c r="A1229" i="8" s="1"/>
  <c r="A1230" i="8" s="1"/>
  <c r="A1231" i="8" s="1"/>
  <c r="A1232" i="8" s="1"/>
  <c r="A1233" i="8" s="1"/>
  <c r="A1234" i="8" s="1"/>
  <c r="A1235" i="8" s="1"/>
  <c r="A1236" i="8" s="1"/>
  <c r="A1237" i="8" s="1"/>
  <c r="A1238" i="8" s="1"/>
  <c r="A1239" i="8" s="1"/>
  <c r="A1240" i="8" s="1"/>
  <c r="A1241" i="8" s="1"/>
  <c r="A1242" i="8" s="1"/>
  <c r="A1243" i="8" s="1"/>
  <c r="A1244" i="8" s="1"/>
  <c r="A1245" i="8" s="1"/>
  <c r="A1246" i="8" s="1"/>
  <c r="A1247" i="8" s="1"/>
  <c r="A1248" i="8" s="1"/>
  <c r="A1249" i="8" s="1"/>
  <c r="A1250" i="8" s="1"/>
  <c r="A1251" i="8" s="1"/>
  <c r="A1252" i="8" s="1"/>
  <c r="A1253" i="8" s="1"/>
  <c r="A1254" i="8" s="1"/>
  <c r="A1255" i="8" s="1"/>
  <c r="A1256" i="8" s="1"/>
  <c r="A1257" i="8" s="1"/>
  <c r="A1258" i="8" s="1"/>
  <c r="A1259" i="8" s="1"/>
  <c r="A1260" i="8" s="1"/>
  <c r="A1261" i="8" s="1"/>
  <c r="A1262" i="8" s="1"/>
  <c r="A1263" i="8" s="1"/>
  <c r="A1264" i="8" s="1"/>
  <c r="A1265" i="8" s="1"/>
  <c r="A1266" i="8" s="1"/>
  <c r="A1267" i="8" s="1"/>
  <c r="A1268" i="8" s="1"/>
  <c r="A1269" i="8" s="1"/>
  <c r="A1270" i="8" s="1"/>
  <c r="A1271" i="8" s="1"/>
  <c r="A1272" i="8" s="1"/>
  <c r="A1273" i="8" s="1"/>
  <c r="A1274" i="8" s="1"/>
  <c r="A1275" i="8" s="1"/>
  <c r="A1276" i="8" s="1"/>
  <c r="A1277" i="8" s="1"/>
  <c r="A1278" i="8" s="1"/>
  <c r="A1279" i="8" s="1"/>
  <c r="A1280" i="8" s="1"/>
  <c r="A1281" i="8" s="1"/>
  <c r="A1282" i="8" s="1"/>
  <c r="A1283" i="8" s="1"/>
  <c r="A1284" i="8" s="1"/>
  <c r="A1285" i="8" s="1"/>
  <c r="A1286" i="8" s="1"/>
  <c r="A1287" i="8" s="1"/>
  <c r="A1288" i="8" s="1"/>
  <c r="A1289" i="8" s="1"/>
  <c r="A1290" i="8" s="1"/>
  <c r="A1291" i="8" s="1"/>
  <c r="A1292" i="8" s="1"/>
  <c r="A1293" i="8" s="1"/>
  <c r="A1294" i="8" s="1"/>
  <c r="A1295" i="8" s="1"/>
  <c r="A1296" i="8" s="1"/>
  <c r="A1297" i="8" s="1"/>
  <c r="A1298" i="8" s="1"/>
  <c r="A1299" i="8" s="1"/>
  <c r="A1300" i="8" s="1"/>
  <c r="A1301" i="8" s="1"/>
  <c r="A1302" i="8" s="1"/>
  <c r="A1303" i="8" s="1"/>
  <c r="A1304" i="8" s="1"/>
  <c r="A1305" i="8" s="1"/>
  <c r="A1306" i="8" s="1"/>
  <c r="A1307" i="8" s="1"/>
  <c r="A1308" i="8" s="1"/>
  <c r="A1309" i="8" s="1"/>
  <c r="A1310" i="8" s="1"/>
  <c r="A1311" i="8" s="1"/>
  <c r="A1312" i="8" s="1"/>
  <c r="A1313" i="8" s="1"/>
  <c r="A1314" i="8" s="1"/>
  <c r="A1315" i="8" s="1"/>
  <c r="A1316" i="8" s="1"/>
  <c r="A1317" i="8" s="1"/>
  <c r="A1318" i="8" s="1"/>
  <c r="A1319" i="8" s="1"/>
  <c r="A1320" i="8" s="1"/>
  <c r="A1321" i="8" s="1"/>
  <c r="A1322" i="8" s="1"/>
  <c r="A1323" i="8" s="1"/>
  <c r="A1324" i="8" s="1"/>
  <c r="A1325" i="8" s="1"/>
  <c r="A1326" i="8" s="1"/>
  <c r="A1327" i="8" s="1"/>
  <c r="A1328" i="8" s="1"/>
  <c r="A1329" i="8" s="1"/>
  <c r="A1330" i="8" s="1"/>
  <c r="A1331" i="8" s="1"/>
  <c r="A1332" i="8" s="1"/>
  <c r="A1333" i="8" s="1"/>
  <c r="A1334" i="8" s="1"/>
  <c r="A1335" i="8" s="1"/>
  <c r="A1336" i="8" s="1"/>
  <c r="A1337" i="8" s="1"/>
  <c r="A1338" i="8" s="1"/>
  <c r="A1339" i="8" s="1"/>
  <c r="A1340" i="8" s="1"/>
  <c r="A1341" i="8" s="1"/>
  <c r="A1342" i="8" s="1"/>
  <c r="A1343" i="8" s="1"/>
  <c r="A1344" i="8" s="1"/>
  <c r="A1345" i="8" s="1"/>
  <c r="A1346" i="8" s="1"/>
  <c r="A1347" i="8" s="1"/>
  <c r="A1348" i="8" s="1"/>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0"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4"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3" i="8" s="1"/>
  <c r="A1454" i="8" s="1"/>
  <c r="A1455" i="8" s="1"/>
  <c r="A1456" i="8" s="1"/>
  <c r="A1457" i="8" s="1"/>
  <c r="A1458" i="8" s="1"/>
  <c r="A1459" i="8" s="1"/>
  <c r="A1460" i="8" s="1"/>
  <c r="A1461" i="8" s="1"/>
  <c r="A1462" i="8" s="1"/>
  <c r="A1463" i="8" s="1"/>
  <c r="A1464" i="8" s="1"/>
  <c r="A1465" i="8" s="1"/>
  <c r="A1466" i="8" s="1"/>
  <c r="A1467" i="8" s="1"/>
  <c r="A1468" i="8" s="1"/>
  <c r="A1469" i="8" s="1"/>
  <c r="A1470" i="8" s="1"/>
  <c r="A1471" i="8" s="1"/>
  <c r="A1472" i="8" s="1"/>
  <c r="A1473" i="8" s="1"/>
  <c r="A1474" i="8" s="1"/>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514" i="8" s="1"/>
  <c r="A1515" i="8" s="1"/>
  <c r="A1516" i="8" s="1"/>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6" i="8" s="1"/>
  <c r="A1537" i="8" s="1"/>
  <c r="A1538" i="8" s="1"/>
  <c r="A1539" i="8" s="1"/>
  <c r="A1540" i="8" s="1"/>
  <c r="A1541" i="8" s="1"/>
  <c r="A1542" i="8" s="1"/>
  <c r="A1543"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2" i="8" s="1"/>
  <c r="A1593"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5" i="8" s="1"/>
  <c r="A1646"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5" i="8" s="1"/>
  <c r="A1676" i="8" s="1"/>
  <c r="A1677" i="8" s="1"/>
  <c r="A1678" i="8" s="1"/>
  <c r="A1679" i="8" s="1"/>
  <c r="A1680" i="8" s="1"/>
  <c r="A1681" i="8" s="1"/>
  <c r="A1682" i="8" s="1"/>
  <c r="A1683" i="8" s="1"/>
  <c r="A1684" i="8" s="1"/>
  <c r="A1685" i="8" s="1"/>
  <c r="A1686" i="8" s="1"/>
  <c r="A1687" i="8" s="1"/>
  <c r="A1688" i="8" s="1"/>
  <c r="A1689" i="8" s="1"/>
  <c r="A1690" i="8" s="1"/>
  <c r="A1691" i="8" s="1"/>
  <c r="A1692" i="8" s="1"/>
  <c r="A1693" i="8" s="1"/>
  <c r="A1694" i="8" s="1"/>
  <c r="A1695" i="8" s="1"/>
  <c r="A1696" i="8" s="1"/>
  <c r="A1697" i="8" s="1"/>
  <c r="A1698" i="8" s="1"/>
  <c r="A1699" i="8" s="1"/>
  <c r="A1700" i="8" s="1"/>
  <c r="A1701" i="8" s="1"/>
  <c r="A1702" i="8" s="1"/>
  <c r="A1703" i="8" s="1"/>
  <c r="A1704" i="8" s="1"/>
  <c r="A1705" i="8" s="1"/>
  <c r="A1706" i="8" s="1"/>
  <c r="A1707" i="8" s="1"/>
  <c r="A1708" i="8" s="1"/>
  <c r="A1709" i="8" s="1"/>
  <c r="A1710" i="8" s="1"/>
  <c r="A1711" i="8" s="1"/>
  <c r="A1712" i="8" s="1"/>
  <c r="A1713" i="8" s="1"/>
  <c r="A1714" i="8" s="1"/>
  <c r="A1715" i="8" s="1"/>
  <c r="A1716" i="8" s="1"/>
  <c r="A1717" i="8" s="1"/>
  <c r="A3" i="8" l="1"/>
</calcChain>
</file>

<file path=xl/sharedStrings.xml><?xml version="1.0" encoding="utf-8"?>
<sst xmlns="http://schemas.openxmlformats.org/spreadsheetml/2006/main" count="50273" uniqueCount="3611">
  <si>
    <t>Site Name</t>
  </si>
  <si>
    <t>GMT</t>
  </si>
  <si>
    <t>Region</t>
  </si>
  <si>
    <t>Operations and Maintenance contractor</t>
  </si>
  <si>
    <t>latitude</t>
  </si>
  <si>
    <t>longitude</t>
  </si>
  <si>
    <t>Central</t>
  </si>
  <si>
    <t>Camusat</t>
  </si>
  <si>
    <t>Wakiso</t>
  </si>
  <si>
    <t>Front Gate</t>
  </si>
  <si>
    <t>Generator</t>
  </si>
  <si>
    <t>TOTAL</t>
  </si>
  <si>
    <t>Fuel Tank</t>
  </si>
  <si>
    <t>Inala</t>
  </si>
  <si>
    <t>Rectifier Belt</t>
  </si>
  <si>
    <t>Completion Status</t>
  </si>
  <si>
    <t>#</t>
  </si>
  <si>
    <t>Comments/ Incidents</t>
  </si>
  <si>
    <t>INCIDENTS</t>
  </si>
  <si>
    <t>VODAFONE</t>
  </si>
  <si>
    <t>Netis</t>
  </si>
  <si>
    <t>ETOU/UG/10003/KMP</t>
  </si>
  <si>
    <t>UTL</t>
  </si>
  <si>
    <t>OPERATOR/CUSTOMERS</t>
  </si>
  <si>
    <t>Abaita Ababiri</t>
  </si>
  <si>
    <t>I-Engineering</t>
  </si>
  <si>
    <t>ATC- ID</t>
  </si>
  <si>
    <t>Eaton- ID</t>
  </si>
  <si>
    <t xml:space="preserve"> Eaton Site ID</t>
  </si>
  <si>
    <t xml:space="preserve"> ATC Site ID</t>
  </si>
  <si>
    <t>TOTAL NUMBER OF SITES</t>
  </si>
  <si>
    <t># PADLOCKS PROGRAMMED TO  ATC-RED SYSTEM</t>
  </si>
  <si>
    <t>Comments</t>
  </si>
  <si>
    <t>BELOW ARE THE SITES PENDING DUE TO ON SITE PROBLEMS/ISSUES OBSERVED</t>
  </si>
  <si>
    <t># SITES PROGRAMMED</t>
  </si>
  <si>
    <t># SITES PENDING</t>
  </si>
  <si>
    <t>Deployement Status</t>
  </si>
  <si>
    <t>ETOU/UG/10001/KMP</t>
  </si>
  <si>
    <t>Airtel</t>
  </si>
  <si>
    <t>1st Street industrial Area</t>
  </si>
  <si>
    <t>Kampala</t>
  </si>
  <si>
    <t>09-07-2020  Completed</t>
  </si>
  <si>
    <t>ETO/UG/10286/KMP</t>
  </si>
  <si>
    <t>6TH Street Peacok</t>
  </si>
  <si>
    <t>BBS/BBPU</t>
  </si>
  <si>
    <t>ETOU/UG/10002/KMP</t>
  </si>
  <si>
    <t>7th Street</t>
  </si>
  <si>
    <t>ETO/UG/10003/KMP</t>
  </si>
  <si>
    <t>Abaita Babiri</t>
  </si>
  <si>
    <t>ETO/UG/10367/KMP</t>
  </si>
  <si>
    <t>Acacia Mall</t>
  </si>
  <si>
    <t>ETOU/UG/10004/KMP</t>
  </si>
  <si>
    <t>Africell</t>
  </si>
  <si>
    <t>Airport</t>
  </si>
  <si>
    <t>ETOU/UG/10005/KMP</t>
  </si>
  <si>
    <t>Bahai Temple</t>
  </si>
  <si>
    <t>ETOU/UG/10143/KMP</t>
  </si>
  <si>
    <t>Banda</t>
  </si>
  <si>
    <t>ETO/UG/10235/KMP</t>
  </si>
  <si>
    <t>Banda - Kyambogo Estate</t>
  </si>
  <si>
    <t>ETO/UG/10418/KMP</t>
  </si>
  <si>
    <t>MTN</t>
  </si>
  <si>
    <t>Banda_Nabisunsa</t>
  </si>
  <si>
    <t>ETO/UG/10499/KMP</t>
  </si>
  <si>
    <t>Bandwe</t>
  </si>
  <si>
    <t>ETO/UG/10019/KMP</t>
  </si>
  <si>
    <t>Bauman House</t>
  </si>
  <si>
    <t>ETO/UG/10515/KMP</t>
  </si>
  <si>
    <t>Bbira</t>
  </si>
  <si>
    <t>ETO/UG/10294/KMP</t>
  </si>
  <si>
    <t>Ben Kiwanuka</t>
  </si>
  <si>
    <t>Cluster</t>
  </si>
  <si>
    <t>Masaka</t>
  </si>
  <si>
    <t>Mbarara</t>
  </si>
  <si>
    <t>Mubende</t>
  </si>
  <si>
    <t>Kabaale</t>
  </si>
  <si>
    <t>Fortportal</t>
  </si>
  <si>
    <t>Masindi</t>
  </si>
  <si>
    <t>Jinja</t>
  </si>
  <si>
    <t>Iganga</t>
  </si>
  <si>
    <t>Mbale</t>
  </si>
  <si>
    <t>Gulu</t>
  </si>
  <si>
    <t>Arua</t>
  </si>
  <si>
    <t>Lira</t>
  </si>
  <si>
    <t>Karamoja</t>
  </si>
  <si>
    <t xml:space="preserve">Pending </t>
  </si>
  <si>
    <t>ETOU/UG/10006/KMP</t>
  </si>
  <si>
    <t>Airtel Equip</t>
  </si>
  <si>
    <t>Biko</t>
  </si>
  <si>
    <t>ETO/UG/10163/KMP</t>
  </si>
  <si>
    <t>Kiboga</t>
  </si>
  <si>
    <t>ETOU/UG/10009/KMP</t>
  </si>
  <si>
    <t>Buganda_Rd</t>
  </si>
  <si>
    <t>ETO/UG/10046/KMP</t>
  </si>
  <si>
    <t>Bugolobi</t>
  </si>
  <si>
    <t>ETO/UG/10333/KMP</t>
  </si>
  <si>
    <t>Botanical(Entebbe Zoo)</t>
  </si>
  <si>
    <t>ETO/UG/10416/KMP</t>
  </si>
  <si>
    <t>ETO/UG/10113/KMP</t>
  </si>
  <si>
    <t>Bugolobi (MSC2 Kataza)</t>
  </si>
  <si>
    <t>ETO/UG/10355/KMP</t>
  </si>
  <si>
    <t>Bugolobi_Mkt</t>
  </si>
  <si>
    <t>AFRICEL EQUIP</t>
  </si>
  <si>
    <t>ETOU/UG/10148/KMP</t>
  </si>
  <si>
    <t>Bugoloobi Luthuri</t>
  </si>
  <si>
    <t>ETO/UG/10072/KMP</t>
  </si>
  <si>
    <t>Bukasa</t>
  </si>
  <si>
    <t>ETO/UG/10386/KMP</t>
  </si>
  <si>
    <t>ETO/UG/10241/KMP</t>
  </si>
  <si>
    <t>Bukesa</t>
  </si>
  <si>
    <t>ETO/UG/10232/KMP</t>
  </si>
  <si>
    <t>Bukoto</t>
  </si>
  <si>
    <t>ETO/UG/10063/KMP</t>
  </si>
  <si>
    <t>ETO/UG/10219/KMP</t>
  </si>
  <si>
    <t>Bulange</t>
  </si>
  <si>
    <t>ETO/UG/10033/KMP</t>
  </si>
  <si>
    <t>ETO/UG/10084/KMP</t>
  </si>
  <si>
    <t>Bunga</t>
  </si>
  <si>
    <t>ETOU/UG/10014/KMP</t>
  </si>
  <si>
    <t>ETO/UG/10181/KMP</t>
  </si>
  <si>
    <t>Bunga_Hill</t>
  </si>
  <si>
    <t>SMILES EQUIP</t>
  </si>
  <si>
    <t>ETO/UG/10404/KMP</t>
  </si>
  <si>
    <t>BusabalaRoad</t>
  </si>
  <si>
    <t>ETO/UG/10054/KMP</t>
  </si>
  <si>
    <t>Busega</t>
  </si>
  <si>
    <t>ETOU/UG/10015/KMP</t>
  </si>
  <si>
    <t>ETO/UG/10407/KMP</t>
  </si>
  <si>
    <t>Busega Market</t>
  </si>
  <si>
    <t>ETO/UG/10183/KMP</t>
  </si>
  <si>
    <t>Busega Mt Camel</t>
  </si>
  <si>
    <t>ETO/UG/10086/KMP</t>
  </si>
  <si>
    <t>Butabika</t>
  </si>
  <si>
    <t>ETOU/UG/10018/KMP</t>
  </si>
  <si>
    <t>Buziga</t>
  </si>
  <si>
    <t>ETO/UG/10281/KMP</t>
  </si>
  <si>
    <t>ETO/UG/10110/KMP</t>
  </si>
  <si>
    <t>Bwaise</t>
  </si>
  <si>
    <t>ETO/UG/10250/KMP</t>
  </si>
  <si>
    <t>Bweyogerere Butto</t>
  </si>
  <si>
    <t>ETO/UG/10010/KMP</t>
  </si>
  <si>
    <t>Capital House</t>
  </si>
  <si>
    <t>ETO/UG/10025/KMP</t>
  </si>
  <si>
    <t>Chicken House</t>
  </si>
  <si>
    <t>ETO/UG/10385/KMP</t>
  </si>
  <si>
    <t>City Complex(Kiyembe Lane)</t>
  </si>
  <si>
    <t>10-07-2020  Completed</t>
  </si>
  <si>
    <t>Data Item</t>
  </si>
  <si>
    <t>Eaton site name</t>
  </si>
  <si>
    <t>Eaton site identity code</t>
  </si>
  <si>
    <t>ATC site identity code</t>
  </si>
  <si>
    <t>Anchor Tenant</t>
  </si>
  <si>
    <t>City / Town</t>
  </si>
  <si>
    <t>Population density (Urban/Rural)</t>
  </si>
  <si>
    <t>Latitude
(in decimal)</t>
  </si>
  <si>
    <t>Longitude
(in decimal)</t>
  </si>
  <si>
    <t>Site status (Operational, decommissioned, B2S - WIP)</t>
  </si>
  <si>
    <t>Maintenance region (GMT)</t>
  </si>
  <si>
    <t>Old PM  contractor</t>
  </si>
  <si>
    <t>New PM Contrcactor</t>
  </si>
  <si>
    <t>new</t>
  </si>
  <si>
    <t>Airtel Legacy (UT)</t>
  </si>
  <si>
    <t>Urban</t>
  </si>
  <si>
    <t>Operational</t>
  </si>
  <si>
    <t>Kampala 2N</t>
  </si>
  <si>
    <t>Africel Legacy</t>
  </si>
  <si>
    <t>Entebbe Road 1</t>
  </si>
  <si>
    <t>Airtel Legacy (Warid)</t>
  </si>
  <si>
    <t>Airtel IBS</t>
  </si>
  <si>
    <t>Kampala 4N</t>
  </si>
  <si>
    <t>Kampala 2</t>
  </si>
  <si>
    <t>Africel Legacy (New)</t>
  </si>
  <si>
    <t>Kampala 3N</t>
  </si>
  <si>
    <t xml:space="preserve">MTN B2S </t>
  </si>
  <si>
    <t xml:space="preserve">Airtel B2S </t>
  </si>
  <si>
    <t>Entebbe Road 2</t>
  </si>
  <si>
    <t>Masaka Road</t>
  </si>
  <si>
    <t>Kampala 1</t>
  </si>
  <si>
    <t>Beteremu</t>
  </si>
  <si>
    <t>ETOU/UG/30002/MSK</t>
  </si>
  <si>
    <t>Rakai</t>
  </si>
  <si>
    <t>Rural</t>
  </si>
  <si>
    <t>Masaka 3</t>
  </si>
  <si>
    <t>ETO/UG/10308/KMP</t>
  </si>
  <si>
    <t>Hoima</t>
  </si>
  <si>
    <t>Bisanje</t>
  </si>
  <si>
    <t>ETO/UG/30095/MSK</t>
  </si>
  <si>
    <t>Lwengo</t>
  </si>
  <si>
    <t>Masaka 2</t>
  </si>
  <si>
    <t>ETO/UG/30294/MSK</t>
  </si>
  <si>
    <t>Biwanga</t>
  </si>
  <si>
    <t>ETO/UG/10160/KMP</t>
  </si>
  <si>
    <t>Mubende C</t>
  </si>
  <si>
    <t>Bombo</t>
  </si>
  <si>
    <t>ETO/UG/10303/KMP</t>
  </si>
  <si>
    <t>Luwero</t>
  </si>
  <si>
    <t>Kampala 5C</t>
  </si>
  <si>
    <t>ETO/UG/10166/KMP</t>
  </si>
  <si>
    <t>ETOU/UG/10007/KMP</t>
  </si>
  <si>
    <t>Bombo_Road</t>
  </si>
  <si>
    <t>ETO/UG/10226/KMP</t>
  </si>
  <si>
    <t>Kampala 5B</t>
  </si>
  <si>
    <t>Bugabo</t>
  </si>
  <si>
    <t>ETO/UG/30237/HOI</t>
  </si>
  <si>
    <t>Kampala 5A</t>
  </si>
  <si>
    <t>Kampala 3</t>
  </si>
  <si>
    <t>Bugema</t>
  </si>
  <si>
    <t>ETO/UG/10304/KMP</t>
  </si>
  <si>
    <t>Kampala 4</t>
  </si>
  <si>
    <t>operational</t>
  </si>
  <si>
    <t>Africel B2S</t>
  </si>
  <si>
    <t>Bugonga</t>
  </si>
  <si>
    <t>ETO/UG/10004/KMP</t>
  </si>
  <si>
    <t>Bujagali</t>
  </si>
  <si>
    <t>ETO/UG/20010/JIN</t>
  </si>
  <si>
    <t>Buikwe</t>
  </si>
  <si>
    <t>Bujjuko</t>
  </si>
  <si>
    <t>ETO/UG/10500/KMP</t>
  </si>
  <si>
    <t>Mpigi</t>
  </si>
  <si>
    <t>Bukakata</t>
  </si>
  <si>
    <t>ETO/UG/30001/MSK</t>
  </si>
  <si>
    <t>ETOU/UG/30012/MSK</t>
  </si>
  <si>
    <t>Decommissioned</t>
  </si>
  <si>
    <t>Masaka 4</t>
  </si>
  <si>
    <t>Kampala 1N</t>
  </si>
  <si>
    <t>MTN B2S</t>
  </si>
  <si>
    <t xml:space="preserve">Bukerere </t>
  </si>
  <si>
    <t>ETO/UG/10471/KMP</t>
  </si>
  <si>
    <t>Mukono</t>
  </si>
  <si>
    <t>ETO/UG/10423/KMP</t>
  </si>
  <si>
    <t>Butambala</t>
  </si>
  <si>
    <t>Bukola</t>
  </si>
  <si>
    <t>ETO/UG/10424/KMP</t>
  </si>
  <si>
    <t>Mityana</t>
  </si>
  <si>
    <t>Bukomansimbi</t>
  </si>
  <si>
    <t>ETOU/UG/30013/MSK</t>
  </si>
  <si>
    <t>Bukomero</t>
  </si>
  <si>
    <t>ETO/UG/10311/KMP</t>
  </si>
  <si>
    <t>Bukuya</t>
  </si>
  <si>
    <t>ETO/UG/10313/KMP</t>
  </si>
  <si>
    <t>Bukwiri</t>
  </si>
  <si>
    <t>ETO/UG/30177/HOI</t>
  </si>
  <si>
    <t>Kyankwanzi</t>
  </si>
  <si>
    <t>ETOU/UG/30156/HOI</t>
  </si>
  <si>
    <t>Bulaga(Biira)</t>
  </si>
  <si>
    <t>ETO/UG/10438/KMP</t>
  </si>
  <si>
    <t>Bulebi</t>
  </si>
  <si>
    <t>ETOU/UG/10010/KMP</t>
  </si>
  <si>
    <t>Bulenga</t>
  </si>
  <si>
    <t>ETO/UG/10243/KMP</t>
  </si>
  <si>
    <t>Bulera</t>
  </si>
  <si>
    <t>ETO/UG/10425/KMP</t>
  </si>
  <si>
    <t>Bulerejje</t>
  </si>
  <si>
    <t>ETO/UG/10428/KMP</t>
  </si>
  <si>
    <t>Buloba</t>
  </si>
  <si>
    <t>ETO/UG/10147/KMP</t>
  </si>
  <si>
    <t>ETOU/UG/10011/KMP</t>
  </si>
  <si>
    <t>Buloba 4</t>
  </si>
  <si>
    <t>ETOU/UG/10012/KMP</t>
  </si>
  <si>
    <t>Buloba Primary School</t>
  </si>
  <si>
    <t>ETO/UG/10399/KMP</t>
  </si>
  <si>
    <t>Bulondo</t>
  </si>
  <si>
    <t>ETO/UG/10414/KMP</t>
  </si>
  <si>
    <t>Bunamwaya</t>
  </si>
  <si>
    <t>ETO/UG/10259/KMP</t>
  </si>
  <si>
    <t>ETOU/UG/10013/KMP</t>
  </si>
  <si>
    <t>Busabala</t>
  </si>
  <si>
    <t>ETO/UG/10324/KMP</t>
  </si>
  <si>
    <t>Busukuma</t>
  </si>
  <si>
    <t>ETO/UG/10453/KMP</t>
  </si>
  <si>
    <t>Kiwenda</t>
  </si>
  <si>
    <t>Busunju</t>
  </si>
  <si>
    <t>ETO/UG/10314/KMP</t>
  </si>
  <si>
    <t>ETOU/UG/10016/KMP</t>
  </si>
  <si>
    <t>Buto(West)</t>
  </si>
  <si>
    <t>ETOU/UG/30017/FPL</t>
  </si>
  <si>
    <t xml:space="preserve">Gomba </t>
  </si>
  <si>
    <t>Buvuma Island 2</t>
  </si>
  <si>
    <t>ETO/UG/20198/JIN</t>
  </si>
  <si>
    <t>Buvuma</t>
  </si>
  <si>
    <t>Buwama</t>
  </si>
  <si>
    <t>ETO/UG/10176/KMP</t>
  </si>
  <si>
    <t>Masaka 1</t>
  </si>
  <si>
    <t>Buwama Town</t>
  </si>
  <si>
    <t>ETO/UG/30227/MSK</t>
  </si>
  <si>
    <t>Buwambo</t>
  </si>
  <si>
    <t>ETO/UG/10401/KMP</t>
  </si>
  <si>
    <t>Buwaya</t>
  </si>
  <si>
    <t>ETOU/UG/10017/KMP</t>
  </si>
  <si>
    <t>Nakalanda</t>
  </si>
  <si>
    <t>Buyala</t>
  </si>
  <si>
    <t>ETO/UG/10148/KMP</t>
  </si>
  <si>
    <t>Buyoga</t>
  </si>
  <si>
    <t>ETO/UG/30238/MSK</t>
  </si>
  <si>
    <t>Bwala</t>
  </si>
  <si>
    <t>ETO/UG/30053/MSK</t>
  </si>
  <si>
    <t>Bwebajja_Dundu</t>
  </si>
  <si>
    <t>ETO/UG/10205/KMP</t>
  </si>
  <si>
    <t>SMILE</t>
  </si>
  <si>
    <t>Bweyogerere</t>
  </si>
  <si>
    <t>ETO/UG/10098/KMP</t>
  </si>
  <si>
    <t>City High School</t>
  </si>
  <si>
    <t>ETO/UG/10029/KMP</t>
  </si>
  <si>
    <t>City Lodge</t>
  </si>
  <si>
    <t>ETOU/UG/10019/KMP</t>
  </si>
  <si>
    <t>Clock Tower</t>
  </si>
  <si>
    <t>ETO/UG/10017/KMP</t>
  </si>
  <si>
    <t>Coca_cola</t>
  </si>
  <si>
    <t>ETOU/UG/10020/KMP</t>
  </si>
  <si>
    <t>Namanve</t>
  </si>
  <si>
    <t>Crested Towers</t>
  </si>
  <si>
    <t>ETO/UG/10012/KMP</t>
  </si>
  <si>
    <t>Discovery courts</t>
  </si>
  <si>
    <t>ETOU/UG/10147/KMP</t>
  </si>
  <si>
    <t>Entebbe</t>
  </si>
  <si>
    <t>Dundu</t>
  </si>
  <si>
    <t>ETO/UG/10133/KMP</t>
  </si>
  <si>
    <t>ETOU/UG/10021/KMP</t>
  </si>
  <si>
    <t>LIQUID/INFORCOM</t>
  </si>
  <si>
    <t>Eaton Towers Uganda Office</t>
  </si>
  <si>
    <t>ETO/UG/10374/KMP</t>
  </si>
  <si>
    <t>EATON TOWERS</t>
  </si>
  <si>
    <t>N/A</t>
  </si>
  <si>
    <t>Elite Apartments</t>
  </si>
  <si>
    <t>ETO/UG/10018/KMP</t>
  </si>
  <si>
    <t>Emka House</t>
  </si>
  <si>
    <t>ETO/UG/10016/KMP</t>
  </si>
  <si>
    <t>ETOU/UG/10022/KMP</t>
  </si>
  <si>
    <t>Entebbe Airport</t>
  </si>
  <si>
    <t>ETM/UG/10299/KMP</t>
  </si>
  <si>
    <t>Africel Managed Site</t>
  </si>
  <si>
    <t>ETO/UG/10001/KMP</t>
  </si>
  <si>
    <t>ETO/UG/10005/KMP</t>
  </si>
  <si>
    <t>Entebbe Manyago</t>
  </si>
  <si>
    <t>ETO/UG/10284/KMP</t>
  </si>
  <si>
    <t>Entebbe_Expressway (Sisa)</t>
  </si>
  <si>
    <t>ETO/UG/10483/KMP</t>
  </si>
  <si>
    <t>Entebbe4</t>
  </si>
  <si>
    <t>ETOU/UG/10024/KMP</t>
  </si>
  <si>
    <t>Fairway Hotel</t>
  </si>
  <si>
    <t>ETO/UG/10023/KMP</t>
  </si>
  <si>
    <t>Farmers</t>
  </si>
  <si>
    <t>ETOU/UG/10025/KMP</t>
  </si>
  <si>
    <t xml:space="preserve">Decommissioned </t>
  </si>
  <si>
    <t>Fifth Street</t>
  </si>
  <si>
    <t>ETO/UG/10047/KMP</t>
  </si>
  <si>
    <t>Fourth Street</t>
  </si>
  <si>
    <t>ETO/UG/10036/KMP</t>
  </si>
  <si>
    <t>Freedom City Entebbe</t>
  </si>
  <si>
    <t>ETO/UG/10369/KMP</t>
  </si>
  <si>
    <t>Gaba</t>
  </si>
  <si>
    <t>ETOU/UG/10026/KMP</t>
  </si>
  <si>
    <t>Gadith House / Sharp_Building</t>
  </si>
  <si>
    <t>ETO/UG/10201/KMP</t>
  </si>
  <si>
    <t>Ganda</t>
  </si>
  <si>
    <t>ETO/UG/10501/KMP</t>
  </si>
  <si>
    <t>Nansana</t>
  </si>
  <si>
    <t>Garden City</t>
  </si>
  <si>
    <t>ETOU/UG/10027/KMP</t>
  </si>
  <si>
    <t>Garuga</t>
  </si>
  <si>
    <t>ETO/UG/10326/KMP</t>
  </si>
  <si>
    <t>ETOU/UG/10028/KMP</t>
  </si>
  <si>
    <t>Gayaza</t>
  </si>
  <si>
    <t>ETO/UG/10227/KMP</t>
  </si>
  <si>
    <t>ETO/UG/10102/KMP</t>
  </si>
  <si>
    <t>Gazaland</t>
  </si>
  <si>
    <t>ETO/UG/10009/KMP</t>
  </si>
  <si>
    <t>Ggaba</t>
  </si>
  <si>
    <t>ETO/UG/10276/KMP</t>
  </si>
  <si>
    <t>Gombe</t>
  </si>
  <si>
    <t>ETOU/UG/10029/KMP</t>
  </si>
  <si>
    <t>Gombe-Matuga</t>
  </si>
  <si>
    <t>ETOU/UG/10030/KMP</t>
  </si>
  <si>
    <t>Matuga</t>
  </si>
  <si>
    <t>Gombe-Sanga</t>
  </si>
  <si>
    <t>ETO/UG/10458/KMP</t>
  </si>
  <si>
    <t>Hilton Hotel</t>
  </si>
  <si>
    <t>ETO/UG/10366/KMP</t>
  </si>
  <si>
    <t>MTN IBS</t>
  </si>
  <si>
    <t>Hotel Triangle</t>
  </si>
  <si>
    <t>ETO/UG/10320/KMP</t>
  </si>
  <si>
    <t>Imperial Entebbe</t>
  </si>
  <si>
    <t>ETOU/UG/10031/KMP</t>
  </si>
  <si>
    <t>Itendero</t>
  </si>
  <si>
    <t>ETOU/UG/30032/MSK</t>
  </si>
  <si>
    <t>Jeza</t>
  </si>
  <si>
    <t>ETOU/UG/10032/KMP</t>
  </si>
  <si>
    <t>Jomai Kira Rd</t>
  </si>
  <si>
    <t>ETO/UG/10191/KMP</t>
  </si>
  <si>
    <t>Kaazi</t>
  </si>
  <si>
    <t>ETO/UG/10449/KMP</t>
  </si>
  <si>
    <t>Kabalagala</t>
  </si>
  <si>
    <t>ETOU/UG/10033/KMP</t>
  </si>
  <si>
    <t>Kabimbiri</t>
  </si>
  <si>
    <t>ETO/UG/10144/KMP</t>
  </si>
  <si>
    <t>Kabingi</t>
  </si>
  <si>
    <t>ETO/UG/30104/MSK</t>
  </si>
  <si>
    <t>Kabira</t>
  </si>
  <si>
    <t>ETO/UG/10062/KMP</t>
  </si>
  <si>
    <t>Kabira Club</t>
  </si>
  <si>
    <t>ETOU/UG/10034/KMP</t>
  </si>
  <si>
    <t>kampala</t>
  </si>
  <si>
    <t>Kabowa</t>
  </si>
  <si>
    <t>ETO/UG/10056/KMP</t>
  </si>
  <si>
    <t>Kabulasoke</t>
  </si>
  <si>
    <t>ETO/UG/30125/MSK</t>
  </si>
  <si>
    <t>ETOU/UG/30036/FPL</t>
  </si>
  <si>
    <t>Kabulengwa</t>
  </si>
  <si>
    <t>ETO/UG/10441/KMP</t>
  </si>
  <si>
    <t>Kabumbi Road</t>
  </si>
  <si>
    <t>ETO/UG/10442/KMP</t>
  </si>
  <si>
    <t>Nasana</t>
  </si>
  <si>
    <t>Kadic</t>
  </si>
  <si>
    <t>ETO/UG/10295/KMP</t>
  </si>
  <si>
    <t>Kadugala</t>
  </si>
  <si>
    <t>ETO/UG/30146/MSK</t>
  </si>
  <si>
    <t>Kafu Road</t>
  </si>
  <si>
    <t>ETOU/UG/10141/KMP</t>
  </si>
  <si>
    <t>Kagoma</t>
  </si>
  <si>
    <t>ETO/UG/10198/KMP</t>
  </si>
  <si>
    <t>ETO/UG/10093/KMP</t>
  </si>
  <si>
    <t>Kajjansi Interchange</t>
  </si>
  <si>
    <t>ETO/UG/10443/KMP</t>
  </si>
  <si>
    <t>Kajjansi Lweza</t>
  </si>
  <si>
    <t>ETO/UG/10282/KMP</t>
  </si>
  <si>
    <t>Kakinse</t>
  </si>
  <si>
    <t>ETO/UG/10169/KMP</t>
  </si>
  <si>
    <t>Kakiri</t>
  </si>
  <si>
    <t>ETO/UG/10006/KMP</t>
  </si>
  <si>
    <t>ETOU/UG/10035/KMP</t>
  </si>
  <si>
    <t xml:space="preserve">Kakiri </t>
  </si>
  <si>
    <t>Kakiri town</t>
  </si>
  <si>
    <t>ETO/UG/10403/KMP</t>
  </si>
  <si>
    <t>Kakiri_B</t>
  </si>
  <si>
    <t>ETOU/UG/10036/KMP</t>
  </si>
  <si>
    <t>Kako</t>
  </si>
  <si>
    <t>ETO/UG/30094/MSK</t>
  </si>
  <si>
    <t>Kakoge</t>
  </si>
  <si>
    <t>ETO/UG/10429/KMP</t>
  </si>
  <si>
    <t>Kakoma_B</t>
  </si>
  <si>
    <t>ETOU/UG/30044/MSK</t>
  </si>
  <si>
    <t>Kakooge</t>
  </si>
  <si>
    <t>ETOU/UG/10037/KMP</t>
  </si>
  <si>
    <t>Kalagi</t>
  </si>
  <si>
    <t>ETO/UG/10142/KMP</t>
  </si>
  <si>
    <t>Kalangala</t>
  </si>
  <si>
    <t>ETOU/UG/30048/MSK</t>
  </si>
  <si>
    <t xml:space="preserve">Kalangala </t>
  </si>
  <si>
    <t>Kalangala - Island</t>
  </si>
  <si>
    <t>ETO/UG/30176/MSK</t>
  </si>
  <si>
    <t>Kalangala2</t>
  </si>
  <si>
    <t>ETOU/UG/30049/MSK</t>
  </si>
  <si>
    <t>Kalerwe</t>
  </si>
  <si>
    <t>ETO/UG/10274/KMP</t>
  </si>
  <si>
    <t>ETO/UG/10432/KMP</t>
  </si>
  <si>
    <t>Kawempe</t>
  </si>
  <si>
    <t>Kalinabili</t>
  </si>
  <si>
    <t>ETO/UG/10216/KMP</t>
  </si>
  <si>
    <t>Kalinabiri</t>
  </si>
  <si>
    <t>ETO/UG/10076/KMP</t>
  </si>
  <si>
    <t>Kalisizo</t>
  </si>
  <si>
    <t>ETO/UG/30097/MSK</t>
  </si>
  <si>
    <t>Kalungu</t>
  </si>
  <si>
    <t>ETO/UG/30055/MSK</t>
  </si>
  <si>
    <t>Kaluule</t>
  </si>
  <si>
    <t>ETO/UG/10167/KMP</t>
  </si>
  <si>
    <t>Kamengo</t>
  </si>
  <si>
    <t>ETO/UG/10175/KMP</t>
  </si>
  <si>
    <t>Kampala Serena Hotel</t>
  </si>
  <si>
    <t>ETO/UG/10363/KMP</t>
  </si>
  <si>
    <t>Kamwokya</t>
  </si>
  <si>
    <t>ETO/UG/10218/KMP</t>
  </si>
  <si>
    <t>ETO/UG/10410/KMP</t>
  </si>
  <si>
    <t>Kamwokya - Kira Road</t>
  </si>
  <si>
    <t>ETO/UG/10275/KMP</t>
  </si>
  <si>
    <t xml:space="preserve">Kanjokya Street </t>
  </si>
  <si>
    <t>ETO/UG/10392/KMP</t>
  </si>
  <si>
    <t>Kanoni</t>
  </si>
  <si>
    <t>ETO/UG/10309/KMP</t>
  </si>
  <si>
    <t>Kansanga</t>
  </si>
  <si>
    <t>ETO/UG/10071/KMP</t>
  </si>
  <si>
    <t>ETOU/UG/10038/KMP</t>
  </si>
  <si>
    <t>Kansanga (Diplomatic Zone)</t>
  </si>
  <si>
    <t>ETO/UG/10202/KMP</t>
  </si>
  <si>
    <t>Kansanga Kiwafu</t>
  </si>
  <si>
    <t>ETO/UG/10258/KMP</t>
  </si>
  <si>
    <t>Kanyanya</t>
  </si>
  <si>
    <t>ETO/UG/10078/KMP</t>
  </si>
  <si>
    <t>Kanyanya (Golf course)</t>
  </si>
  <si>
    <t>ETOU/UG/10039/KMP</t>
  </si>
  <si>
    <t>Kanywa</t>
  </si>
  <si>
    <t>ETO/UG/30255/MSK</t>
  </si>
  <si>
    <t>Kasaayi</t>
  </si>
  <si>
    <t>ETO/UG/10459/KMP</t>
  </si>
  <si>
    <t>Kasana</t>
  </si>
  <si>
    <t>ETO/UG/10116/KMP</t>
  </si>
  <si>
    <t>Kasanje</t>
  </si>
  <si>
    <t>ETOU/UG/10040/KMP</t>
  </si>
  <si>
    <t xml:space="preserve">Kasenge Budo </t>
  </si>
  <si>
    <t>ETO/UG/10490/KMP</t>
  </si>
  <si>
    <t>Kasensero</t>
  </si>
  <si>
    <t>ETOU/UG/30056/MSK</t>
  </si>
  <si>
    <t>Kasenyi Landing Site</t>
  </si>
  <si>
    <t>ETO/UG/10351/KMP</t>
  </si>
  <si>
    <t>Kasokoso</t>
  </si>
  <si>
    <t>ETO/UG/10377/KMP</t>
  </si>
  <si>
    <t>Kasokoso_C</t>
  </si>
  <si>
    <t>ETO/UG/10435/KMP</t>
  </si>
  <si>
    <t>Kassanda</t>
  </si>
  <si>
    <t>ETO/UG/10312/KMP</t>
  </si>
  <si>
    <t>Kasubi</t>
  </si>
  <si>
    <t>ETO/UG/10041/KMP</t>
  </si>
  <si>
    <t>ETOU/UG/10041/KMP</t>
  </si>
  <si>
    <t>Kasubi B</t>
  </si>
  <si>
    <t>ETOU/UG/10042/KMP</t>
  </si>
  <si>
    <t>Katabi</t>
  </si>
  <si>
    <t>ETO/UG/10135/KMP</t>
  </si>
  <si>
    <t>ETOU/UG/10043/KMP</t>
  </si>
  <si>
    <t>Katabi Estates</t>
  </si>
  <si>
    <t>ETO/UG/10473/KMP</t>
  </si>
  <si>
    <t>Katakala</t>
  </si>
  <si>
    <t>ETO/UG/10153/KMP</t>
  </si>
  <si>
    <t>Katende</t>
  </si>
  <si>
    <t>ETO/UG/10118/KMP</t>
  </si>
  <si>
    <t>Katereke</t>
  </si>
  <si>
    <t>ETO/UG/10447/KMP</t>
  </si>
  <si>
    <t>Nsangi</t>
  </si>
  <si>
    <t>Katigondo</t>
  </si>
  <si>
    <t>ETOU/UG/30062/MSK</t>
  </si>
  <si>
    <t>Katikamu</t>
  </si>
  <si>
    <t>ETOU/UG/10044/KMP</t>
  </si>
  <si>
    <t>Masuulita</t>
  </si>
  <si>
    <t>Katosi-Kagulu</t>
  </si>
  <si>
    <t>ETO/UG/10461/KMP</t>
  </si>
  <si>
    <t>Katugo</t>
  </si>
  <si>
    <t>ETO/UG/10306/KMP</t>
  </si>
  <si>
    <t>Katwe</t>
  </si>
  <si>
    <t>ETO/UG/10231/KMP</t>
  </si>
  <si>
    <t>ETOU/UG/10045/KMP</t>
  </si>
  <si>
    <t>ETO/UG/10034/KMP</t>
  </si>
  <si>
    <t>Kawaala</t>
  </si>
  <si>
    <t>ETO/UG/10052/KMP</t>
  </si>
  <si>
    <t>Kawanga</t>
  </si>
  <si>
    <t>ETO/UG/10150/KMP</t>
  </si>
  <si>
    <t>ETO/UG/10189/KMP</t>
  </si>
  <si>
    <t>ETO/UG/10092/KMP</t>
  </si>
  <si>
    <t xml:space="preserve">Kawempe </t>
  </si>
  <si>
    <t>ETO/UG/10349/KMP</t>
  </si>
  <si>
    <t>Kawempe Hill</t>
  </si>
  <si>
    <t>ETO/UG/10223/KMP</t>
  </si>
  <si>
    <t>Kawempe Kisowera</t>
  </si>
  <si>
    <t>ETO/UG/10248/KMP</t>
  </si>
  <si>
    <t>Kawempe Kyadondo</t>
  </si>
  <si>
    <t>ETO/UG/10079/KMP</t>
  </si>
  <si>
    <t>Kawempe Lugoba</t>
  </si>
  <si>
    <t>ETO/UG/10348/KMP</t>
  </si>
  <si>
    <t>Kawempe Mbogo</t>
  </si>
  <si>
    <t>ETOU/UG/10142/KMP</t>
  </si>
  <si>
    <t>ETOU/UG/10046/KMP</t>
  </si>
  <si>
    <t>Kawempe st Augustine</t>
  </si>
  <si>
    <t>ETO/UG/10065/KMP</t>
  </si>
  <si>
    <t>Kawempe Ttula</t>
  </si>
  <si>
    <t>ETO/UG/10290/KMP</t>
  </si>
  <si>
    <t>Kawuga</t>
  </si>
  <si>
    <t>ETO/UG/10124/KMP</t>
  </si>
  <si>
    <t>Kawuku_Ggaba</t>
  </si>
  <si>
    <t>ETO/UG/10356/KMP</t>
  </si>
  <si>
    <t>Kazo</t>
  </si>
  <si>
    <t>ETO/UG/10066/KMP</t>
  </si>
  <si>
    <t>ETO/UG/10215/KMP</t>
  </si>
  <si>
    <t>Kazo(Bwaise)</t>
  </si>
  <si>
    <t>ETOU/UG/10047/KMP</t>
  </si>
  <si>
    <t>Kibale</t>
  </si>
  <si>
    <t>ETOU/UG/30067/MSK</t>
  </si>
  <si>
    <t xml:space="preserve">Rakai </t>
  </si>
  <si>
    <t>Kibinge</t>
  </si>
  <si>
    <t>ETO/UG/30291/MSK</t>
  </si>
  <si>
    <t>Kibiri</t>
  </si>
  <si>
    <t>ETO/UG/10504/KMP</t>
  </si>
  <si>
    <t>Kibuli</t>
  </si>
  <si>
    <t>ETO/UG/10255/KMP</t>
  </si>
  <si>
    <t>ETO/UG/10020/KMP</t>
  </si>
  <si>
    <t>Kibuli Police</t>
  </si>
  <si>
    <t>ETO/UG/10256/KMP</t>
  </si>
  <si>
    <t>Kibuye Nawanku Zone</t>
  </si>
  <si>
    <t>ETO/UG/10292/KMP</t>
  </si>
  <si>
    <t>Kibuye Primary School</t>
  </si>
  <si>
    <t>ETO/UG/10057/KMP</t>
  </si>
  <si>
    <t>Kiganda</t>
  </si>
  <si>
    <t>ETO/UG/10156/KMP</t>
  </si>
  <si>
    <t>Kigo</t>
  </si>
  <si>
    <t>ETO/UG/10325/KMP</t>
  </si>
  <si>
    <t>Kigungu</t>
  </si>
  <si>
    <t>ETOU/UG/10048/KMP</t>
  </si>
  <si>
    <t>Kigungu Mayanzi</t>
  </si>
  <si>
    <t>ETO/UG/10280/KMP</t>
  </si>
  <si>
    <t>Kiira</t>
  </si>
  <si>
    <t>ETOU/UG/10049/KMP</t>
  </si>
  <si>
    <t>Kiira Town Council</t>
  </si>
  <si>
    <t>Kijjabwemi</t>
  </si>
  <si>
    <t>ETO/UG/30287/MSK</t>
  </si>
  <si>
    <t>Kikajjo Zone</t>
  </si>
  <si>
    <t>ETO/UG/10405/KMP</t>
  </si>
  <si>
    <t>Kikonge</t>
  </si>
  <si>
    <t>ETO/UG/30101/MSK</t>
  </si>
  <si>
    <t>Kikoni</t>
  </si>
  <si>
    <t>ETO/UG/10296/KMP</t>
  </si>
  <si>
    <t>Kikyusa</t>
  </si>
  <si>
    <t>ETOU/UG/10050/KMP</t>
  </si>
  <si>
    <t>Kimbejja</t>
  </si>
  <si>
    <t>ETO/UG/10450/KMP</t>
  </si>
  <si>
    <t>Kimuli</t>
  </si>
  <si>
    <t>ETO/UG/10465/KMP</t>
  </si>
  <si>
    <t>Kinawataka</t>
  </si>
  <si>
    <t>ETO/UG/10335/KMP</t>
  </si>
  <si>
    <t>KinawatakaB</t>
  </si>
  <si>
    <t>ETOU/UG/10051/KMP</t>
  </si>
  <si>
    <t>Kireka</t>
  </si>
  <si>
    <t>King Fadh Plaza</t>
  </si>
  <si>
    <t>ETO/UG/10015/KMP</t>
  </si>
  <si>
    <t>Kingo</t>
  </si>
  <si>
    <t>ETO/UG/30100/MSK</t>
  </si>
  <si>
    <t>Kinoni</t>
  </si>
  <si>
    <t>ETO/UG/30102/MSK</t>
  </si>
  <si>
    <t>Kinoni B</t>
  </si>
  <si>
    <t>ETOU/UG/30073/MSK</t>
  </si>
  <si>
    <t>Kira Secondary School St Thomas</t>
  </si>
  <si>
    <t>ETO/UG/10195/KMP</t>
  </si>
  <si>
    <t>Kiragga</t>
  </si>
  <si>
    <t>ETO/UG/30256/MSK</t>
  </si>
  <si>
    <t>ETOU/UG/10052/KMP</t>
  </si>
  <si>
    <t>Kireka Kamuli</t>
  </si>
  <si>
    <t>ETO/UG/10260/KMP</t>
  </si>
  <si>
    <t>ETO/UG/10097/KMP</t>
  </si>
  <si>
    <t>Kireka Kasokoso</t>
  </si>
  <si>
    <t>ETO/UG/10088/KMP</t>
  </si>
  <si>
    <t>Kireka Town</t>
  </si>
  <si>
    <t>ETO/UG/10115/KMP</t>
  </si>
  <si>
    <t>Kirinya</t>
  </si>
  <si>
    <t>ETO/UG/10096/KMP</t>
  </si>
  <si>
    <t>ETO/UG/10277/KMP</t>
  </si>
  <si>
    <t>Kirinya Bukasa</t>
  </si>
  <si>
    <t>ETO/UG/10254/KMP</t>
  </si>
  <si>
    <t>Kirinya2</t>
  </si>
  <si>
    <t>ETOU/UG/10053/KMP</t>
  </si>
  <si>
    <t>Kirinyabigo</t>
  </si>
  <si>
    <t>ETO/UG/10398/KMP</t>
  </si>
  <si>
    <t>Kiriri</t>
  </si>
  <si>
    <t>ETO/UG/10466/KMP</t>
  </si>
  <si>
    <t>Gomba</t>
  </si>
  <si>
    <t>Kirombe</t>
  </si>
  <si>
    <t>ETOU/UG/10054/KMP</t>
  </si>
  <si>
    <t>Bukasa town</t>
  </si>
  <si>
    <t>Kiruddu Hospital</t>
  </si>
  <si>
    <t>ETO/UG/10400/KMP</t>
  </si>
  <si>
    <t>Kisaasi</t>
  </si>
  <si>
    <t>ETO/UG/10077/KMP</t>
  </si>
  <si>
    <t>ETOU/UG/10055/KMP</t>
  </si>
  <si>
    <t>Kisaasi (Kulambiro 2)</t>
  </si>
  <si>
    <t>ETO/UG/10334/KMP</t>
  </si>
  <si>
    <t>Kiseka Market</t>
  </si>
  <si>
    <t>ETO/UG/10106/KMP</t>
  </si>
  <si>
    <t>Kisendwe</t>
  </si>
  <si>
    <t>ETOU/UG/10056/KMP</t>
  </si>
  <si>
    <t>Kisenyi</t>
  </si>
  <si>
    <t>ETO/UG/10026/KMP</t>
  </si>
  <si>
    <t>ETO/UG/10270/KMP</t>
  </si>
  <si>
    <t>Kisenyi 2</t>
  </si>
  <si>
    <t>ETM/UG/10279/KMP</t>
  </si>
  <si>
    <t>Kisingiri Road</t>
  </si>
  <si>
    <t>ETOU/UG/10057/KMP</t>
  </si>
  <si>
    <t>Kisosonkole</t>
  </si>
  <si>
    <t>ETOU/UG/10058/KMP</t>
  </si>
  <si>
    <t>Kisozi</t>
  </si>
  <si>
    <t>ETOU/UG/30075/FPL</t>
  </si>
  <si>
    <t>Kisozi B</t>
  </si>
  <si>
    <t>ETOU/UG/30076/MSK</t>
  </si>
  <si>
    <t>Bulenge- Kalungu</t>
  </si>
  <si>
    <t>Kisu</t>
  </si>
  <si>
    <t>ETO/UG/10396/KMP</t>
  </si>
  <si>
    <t>Kisubi</t>
  </si>
  <si>
    <t>ETO/UG/10247/KMP</t>
  </si>
  <si>
    <t>Kisubi Bay</t>
  </si>
  <si>
    <t>ETO/UG/10462/KMP</t>
  </si>
  <si>
    <t>Kisugu</t>
  </si>
  <si>
    <t>ETO/UG/10035/KMP</t>
  </si>
  <si>
    <t xml:space="preserve">Kisugu </t>
  </si>
  <si>
    <t>ETO/UG/10412/KMP</t>
  </si>
  <si>
    <t>Kisugu Muyenga</t>
  </si>
  <si>
    <t>ETO/UG/10265/KMP</t>
  </si>
  <si>
    <t>Kiswa</t>
  </si>
  <si>
    <t>ETO/UG/10249/KMP</t>
  </si>
  <si>
    <t>Kiswere</t>
  </si>
  <si>
    <t>ETO/UG/30295/MSK</t>
  </si>
  <si>
    <t>Kitala</t>
  </si>
  <si>
    <t>ETO/UG/10207/KMP</t>
  </si>
  <si>
    <t>Kitante</t>
  </si>
  <si>
    <t>ETOU/UG/10059/KMP</t>
  </si>
  <si>
    <t>Kitara</t>
  </si>
  <si>
    <t>ETO/UG/10134/KMP</t>
  </si>
  <si>
    <t>Kitebi</t>
  </si>
  <si>
    <t>ETO/UG/10234/KMP</t>
  </si>
  <si>
    <t>Kitega</t>
  </si>
  <si>
    <t>ETO/UG/10126/KMP</t>
  </si>
  <si>
    <t>Kitembo</t>
  </si>
  <si>
    <t>ETOU/UG/30078/MSK</t>
  </si>
  <si>
    <t>Kitende</t>
  </si>
  <si>
    <t>ETO/UG/10229/KMP</t>
  </si>
  <si>
    <t>ETO/UG/10132/KMP</t>
  </si>
  <si>
    <t>ETOU/UG/10060/KMP</t>
  </si>
  <si>
    <t>Kiti</t>
  </si>
  <si>
    <t>ETO/UG/10394/KMP</t>
  </si>
  <si>
    <t>Kitintale</t>
  </si>
  <si>
    <t>ETO/UG/10059/KMP</t>
  </si>
  <si>
    <t>Kitovu</t>
  </si>
  <si>
    <t>ETO/UG/30052/MSK</t>
  </si>
  <si>
    <t>ETOU/UG/30080/MSK</t>
  </si>
  <si>
    <t>Kitukutwe</t>
  </si>
  <si>
    <t>ETO/UG/10395/KMP</t>
  </si>
  <si>
    <t>Kitunda</t>
  </si>
  <si>
    <t>ETOU/UG/30081/MSK</t>
  </si>
  <si>
    <t>Kiwanga</t>
  </si>
  <si>
    <t>ETOU/UG/10151/KMP</t>
  </si>
  <si>
    <t>ETO/UG/10455/KMP</t>
  </si>
  <si>
    <t>Kiwangala</t>
  </si>
  <si>
    <t>ETOU/UG/30083/MBR</t>
  </si>
  <si>
    <t xml:space="preserve">Lyantonde </t>
  </si>
  <si>
    <t>Kiwatule</t>
  </si>
  <si>
    <t>ETO/UG/10220/KMP</t>
  </si>
  <si>
    <t>ETO/UG/10090/KMP</t>
  </si>
  <si>
    <t>Kiwatule TC</t>
  </si>
  <si>
    <t>ETOU/UG/10145/KMP</t>
  </si>
  <si>
    <t>Kiweebya</t>
  </si>
  <si>
    <t>ETO/UG/10152/KMP</t>
  </si>
  <si>
    <t>ETO/UG/10427/KMP</t>
  </si>
  <si>
    <t>Kiwoko</t>
  </si>
  <si>
    <t>ETOU/UG/10061/KMP</t>
  </si>
  <si>
    <t>Kiyunga</t>
  </si>
  <si>
    <t>ETO/UG/10460/KMP</t>
  </si>
  <si>
    <t>Kiziba</t>
  </si>
  <si>
    <t>ETO/UG/30096/MSK</t>
  </si>
  <si>
    <t>Kololo</t>
  </si>
  <si>
    <t>ETOU/UG/10062/KMP</t>
  </si>
  <si>
    <t>Kololo Courts Hotel</t>
  </si>
  <si>
    <t>ETO/UG/10368/KMP</t>
  </si>
  <si>
    <t>Kololo Hospital</t>
  </si>
  <si>
    <t>ETO/UG/10030/KMP</t>
  </si>
  <si>
    <t>Kololo Secondary School</t>
  </si>
  <si>
    <t>ETO/UG/10039/KMP</t>
  </si>
  <si>
    <t>Kome_island</t>
  </si>
  <si>
    <t>ETOU/UG/10063/KMP</t>
  </si>
  <si>
    <t>Konge</t>
  </si>
  <si>
    <t>ETO/UG/10083/KMP</t>
  </si>
  <si>
    <t>ETOU/UG/10064/KMP</t>
  </si>
  <si>
    <t>Konge 2</t>
  </si>
  <si>
    <t>ETO/UG/10480/KMP</t>
  </si>
  <si>
    <t>Ku Birri</t>
  </si>
  <si>
    <t>ETO/UG/10109/KMP</t>
  </si>
  <si>
    <t>Kulambiro</t>
  </si>
  <si>
    <t>ETOU/UG/10065/KMP</t>
  </si>
  <si>
    <t>Kungu</t>
  </si>
  <si>
    <t>ETOU/UG/10144/KMP</t>
  </si>
  <si>
    <t>Kunswa</t>
  </si>
  <si>
    <t>ETO/UG/30251/MSK</t>
  </si>
  <si>
    <t>Kyabakuza</t>
  </si>
  <si>
    <t>ETO/UG/30054/MBR</t>
  </si>
  <si>
    <t>Kyaggwe_Rd</t>
  </si>
  <si>
    <t>ETOU/UG/10066/KMP</t>
  </si>
  <si>
    <t>Kyagwe Road</t>
  </si>
  <si>
    <t>ETO/UG/10328/KMP</t>
  </si>
  <si>
    <t>Kyakakala Hill</t>
  </si>
  <si>
    <t>ETO/UG/30133/MSK</t>
  </si>
  <si>
    <t>Lyantonde</t>
  </si>
  <si>
    <t>Kyaliwajala</t>
  </si>
  <si>
    <t>ETO/UG/10099/KMP</t>
  </si>
  <si>
    <t>Kyaliwajjala_A</t>
  </si>
  <si>
    <t>ETO/UG/10481/KMP</t>
  </si>
  <si>
    <t>Namugongo</t>
  </si>
  <si>
    <t>Kyambogo</t>
  </si>
  <si>
    <t>ETO/UG/10060/KMP</t>
  </si>
  <si>
    <t>Kyambogo University</t>
  </si>
  <si>
    <t>ETO/UG/10409/KMP</t>
  </si>
  <si>
    <t>Kyambogo University 2</t>
  </si>
  <si>
    <t>ETO/UG/10415/KMP</t>
  </si>
  <si>
    <t>Kyamukondo/Migyera</t>
  </si>
  <si>
    <t>ETO/UG/10172/KMP</t>
  </si>
  <si>
    <t>Nakasongola</t>
  </si>
  <si>
    <t>Kyanamukaka</t>
  </si>
  <si>
    <t>ETOU/UG/30087/MSK</t>
  </si>
  <si>
    <t>Kyangale</t>
  </si>
  <si>
    <t>ETOU/UG/30088/MSK</t>
  </si>
  <si>
    <t>Kyanja2</t>
  </si>
  <si>
    <t>ETOU/UG/10067/KMP</t>
  </si>
  <si>
    <t>Kyanja</t>
  </si>
  <si>
    <t>Kyankowe</t>
  </si>
  <si>
    <t>ETO/UG/10151/KMP</t>
  </si>
  <si>
    <t>Kyasa</t>
  </si>
  <si>
    <t>ETO/UG/10421/KMP</t>
  </si>
  <si>
    <t>Kyazanga</t>
  </si>
  <si>
    <t>ETO/UG/30243/MSK</t>
  </si>
  <si>
    <t>Kyebando</t>
  </si>
  <si>
    <t>ETO/UG/10188/KMP</t>
  </si>
  <si>
    <t>ETO/UG/10064/KMP</t>
  </si>
  <si>
    <t>ETOU/UG/10068/KMP</t>
  </si>
  <si>
    <t>Kyebe</t>
  </si>
  <si>
    <t>ETOU/UG/30090/MSK</t>
  </si>
  <si>
    <t>Kyengera</t>
  </si>
  <si>
    <t>ETO/UG/10021/KMP</t>
  </si>
  <si>
    <t>ETO/UG/10087/KMP</t>
  </si>
  <si>
    <t>ETOU/UG/10069/KMP</t>
  </si>
  <si>
    <t>Kyengera2</t>
  </si>
  <si>
    <t>ETOU/UG/10070/KMP</t>
  </si>
  <si>
    <t xml:space="preserve">Kyetume </t>
  </si>
  <si>
    <t>ETO/UG/10478/KMP</t>
  </si>
  <si>
    <t>Kyotera</t>
  </si>
  <si>
    <t>ETO/UG/30098/MSK</t>
  </si>
  <si>
    <t>Labonita</t>
  </si>
  <si>
    <t>ETO/UG/10011/KMP</t>
  </si>
  <si>
    <t>Lake Victoria Serena Hotel (Kigo)</t>
  </si>
  <si>
    <t>ETO/UG/10365/KMP</t>
  </si>
  <si>
    <t>Lamagwa</t>
  </si>
  <si>
    <t>ETOU/UG/30093/MBR</t>
  </si>
  <si>
    <t xml:space="preserve">Lubaga </t>
  </si>
  <si>
    <t>ETO/UG/10238/KMP</t>
  </si>
  <si>
    <t>Lubaga Miracle Center</t>
  </si>
  <si>
    <t>ETO/UG/10263/KMP</t>
  </si>
  <si>
    <t>Lubiri</t>
  </si>
  <si>
    <t>ETO/UG/10327/KMP</t>
  </si>
  <si>
    <t>ETOU/UG/10071/KMP</t>
  </si>
  <si>
    <t>Lubowa</t>
  </si>
  <si>
    <t>ETOU/UG/10072/KMP</t>
  </si>
  <si>
    <t xml:space="preserve">Lubowa </t>
  </si>
  <si>
    <t>ETO/UG/10417/KMP</t>
  </si>
  <si>
    <t>Lubya</t>
  </si>
  <si>
    <t>ETO/UG/10053/KMP</t>
  </si>
  <si>
    <t>Lugala</t>
  </si>
  <si>
    <t>ETOU/UG/10073/KMP</t>
  </si>
  <si>
    <t>Lugazi</t>
  </si>
  <si>
    <t>ETO/UG/10137/KMP</t>
  </si>
  <si>
    <t>ETOU/UG/10074/KMP</t>
  </si>
  <si>
    <t>Lugazi Town</t>
  </si>
  <si>
    <t>ETO/UG/20144/JIN</t>
  </si>
  <si>
    <t>Lugogo</t>
  </si>
  <si>
    <t>ETO/UG/10300/KMP</t>
  </si>
  <si>
    <t>Lukaya</t>
  </si>
  <si>
    <t>ETO/UG/30134/MSK</t>
  </si>
  <si>
    <t>ETO/UG/30092/MSK</t>
  </si>
  <si>
    <t>ETOU/UG/30094/MSK</t>
  </si>
  <si>
    <t>Lulumbu</t>
  </si>
  <si>
    <t>ETO/UG/10149/KMP</t>
  </si>
  <si>
    <t>Lumumba</t>
  </si>
  <si>
    <t>ETOU/UG/10137/KMP</t>
  </si>
  <si>
    <t>Lunguja Zone</t>
  </si>
  <si>
    <t>ETO/UG/10269/KMP</t>
  </si>
  <si>
    <t>Lungujja</t>
  </si>
  <si>
    <t>ETO/UG/10042/KMP</t>
  </si>
  <si>
    <t>Lungujja - Kosovo</t>
  </si>
  <si>
    <t>ETO/UG/10408/KMP</t>
  </si>
  <si>
    <t>Lutete Gayaza Rd</t>
  </si>
  <si>
    <t>ETO/UG/10197/KMP</t>
  </si>
  <si>
    <t>ETO/UG/10117/KMP</t>
  </si>
  <si>
    <t>Luwube</t>
  </si>
  <si>
    <t>ETO/UG/10305/KMP</t>
  </si>
  <si>
    <t>Luzira</t>
  </si>
  <si>
    <t>ETO/UG/10085/KMP</t>
  </si>
  <si>
    <t>ETO/UG/10213/KMP</t>
  </si>
  <si>
    <t>ETOU/UG/10075/KMP</t>
  </si>
  <si>
    <t>Lwanda</t>
  </si>
  <si>
    <t>ETO/UG/30099/MSK</t>
  </si>
  <si>
    <t>Lwanga</t>
  </si>
  <si>
    <t>ETOU/UG/30095/MBR</t>
  </si>
  <si>
    <t>Lwebitakuli</t>
  </si>
  <si>
    <t>ETO/UG/30259/MSK</t>
  </si>
  <si>
    <t>Lwemiyaga</t>
  </si>
  <si>
    <t>ETO/UG/30274/MSK</t>
  </si>
  <si>
    <t>Sembabule</t>
  </si>
  <si>
    <t>Lwentanga</t>
  </si>
  <si>
    <t>ETOU/UG/30166/HOI</t>
  </si>
  <si>
    <t xml:space="preserve">Hoima </t>
  </si>
  <si>
    <t>Lwesinga</t>
  </si>
  <si>
    <t>ETO/UG/30293/MSK</t>
  </si>
  <si>
    <t>Lweza</t>
  </si>
  <si>
    <t>ETO/UG/10131/KMP</t>
  </si>
  <si>
    <t>ETO/UG/30106/MBR</t>
  </si>
  <si>
    <t>ETOU/UG/30096/MBR</t>
  </si>
  <si>
    <t>Mabanga</t>
  </si>
  <si>
    <t>ETOU/UG/30097/MSK</t>
  </si>
  <si>
    <t>Mabua Road</t>
  </si>
  <si>
    <t>ETO/UG/10253/KMP</t>
  </si>
  <si>
    <t>Mackenzie Vale</t>
  </si>
  <si>
    <t>ETO/UG/10252/KMP</t>
  </si>
  <si>
    <t>Maddu</t>
  </si>
  <si>
    <t>ETO/UG/10316/KMP</t>
  </si>
  <si>
    <t>Magoba center</t>
  </si>
  <si>
    <t>ETO/UG/10104/KMP</t>
  </si>
  <si>
    <t>Mairikiti</t>
  </si>
  <si>
    <t>ETO/UG/10122/KMP</t>
  </si>
  <si>
    <t>Makerere</t>
  </si>
  <si>
    <t>ETO/UG/10186/KMP</t>
  </si>
  <si>
    <t>Makerere B</t>
  </si>
  <si>
    <t>ETOU/UG/10076/KMP</t>
  </si>
  <si>
    <t>Makerere Business School</t>
  </si>
  <si>
    <t>ETO/UG/10037/KMP</t>
  </si>
  <si>
    <t>Makerere College</t>
  </si>
  <si>
    <t>ETO/UG/10031/KMP</t>
  </si>
  <si>
    <t>Makerere IDI</t>
  </si>
  <si>
    <t>ETO/UG/10470/KMP</t>
  </si>
  <si>
    <t>Makerere SDA</t>
  </si>
  <si>
    <t>ETO/UG/10240/KMP</t>
  </si>
  <si>
    <t>Makerere University</t>
  </si>
  <si>
    <t>ETO/UG/10051/KMP</t>
  </si>
  <si>
    <t>Makindye</t>
  </si>
  <si>
    <t>ETOU/UG/10077/KMP</t>
  </si>
  <si>
    <t>Makindye (Kanyanya)</t>
  </si>
  <si>
    <t>ETO/UG/10236/KMP</t>
  </si>
  <si>
    <t>Makindye Kizungu</t>
  </si>
  <si>
    <t>ETO/UG/10070/KMP</t>
  </si>
  <si>
    <t>Makindye Lukuli</t>
  </si>
  <si>
    <t>ETO/UG/10264/KMP</t>
  </si>
  <si>
    <t>Makindye Salama</t>
  </si>
  <si>
    <t>ETO/UG/10287/KMP</t>
  </si>
  <si>
    <t>Makindye-Kayemba</t>
  </si>
  <si>
    <t>ETO/UG/10508/KMP</t>
  </si>
  <si>
    <t>Makoole</t>
  </si>
  <si>
    <t>ETO/UG/30292/MSK</t>
  </si>
  <si>
    <t>Makulubita</t>
  </si>
  <si>
    <t>ETO/UG/10426/KMP</t>
  </si>
  <si>
    <t>Malcomx</t>
  </si>
  <si>
    <t>ETO/UG/10251/KMP</t>
  </si>
  <si>
    <t>Mamerito Road</t>
  </si>
  <si>
    <t>ETO/UG/10413/KMP</t>
  </si>
  <si>
    <t>Manyangwa</t>
  </si>
  <si>
    <t>ETO/UG/10445/KMP</t>
  </si>
  <si>
    <t>Manze</t>
  </si>
  <si>
    <t>ETOU/UG/10078/KMP</t>
  </si>
  <si>
    <t>ETO/UG/30050/MSK</t>
  </si>
  <si>
    <t>ETO/UG/30217/MBR</t>
  </si>
  <si>
    <t>Masaka BSC</t>
  </si>
  <si>
    <t>ETO/UG/30190/MSK</t>
  </si>
  <si>
    <t>Masaka RT</t>
  </si>
  <si>
    <t>ETOU/UG/30098/MSK</t>
  </si>
  <si>
    <t>Masaka_Bypass</t>
  </si>
  <si>
    <t>ETO/UG/30289/MSK</t>
  </si>
  <si>
    <t>Masoli</t>
  </si>
  <si>
    <t>ETO/UG/10507/KMP</t>
  </si>
  <si>
    <t>Matete</t>
  </si>
  <si>
    <t>ETOU/UG/30099/MSK</t>
  </si>
  <si>
    <t>Matete_B</t>
  </si>
  <si>
    <t>ETO/UG/30226/MSK</t>
  </si>
  <si>
    <t>Matete_Rakai</t>
  </si>
  <si>
    <t>ETO/UG/30141/MSK</t>
  </si>
  <si>
    <t>ETO/UG/10165/KMP</t>
  </si>
  <si>
    <t>Matugga</t>
  </si>
  <si>
    <t>ETOU/UG/10079/KMP</t>
  </si>
  <si>
    <t>Matugga_Town</t>
  </si>
  <si>
    <t>ETO/UG/10444/KMP</t>
  </si>
  <si>
    <t>Mawanda Road</t>
  </si>
  <si>
    <t>ETO/UG/10237/KMP</t>
  </si>
  <si>
    <t>ETO/UG/10049/KMP</t>
  </si>
  <si>
    <t>Maya</t>
  </si>
  <si>
    <t>ETO/UG/10422/KMP</t>
  </si>
  <si>
    <t>Mbalwa</t>
  </si>
  <si>
    <t>ETOU/UG/10080/KMP</t>
  </si>
  <si>
    <t>Mbirizi</t>
  </si>
  <si>
    <t>ETO/UG/30135/MSK</t>
  </si>
  <si>
    <t>ETO/UG/30103/MSK</t>
  </si>
  <si>
    <t>ETOU/UG/30104/MSK</t>
  </si>
  <si>
    <t>Mbogo</t>
  </si>
  <si>
    <t>ETOU/UG/10081/KMP</t>
  </si>
  <si>
    <t>Mbuya</t>
  </si>
  <si>
    <t>ETO/UG/10257/KMP</t>
  </si>
  <si>
    <t>ETOU/UG/10082/KMP</t>
  </si>
  <si>
    <t>Migade Kiteredde</t>
  </si>
  <si>
    <t>ETO/UG/10479/KMP</t>
  </si>
  <si>
    <t>Ministers’ Village</t>
  </si>
  <si>
    <t>ETO/UG/10375/KMP</t>
  </si>
  <si>
    <t>Mityana_Alt</t>
  </si>
  <si>
    <t>ETO/UG/10310/KMP</t>
  </si>
  <si>
    <t>Mityana_Kanamba_Rd</t>
  </si>
  <si>
    <t>ETO/UG/10464/KMP</t>
  </si>
  <si>
    <t>Mityegonga</t>
  </si>
  <si>
    <t>ETO/UG/30260/MSK</t>
  </si>
  <si>
    <t>MM Plaza</t>
  </si>
  <si>
    <t>ETO/UG/10297/KMP</t>
  </si>
  <si>
    <t>Moniko</t>
  </si>
  <si>
    <t>ETOU/UG/10083/KMP</t>
  </si>
  <si>
    <t>Mpambire</t>
  </si>
  <si>
    <t>ETO/UG/10120/KMP</t>
  </si>
  <si>
    <t>Mpererwe</t>
  </si>
  <si>
    <t>ETO/UG/10091/KMP</t>
  </si>
  <si>
    <t>Mpererwe2</t>
  </si>
  <si>
    <t>ETOU/UG/10084/KMP</t>
  </si>
  <si>
    <t>ETO/UG/10119/KMP</t>
  </si>
  <si>
    <t>Mpigi Town</t>
  </si>
  <si>
    <t>ETO/UG/10463/KMP</t>
  </si>
  <si>
    <t>Mpoma</t>
  </si>
  <si>
    <t>ETO/UG/10141/KMP</t>
  </si>
  <si>
    <t>Muge</t>
  </si>
  <si>
    <t>ETO/UG/30091/MSK</t>
  </si>
  <si>
    <t>MUK_Library</t>
  </si>
  <si>
    <t>ETM/UG/10389/KMP</t>
  </si>
  <si>
    <t>MTN Managed site</t>
  </si>
  <si>
    <t>Mukoko</t>
  </si>
  <si>
    <t>ETO/UG/30093/MSK</t>
  </si>
  <si>
    <t>ETO/UG/10123/KMP</t>
  </si>
  <si>
    <t>ETOU/UG/10085/KMP</t>
  </si>
  <si>
    <t>Mukono 1</t>
  </si>
  <si>
    <t>ETO/UG/10485/KMP</t>
  </si>
  <si>
    <t>Mukono Hill</t>
  </si>
  <si>
    <t>ETO/UG/10225/KMP</t>
  </si>
  <si>
    <t>Mukono  2</t>
  </si>
  <si>
    <t>ETO/UG/10486/KMP</t>
  </si>
  <si>
    <t>Mukukute</t>
  </si>
  <si>
    <t>ETO/UG/30105/MBR</t>
  </si>
  <si>
    <t>Mukwano Road</t>
  </si>
  <si>
    <t>ETM/UG/10387/KMP</t>
  </si>
  <si>
    <t>Mulabana</t>
  </si>
  <si>
    <t>ETOU/UG/30112/MSK</t>
  </si>
  <si>
    <t>Mulago B</t>
  </si>
  <si>
    <t>ETOU/UG/10086/KMP</t>
  </si>
  <si>
    <t>Mulago</t>
  </si>
  <si>
    <t>Mulago Hospital</t>
  </si>
  <si>
    <t>ETO/UG/10384/KMP</t>
  </si>
  <si>
    <t>Mulago Katale</t>
  </si>
  <si>
    <t>ETO/UG/10050/KMP</t>
  </si>
  <si>
    <t>Mulago Nursing School</t>
  </si>
  <si>
    <t>ETO/UG/10040/KMP</t>
  </si>
  <si>
    <t>Mulwana Road</t>
  </si>
  <si>
    <t>ETO/UG/10391/KMP</t>
  </si>
  <si>
    <t>Munyonyo</t>
  </si>
  <si>
    <t>ETO/UG/10200/KMP</t>
  </si>
  <si>
    <t>ETO/UG/10095/KMP</t>
  </si>
  <si>
    <t>Munyonyo Resort</t>
  </si>
  <si>
    <t>ETO/UG/10101/KMP</t>
  </si>
  <si>
    <t>ETOU/UG/10023/KMP</t>
  </si>
  <si>
    <t>Mussi</t>
  </si>
  <si>
    <t>ETO/UG/30267/MSK</t>
  </si>
  <si>
    <t>Mutukula</t>
  </si>
  <si>
    <t>ETO/UG/30164/MSK</t>
  </si>
  <si>
    <t>ETOU/UG/30114/MSK</t>
  </si>
  <si>
    <t>Mutukula_Rep</t>
  </si>
  <si>
    <t>ETO/UG/30192/MSK</t>
  </si>
  <si>
    <t>Mutundwe</t>
  </si>
  <si>
    <t>ETO/UG/10055/KMP</t>
  </si>
  <si>
    <t>Mutundwe_B</t>
  </si>
  <si>
    <t>ETOU/UG/10087/KMP</t>
  </si>
  <si>
    <t>Mutungo</t>
  </si>
  <si>
    <t>ETO/UG/10073/KMP</t>
  </si>
  <si>
    <t>Muyenga</t>
  </si>
  <si>
    <t>ETO/UG/10058/KMP</t>
  </si>
  <si>
    <t>ETOU/UG/10088/KMP</t>
  </si>
  <si>
    <t>Muyenga _ 2</t>
  </si>
  <si>
    <t>ETO/UG/10353/KMP</t>
  </si>
  <si>
    <t>Myanzi</t>
  </si>
  <si>
    <t>ETO/UG/10154/KMP</t>
  </si>
  <si>
    <t>Naalya</t>
  </si>
  <si>
    <t>ETOU/UG/10089/KMP</t>
  </si>
  <si>
    <t>Nabitanga</t>
  </si>
  <si>
    <t>ETO/UG/30131/MSK</t>
  </si>
  <si>
    <t>Nabugabo</t>
  </si>
  <si>
    <t>ETOU/UG/30116/MSK</t>
  </si>
  <si>
    <t>Nabugabo B</t>
  </si>
  <si>
    <t>ETOU/UG/10090/KMP</t>
  </si>
  <si>
    <t>Nabusanke</t>
  </si>
  <si>
    <t>ETO/UG/10177/KMP</t>
  </si>
  <si>
    <t>Nabweru</t>
  </si>
  <si>
    <t>ETO/UG/10245/KMP</t>
  </si>
  <si>
    <t>ETO/UG/10080/KMP</t>
  </si>
  <si>
    <t>Nabweru Road</t>
  </si>
  <si>
    <t>ETO/UG/10390/KMP</t>
  </si>
  <si>
    <t>Nagalama</t>
  </si>
  <si>
    <t>ETOU/UG/10091/KMP</t>
  </si>
  <si>
    <t>Naguru</t>
  </si>
  <si>
    <t>ETO/UG/10411/KMP</t>
  </si>
  <si>
    <t>ETOU/UG/10092/KMP</t>
  </si>
  <si>
    <t>Naguru Katali</t>
  </si>
  <si>
    <t>ETO/UG/10038/KMP</t>
  </si>
  <si>
    <t>Naguru Police</t>
  </si>
  <si>
    <t>ETO/UG/10048/KMP</t>
  </si>
  <si>
    <t>Naguru Skyz</t>
  </si>
  <si>
    <t>ETO/UG/10467/KMP</t>
  </si>
  <si>
    <t>Naguru Valley</t>
  </si>
  <si>
    <t>ETO/UG/10273/KMP</t>
  </si>
  <si>
    <t>Naguru-Lugogo</t>
  </si>
  <si>
    <t>ETOU/UG/10093/KMP</t>
  </si>
  <si>
    <t>Najjanankumbi</t>
  </si>
  <si>
    <t>ETO/UG/10266/KMP</t>
  </si>
  <si>
    <t>ETOU/UG/10094/KMP</t>
  </si>
  <si>
    <t>Najjera</t>
  </si>
  <si>
    <t>ETO/UG/10100/KMP</t>
  </si>
  <si>
    <t xml:space="preserve">Nakabago Nyenje </t>
  </si>
  <si>
    <t>ETO/UG/10474/KMP</t>
  </si>
  <si>
    <t>Seeta</t>
  </si>
  <si>
    <t>Nakaseke</t>
  </si>
  <si>
    <t>ETOU/UG/10095/KMP</t>
  </si>
  <si>
    <t>Nakasero</t>
  </si>
  <si>
    <t>ETOU/UG/10096/KMP</t>
  </si>
  <si>
    <t>Nakasero Primary School</t>
  </si>
  <si>
    <t>ETO/UG/10013/KMP</t>
  </si>
  <si>
    <t>Nakasero Road</t>
  </si>
  <si>
    <t>ETO/UG/10024/KMP</t>
  </si>
  <si>
    <t>Nakasero 2</t>
  </si>
  <si>
    <t>ETOU/UG/10097/KMP</t>
  </si>
  <si>
    <t>Nakaseta</t>
  </si>
  <si>
    <t>ETOU/UG/30118/MBR</t>
  </si>
  <si>
    <t>ETO/UG/10129/KMP</t>
  </si>
  <si>
    <t>Nakawomeka</t>
  </si>
  <si>
    <t>ETOU/UG/10098/KMP</t>
  </si>
  <si>
    <t>Nakawuka</t>
  </si>
  <si>
    <t>ETOU/UG/10099/KMP</t>
  </si>
  <si>
    <t>Nakawuka2</t>
  </si>
  <si>
    <t>ETOU/UG/10100/KMP</t>
  </si>
  <si>
    <t>Nakifuma</t>
  </si>
  <si>
    <t>ETO/UG/10143/KMP</t>
  </si>
  <si>
    <t>Nakitoma</t>
  </si>
  <si>
    <t>ETO/UG/10173/KMP</t>
  </si>
  <si>
    <t>Nakivubo_Ham Shopping Grounds</t>
  </si>
  <si>
    <t>ETO/UG/10378/KMP</t>
  </si>
  <si>
    <t>Nakiwogo</t>
  </si>
  <si>
    <t>ETO/UG/10283/KMP</t>
  </si>
  <si>
    <t>ETO/UG/10002/KMP</t>
  </si>
  <si>
    <t>Nalukolongo</t>
  </si>
  <si>
    <t>ETOU/UG/10101/KMP</t>
  </si>
  <si>
    <t>Nalukolongo/Kyanja</t>
  </si>
  <si>
    <t>ETO/UG/10267/KMP</t>
  </si>
  <si>
    <t>Nalumunye</t>
  </si>
  <si>
    <t>ETO/UG/10487/KMP</t>
  </si>
  <si>
    <t>Nalya</t>
  </si>
  <si>
    <t>ETO/UG/10089/KMP</t>
  </si>
  <si>
    <t>Namasuba</t>
  </si>
  <si>
    <t>ETO/UG/10204/KMP</t>
  </si>
  <si>
    <t>ETO/UG/10068/KMP</t>
  </si>
  <si>
    <t>ETOU/UG/10102/KMP</t>
  </si>
  <si>
    <t>Namasuba B</t>
  </si>
  <si>
    <t>ETOU/UG/10103/KMP</t>
  </si>
  <si>
    <t>Namasuba C</t>
  </si>
  <si>
    <t>ETOU/UG/10104/KMP</t>
  </si>
  <si>
    <t>Namataba</t>
  </si>
  <si>
    <t>ETO/UG/10136/KMP</t>
  </si>
  <si>
    <t>Namawojjolo B</t>
  </si>
  <si>
    <t>ETOU/UG/10105/KMP</t>
  </si>
  <si>
    <t>Namawojjolo_C</t>
  </si>
  <si>
    <t>ETOU/UG/10106/KMP</t>
  </si>
  <si>
    <t>Namayina</t>
  </si>
  <si>
    <t>ETO/UG/10397/KMP</t>
  </si>
  <si>
    <t>Namayumba</t>
  </si>
  <si>
    <t>ETO/UG/10317/KMP</t>
  </si>
  <si>
    <t>Nambole Stadium</t>
  </si>
  <si>
    <t>ETO/UG/10179/KMP</t>
  </si>
  <si>
    <t xml:space="preserve">Namere Zone </t>
  </si>
  <si>
    <t>ETO/UG/10192/KMP</t>
  </si>
  <si>
    <t xml:space="preserve">Africel Legacy </t>
  </si>
  <si>
    <t>Namirembe</t>
  </si>
  <si>
    <t>ETOU/UG/10107/KMP</t>
  </si>
  <si>
    <t>Namirembe B</t>
  </si>
  <si>
    <t>ETOU/UG/10108/KMP</t>
  </si>
  <si>
    <t>Namirembe Hill</t>
  </si>
  <si>
    <t>ETO/UG/10111/KMP</t>
  </si>
  <si>
    <t>Namubiru</t>
  </si>
  <si>
    <t>ETO/UG/10475/KMP</t>
  </si>
  <si>
    <t>Namuganga</t>
  </si>
  <si>
    <t>ETO/UG/10155/KMP</t>
  </si>
  <si>
    <t>ETOU/UG/10109/KMP</t>
  </si>
  <si>
    <t>Namugongo_Kyaliwajjala</t>
  </si>
  <si>
    <t>ETO/UG/10196/KMP</t>
  </si>
  <si>
    <t>Namulanda</t>
  </si>
  <si>
    <t>ETO/UG/10278/KMP</t>
  </si>
  <si>
    <t>ETOU/UG/10110/KMP</t>
  </si>
  <si>
    <t>Namulonge</t>
  </si>
  <si>
    <t>ETOU/UG/10111/KMP</t>
  </si>
  <si>
    <t>Namulonge_B</t>
  </si>
  <si>
    <t>ETOU/UG/10112/KMP</t>
  </si>
  <si>
    <t>Namungoona (Hoima Road)</t>
  </si>
  <si>
    <t>ETO/UG/10211/KMP</t>
  </si>
  <si>
    <t>Namungoona Hill</t>
  </si>
  <si>
    <t>ETO/UG/10190/KMP</t>
  </si>
  <si>
    <t>Namutamba</t>
  </si>
  <si>
    <t>ETOU/UG/10113/KMP</t>
  </si>
  <si>
    <t>Namuwongo</t>
  </si>
  <si>
    <t>ETO/UG/10180/KMP</t>
  </si>
  <si>
    <t>ETO/UG/10027/KMP</t>
  </si>
  <si>
    <t>Namuyenje</t>
  </si>
  <si>
    <t>ETO/UG/10457/KMP</t>
  </si>
  <si>
    <t>Nankulabye</t>
  </si>
  <si>
    <t>ETO/UG/10209/KMP</t>
  </si>
  <si>
    <t>ETO/UG/10032/KMP</t>
  </si>
  <si>
    <t>ETO/UG/10199/KMP</t>
  </si>
  <si>
    <t>ETO/UG/10067/KMP</t>
  </si>
  <si>
    <t>ETOU/UG/10114/KMP</t>
  </si>
  <si>
    <t>Nansana Masitowa</t>
  </si>
  <si>
    <t>ETO/UG/10194/KMP</t>
  </si>
  <si>
    <t>Nansana_Estate</t>
  </si>
  <si>
    <t>ETOU/UG/10115/KMP</t>
  </si>
  <si>
    <t>Nansana-Kyebando</t>
  </si>
  <si>
    <t>ETO/UG/10430/KMP</t>
  </si>
  <si>
    <t>Nasuuti</t>
  </si>
  <si>
    <t>ETO/UG/10125/KMP</t>
  </si>
  <si>
    <t>Natete</t>
  </si>
  <si>
    <t>ETO/UG/10184/KMP</t>
  </si>
  <si>
    <t>Ndeeba</t>
  </si>
  <si>
    <t>ETO/UG/10044/KMP</t>
  </si>
  <si>
    <t>Ndegeya</t>
  </si>
  <si>
    <t>ETO/UG/30288/MSK</t>
  </si>
  <si>
    <t>Ndejje</t>
  </si>
  <si>
    <t>ETO/UG/10082/KMP</t>
  </si>
  <si>
    <t>Ndejje Entebbe Rd</t>
  </si>
  <si>
    <t>ETOU/UG/10116/KMP</t>
  </si>
  <si>
    <t>Ndejje Lubugumu</t>
  </si>
  <si>
    <t>ETO/UG/10321/KMP</t>
  </si>
  <si>
    <t>Near Diplomat Zone_Kiwafu</t>
  </si>
  <si>
    <t>ETO/UG/10376/KMP</t>
  </si>
  <si>
    <t>New Taxi Park</t>
  </si>
  <si>
    <t>ETO/UG/10105/KMP</t>
  </si>
  <si>
    <t>New-Taxi Park</t>
  </si>
  <si>
    <t>ETOU/UG/10117/KMP</t>
  </si>
  <si>
    <t>Ngajju</t>
  </si>
  <si>
    <t>ETO/UG/10170/KMP</t>
  </si>
  <si>
    <t>Ngoma</t>
  </si>
  <si>
    <t>ETOU/UG/10118/KMP</t>
  </si>
  <si>
    <t>Nkozi</t>
  </si>
  <si>
    <t>ETO/UG/30145/MSK</t>
  </si>
  <si>
    <t>ETOU/UG/30120/MSK</t>
  </si>
  <si>
    <t>Nkurumah Road</t>
  </si>
  <si>
    <t>ETO/UG/10208/KMP</t>
  </si>
  <si>
    <t>Nsaggu</t>
  </si>
  <si>
    <t>ETO/UG/10514/KMP</t>
  </si>
  <si>
    <t>Nsambya</t>
  </si>
  <si>
    <t>ETOU/UG/10119/KMP</t>
  </si>
  <si>
    <t>Nsambya B</t>
  </si>
  <si>
    <t>ETOU/UG/10120/KMP</t>
  </si>
  <si>
    <t>Nsambya Central</t>
  </si>
  <si>
    <t>ETM/UG/10185/KMP</t>
  </si>
  <si>
    <t>Nsambya Kevina</t>
  </si>
  <si>
    <t>ETO/UG/10271/KMP</t>
  </si>
  <si>
    <t>Nsambya Lukuli</t>
  </si>
  <si>
    <t>ETO/UG/10045/KMP</t>
  </si>
  <si>
    <t>Nsambya Railway</t>
  </si>
  <si>
    <t>ETO/UG/10239/KMP</t>
  </si>
  <si>
    <t>Nsamizi Entebbe</t>
  </si>
  <si>
    <t>ETO/UG/10285/KMP</t>
  </si>
  <si>
    <t>ETO/UG/10174/KMP</t>
  </si>
  <si>
    <t>ETOU/UG/10121/KMP</t>
  </si>
  <si>
    <t>Nsangi2</t>
  </si>
  <si>
    <t>ETOU/UG/10122/KMP</t>
  </si>
  <si>
    <t>Nsangi3</t>
  </si>
  <si>
    <t>ETOU/UG/10138/KMP</t>
  </si>
  <si>
    <t>Nsanji_Hill</t>
  </si>
  <si>
    <t>ETO/UG/10206/KMP</t>
  </si>
  <si>
    <t>Nsimbiziwome</t>
  </si>
  <si>
    <t>ETO/UG/10272/KMP</t>
  </si>
  <si>
    <t>Ntambi Road</t>
  </si>
  <si>
    <t>ETO/UG/10402/KMP</t>
  </si>
  <si>
    <t>Ntinda</t>
  </si>
  <si>
    <t>ETO/UG/10288/KMP</t>
  </si>
  <si>
    <t>Ntinda Primary School</t>
  </si>
  <si>
    <t>ETO/UG/10075/KMP</t>
  </si>
  <si>
    <t>Ntinda PS</t>
  </si>
  <si>
    <t>ETO/UG/10261/KMP</t>
  </si>
  <si>
    <t>Ntinda Sempagala</t>
  </si>
  <si>
    <t>ETO/UG/10061/KMP</t>
  </si>
  <si>
    <t>Ntinda T C</t>
  </si>
  <si>
    <t>ETOU/UG/10149/KMP</t>
  </si>
  <si>
    <t>Ntusi</t>
  </si>
  <si>
    <t>ETO/UG/30140/MSK</t>
  </si>
  <si>
    <t>ETOU/UG/30124/MSK</t>
  </si>
  <si>
    <t>Nunda1</t>
  </si>
  <si>
    <t>ETOU/UG/10123/KMP</t>
  </si>
  <si>
    <t>Nyanama</t>
  </si>
  <si>
    <t>ETOU/UG/10124/KMP</t>
  </si>
  <si>
    <t>Nzengo</t>
  </si>
  <si>
    <t>ETOU/UG/10139/KMP</t>
  </si>
  <si>
    <t>Parliament Avenue</t>
  </si>
  <si>
    <t>ETOU/UG/10146/KMP</t>
  </si>
  <si>
    <t>Peace Guest House(Rubaga)</t>
  </si>
  <si>
    <t>ETO/UG/10352/KMP</t>
  </si>
  <si>
    <t>Platinum</t>
  </si>
  <si>
    <t>ETOU/UG/10125/KMP</t>
  </si>
  <si>
    <t>Prestige Apartments (Lumumba)</t>
  </si>
  <si>
    <t>ETO/UG/10014/KMP</t>
  </si>
  <si>
    <t>ETO/UG/30062/MSK</t>
  </si>
  <si>
    <t>Regency Hotel</t>
  </si>
  <si>
    <t>ETO/UG/10393/KMP</t>
  </si>
  <si>
    <t>Rep_13 LWABENGE</t>
  </si>
  <si>
    <t>ETO/UG/30187/MSK</t>
  </si>
  <si>
    <t>Royal University</t>
  </si>
  <si>
    <t>ETO/UG/30051/MSK</t>
  </si>
  <si>
    <t>Rubaga</t>
  </si>
  <si>
    <t>ETO/UG/10043/KMP</t>
  </si>
  <si>
    <t>ETOU/UG/10126/KMP</t>
  </si>
  <si>
    <t>Rubaga ITEL</t>
  </si>
  <si>
    <t>ETO/UG/10431/KMP</t>
  </si>
  <si>
    <t>MTN Legacy</t>
  </si>
  <si>
    <t>Rwenzori courts</t>
  </si>
  <si>
    <t>ETOU/UG/10140/KMP</t>
  </si>
  <si>
    <t>Ryder Hotel</t>
  </si>
  <si>
    <t>ETO/UG/10127/KMP</t>
  </si>
  <si>
    <t>Sagazi</t>
  </si>
  <si>
    <t>ETO/UG/10138/KMP</t>
  </si>
  <si>
    <t>Salaama Dubai Zone</t>
  </si>
  <si>
    <t>ETO/UG/10268/KMP</t>
  </si>
  <si>
    <t>Salaama Road</t>
  </si>
  <si>
    <t>ETO/UG/10436/KMP</t>
  </si>
  <si>
    <t>Sanje</t>
  </si>
  <si>
    <t>ETOU/UG/30152/MSK</t>
  </si>
  <si>
    <t>ETO/UG/10128/KMP</t>
  </si>
  <si>
    <t>Seeta_Town</t>
  </si>
  <si>
    <t>ETOU/UG/10127/KMP</t>
  </si>
  <si>
    <t>Seeta-Kigunga</t>
  </si>
  <si>
    <t>ETO/UG/10446/KMP</t>
  </si>
  <si>
    <t>Seguku</t>
  </si>
  <si>
    <t>ETO/UG/10094/KMP</t>
  </si>
  <si>
    <t>ETO/UG/30143/MSK</t>
  </si>
  <si>
    <t>Sembabule B</t>
  </si>
  <si>
    <t>ETOU/UG/30153/MSK</t>
  </si>
  <si>
    <t>Sembabule town</t>
  </si>
  <si>
    <t>ETO/UG/30224/MSK</t>
  </si>
  <si>
    <t>Semuto</t>
  </si>
  <si>
    <t>ETOU/UG/10128/KMP</t>
  </si>
  <si>
    <t>SengeTown</t>
  </si>
  <si>
    <t>ETO/UG/10440/KMP</t>
  </si>
  <si>
    <t>Sentema</t>
  </si>
  <si>
    <t>ETO/UG/10291/KMP</t>
  </si>
  <si>
    <t>Senyange</t>
  </si>
  <si>
    <t>ETO/UG/30229/MSK</t>
  </si>
  <si>
    <t>Sheraton</t>
  </si>
  <si>
    <t>ETOU/UG/10129/KMP</t>
  </si>
  <si>
    <t>Social_Security_House</t>
  </si>
  <si>
    <t>ETO/UG/10203/KMP</t>
  </si>
  <si>
    <t>Sonde</t>
  </si>
  <si>
    <t>ETO/UG/10350/KMP</t>
  </si>
  <si>
    <t>Sonde Town</t>
  </si>
  <si>
    <t>ETO/UG/10477/KMP</t>
  </si>
  <si>
    <t>Speke Apartments</t>
  </si>
  <si>
    <t>ETO/UG/10028/KMP</t>
  </si>
  <si>
    <t>Stanbic Mutungo</t>
  </si>
  <si>
    <t>ETO/UG/10114/KMP</t>
  </si>
  <si>
    <t xml:space="preserve">Steers </t>
  </si>
  <si>
    <t>ETO/UG/10103/KMP</t>
  </si>
  <si>
    <t>Sure House/Case Medical Centre</t>
  </si>
  <si>
    <t>ETO/UG/10228/KMP</t>
  </si>
  <si>
    <t>Tandem Hotel</t>
  </si>
  <si>
    <t>ETO/UG/10112/KMP</t>
  </si>
  <si>
    <t>Tata Building</t>
  </si>
  <si>
    <t>ETO/UG/10107/KMP</t>
  </si>
  <si>
    <t>Ttula COU</t>
  </si>
  <si>
    <t>ETO/UG/10439/KMP</t>
  </si>
  <si>
    <t>UAP Building Nakawa</t>
  </si>
  <si>
    <t>ETO/UG/10381/KMP</t>
  </si>
  <si>
    <t>Uganda_Matyrs</t>
  </si>
  <si>
    <t>ETOU/UG/10130/KMP</t>
  </si>
  <si>
    <t>UN Entebbe Base</t>
  </si>
  <si>
    <t>ETO/UG/10319/KMP</t>
  </si>
  <si>
    <t>Victoria Mall</t>
  </si>
  <si>
    <t>ETO/UG/10373/KMP</t>
  </si>
  <si>
    <t>Wabigalo</t>
  </si>
  <si>
    <t>ETO/UG/10171/KMP</t>
  </si>
  <si>
    <t>Wakaliga</t>
  </si>
  <si>
    <t>ETO/UG/10337/KMP</t>
  </si>
  <si>
    <t>ETO/UG/10193/KMP</t>
  </si>
  <si>
    <t>ETO/UG/10130/KMP</t>
  </si>
  <si>
    <t>ETOU/UG/10131/KMP</t>
  </si>
  <si>
    <t>Wandegeya</t>
  </si>
  <si>
    <t>ETO/UG/10108/KMP</t>
  </si>
  <si>
    <t>Wandegeya Bombo</t>
  </si>
  <si>
    <t>ETO/UG/10187/KMP</t>
  </si>
  <si>
    <t>Wandegeya_Katanga</t>
  </si>
  <si>
    <t>ETOU/UG/10150/KMP</t>
  </si>
  <si>
    <t>Warid Towers</t>
  </si>
  <si>
    <t>ETO/UG/10022/KMP</t>
  </si>
  <si>
    <t>Watuba</t>
  </si>
  <si>
    <t>ETO/UG/10212/KMP</t>
  </si>
  <si>
    <t>Wilson Street</t>
  </si>
  <si>
    <t>ETOU/UG/10132/KMP</t>
  </si>
  <si>
    <t>Wobulenzi</t>
  </si>
  <si>
    <t>ETO/UG/10168/KMP</t>
  </si>
  <si>
    <t>ETOU/UG/10133/KMP</t>
  </si>
  <si>
    <t>Wobulenzi B</t>
  </si>
  <si>
    <t>ETOU/UG/10134/KMP</t>
  </si>
  <si>
    <t>Zana</t>
  </si>
  <si>
    <t>ETO/UG/10230/KMP</t>
  </si>
  <si>
    <t>ETOU/UG/10135/KMP</t>
  </si>
  <si>
    <t>Zana B</t>
  </si>
  <si>
    <t>ETOU/UG/10136/KMP</t>
  </si>
  <si>
    <t>Zana Kikoko</t>
  </si>
  <si>
    <t>ETO/UG/10081/KMP</t>
  </si>
  <si>
    <t>Zana Masaja</t>
  </si>
  <si>
    <t>ETO/UG/10069/KMP</t>
  </si>
  <si>
    <t>Namanve Industrial Park</t>
  </si>
  <si>
    <t>ETO/UG/10506/KMP</t>
  </si>
  <si>
    <t>Mutungo  TC</t>
  </si>
  <si>
    <t>ETO/UG/10406/KMP</t>
  </si>
  <si>
    <t>Bugolobi Village Mall</t>
  </si>
  <si>
    <t>ETO/UG/10468/KMP</t>
  </si>
  <si>
    <t>Kilangira_Mukono</t>
  </si>
  <si>
    <t>ETO/UG/10522/KMP</t>
  </si>
  <si>
    <t>Kagoma_Kawanda</t>
  </si>
  <si>
    <t>ETO/UG/10526/KMP</t>
  </si>
  <si>
    <t>Uganda Cancer Institute</t>
  </si>
  <si>
    <t>ETO/UG/10434/KMP</t>
  </si>
  <si>
    <t>Bunga_Soya</t>
  </si>
  <si>
    <t>ETO/UG/10496/KMP</t>
  </si>
  <si>
    <t>Natete_kabojja</t>
  </si>
  <si>
    <t>ETO/UG/10491/KMP</t>
  </si>
  <si>
    <t>Gogonya</t>
  </si>
  <si>
    <t>ETO/UG/10503/KMP</t>
  </si>
  <si>
    <t>Kitetika</t>
  </si>
  <si>
    <t>ETO/UG/10505/KMP</t>
  </si>
  <si>
    <t>Nabweru 2</t>
  </si>
  <si>
    <t>ETO/UG/10524/KMP</t>
  </si>
  <si>
    <t>ETO/UG/10388/KMP</t>
  </si>
  <si>
    <t>Kisingiri</t>
  </si>
  <si>
    <t>ETO/UG/10533/KMP</t>
  </si>
  <si>
    <t>ETO/UG/10493/KMP</t>
  </si>
  <si>
    <t>Kampala Boulevard</t>
  </si>
  <si>
    <t>ETO/UG/10546/KMP</t>
  </si>
  <si>
    <t>Ggangu</t>
  </si>
  <si>
    <t>ETO/UG/10502/KMP</t>
  </si>
  <si>
    <t>Upper Buziga</t>
  </si>
  <si>
    <t>ETO/UG/10532/KMP</t>
  </si>
  <si>
    <t>Seeta_Baggala</t>
  </si>
  <si>
    <t>ETO/UG/10531/KMP</t>
  </si>
  <si>
    <t>Kawempe X</t>
  </si>
  <si>
    <t>ETO/UG/10586/KMP</t>
  </si>
  <si>
    <t>Nakivubo Mews</t>
  </si>
  <si>
    <t>ETO/UG/10593/KMP</t>
  </si>
  <si>
    <t>Gayaza Town</t>
  </si>
  <si>
    <t>ETO/UG/10539/KMP</t>
  </si>
  <si>
    <t>Kiweeka</t>
  </si>
  <si>
    <t>ETO/UG/30315/MSK</t>
  </si>
  <si>
    <t>Buziranduulu</t>
  </si>
  <si>
    <t>ETO/UG/30309/MSK</t>
  </si>
  <si>
    <t>Kuleekana</t>
  </si>
  <si>
    <t>ETO/UG/10509/KMP</t>
  </si>
  <si>
    <t>Kansira</t>
  </si>
  <si>
    <t>ETO/UG/10550/KMP</t>
  </si>
  <si>
    <t>ETO/UG/30325/MSK</t>
  </si>
  <si>
    <t>Bukalasa College</t>
  </si>
  <si>
    <t>ETO/UG/10512/KMP</t>
  </si>
  <si>
    <t>Lwabagabo</t>
  </si>
  <si>
    <t>ETO/UG/30328/FPL</t>
  </si>
  <si>
    <t>Wazele</t>
  </si>
  <si>
    <t>ETO/UG/10601/KMP</t>
  </si>
  <si>
    <t>Kasenge_Kazinga</t>
  </si>
  <si>
    <t>ETO/UG/10572/KMP</t>
  </si>
  <si>
    <t>Kyamasansa</t>
  </si>
  <si>
    <t>ETO/UG/30331/FPL</t>
  </si>
  <si>
    <t>Nabuti</t>
  </si>
  <si>
    <t>ETO/UG/10523/KMP</t>
  </si>
  <si>
    <t>Sentema X</t>
  </si>
  <si>
    <t>ETO/UG/10583/KMP</t>
  </si>
  <si>
    <t>Lutunku</t>
  </si>
  <si>
    <t>ETO/UG/10536/KMP</t>
  </si>
  <si>
    <t>Kawoko</t>
  </si>
  <si>
    <t>ETO/UG/30317/MSK</t>
  </si>
  <si>
    <t>Mityana North</t>
  </si>
  <si>
    <t>ETO/UG/10582/KMP</t>
  </si>
  <si>
    <t>Nsololo</t>
  </si>
  <si>
    <t>ETO/UG/30329/FPL</t>
  </si>
  <si>
    <t>Bigasa</t>
  </si>
  <si>
    <t>ETO/UG/30322/MSK</t>
  </si>
  <si>
    <t>Kitokolo</t>
  </si>
  <si>
    <t>ETO/UG/30330/FPL</t>
  </si>
  <si>
    <t>Seguku_Zana</t>
  </si>
  <si>
    <t>ETO/UG/10488/KMP</t>
  </si>
  <si>
    <t>Bulayi</t>
  </si>
  <si>
    <t>ETO/UG/30320/MSK</t>
  </si>
  <si>
    <t>Kikubampanga</t>
  </si>
  <si>
    <t>ETO/UG/10604/KMP</t>
  </si>
  <si>
    <t>Njeru Town</t>
  </si>
  <si>
    <t>ETO/UG/10585/KMP</t>
  </si>
  <si>
    <t>Butego</t>
  </si>
  <si>
    <t>ETO/UG/30318/MSK</t>
  </si>
  <si>
    <t>Magere</t>
  </si>
  <si>
    <t>ETO/UG/10540/KMP</t>
  </si>
  <si>
    <t>Lubale</t>
  </si>
  <si>
    <t>ETO/UG/20215/JIN</t>
  </si>
  <si>
    <t>Kamuli</t>
  </si>
  <si>
    <t>Nkonge</t>
  </si>
  <si>
    <t>ETO/UG/10541/KMP</t>
  </si>
  <si>
    <t>Kisimbiri</t>
  </si>
  <si>
    <t>ETO/UG/10584/KMP</t>
  </si>
  <si>
    <t>Lukaya Central</t>
  </si>
  <si>
    <t>ETO/UG/30327/MSK</t>
  </si>
  <si>
    <t>Mabanda</t>
  </si>
  <si>
    <t>ETO/UG/30312/MSK</t>
  </si>
  <si>
    <t>Wankulukuku</t>
  </si>
  <si>
    <t>ETO/UG/10591/KMP</t>
  </si>
  <si>
    <t>Temangalo</t>
  </si>
  <si>
    <t>ETO/UG/10558/KMP</t>
  </si>
  <si>
    <t>Namataba Town</t>
  </si>
  <si>
    <t>ETO/UG/10552/KMP</t>
  </si>
  <si>
    <t>Kiryagonja</t>
  </si>
  <si>
    <t>ETO/UG/10581/KMP</t>
  </si>
  <si>
    <t>UNBS Mbalwa</t>
  </si>
  <si>
    <t>ETO/UG/10542/KMP</t>
  </si>
  <si>
    <t>Nakagongo</t>
  </si>
  <si>
    <t>ETO/UG/30314/MSK</t>
  </si>
  <si>
    <t>Kyebando_Nsumbi</t>
  </si>
  <si>
    <t>ETO/UG/10576/KMP</t>
  </si>
  <si>
    <t>Watubba X</t>
  </si>
  <si>
    <t>ETO/UG/10580/KMP</t>
  </si>
  <si>
    <t>ETO/UG/10549/KMP</t>
  </si>
  <si>
    <t>Kavumba</t>
  </si>
  <si>
    <t>ETO/UG/10577/KMP</t>
  </si>
  <si>
    <t>Mutuba Gardens</t>
  </si>
  <si>
    <t>ETO/UG/30311/MSK</t>
  </si>
  <si>
    <t>Naluvule X</t>
  </si>
  <si>
    <t>ETO/UG/10579/KMP</t>
  </si>
  <si>
    <t>Busega St.Anthony</t>
  </si>
  <si>
    <t>ETO/UG/10606/KMP</t>
  </si>
  <si>
    <t>Mugema Road</t>
  </si>
  <si>
    <t>ETO/UG/10588/KMP</t>
  </si>
  <si>
    <t>Kyotera X</t>
  </si>
  <si>
    <t>ETO/UG/30326/MSK</t>
  </si>
  <si>
    <t>Kyengera X</t>
  </si>
  <si>
    <t>ETO/UG/10545/KMP</t>
  </si>
  <si>
    <t>Kirinya Bukasa 2</t>
  </si>
  <si>
    <t>ETO/UG/10587/KMP</t>
  </si>
  <si>
    <t>Maya_2</t>
  </si>
  <si>
    <t>ETO/UG/10553/KMP</t>
  </si>
  <si>
    <t>Kikajjo</t>
  </si>
  <si>
    <t>ETO/UG/10557/KMP</t>
  </si>
  <si>
    <t>Kivumu</t>
  </si>
  <si>
    <t>ETO/UG/10551/KMP</t>
  </si>
  <si>
    <t>Nakiwogo Rd</t>
  </si>
  <si>
    <t>ETO/UG/10538/KMP</t>
  </si>
  <si>
    <t>Mpigi X</t>
  </si>
  <si>
    <t>ETO/UG/10566/KMP</t>
  </si>
  <si>
    <t>Kasaali</t>
  </si>
  <si>
    <t>ETO/UG/30324/MSK</t>
  </si>
  <si>
    <t>Nyiize</t>
  </si>
  <si>
    <t>ETO/UG/10605/KMP</t>
  </si>
  <si>
    <t>Kayunga</t>
  </si>
  <si>
    <t>Namungoona Estates</t>
  </si>
  <si>
    <t>ETO/UG/10592/KMP</t>
  </si>
  <si>
    <t>Kyabiyi</t>
  </si>
  <si>
    <t>ETO/UG/30321/MSK</t>
  </si>
  <si>
    <t>Nabweru Kisimu</t>
  </si>
  <si>
    <t>ETO/UG/10556/KMP</t>
  </si>
  <si>
    <t>Masode</t>
  </si>
  <si>
    <t>ETO/UG/10608/KMP</t>
  </si>
  <si>
    <t>Kinawataka Road</t>
  </si>
  <si>
    <t>ETO/UG/10595/KMP</t>
  </si>
  <si>
    <t>Nalusugga</t>
  </si>
  <si>
    <t>ETO/UG/10521/KMP</t>
  </si>
  <si>
    <t>Kevina Road</t>
  </si>
  <si>
    <t>ETO/UG/10602/KMP</t>
  </si>
  <si>
    <t>Nakisunga</t>
  </si>
  <si>
    <t>ETO/UG/10567/KMP</t>
  </si>
  <si>
    <t>Nsimbiziwoome</t>
  </si>
  <si>
    <t>ETO/UG/10614/KMP</t>
  </si>
  <si>
    <t>Mukudde</t>
  </si>
  <si>
    <t>ETO/UG/30319/MSK</t>
  </si>
  <si>
    <t>Wankulukuku Road</t>
  </si>
  <si>
    <t>ETO/UG/10561/KMP</t>
  </si>
  <si>
    <t>Kimanya</t>
  </si>
  <si>
    <t>ETO/UG/30313/MSK</t>
  </si>
  <si>
    <t>Suna Road</t>
  </si>
  <si>
    <t>ETO/UG/10594/KMP</t>
  </si>
  <si>
    <t>Katebo</t>
  </si>
  <si>
    <t>ETO/UG/10513/KMP</t>
  </si>
  <si>
    <t>Mutundwe RingRd</t>
  </si>
  <si>
    <t>ETO/UG/10574/KMP</t>
  </si>
  <si>
    <t>Makamba Road</t>
  </si>
  <si>
    <t>ETO/UG/10599/KMP</t>
  </si>
  <si>
    <t>Kisozi Kitemu</t>
  </si>
  <si>
    <t>ETO/UG/10573/KMP</t>
  </si>
  <si>
    <t>ETO/UG/10600/KMP</t>
  </si>
  <si>
    <t>Kajjansi Town</t>
  </si>
  <si>
    <t>ETO/UG/10564/KMP</t>
  </si>
  <si>
    <t>Lyamutunde</t>
  </si>
  <si>
    <t>ETO/UG/10597/KMP</t>
  </si>
  <si>
    <t>Kikaya Margaret SS</t>
  </si>
  <si>
    <t>ETO/UG/10598/KMP</t>
  </si>
  <si>
    <t>Kasozi</t>
  </si>
  <si>
    <t>ETO/UG/10609/KMP</t>
  </si>
  <si>
    <t>Naguru IOV</t>
  </si>
  <si>
    <t>ETO/UG/10596/KMP</t>
  </si>
  <si>
    <t>Kiwenyu</t>
  </si>
  <si>
    <t>ETO/UG/10612/KMP</t>
  </si>
  <si>
    <t>Namirembe Road</t>
  </si>
  <si>
    <t>ETO/UG/10554/KMP</t>
  </si>
  <si>
    <t>Ttula Road</t>
  </si>
  <si>
    <t>ETO/UG/10613/KMP</t>
  </si>
  <si>
    <t>Bwerenga</t>
  </si>
  <si>
    <t>ETO/UG/10563/KMP</t>
  </si>
  <si>
    <t>Kirinya X</t>
  </si>
  <si>
    <t>ETO/UG/10543/KMP</t>
  </si>
  <si>
    <t>Bbira_Kirekka</t>
  </si>
  <si>
    <t>ETO/UG/10528/KMP</t>
  </si>
  <si>
    <t>Kafumbe Mukasa Road</t>
  </si>
  <si>
    <t>ETO/UG/10589/KMP</t>
  </si>
  <si>
    <t>Zimuddi</t>
  </si>
  <si>
    <t>ETO/UG/10590/KMP</t>
  </si>
  <si>
    <t>Salaama Rd_Bukejje Zone</t>
  </si>
  <si>
    <t>ETO/UG/10437/KMP</t>
  </si>
  <si>
    <t>Riham Kawempe</t>
  </si>
  <si>
    <t>ETO/UG/10568/KMP</t>
  </si>
  <si>
    <t>Kiteza</t>
  </si>
  <si>
    <t>ETO/UG/20208/JIN</t>
  </si>
  <si>
    <t>Bugolobi Flats</t>
  </si>
  <si>
    <t>ETO/UG/10456/KMP</t>
  </si>
  <si>
    <t>Kyungu</t>
  </si>
  <si>
    <t>ETO/UG/10615/KMP</t>
  </si>
  <si>
    <t>Kabanga</t>
  </si>
  <si>
    <t>ETO/UG/10559/KMP</t>
  </si>
  <si>
    <t>Seeta-Bajjo</t>
  </si>
  <si>
    <t>ETO/UG/10454/KMP</t>
  </si>
  <si>
    <t>Kibumbiro_bypass</t>
  </si>
  <si>
    <t>ETO/UG/10517/KMP</t>
  </si>
  <si>
    <t>Kyagulanyi Ministries</t>
  </si>
  <si>
    <t>ETO/UG/10518/KMP</t>
  </si>
  <si>
    <t>Tubuga road</t>
  </si>
  <si>
    <t>ETO/UG/10603/KMP</t>
  </si>
  <si>
    <t>Kisaasi Roundabout</t>
  </si>
  <si>
    <t>ETO/UG/10611/KMP</t>
  </si>
  <si>
    <t>ETO/UG/10616/KMP</t>
  </si>
  <si>
    <t>Bukwata</t>
  </si>
  <si>
    <t>ETO/UG/10621/KMP</t>
  </si>
  <si>
    <t>Jjalamba</t>
  </si>
  <si>
    <t>ETO/UG/10548/KMP</t>
  </si>
  <si>
    <t>Namyera</t>
  </si>
  <si>
    <t>ETO/UG/10622/KMP</t>
  </si>
  <si>
    <t>Tweyanze</t>
  </si>
  <si>
    <t>ETO/UG/10620/KMP</t>
  </si>
  <si>
    <t>Kigoma</t>
  </si>
  <si>
    <t>ETO/UG/10618/KMP</t>
  </si>
  <si>
    <t>Lyakajula</t>
  </si>
  <si>
    <t>ETO/UG/30358/MSK</t>
  </si>
  <si>
    <t>Balisanga</t>
  </si>
  <si>
    <t>ETO/UG/20226/JIN</t>
  </si>
  <si>
    <t>Kamusabi</t>
  </si>
  <si>
    <t>ETO/UG/20227/JIN</t>
  </si>
  <si>
    <t>Lusalira</t>
  </si>
  <si>
    <t>ETO/UG/30335/FPL</t>
  </si>
  <si>
    <t>Clusters</t>
  </si>
  <si>
    <t>Section</t>
  </si>
  <si>
    <t>Section 1 - Site identity</t>
  </si>
  <si>
    <t>Achuru</t>
  </si>
  <si>
    <t>ETOU/UG/20001/MBL</t>
  </si>
  <si>
    <t>Katakwi</t>
  </si>
  <si>
    <t>Eastern</t>
  </si>
  <si>
    <t>Soroti</t>
  </si>
  <si>
    <t>Agonga</t>
  </si>
  <si>
    <t>ETO/UG/20182/MOR</t>
  </si>
  <si>
    <t>Amuria</t>
  </si>
  <si>
    <t>Agule</t>
  </si>
  <si>
    <t>ETOU/UG/20002/MBL</t>
  </si>
  <si>
    <t>Pallisa</t>
  </si>
  <si>
    <t>Amagoro</t>
  </si>
  <si>
    <t>ETO/UG/20044/MBL</t>
  </si>
  <si>
    <t>Tororo</t>
  </si>
  <si>
    <t>Amus</t>
  </si>
  <si>
    <t>ETO/UG/20058/MBL</t>
  </si>
  <si>
    <t>Bukedea</t>
  </si>
  <si>
    <t>Asuret</t>
  </si>
  <si>
    <t>ETO/UG/20150/MBL</t>
  </si>
  <si>
    <t>Atuba</t>
  </si>
  <si>
    <t>ETO/UG/20070/MBL</t>
  </si>
  <si>
    <t>Atutur</t>
  </si>
  <si>
    <t>ETO/UG/20061/MBL</t>
  </si>
  <si>
    <t>Kumi</t>
  </si>
  <si>
    <t>Awoja</t>
  </si>
  <si>
    <t>ETO/UG/20063/MBL</t>
  </si>
  <si>
    <t>Balawoli</t>
  </si>
  <si>
    <t>ETOU/UG/20003/MBL</t>
  </si>
  <si>
    <t>Binyini</t>
  </si>
  <si>
    <t>ETOU/UG/20004/MBL</t>
  </si>
  <si>
    <t>Kween</t>
  </si>
  <si>
    <t>Boma</t>
  </si>
  <si>
    <t>ETO/UG/20028/MBL</t>
  </si>
  <si>
    <t>Bubulo</t>
  </si>
  <si>
    <t>ETOU/UG/20005/MBL</t>
  </si>
  <si>
    <t>Manafwa</t>
  </si>
  <si>
    <t>Budadiri</t>
  </si>
  <si>
    <t>ETOU/UG/20006/MBL</t>
  </si>
  <si>
    <t>Sironko</t>
  </si>
  <si>
    <t>Budaka</t>
  </si>
  <si>
    <t>ETO/UG/20101/MBL</t>
  </si>
  <si>
    <t>ETO/UG/20056/MBL</t>
  </si>
  <si>
    <t>ETOU/UG/20007/MBL</t>
  </si>
  <si>
    <t>Budaka2</t>
  </si>
  <si>
    <t>ETOU/UG/20008/MBL</t>
  </si>
  <si>
    <t>Bududa</t>
  </si>
  <si>
    <t>ETOU/UG/20009/MBL</t>
  </si>
  <si>
    <t>Bududa Kibuku</t>
  </si>
  <si>
    <t>ETO/UG/20097/MBL</t>
  </si>
  <si>
    <t>Budumbuli</t>
  </si>
  <si>
    <t>ETO/UG/20141/JIN</t>
  </si>
  <si>
    <t>Budwale</t>
  </si>
  <si>
    <t>ETO/UG/20181/MBL</t>
  </si>
  <si>
    <t>Bugadde</t>
  </si>
  <si>
    <t>ETO/UG/20112/MBL</t>
  </si>
  <si>
    <t>Mayuge</t>
  </si>
  <si>
    <t>Bugai</t>
  </si>
  <si>
    <t>ETOU/UG/10008/KMP</t>
  </si>
  <si>
    <t>Bugai Island</t>
  </si>
  <si>
    <t>Bugembe</t>
  </si>
  <si>
    <t>ETO/UG/20012/JIN</t>
  </si>
  <si>
    <t>ETOU/UG/20010/JIN</t>
  </si>
  <si>
    <t>Bugeywa</t>
  </si>
  <si>
    <t>ETO/UG/20183/JIN</t>
  </si>
  <si>
    <t>Buginyanya</t>
  </si>
  <si>
    <t>ETO/UG/20145/MBL</t>
  </si>
  <si>
    <t>Kapchorwa</t>
  </si>
  <si>
    <t>Bugiri</t>
  </si>
  <si>
    <t>ETO/UG/20074/MBL</t>
  </si>
  <si>
    <t>ETO/UG/20083/MBL</t>
  </si>
  <si>
    <t>Bugiri _B</t>
  </si>
  <si>
    <t>ETOU/UG/20011/MBL</t>
  </si>
  <si>
    <t>Bugiri Town</t>
  </si>
  <si>
    <t>ETO/UG/20143/MBL</t>
  </si>
  <si>
    <t>ETOU/UG/20012/JIN</t>
  </si>
  <si>
    <t>Bukalenzi</t>
  </si>
  <si>
    <t>ETO/UG/20197/JIN</t>
  </si>
  <si>
    <t>Bukamba</t>
  </si>
  <si>
    <t>ETO/UG/20155/JIN</t>
  </si>
  <si>
    <t>ETO/UG/20060/MBL</t>
  </si>
  <si>
    <t>ETOU/UG/20013/MBL</t>
  </si>
  <si>
    <t>Bukobo</t>
  </si>
  <si>
    <t>ETO/UG/20158/JIN</t>
  </si>
  <si>
    <t>Luuka</t>
  </si>
  <si>
    <t>Bukolooto</t>
  </si>
  <si>
    <t>ETO/UG/20186/JIN</t>
  </si>
  <si>
    <t>Bukungu</t>
  </si>
  <si>
    <t>ETO/UG/20116/JIN</t>
  </si>
  <si>
    <t>Buyende</t>
  </si>
  <si>
    <t>ETOU/UG/20014/MBL</t>
  </si>
  <si>
    <t>Bukwaya</t>
  </si>
  <si>
    <t>ETO/UG/20191/JIN</t>
  </si>
  <si>
    <t>Bulamagi TC</t>
  </si>
  <si>
    <t>ETO/UG/20203/JIN</t>
  </si>
  <si>
    <t>Bulangira</t>
  </si>
  <si>
    <t>ETOU/UG/20015/MBL</t>
  </si>
  <si>
    <t>Bulesa</t>
  </si>
  <si>
    <t>ETO/UG/20177/MBL</t>
  </si>
  <si>
    <t>Bulopa</t>
  </si>
  <si>
    <t>ETOU/UG/20016/MBL</t>
  </si>
  <si>
    <t>Bulumba</t>
  </si>
  <si>
    <t>ETOU/UG/20017/MBL</t>
  </si>
  <si>
    <t>Kaliro</t>
  </si>
  <si>
    <t>Buluuta</t>
  </si>
  <si>
    <t>ETO/UG/20159/JIN</t>
  </si>
  <si>
    <t>Bumbo</t>
  </si>
  <si>
    <t>ETO/UG/20170/MBL</t>
  </si>
  <si>
    <t>Busamu</t>
  </si>
  <si>
    <t>ETOU/UG/20018/MBL</t>
  </si>
  <si>
    <t>Busembatya</t>
  </si>
  <si>
    <t>ETO/UG/20084/MBL</t>
  </si>
  <si>
    <t>Namutumba</t>
  </si>
  <si>
    <t>ETO/UG/20052/MBL</t>
  </si>
  <si>
    <t>Busesa</t>
  </si>
  <si>
    <t>ETOU/UG/20019/MBL</t>
  </si>
  <si>
    <t>Buseta</t>
  </si>
  <si>
    <t>ETO/UG/20161/MBL</t>
  </si>
  <si>
    <t>Bushiyi</t>
  </si>
  <si>
    <t>ETO/UG/20171/MBL</t>
  </si>
  <si>
    <t>Busia</t>
  </si>
  <si>
    <t>ETO/UG/20085/MBL</t>
  </si>
  <si>
    <t>ETO/UG/20001/MBL</t>
  </si>
  <si>
    <t>Busia_B</t>
  </si>
  <si>
    <t>ETOU/UG/20020/MBL</t>
  </si>
  <si>
    <t>Busitema</t>
  </si>
  <si>
    <t>ETO/UG/20078/MBL</t>
  </si>
  <si>
    <t>Busiu</t>
  </si>
  <si>
    <t>ETO/UG/20086/MBL</t>
  </si>
  <si>
    <t>ETO/UG/20069/MBL</t>
  </si>
  <si>
    <t>ETOU/UG/20021/MBL</t>
  </si>
  <si>
    <t>Busiu_B</t>
  </si>
  <si>
    <t>ETOU/UG/20022/MBL</t>
  </si>
  <si>
    <t>Busoba</t>
  </si>
  <si>
    <t>ETO/UG/20068/MBL</t>
  </si>
  <si>
    <t>Busolwe</t>
  </si>
  <si>
    <t>ETO/UG/20130/JIN</t>
  </si>
  <si>
    <t>Butaleja</t>
  </si>
  <si>
    <t>ETOU/UG/20023/JIN</t>
  </si>
  <si>
    <t>Busolwe 2</t>
  </si>
  <si>
    <t>ETOU/UG/20024/JIN</t>
  </si>
  <si>
    <t>Busowa</t>
  </si>
  <si>
    <t>ETOU/UG/20025/MBL</t>
  </si>
  <si>
    <t>Butaba</t>
  </si>
  <si>
    <t>ETO/UG/20073/MBL</t>
  </si>
  <si>
    <t>Butabala</t>
  </si>
  <si>
    <t>ETOU/UG/20026/MBL</t>
  </si>
  <si>
    <t>Butandiga</t>
  </si>
  <si>
    <t>ETO/UG/20178/MBL</t>
  </si>
  <si>
    <t>Buteza</t>
  </si>
  <si>
    <t>ETO/UG/20151/MBL</t>
  </si>
  <si>
    <t>Butinde</t>
  </si>
  <si>
    <t>ETO/UG/20162/MBL</t>
  </si>
  <si>
    <t>Buwalasi</t>
  </si>
  <si>
    <t>ETO/UG/20064/MBL</t>
  </si>
  <si>
    <t>Buwayo</t>
  </si>
  <si>
    <t>ETO/UG/20087/MBL</t>
  </si>
  <si>
    <t>Buwenge</t>
  </si>
  <si>
    <t>ETO/UG/20088/JIN</t>
  </si>
  <si>
    <t>ETO/UG/20020/JIN</t>
  </si>
  <si>
    <t>ETOU/UG/20027/JIN</t>
  </si>
  <si>
    <t>Buwenge_C</t>
  </si>
  <si>
    <t>ETOU/UG/20028/JIN</t>
  </si>
  <si>
    <t>Buwero</t>
  </si>
  <si>
    <t>ETO/UG/20079/MBL</t>
  </si>
  <si>
    <t>Buwuni</t>
  </si>
  <si>
    <t>ETO/UG/20075/MBL</t>
  </si>
  <si>
    <t>Buyaga</t>
  </si>
  <si>
    <t>ETO/UG/20067/MBL</t>
  </si>
  <si>
    <t>Buyange Namutumba</t>
  </si>
  <si>
    <t>ETO/UG/20089/MBL</t>
  </si>
  <si>
    <t>Buyinja</t>
  </si>
  <si>
    <t>ETO/UG/20109/MBL</t>
  </si>
  <si>
    <t>Bwalula</t>
  </si>
  <si>
    <t>ETOU/UG/20029/MBL</t>
  </si>
  <si>
    <t>Bwondha</t>
  </si>
  <si>
    <t>ETOU/UG/20030/MBL</t>
  </si>
  <si>
    <t>Dolwe</t>
  </si>
  <si>
    <t>ETOU/UG/20031/MBL</t>
  </si>
  <si>
    <t>Namayingo</t>
  </si>
  <si>
    <t>Ejemoruno</t>
  </si>
  <si>
    <t>ETO/UG/20193/MBL</t>
  </si>
  <si>
    <t>Galiraya</t>
  </si>
  <si>
    <t>ETOU/UG/20032/JIN</t>
  </si>
  <si>
    <t>Gogonyo</t>
  </si>
  <si>
    <t>ETO/UG/20163/MBL</t>
  </si>
  <si>
    <t>Idudi</t>
  </si>
  <si>
    <t>ETO/UG/20072/MBL</t>
  </si>
  <si>
    <t>ETO/UG/20090/MBL</t>
  </si>
  <si>
    <t>ETO/UG/20004/MBL</t>
  </si>
  <si>
    <t>ETOU/UG/20033/MBL</t>
  </si>
  <si>
    <t>Iganga 2 (Busesa)</t>
  </si>
  <si>
    <t>ETO/UG/20091/MBL</t>
  </si>
  <si>
    <t>Iganga B</t>
  </si>
  <si>
    <t>ETOU/UG/20034/MBL</t>
  </si>
  <si>
    <t>Iganga_C</t>
  </si>
  <si>
    <t>ETOU/UG/20035/MBL</t>
  </si>
  <si>
    <t>Inuula</t>
  </si>
  <si>
    <t>ETO/UG/20195/MBL</t>
  </si>
  <si>
    <t>Jaluko</t>
  </si>
  <si>
    <t>ETO/UG/20054/MBL</t>
  </si>
  <si>
    <t>ETO/UG/20006/JIN</t>
  </si>
  <si>
    <t>Jinja 2 (Njeru Farm)</t>
  </si>
  <si>
    <t>ETO/UG/20093/JIN</t>
  </si>
  <si>
    <t>Jinja BSC (Magwa)</t>
  </si>
  <si>
    <t>ETO/UG/20009/JIN</t>
  </si>
  <si>
    <t>Jinja Central Market</t>
  </si>
  <si>
    <t>ETO/UG/20146/JIN</t>
  </si>
  <si>
    <t>Jinja Main Street</t>
  </si>
  <si>
    <t>ETOU/UG/20104/JIN</t>
  </si>
  <si>
    <t>Jinja St James Secondary School</t>
  </si>
  <si>
    <t>ETO/UG/20092/JIN</t>
  </si>
  <si>
    <t>Jinja_Nile Breweries(Njeru)</t>
  </si>
  <si>
    <t>ETO/UG/20139/JIN</t>
  </si>
  <si>
    <t>Smile B2S</t>
  </si>
  <si>
    <t>Jinja2</t>
  </si>
  <si>
    <t>ETOU/UG/20036/JIN</t>
  </si>
  <si>
    <t>Jinja3</t>
  </si>
  <si>
    <t>ETOU/UG/20037/JIN</t>
  </si>
  <si>
    <t>Njeru</t>
  </si>
  <si>
    <t>Jinja-Lubas road</t>
  </si>
  <si>
    <t>ETO/UG/20118/JIN</t>
  </si>
  <si>
    <t>Kaabong</t>
  </si>
  <si>
    <t>ETOU/UG/20038/MOR</t>
  </si>
  <si>
    <t>Moroto</t>
  </si>
  <si>
    <t>Kabarwa</t>
  </si>
  <si>
    <t>ETO/UG/20172/MBL</t>
  </si>
  <si>
    <t>Kabugoga</t>
  </si>
  <si>
    <t>ETOU/UG/20039/JIN</t>
  </si>
  <si>
    <t>Kabwangasi</t>
  </si>
  <si>
    <t>ETO/UG/20033/MBL</t>
  </si>
  <si>
    <t>ETOU/UG/20040/MBL</t>
  </si>
  <si>
    <t>Kachumbala</t>
  </si>
  <si>
    <t>ETO/UG/20059/MBL</t>
  </si>
  <si>
    <t>Kadama</t>
  </si>
  <si>
    <t>ETOU/UG/20041/MBL</t>
  </si>
  <si>
    <t>Chibuku</t>
  </si>
  <si>
    <t>Kadungulu</t>
  </si>
  <si>
    <t>ETOU/UG/20042/MBL</t>
  </si>
  <si>
    <t>Serere</t>
  </si>
  <si>
    <t>Kagulu</t>
  </si>
  <si>
    <t>ETO/UG/20149/MBL</t>
  </si>
  <si>
    <t>Kakira_B</t>
  </si>
  <si>
    <t>ETOU/UG/20043/JIN</t>
  </si>
  <si>
    <t>kakira</t>
  </si>
  <si>
    <t>Kakira_Sugar</t>
  </si>
  <si>
    <t>ETOU/UG/20044/JIN</t>
  </si>
  <si>
    <t>KAKIRA</t>
  </si>
  <si>
    <t>ETO/UG/20094/MBL</t>
  </si>
  <si>
    <t>ETOU/UG/20045/MBL</t>
  </si>
  <si>
    <t>KALIRO</t>
  </si>
  <si>
    <t>Kaliro_Alarm Group</t>
  </si>
  <si>
    <t>ETOU/UG/20046/MBL</t>
  </si>
  <si>
    <t>Kaluba</t>
  </si>
  <si>
    <t>ETOU/UG/20047/MBL</t>
  </si>
  <si>
    <t>Kameke</t>
  </si>
  <si>
    <t>ETO/UG/20167/MBL</t>
  </si>
  <si>
    <t>Kamonkoli</t>
  </si>
  <si>
    <t>ETO/UG/20031/MBL</t>
  </si>
  <si>
    <t>Kamuda Aminit</t>
  </si>
  <si>
    <t>ETO/UG/20194/MBL</t>
  </si>
  <si>
    <t>ETO/UG/20018/MBL</t>
  </si>
  <si>
    <t>ETO/UG/20142/MBL</t>
  </si>
  <si>
    <t>Kamuli sugar</t>
  </si>
  <si>
    <t>ETO/UG/20204/JIN</t>
  </si>
  <si>
    <t>Kamuswahili</t>
  </si>
  <si>
    <t>ETO/UG/20042/MBL</t>
  </si>
  <si>
    <t>Kangulumira</t>
  </si>
  <si>
    <t>ETO/UG/20095/JIN</t>
  </si>
  <si>
    <t>ETOU/UG/20048/JIN</t>
  </si>
  <si>
    <t>ETO/UG/20022/MBL</t>
  </si>
  <si>
    <t>Kapchorwa_B</t>
  </si>
  <si>
    <t>ETOU/UG/20049/MBL</t>
  </si>
  <si>
    <t>Kapkwai</t>
  </si>
  <si>
    <t>ETO/UG/20081/MBL</t>
  </si>
  <si>
    <t>Kaproron</t>
  </si>
  <si>
    <t>ETO/UG/20173/MBL</t>
  </si>
  <si>
    <t>Kapsoyoy</t>
  </si>
  <si>
    <t>ETO/UG/20066/MBL</t>
  </si>
  <si>
    <t>Kaserem</t>
  </si>
  <si>
    <t>ETO/UG/20065/MBL</t>
  </si>
  <si>
    <t>Kasukusu</t>
  </si>
  <si>
    <t>ETO/UG/20003/MBL</t>
  </si>
  <si>
    <t>Kasuleta</t>
  </si>
  <si>
    <t>ETO/UG/20156/MBL</t>
  </si>
  <si>
    <t>ETO/UG/20121/MBL</t>
  </si>
  <si>
    <t>ETOU/UG/20050/MBL</t>
  </si>
  <si>
    <t>Kateta Iyaledi</t>
  </si>
  <si>
    <t>ETO/UG/20153/MBL</t>
  </si>
  <si>
    <t>Katosi</t>
  </si>
  <si>
    <t>ETO/UG/20117/JIN</t>
  </si>
  <si>
    <t>ETO/UG/20096/JIN</t>
  </si>
  <si>
    <t>ETO/UG/20017/JIN</t>
  </si>
  <si>
    <t>Kengere</t>
  </si>
  <si>
    <t>ETO/UG/20040/MBL</t>
  </si>
  <si>
    <t>Kidera</t>
  </si>
  <si>
    <t>ETO/UG/20016/MBL</t>
  </si>
  <si>
    <t>ETOU/UG/20051/JIN</t>
  </si>
  <si>
    <t>Kidera_B</t>
  </si>
  <si>
    <t>ETOU/UG/20052/JIN</t>
  </si>
  <si>
    <t>Kidongole</t>
  </si>
  <si>
    <t>ETO/UG/20168/MBL</t>
  </si>
  <si>
    <t>Kirewa</t>
  </si>
  <si>
    <t>ETO/UG/20184/MBL</t>
  </si>
  <si>
    <t>Kisoga</t>
  </si>
  <si>
    <t>ETO/UG/20114/JIN</t>
  </si>
  <si>
    <t>Kisowera</t>
  </si>
  <si>
    <t>ETO/UG/20082/JIN</t>
  </si>
  <si>
    <t>Kiyindi Landing Site</t>
  </si>
  <si>
    <t>ETO/UG/20147/JIN</t>
  </si>
  <si>
    <t>Kobwin Tc</t>
  </si>
  <si>
    <t>ETO/UG/20152/MBL</t>
  </si>
  <si>
    <t>Ngora</t>
  </si>
  <si>
    <t>Koloin</t>
  </si>
  <si>
    <t>ETO/UG/20062/MBL</t>
  </si>
  <si>
    <t>Kotido2</t>
  </si>
  <si>
    <t>ETOU/UG/20053/MOR</t>
  </si>
  <si>
    <t>Kotido</t>
  </si>
  <si>
    <t>ETO/UG/20021/MBL</t>
  </si>
  <si>
    <t>ETOU/UG/20054/MBL</t>
  </si>
  <si>
    <t>Kyabazala</t>
  </si>
  <si>
    <t>ETOU/UG/20055/JIN</t>
  </si>
  <si>
    <t>Loro-Moroto</t>
  </si>
  <si>
    <t>ETOU/UG/20056/MOR</t>
  </si>
  <si>
    <t>Nakapiripirit</t>
  </si>
  <si>
    <t>Lothaa</t>
  </si>
  <si>
    <t>ETOU/UG/20057/MOR</t>
  </si>
  <si>
    <t>Napak</t>
  </si>
  <si>
    <t>Lugalambo</t>
  </si>
  <si>
    <t>ETO/UG/20048/JIN</t>
  </si>
  <si>
    <t>ETO/UG/20098/JIN</t>
  </si>
  <si>
    <t>Lumino</t>
  </si>
  <si>
    <t>ETO/UG/20002/MBL</t>
  </si>
  <si>
    <t>Lupada</t>
  </si>
  <si>
    <t>ETO/UG/20057/MBL</t>
  </si>
  <si>
    <t>ETOU/UG/20058/MBL</t>
  </si>
  <si>
    <t>Lwakakha</t>
  </si>
  <si>
    <t>ETOU/UG/20059/MBL</t>
  </si>
  <si>
    <t>Lwakhakha</t>
  </si>
  <si>
    <t>ETO/UG/20108/MBL</t>
  </si>
  <si>
    <t>Lwaki</t>
  </si>
  <si>
    <t>ETO/UG/20180/JIN</t>
  </si>
  <si>
    <t>Lwanika</t>
  </si>
  <si>
    <t>ETO/UG/20160/JIN</t>
  </si>
  <si>
    <t>Mabira</t>
  </si>
  <si>
    <t>ETO/UG/10139/KMP</t>
  </si>
  <si>
    <t>ETOU/UG/20060/JIN</t>
  </si>
  <si>
    <t>Mafubira</t>
  </si>
  <si>
    <t>ETO/UG/20011/JIN</t>
  </si>
  <si>
    <t>Magamaga</t>
  </si>
  <si>
    <t>ETO/UG/20051/MBL</t>
  </si>
  <si>
    <t>Maggwa</t>
  </si>
  <si>
    <t>ETOU/UG/20061/JIN</t>
  </si>
  <si>
    <t>Magogo</t>
  </si>
  <si>
    <t>ETO/UG/20205/JIN</t>
  </si>
  <si>
    <t>Magyo - Island</t>
  </si>
  <si>
    <t>ETO/UG/20113/JIN</t>
  </si>
  <si>
    <t>Makandwa</t>
  </si>
  <si>
    <t>ETO/UG/20164/JIN</t>
  </si>
  <si>
    <t>Makanga</t>
  </si>
  <si>
    <t>ETOU/UG/20062/JIN</t>
  </si>
  <si>
    <t>Malaba</t>
  </si>
  <si>
    <t>ETO/UG/20099/MBL</t>
  </si>
  <si>
    <t>ETO/UG/20023/MBL</t>
  </si>
  <si>
    <t>ETOU/UG/20063/MBL</t>
  </si>
  <si>
    <t>Malaba Fiber</t>
  </si>
  <si>
    <t>ETO/UG/20119/MBL</t>
  </si>
  <si>
    <t>Malerwa</t>
  </si>
  <si>
    <t>ETOU/UG/20064/MBL</t>
  </si>
  <si>
    <t>Maluku</t>
  </si>
  <si>
    <t>ETO/UG/20190/MBL</t>
  </si>
  <si>
    <t>34.15444.</t>
  </si>
  <si>
    <t>Manafa Mobile BTS</t>
  </si>
  <si>
    <t>ETO/UG/20185/MBL</t>
  </si>
  <si>
    <t>Masese</t>
  </si>
  <si>
    <t>ETOU/UG/20065/JIN</t>
  </si>
  <si>
    <t>Matan</t>
  </si>
  <si>
    <t>ETOU/UG/20066/MOR</t>
  </si>
  <si>
    <t>Mayombe PS</t>
  </si>
  <si>
    <t>ETO/UG/20080/MBL</t>
  </si>
  <si>
    <t>ETO/UG/20100/MBL</t>
  </si>
  <si>
    <t>ETO/UG/20034/MBL</t>
  </si>
  <si>
    <t>ETOU/UG/20067/MBL</t>
  </si>
  <si>
    <t>Mayuge Sugar</t>
  </si>
  <si>
    <t>ETO/UG/20200/JIN</t>
  </si>
  <si>
    <t>Mayuge_B</t>
  </si>
  <si>
    <t>ETOU/UG/20068/MBL</t>
  </si>
  <si>
    <t>ETO/UG/20026/MBL</t>
  </si>
  <si>
    <t>Mbale B</t>
  </si>
  <si>
    <t>ETOU/UG/20069/MBL</t>
  </si>
  <si>
    <t>Mbale Islamic</t>
  </si>
  <si>
    <t>ETOU/UG/20070/MBL</t>
  </si>
  <si>
    <t>Mbale Market</t>
  </si>
  <si>
    <t>ETO/UG/20199/MBL</t>
  </si>
  <si>
    <t>Mbale Senior quaters</t>
  </si>
  <si>
    <t>ETO/UG/20107/MBL</t>
  </si>
  <si>
    <t>Mbale_Town</t>
  </si>
  <si>
    <t>ETO/UG/20134/MBL</t>
  </si>
  <si>
    <t>Moroto Town</t>
  </si>
  <si>
    <t>ETOU/UG/20071/MOR</t>
  </si>
  <si>
    <t>Mukongoro</t>
  </si>
  <si>
    <t>ETOU/UG/20072/MBL</t>
  </si>
  <si>
    <t>Mukujju</t>
  </si>
  <si>
    <t>ETO/UG/20071/MBL</t>
  </si>
  <si>
    <t>Mulondo</t>
  </si>
  <si>
    <t>ETO/UG/20024/MBL</t>
  </si>
  <si>
    <t>Musoli</t>
  </si>
  <si>
    <t>ETO/UG/20196/JIN</t>
  </si>
  <si>
    <t>Muterere</t>
  </si>
  <si>
    <t>ETO/UG/20165/MBL</t>
  </si>
  <si>
    <t>Muwayo</t>
  </si>
  <si>
    <t>ETO/UG/20076/MBL</t>
  </si>
  <si>
    <t>Mwema</t>
  </si>
  <si>
    <t>ETO/UG/20166/MBL</t>
  </si>
  <si>
    <t>Mwiri</t>
  </si>
  <si>
    <t>ETO/UG/20014/JIN</t>
  </si>
  <si>
    <t>ETO/UG/20102/JIN</t>
  </si>
  <si>
    <t>Nabumali</t>
  </si>
  <si>
    <t>ETO/UG/20030/MBL</t>
  </si>
  <si>
    <t>ETOU/UG/20073/MBL</t>
  </si>
  <si>
    <t>Nabuyoga</t>
  </si>
  <si>
    <t>ETO/UG/20179/MBL</t>
  </si>
  <si>
    <t>Nakaloke</t>
  </si>
  <si>
    <t>ETO/UG/20032/MBL</t>
  </si>
  <si>
    <t>ETOU/UG/20074/MOR</t>
  </si>
  <si>
    <t>Nakatunya(Lira Road)</t>
  </si>
  <si>
    <t>ETO/UG/20043/MBL</t>
  </si>
  <si>
    <t>Nakibungukia B</t>
  </si>
  <si>
    <t>ETOU/UG/20075/MBL</t>
  </si>
  <si>
    <t>Nakibungukia/Kisozi</t>
  </si>
  <si>
    <t>ETOU/UG/20076/MBL</t>
  </si>
  <si>
    <t>ETO/UG/20103/JIN</t>
  </si>
  <si>
    <t>Nalufenya</t>
  </si>
  <si>
    <t>ETO/UG/20008/JIN</t>
  </si>
  <si>
    <t>Namakwekwe</t>
  </si>
  <si>
    <t>ETO/UG/20025/MBL</t>
  </si>
  <si>
    <t>Namanyonyi</t>
  </si>
  <si>
    <t>ETO/UG/10140/KMP</t>
  </si>
  <si>
    <t>ETOU/UG/20077/JIN</t>
  </si>
  <si>
    <t>Namasagali</t>
  </si>
  <si>
    <t>ETOU/UG/20078/MBL</t>
  </si>
  <si>
    <t>ETO/UG/20104/JIN</t>
  </si>
  <si>
    <t>Namatala</t>
  </si>
  <si>
    <t>ETO/UG/20027/MBL</t>
  </si>
  <si>
    <t>ETOU/UG/20079/JIN</t>
  </si>
  <si>
    <t>Namayingo B</t>
  </si>
  <si>
    <t>ETOU/UG/20080/JIN</t>
  </si>
  <si>
    <t>Namulesa</t>
  </si>
  <si>
    <t>ETO/UG/20133/JIN</t>
  </si>
  <si>
    <t>ETOU/UG/20081/JIN</t>
  </si>
  <si>
    <t>ETO/UG/20053/MBL</t>
  </si>
  <si>
    <t>Namwendwa</t>
  </si>
  <si>
    <t>ETO/UG/20120/JIN</t>
  </si>
  <si>
    <t>Namwendwa_B</t>
  </si>
  <si>
    <t>ETOU/UG/20082/MBL</t>
  </si>
  <si>
    <t>Namwezi</t>
  </si>
  <si>
    <t>ETO/UG/20140/JIN</t>
  </si>
  <si>
    <t>NANGO Fish Landing Site</t>
  </si>
  <si>
    <t>ETO/UG/20148/MBL</t>
  </si>
  <si>
    <t>Nankoma</t>
  </si>
  <si>
    <t>ETO/UG/20111/MBL</t>
  </si>
  <si>
    <t>Nasuti</t>
  </si>
  <si>
    <t>ETOU/UG/20083/MBL</t>
  </si>
  <si>
    <t>Nawaikoke</t>
  </si>
  <si>
    <t>ETOU/UG/20084/MBL</t>
  </si>
  <si>
    <t>Nawaikoke B</t>
  </si>
  <si>
    <t>ETOU/UG/20085/MBL</t>
  </si>
  <si>
    <t>Nawaikoke_C</t>
  </si>
  <si>
    <t>ETOU/UG/20086/JIN</t>
  </si>
  <si>
    <t>Nawango</t>
  </si>
  <si>
    <t>ETO/UG/20157/JIN</t>
  </si>
  <si>
    <t>Nawanyago</t>
  </si>
  <si>
    <t>ETOU/UG/20087/MBL</t>
  </si>
  <si>
    <t>Nawuyo</t>
  </si>
  <si>
    <t>ETO/UG/20029/MBL</t>
  </si>
  <si>
    <t>Nazigo</t>
  </si>
  <si>
    <t>ETO/UG/10145/KMP</t>
  </si>
  <si>
    <t>Ndizi</t>
  </si>
  <si>
    <t>ETO/UG/20019/MBL</t>
  </si>
  <si>
    <t>ETO/UG/20110/MBL</t>
  </si>
  <si>
    <t>Nile Source</t>
  </si>
  <si>
    <t>ETO/UG/20007/JIN</t>
  </si>
  <si>
    <t>ETO/UG/20049/JIN</t>
  </si>
  <si>
    <t>Nkokonjeru</t>
  </si>
  <si>
    <t>ETO/UG/20115/JIN</t>
  </si>
  <si>
    <t>Nyenga</t>
  </si>
  <si>
    <t>ETO/UG/20189/JIN</t>
  </si>
  <si>
    <t>Ochapa</t>
  </si>
  <si>
    <t>ETOU/UG/20088/MBL</t>
  </si>
  <si>
    <t>ETO/UG/20035/MBL</t>
  </si>
  <si>
    <t>Pallisa Butiru</t>
  </si>
  <si>
    <t>ETO/UG/20105/MBL</t>
  </si>
  <si>
    <t>Pallisa Hospital</t>
  </si>
  <si>
    <t>ETO/UG/20036/MBL</t>
  </si>
  <si>
    <t>Pian (Amudat)</t>
  </si>
  <si>
    <t>ETOU/UG/20089/MOR</t>
  </si>
  <si>
    <t>Amudat</t>
  </si>
  <si>
    <t>Poyameri</t>
  </si>
  <si>
    <t>ETO/UG/20077/MBL</t>
  </si>
  <si>
    <t>Rock Hotel</t>
  </si>
  <si>
    <t>ETO/UG/20045/MBL</t>
  </si>
  <si>
    <t>Rubaga Jinja</t>
  </si>
  <si>
    <t>ETO/UG/20106/JIN</t>
  </si>
  <si>
    <t>ETO/UG/20037/MBL</t>
  </si>
  <si>
    <t>Sigulu</t>
  </si>
  <si>
    <t>ETOU/UG/20090/MBL</t>
  </si>
  <si>
    <t>Sipi</t>
  </si>
  <si>
    <t>ETOU/UG/20091/MBL</t>
  </si>
  <si>
    <t>ETO/UG/20038/MBL</t>
  </si>
  <si>
    <t>ETOU/UG/20092/MBL</t>
  </si>
  <si>
    <t>ETOU/UG/20093/MBL</t>
  </si>
  <si>
    <t>Soroti GC</t>
  </si>
  <si>
    <t>ETO/UG/20041/MBL</t>
  </si>
  <si>
    <t>Soroti_station</t>
  </si>
  <si>
    <t>ETOU/UG/20094/MBL</t>
  </si>
  <si>
    <t>Sugarworks</t>
  </si>
  <si>
    <t>ETOU/UG/20095/JIN</t>
  </si>
  <si>
    <t>Swam</t>
  </si>
  <si>
    <t>ETOU/UG/20096/MBL</t>
  </si>
  <si>
    <t>Bukwo</t>
  </si>
  <si>
    <t>Taqwa Mosque</t>
  </si>
  <si>
    <t>ETO/UG/20039/MBL</t>
  </si>
  <si>
    <t>Tirinyi</t>
  </si>
  <si>
    <t>ETO/UG/20055/MBL</t>
  </si>
  <si>
    <t>Kibuku</t>
  </si>
  <si>
    <t>ETO/UG/20046/MBL</t>
  </si>
  <si>
    <t>ETOU/UG/20098/MBL</t>
  </si>
  <si>
    <t>Tororo 3</t>
  </si>
  <si>
    <t>ETOU/UG/20099/MBL</t>
  </si>
  <si>
    <t>Tororo cement industry</t>
  </si>
  <si>
    <t>ETOU/UG/20100/MBL</t>
  </si>
  <si>
    <t>Tororo2</t>
  </si>
  <si>
    <t>ETOU/UG/20101/MBL</t>
  </si>
  <si>
    <t>Waina</t>
  </si>
  <si>
    <t>ETO/UG/20047/MBL</t>
  </si>
  <si>
    <t>Wairaka</t>
  </si>
  <si>
    <t>ETO/UG/20050/JIN</t>
  </si>
  <si>
    <t>Wakawaka</t>
  </si>
  <si>
    <t>ETOU/UG/20102/MBL</t>
  </si>
  <si>
    <t>Wakikoola</t>
  </si>
  <si>
    <t>ETO/UG/10146/KMP</t>
  </si>
  <si>
    <t>Walugogo</t>
  </si>
  <si>
    <t>ETO/UG/20005/MBL</t>
  </si>
  <si>
    <t>Walukuba</t>
  </si>
  <si>
    <t>ETO/UG/20013/JIN</t>
  </si>
  <si>
    <t>Walukuba East</t>
  </si>
  <si>
    <t>ETO/UG/20187/JIN</t>
  </si>
  <si>
    <t>Wanyama</t>
  </si>
  <si>
    <t>ETO/UG/20192/JIN</t>
  </si>
  <si>
    <t>Wanyange</t>
  </si>
  <si>
    <t>ETO/UG/20188/JIN</t>
  </si>
  <si>
    <t>Zigulu</t>
  </si>
  <si>
    <t>ETO/UG/20154/JIN</t>
  </si>
  <si>
    <t>Ngenge</t>
  </si>
  <si>
    <t>ETO/UG/20207/MBL</t>
  </si>
  <si>
    <t>Namungalwe</t>
  </si>
  <si>
    <t>ETO/UG/20201/JIN</t>
  </si>
  <si>
    <t>Bukooma</t>
  </si>
  <si>
    <t>ETO/UG/20212/MBL</t>
  </si>
  <si>
    <t>Nawaikoke Town</t>
  </si>
  <si>
    <t>ETO/UG/20214/MBL</t>
  </si>
  <si>
    <t>Buseyi</t>
  </si>
  <si>
    <t>ETO/UG/20221/JIN</t>
  </si>
  <si>
    <t>Bugembe Town</t>
  </si>
  <si>
    <t>ETO/UG/20219/JIN</t>
  </si>
  <si>
    <t>Namulaba</t>
  </si>
  <si>
    <t>ETO/UG/10547/KMP</t>
  </si>
  <si>
    <t>Makalungi Island</t>
  </si>
  <si>
    <t>ETO/UG/10569/KMP</t>
  </si>
  <si>
    <t>Maggwa Barracks</t>
  </si>
  <si>
    <t>ETO/UG/20217/JIN</t>
  </si>
  <si>
    <t>Sagitu Island</t>
  </si>
  <si>
    <t>ETO/UG/20216/JIN</t>
  </si>
  <si>
    <t>Kamuli X</t>
  </si>
  <si>
    <t>ETO/UG/20223/JIN</t>
  </si>
  <si>
    <t>Bugumba X</t>
  </si>
  <si>
    <t>ETO/UG/20222/JIN</t>
  </si>
  <si>
    <t>Bulucheke</t>
  </si>
  <si>
    <t>ETO/UG/20206/MBL</t>
  </si>
  <si>
    <t>Okwangalete</t>
  </si>
  <si>
    <t>ETO/UG/20213/MBL</t>
  </si>
  <si>
    <t>Kaberamaido</t>
  </si>
  <si>
    <t>Ikulwe</t>
  </si>
  <si>
    <t>ETO/UG/20210/MBL</t>
  </si>
  <si>
    <t>Ngariam</t>
  </si>
  <si>
    <t>ETO/UG/20208/MBL</t>
  </si>
  <si>
    <t>Ocholokoboi</t>
  </si>
  <si>
    <t>ETO/UG/20209/MBL</t>
  </si>
  <si>
    <t>Bugabwe</t>
  </si>
  <si>
    <t>ETO/UG/20229/JIN</t>
  </si>
  <si>
    <t>ETO/UG/20228/JIN</t>
  </si>
  <si>
    <t>Buyere</t>
  </si>
  <si>
    <t>ETO/UG/20231/JIN</t>
  </si>
  <si>
    <t>Bukewa</t>
  </si>
  <si>
    <t>ETO/UG/20230/JIN</t>
  </si>
  <si>
    <t>Budhaya</t>
  </si>
  <si>
    <t>ETO/UG/20241/JIN</t>
  </si>
  <si>
    <t>Airtel B2S (ATC COW)</t>
  </si>
  <si>
    <t>Bunya Road</t>
  </si>
  <si>
    <t>ETO/UG/20211/MBL</t>
  </si>
  <si>
    <t>Airtel COW</t>
  </si>
  <si>
    <t>Buwangolo</t>
  </si>
  <si>
    <t>ETO/UG/20237/MBL</t>
  </si>
  <si>
    <t>Mbale Aisa</t>
  </si>
  <si>
    <t>ETO/UG/20240/MBL</t>
  </si>
  <si>
    <t>Nawire</t>
  </si>
  <si>
    <t>ETO/UG/20235/MBL</t>
  </si>
  <si>
    <t>Kirerema</t>
  </si>
  <si>
    <t>ETO/UG/20232/MBL</t>
  </si>
  <si>
    <t>Masaba</t>
  </si>
  <si>
    <t>ETO/UG/20236/MBL</t>
  </si>
  <si>
    <t>Buyunda</t>
  </si>
  <si>
    <t>ETO/UG/20238/MBL</t>
  </si>
  <si>
    <t>Bumunji</t>
  </si>
  <si>
    <t>ETO/UG/20234/MBL</t>
  </si>
  <si>
    <t>Ramogi</t>
  </si>
  <si>
    <t>ETO/UG/20233/MBL</t>
  </si>
  <si>
    <t>Bunamori</t>
  </si>
  <si>
    <t>ETO/UG/20239/MBL</t>
  </si>
  <si>
    <t>Abalang</t>
  </si>
  <si>
    <t>ETO/UG/40089/GUL</t>
  </si>
  <si>
    <t>Dokolo</t>
  </si>
  <si>
    <t>Northern</t>
  </si>
  <si>
    <t>Abim</t>
  </si>
  <si>
    <t>ETOU/UG/40001/GUL</t>
  </si>
  <si>
    <t>Kitgum</t>
  </si>
  <si>
    <t>Aboke</t>
  </si>
  <si>
    <t>ETO/UG/40053/GUL</t>
  </si>
  <si>
    <t>Oyam</t>
  </si>
  <si>
    <t>ETOU/UG/40002/GUL</t>
  </si>
  <si>
    <t>Abooke2</t>
  </si>
  <si>
    <t>ETOU/UG/40003/GUL</t>
  </si>
  <si>
    <t>Kole</t>
  </si>
  <si>
    <t>Acholi Inn (Gulu 1 / Gulu North)</t>
  </si>
  <si>
    <t>ETO/UG/40006/GUL</t>
  </si>
  <si>
    <t>Acholibur</t>
  </si>
  <si>
    <t>ETO/UG/40047/GUL</t>
  </si>
  <si>
    <t>Pader</t>
  </si>
  <si>
    <t>Acholi-Pii</t>
  </si>
  <si>
    <t>ETO/UG/40106/GUL</t>
  </si>
  <si>
    <t>Agago</t>
  </si>
  <si>
    <t>Achowa</t>
  </si>
  <si>
    <t>ETO/UG/20169/MOR</t>
  </si>
  <si>
    <t>Achwa</t>
  </si>
  <si>
    <t>ETOU/UG/40004/GUL</t>
  </si>
  <si>
    <t xml:space="preserve">Gulu </t>
  </si>
  <si>
    <t>Adilang</t>
  </si>
  <si>
    <t>ETOU/UG/40005/GUL</t>
  </si>
  <si>
    <t>Adjumani</t>
  </si>
  <si>
    <t>ETO/UG/40031/ARU</t>
  </si>
  <si>
    <t>Aduku</t>
  </si>
  <si>
    <t>ETO/UG/40001/GUL</t>
  </si>
  <si>
    <t>Apac</t>
  </si>
  <si>
    <t>Adwari</t>
  </si>
  <si>
    <t>ETOU/UG/40006/GUL</t>
  </si>
  <si>
    <t>Otuke</t>
  </si>
  <si>
    <t>Agelo</t>
  </si>
  <si>
    <t>ETOU/UG/40007/GUL</t>
  </si>
  <si>
    <t>Ailo camp</t>
  </si>
  <si>
    <t>ETO/UG/40124/ARU</t>
  </si>
  <si>
    <t>Akalu</t>
  </si>
  <si>
    <t>ETOU/UG/40008/GUL</t>
  </si>
  <si>
    <t>Akpokoa</t>
  </si>
  <si>
    <t>ETO/UG/40084/ARU</t>
  </si>
  <si>
    <t>Yumbe</t>
  </si>
  <si>
    <t>Aloi</t>
  </si>
  <si>
    <t>ETO/UG/40056/GUL</t>
  </si>
  <si>
    <t>Alebtong</t>
  </si>
  <si>
    <t>Amugo</t>
  </si>
  <si>
    <t>ETOU/UG/40009/GUL</t>
  </si>
  <si>
    <t>ETO/UG/20154/MBL</t>
  </si>
  <si>
    <t>Anaka</t>
  </si>
  <si>
    <t>ETO/UG/40059/GUL</t>
  </si>
  <si>
    <t>Nwoya</t>
  </si>
  <si>
    <t>ETOU/UG/40010/GUL</t>
  </si>
  <si>
    <t>Anyavu</t>
  </si>
  <si>
    <t>ETOU/UG/40011/ARU</t>
  </si>
  <si>
    <t>ETO/UG/40002/GUL</t>
  </si>
  <si>
    <t>Apala</t>
  </si>
  <si>
    <t>ETO/UG/40091/GUL</t>
  </si>
  <si>
    <t>Ariwara-Mbaraka</t>
  </si>
  <si>
    <t>ETOU/UG/40012/ARU</t>
  </si>
  <si>
    <t>ETO/UG/40003/ARU</t>
  </si>
  <si>
    <t>Arua Public</t>
  </si>
  <si>
    <t>ETO/UG/40029/ARU</t>
  </si>
  <si>
    <t>Arua Rep</t>
  </si>
  <si>
    <t>ETO/UG/40045/ARU</t>
  </si>
  <si>
    <t>Zombo</t>
  </si>
  <si>
    <t>Atana</t>
  </si>
  <si>
    <t>ETOU/UG/40013/GUL</t>
  </si>
  <si>
    <t>Atar</t>
  </si>
  <si>
    <t>ETOU/UG/40014/ARU</t>
  </si>
  <si>
    <t>Nebbi</t>
  </si>
  <si>
    <t>Atiak</t>
  </si>
  <si>
    <t>ETO/UG/40021/GUL</t>
  </si>
  <si>
    <t>Amuru</t>
  </si>
  <si>
    <t>ETOU/UG/40015/GUL</t>
  </si>
  <si>
    <t>BCS</t>
  </si>
  <si>
    <t>Ayaa</t>
  </si>
  <si>
    <t>ETO/UG/40107/ARU</t>
  </si>
  <si>
    <t>Ayilo Camp</t>
  </si>
  <si>
    <t>ETO/UG/40111/ARU</t>
  </si>
  <si>
    <t>Africel COW</t>
  </si>
  <si>
    <t>Bibia/Nimule</t>
  </si>
  <si>
    <t>ETO/UG/40030/ARU</t>
  </si>
  <si>
    <t>Bobi</t>
  </si>
  <si>
    <t>ETO/UG/40017/GUL</t>
  </si>
  <si>
    <t>Bolo</t>
  </si>
  <si>
    <t>ETO/UG/40096/GUL</t>
  </si>
  <si>
    <t>Bondo</t>
  </si>
  <si>
    <t>ETO/UG/40014/ARU</t>
  </si>
  <si>
    <t>ETO/UG/40027/ARU</t>
  </si>
  <si>
    <t>ETOU/UG/40016/ARU</t>
  </si>
  <si>
    <t>Bulukatoni</t>
  </si>
  <si>
    <t>ETO/UG/40095/ARU</t>
  </si>
  <si>
    <t>Cawente</t>
  </si>
  <si>
    <t>ETOU/UG/40017/GUL</t>
  </si>
  <si>
    <t xml:space="preserve">Apac </t>
  </si>
  <si>
    <t>Chobe lodge</t>
  </si>
  <si>
    <t>ETOU/UG/30172/MAS</t>
  </si>
  <si>
    <t>Chwagere</t>
  </si>
  <si>
    <t>ETO/UG/40090/GUL</t>
  </si>
  <si>
    <t>Cwero</t>
  </si>
  <si>
    <t>ETO/UG/40049/GUL</t>
  </si>
  <si>
    <t>Delle</t>
  </si>
  <si>
    <t>ETOU/UG/40018/ARU</t>
  </si>
  <si>
    <t>ETOU/UG/40019/GUL</t>
  </si>
  <si>
    <t>Ediofe</t>
  </si>
  <si>
    <t>ETO/UG/40005/ARU</t>
  </si>
  <si>
    <t>Erusi</t>
  </si>
  <si>
    <t>ETOU/UG/40020/ARU</t>
  </si>
  <si>
    <t>ETO/UG/40007/GUL</t>
  </si>
  <si>
    <t>Gulu Lacor Hospital</t>
  </si>
  <si>
    <t>ETO/UG/40062/GUL</t>
  </si>
  <si>
    <t>Gulu Town</t>
  </si>
  <si>
    <t>ETO/UG/40060/GUL</t>
  </si>
  <si>
    <t>Gulu Town BSC</t>
  </si>
  <si>
    <t>ETO/UG/40019/GUL</t>
  </si>
  <si>
    <t>Gulu University</t>
  </si>
  <si>
    <t>ETO/UG/40061/GUL</t>
  </si>
  <si>
    <t>Guruguru</t>
  </si>
  <si>
    <t>ETO/UG/40110/GUL</t>
  </si>
  <si>
    <t>Ibuje</t>
  </si>
  <si>
    <t>ETOU/UG/40021/GUL</t>
  </si>
  <si>
    <t>Imvepi</t>
  </si>
  <si>
    <t>ETO/UG/40097/ARU</t>
  </si>
  <si>
    <t>Imvepi BTS</t>
  </si>
  <si>
    <t>ETO/UG/40113/ARU</t>
  </si>
  <si>
    <t>ETOU/UG/20103/MBL</t>
  </si>
  <si>
    <t>Kafu</t>
  </si>
  <si>
    <t>ETOU/UG/30173/MAS</t>
  </si>
  <si>
    <t>Kalapata</t>
  </si>
  <si>
    <t>ETO/UG/20175/MOR</t>
  </si>
  <si>
    <t>Kamdini</t>
  </si>
  <si>
    <t>ETO/UG/40015/GUL</t>
  </si>
  <si>
    <t>ETOU/UG/40022/GUL</t>
  </si>
  <si>
    <t>Karuma</t>
  </si>
  <si>
    <t>ETO/UG/30121/MAS</t>
  </si>
  <si>
    <t>Kiryandongo</t>
  </si>
  <si>
    <t>ETOU/UG/30170/MAS</t>
  </si>
  <si>
    <t>Kigumba</t>
  </si>
  <si>
    <t>ETOU/UG/30164/HOI</t>
  </si>
  <si>
    <t>Kijomoro</t>
  </si>
  <si>
    <t>ETO/UG/40040/ARU</t>
  </si>
  <si>
    <t>Maracha</t>
  </si>
  <si>
    <t>Kilak</t>
  </si>
  <si>
    <t>ETO/UG/40051/GUL</t>
  </si>
  <si>
    <t>Kimengo</t>
  </si>
  <si>
    <t>ETOU/UG/30174/MAS</t>
  </si>
  <si>
    <t>Kimiru</t>
  </si>
  <si>
    <t>ETO/UG/40108/ARU</t>
  </si>
  <si>
    <t>Koboko</t>
  </si>
  <si>
    <t>Kiraba</t>
  </si>
  <si>
    <t>ETO/UG/40118/ARU</t>
  </si>
  <si>
    <t>ETO/UG/40046/GUL</t>
  </si>
  <si>
    <t>ETOU/UG/40023/GUL</t>
  </si>
  <si>
    <t>Kitgum_cap</t>
  </si>
  <si>
    <t>ETO/UG/40128/GUL</t>
  </si>
  <si>
    <t>Kitgum-Matidi</t>
  </si>
  <si>
    <t>ETO/UG/40048/GUL</t>
  </si>
  <si>
    <t>ETM/UG/40076/ARU</t>
  </si>
  <si>
    <t>ETO/UG/40039/ARU</t>
  </si>
  <si>
    <t>Koboko Spirit Fm</t>
  </si>
  <si>
    <t>ETM/UG/40070/ARU</t>
  </si>
  <si>
    <t xml:space="preserve">Koboko Town 2 </t>
  </si>
  <si>
    <t>ETO/UG/40077/ARU</t>
  </si>
  <si>
    <t>Koch-Goma</t>
  </si>
  <si>
    <t>ETO/UG/40022/GUL</t>
  </si>
  <si>
    <t>Lacor</t>
  </si>
  <si>
    <t>ETOU/UG/40024/GUL</t>
  </si>
  <si>
    <t>Lacor2</t>
  </si>
  <si>
    <t>ETOU/UG/40025/GUL</t>
  </si>
  <si>
    <t>Laguti Lapyem</t>
  </si>
  <si>
    <t>ETO/UG/40117/GUL</t>
  </si>
  <si>
    <t>Langi</t>
  </si>
  <si>
    <t>ETO/UG/40085/ARU</t>
  </si>
  <si>
    <t>Langi 2</t>
  </si>
  <si>
    <t>ETO/UG/40086/ARU</t>
  </si>
  <si>
    <t>Laropi</t>
  </si>
  <si>
    <t>ETO/UG/40098/ARU</t>
  </si>
  <si>
    <t>Moyo</t>
  </si>
  <si>
    <t>Layibi College</t>
  </si>
  <si>
    <t>ETO/UG/40116/GUL</t>
  </si>
  <si>
    <t>Lewa</t>
  </si>
  <si>
    <t>ETO/UG/40099/ARU</t>
  </si>
  <si>
    <t>ETOU/UG/40026/GUL</t>
  </si>
  <si>
    <t>Lira 1</t>
  </si>
  <si>
    <t>ETO/UG/40008/GUL</t>
  </si>
  <si>
    <t>Lira 3 (Baragole)</t>
  </si>
  <si>
    <t>ETO/UG/40010/GUL</t>
  </si>
  <si>
    <t>Lira University</t>
  </si>
  <si>
    <t>ETO/UG/40115/GUL</t>
  </si>
  <si>
    <t>Lira_C</t>
  </si>
  <si>
    <t>ETOU/UG/40027/GUL</t>
  </si>
  <si>
    <t>LiraRT</t>
  </si>
  <si>
    <t>ETO/UG/40080/GUL</t>
  </si>
  <si>
    <t>Lolim</t>
  </si>
  <si>
    <t>ETO/UG/40024/GUL</t>
  </si>
  <si>
    <t>Loro</t>
  </si>
  <si>
    <t>ETO/UG/40054/GUL</t>
  </si>
  <si>
    <t>ETOU/UG/40028/GUL</t>
  </si>
  <si>
    <t>Lugbari</t>
  </si>
  <si>
    <t>ETO/UG/40122/ARU</t>
  </si>
  <si>
    <t>Lwala</t>
  </si>
  <si>
    <t>ETOU/UG/40029/GUL</t>
  </si>
  <si>
    <t>Madi_Opei</t>
  </si>
  <si>
    <t>ETOU/UG/40030/GUL</t>
  </si>
  <si>
    <t>Masindi_port</t>
  </si>
  <si>
    <t>ETOU/UG/30177/MAS</t>
  </si>
  <si>
    <t>Migyera</t>
  </si>
  <si>
    <t>ETOU/UG/30178/MAS</t>
  </si>
  <si>
    <t>Minakulu</t>
  </si>
  <si>
    <t>ETO/UG/40016/GUL</t>
  </si>
  <si>
    <t>Morunyang</t>
  </si>
  <si>
    <t>ETO/UG/20198/MOR</t>
  </si>
  <si>
    <t>ETOU/UG/40031/ARU</t>
  </si>
  <si>
    <t>Moyo Town</t>
  </si>
  <si>
    <t>ETO/UG/40033/ARU</t>
  </si>
  <si>
    <t>Naam-Kora</t>
  </si>
  <si>
    <t>ETOU/UG/40032/GUL</t>
  </si>
  <si>
    <t>ETOU/UG/30179/MAS</t>
  </si>
  <si>
    <t>Nakasongola-Army</t>
  </si>
  <si>
    <t>ETOU/UG/30180/MAS</t>
  </si>
  <si>
    <t>ETOU/UG/30181/MAS</t>
  </si>
  <si>
    <t>Namasale</t>
  </si>
  <si>
    <t>ETOU/UG/40033/GUL</t>
  </si>
  <si>
    <t xml:space="preserve">Amolatar </t>
  </si>
  <si>
    <t>Nambieso</t>
  </si>
  <si>
    <t>ETO/UG/40121/GUL</t>
  </si>
  <si>
    <t>National Water Arua (Arua Hill)</t>
  </si>
  <si>
    <t>ETO/UG/40004/ARU</t>
  </si>
  <si>
    <t>ETO/UG/40011/ARU</t>
  </si>
  <si>
    <t>Nebbi Town</t>
  </si>
  <si>
    <t>ETO/UG/40081/ARU</t>
  </si>
  <si>
    <t>Ngetta</t>
  </si>
  <si>
    <t>ETO/UG/40125/GUL</t>
  </si>
  <si>
    <t>Noko</t>
  </si>
  <si>
    <t>ETOU/UG/40034/ARU</t>
  </si>
  <si>
    <t>Nyadi</t>
  </si>
  <si>
    <t>ETO/UG/40041/ARU</t>
  </si>
  <si>
    <t>Nyaravur</t>
  </si>
  <si>
    <t>ETO/UG/40025/ARU</t>
  </si>
  <si>
    <t xml:space="preserve">Obilokongo </t>
  </si>
  <si>
    <t>ETO/UG/40120/ARU</t>
  </si>
  <si>
    <t>Obongi</t>
  </si>
  <si>
    <t>ETO/UG/40044/ARU</t>
  </si>
  <si>
    <t>Ochero</t>
  </si>
  <si>
    <t>ETO/UG/40105/GUL</t>
  </si>
  <si>
    <t>ETOU/UG/40035/GUL</t>
  </si>
  <si>
    <t>Ococia</t>
  </si>
  <si>
    <t>ETO/UG/20174/MOR</t>
  </si>
  <si>
    <t>Ogur</t>
  </si>
  <si>
    <t>ETO/UG/40050/GUL</t>
  </si>
  <si>
    <t>Okangali</t>
  </si>
  <si>
    <t>ETO/UG/40100/ARU</t>
  </si>
  <si>
    <t>Okollo</t>
  </si>
  <si>
    <t>ETO/UG/40026/ARU</t>
  </si>
  <si>
    <t>ETOU/UG/40036/ARU</t>
  </si>
  <si>
    <t>Olelpek</t>
  </si>
  <si>
    <t>ETO/UG/40101/GUL</t>
  </si>
  <si>
    <t>Olilim Ngotokwe</t>
  </si>
  <si>
    <t>ETO/UG/40119/GUL</t>
  </si>
  <si>
    <t>Olwiyo</t>
  </si>
  <si>
    <t>ETO/UG/40023/GUL</t>
  </si>
  <si>
    <t>Omoro</t>
  </si>
  <si>
    <t>ETO/UG/40013/GUL</t>
  </si>
  <si>
    <t>Omugo</t>
  </si>
  <si>
    <t>ETO/UG/40035/ARU</t>
  </si>
  <si>
    <t>Onduparaka</t>
  </si>
  <si>
    <t>ETOU/UG/40037/ARU</t>
  </si>
  <si>
    <t>Oraba</t>
  </si>
  <si>
    <t>ETO/UG/40038/ARU</t>
  </si>
  <si>
    <t>Oraba2</t>
  </si>
  <si>
    <t>ETOU/UG/40038/ARU</t>
  </si>
  <si>
    <t>Otwal</t>
  </si>
  <si>
    <t>ETOU/UG/40039/GUL</t>
  </si>
  <si>
    <t>Pabbo</t>
  </si>
  <si>
    <t>ETO/UG/40020/GUL</t>
  </si>
  <si>
    <t>ETOU/UG/40040/GUL</t>
  </si>
  <si>
    <t>Packwach</t>
  </si>
  <si>
    <t>ETO/UG/40043/ARU</t>
  </si>
  <si>
    <t>Padea</t>
  </si>
  <si>
    <t>ETOU/UG/40054/ARU</t>
  </si>
  <si>
    <t>ETO/UG/40052/GUL</t>
  </si>
  <si>
    <t>Padibe</t>
  </si>
  <si>
    <t>ETOU/UG/40041/GUL</t>
  </si>
  <si>
    <t>Pagirinya</t>
  </si>
  <si>
    <t>ETM/UG/40114/ARU</t>
  </si>
  <si>
    <t>Paicho</t>
  </si>
  <si>
    <t>ETO/UG/40057/GUL</t>
  </si>
  <si>
    <t>Paidha</t>
  </si>
  <si>
    <t>ETOU/UG/40042/ARU</t>
  </si>
  <si>
    <t>Paimol</t>
  </si>
  <si>
    <t>ETOU/UG/40043/GUL</t>
  </si>
  <si>
    <t>Pajule</t>
  </si>
  <si>
    <t>ETOU/UG/40044/GUL</t>
  </si>
  <si>
    <t>Pakanyi</t>
  </si>
  <si>
    <t>ETOU/UG/30182/MAS</t>
  </si>
  <si>
    <t>Pakwach</t>
  </si>
  <si>
    <t>ETO/UG/40012/ARU</t>
  </si>
  <si>
    <t>Palabek</t>
  </si>
  <si>
    <t>ETOU/UG/40045/GUL</t>
  </si>
  <si>
    <t>Lamwo</t>
  </si>
  <si>
    <t>Palabek Mobile BTS</t>
  </si>
  <si>
    <t>ETO/UG/40112/GUL</t>
  </si>
  <si>
    <t>OPerational</t>
  </si>
  <si>
    <t>Paluti</t>
  </si>
  <si>
    <t>ETO/UG/40102/GUL</t>
  </si>
  <si>
    <t>Paminyai</t>
  </si>
  <si>
    <t>ETOU/UG/40046/GUL</t>
  </si>
  <si>
    <t>Panyimur</t>
  </si>
  <si>
    <t>ETO/UG/40037/ARU</t>
  </si>
  <si>
    <t>Pasai</t>
  </si>
  <si>
    <t>ETO/UG/40092/ARU</t>
  </si>
  <si>
    <t>Patiko</t>
  </si>
  <si>
    <t>ETO/UG/40103/GUL</t>
  </si>
  <si>
    <t>Patongo</t>
  </si>
  <si>
    <t>ETO/UG/40075/GUL</t>
  </si>
  <si>
    <t>Pawel</t>
  </si>
  <si>
    <t>ETOU/UG/40047/GUL</t>
  </si>
  <si>
    <t>Pekelle</t>
  </si>
  <si>
    <t>ETOU/UG/40048/ARU</t>
  </si>
  <si>
    <t>Puranga</t>
  </si>
  <si>
    <t>ETO/UG/40058/GUL</t>
  </si>
  <si>
    <t>Purongo</t>
  </si>
  <si>
    <t>ETOU/UG/40049/GUL</t>
  </si>
  <si>
    <t xml:space="preserve">Anaka </t>
  </si>
  <si>
    <t>Ragem</t>
  </si>
  <si>
    <t>ETO/UG/40093/ARU</t>
  </si>
  <si>
    <t>Ramogi_Bidi bidi  (Yumbe)</t>
  </si>
  <si>
    <t>ETO/UG/40083/ARU</t>
  </si>
  <si>
    <t>Rhino Camp</t>
  </si>
  <si>
    <t>ETOU/UG/40050/ARU</t>
  </si>
  <si>
    <t>Soroti_Rd</t>
  </si>
  <si>
    <t>ETO/UG/40055/GUL</t>
  </si>
  <si>
    <t>Tapac</t>
  </si>
  <si>
    <t>ETO/UG/20176/MOR</t>
  </si>
  <si>
    <t>Tara</t>
  </si>
  <si>
    <t>ETO/UG/40104/ARU</t>
  </si>
  <si>
    <t>Teso Bar(Lira 2)</t>
  </si>
  <si>
    <t>ETO/UG/40009/GUL</t>
  </si>
  <si>
    <t>Tiriri</t>
  </si>
  <si>
    <t>ETOU/UG/20097/MOR</t>
  </si>
  <si>
    <t>Vurra</t>
  </si>
  <si>
    <t>ETO/UG/40028/ARU</t>
  </si>
  <si>
    <t>Wadelai</t>
  </si>
  <si>
    <t>ETOU/UG/40051/ARU</t>
  </si>
  <si>
    <t>Wandi</t>
  </si>
  <si>
    <t>ETO/UG/40034/ARU</t>
  </si>
  <si>
    <t>War</t>
  </si>
  <si>
    <t>ETO/UG/40123/ARU</t>
  </si>
  <si>
    <t>ETOU/UG/40052/ARU</t>
  </si>
  <si>
    <t>Yumbe Camp (Swinga)</t>
  </si>
  <si>
    <t>ETO/UG/40082/ARU</t>
  </si>
  <si>
    <t>Yumbe Town</t>
  </si>
  <si>
    <t>ETO/UG/40036/ARU</t>
  </si>
  <si>
    <t>Zeu</t>
  </si>
  <si>
    <t>ETOU/UG/40053/ARU</t>
  </si>
  <si>
    <t>ETO/UG/40094/ARU</t>
  </si>
  <si>
    <t>ETO/UG/40132/GUL</t>
  </si>
  <si>
    <t xml:space="preserve">Arua Rhino A </t>
  </si>
  <si>
    <t>ETO/UG/40126/ARU</t>
  </si>
  <si>
    <t>Arua Airfield</t>
  </si>
  <si>
    <t>ETO/UG/40131/ARU</t>
  </si>
  <si>
    <t>Ojwina_cap</t>
  </si>
  <si>
    <t>ETO/UG/40133/GUL</t>
  </si>
  <si>
    <t>Okere</t>
  </si>
  <si>
    <t>ETO/UG/40141/GUL</t>
  </si>
  <si>
    <t>Lima</t>
  </si>
  <si>
    <t>ETO/UG/40138/ARU</t>
  </si>
  <si>
    <t>Lukwor</t>
  </si>
  <si>
    <t>ETO/UG/40143/GUL</t>
  </si>
  <si>
    <t>Omia Pachwa</t>
  </si>
  <si>
    <t>ETO/UG/40142/GUL</t>
  </si>
  <si>
    <t>Palenga</t>
  </si>
  <si>
    <t>ETO/UG/40139/GUL</t>
  </si>
  <si>
    <t>Akuca</t>
  </si>
  <si>
    <t>ETO/UG/40136/ARU</t>
  </si>
  <si>
    <t>Ajie/ Arua university</t>
  </si>
  <si>
    <t>ETO/UG/40135/ARU</t>
  </si>
  <si>
    <t>Alivu</t>
  </si>
  <si>
    <t>ETO/UG/40152/ARU</t>
  </si>
  <si>
    <t>Ndavu</t>
  </si>
  <si>
    <t>ETO/UG/40153/ARU</t>
  </si>
  <si>
    <t>Oilango_X</t>
  </si>
  <si>
    <t>ETO/UG/40147/GUL</t>
  </si>
  <si>
    <t>Amwoma</t>
  </si>
  <si>
    <t>ETO/UG/40150/GUL</t>
  </si>
  <si>
    <t>Ariya</t>
  </si>
  <si>
    <t>ETO/UG/40140/GUL</t>
  </si>
  <si>
    <t>Paduny</t>
  </si>
  <si>
    <t>ETO/UG/40145/GUL</t>
  </si>
  <si>
    <t>Labworomor</t>
  </si>
  <si>
    <t>ETO/UG/40144/GUL</t>
  </si>
  <si>
    <t>Burlobo</t>
  </si>
  <si>
    <t>ETO/UG/40148/GUL</t>
  </si>
  <si>
    <t>Amunamun</t>
  </si>
  <si>
    <t>ETO/UG/40151/GUL</t>
  </si>
  <si>
    <t>Abilonino</t>
  </si>
  <si>
    <t>ETO/UG/40149/GUL</t>
  </si>
  <si>
    <t>Losakucha</t>
  </si>
  <si>
    <t>ETO/UG/20242/MOR</t>
  </si>
  <si>
    <t>Ankole2</t>
  </si>
  <si>
    <t>ETOU/UG/30001/MBR</t>
  </si>
  <si>
    <t>Kamwenge</t>
  </si>
  <si>
    <t>Western</t>
  </si>
  <si>
    <t>Ibanda</t>
  </si>
  <si>
    <t>Berairoba</t>
  </si>
  <si>
    <t>ETO/UG/30070/FPL</t>
  </si>
  <si>
    <t>Kabarole</t>
  </si>
  <si>
    <t>Fort Portal</t>
  </si>
  <si>
    <t>Bihanga</t>
  </si>
  <si>
    <t>ETOU/UG/30003/MBR</t>
  </si>
  <si>
    <t xml:space="preserve">Buhweju </t>
  </si>
  <si>
    <t>Biharwe</t>
  </si>
  <si>
    <t>ETOU/UG/30004/MBR</t>
  </si>
  <si>
    <t>Mbarara-1</t>
  </si>
  <si>
    <t>Biiso</t>
  </si>
  <si>
    <t>ETO/UG/30153/HOI</t>
  </si>
  <si>
    <t>Buliisa</t>
  </si>
  <si>
    <t>ETOU/UG/30171/MAS</t>
  </si>
  <si>
    <t>Bijubwe1</t>
  </si>
  <si>
    <t>ETOU/UG/30005/MBR</t>
  </si>
  <si>
    <t>Kiruhura</t>
  </si>
  <si>
    <t>Bijubwe2</t>
  </si>
  <si>
    <t>ETOU/UG/30006/MBR</t>
  </si>
  <si>
    <t>Bikurungu</t>
  </si>
  <si>
    <t>ETO/UG/30284/MBR</t>
  </si>
  <si>
    <t>Rukungiri</t>
  </si>
  <si>
    <t>Kabale 3</t>
  </si>
  <si>
    <t>Binyonyi</t>
  </si>
  <si>
    <t>ETO/UG/30011/FPL</t>
  </si>
  <si>
    <t>Kasese</t>
  </si>
  <si>
    <t>Birere</t>
  </si>
  <si>
    <t>ETO/UG/30044/MBR</t>
  </si>
  <si>
    <t>Isingiro</t>
  </si>
  <si>
    <t>Mbarara-2</t>
  </si>
  <si>
    <t>Bitereko</t>
  </si>
  <si>
    <t>ETOU/UG/30007/MBR</t>
  </si>
  <si>
    <t>Mitooma</t>
  </si>
  <si>
    <t>Ishaka</t>
  </si>
  <si>
    <t>ETO/UG/30024/MBR</t>
  </si>
  <si>
    <t>Mbarara-3</t>
  </si>
  <si>
    <t>Bubare</t>
  </si>
  <si>
    <t>ETO/UG/30036/MBR</t>
  </si>
  <si>
    <t>Bugango</t>
  </si>
  <si>
    <t>ETOU/UG/30008/MBR</t>
  </si>
  <si>
    <t xml:space="preserve">Isingiro </t>
  </si>
  <si>
    <t>Bugoma</t>
  </si>
  <si>
    <t>ETOU/UG/30154/HOI</t>
  </si>
  <si>
    <t>Bugongi</t>
  </si>
  <si>
    <t>ETOU/UG/30009/MBR</t>
  </si>
  <si>
    <t>Kabale</t>
  </si>
  <si>
    <t>Bugoye</t>
  </si>
  <si>
    <t>ETO/UG/30252/FPL</t>
  </si>
  <si>
    <t>Bugoye_Nremco</t>
  </si>
  <si>
    <t>ETOU/UG/30010/FPL</t>
  </si>
  <si>
    <t>Bugungu</t>
  </si>
  <si>
    <t>ETO/UG/30198/HOI</t>
  </si>
  <si>
    <t>Buhaguzi</t>
  </si>
  <si>
    <t>ETOU/UG/30155/HOI</t>
  </si>
  <si>
    <t>Buhembe</t>
  </si>
  <si>
    <t>ETO/UG/30241/MBR</t>
  </si>
  <si>
    <t>Buhwejju</t>
  </si>
  <si>
    <t>ETOU/UG/30011/MBR</t>
  </si>
  <si>
    <t>Bukanga</t>
  </si>
  <si>
    <t>ETO/UG/30047/MBR</t>
  </si>
  <si>
    <t>Bukinda</t>
  </si>
  <si>
    <t>ETO/UG/30117/MBR</t>
  </si>
  <si>
    <t>Ntungamo</t>
  </si>
  <si>
    <t>Kabale 1</t>
  </si>
  <si>
    <t>Bukiro</t>
  </si>
  <si>
    <t>ETO/UG/30277/MBR</t>
  </si>
  <si>
    <t>Bukora</t>
  </si>
  <si>
    <t>ETO/UG/30510/MBR</t>
  </si>
  <si>
    <t>Bukorwa</t>
  </si>
  <si>
    <t>ETOU/UG/30014/MBR</t>
  </si>
  <si>
    <t>Kanungu</t>
  </si>
  <si>
    <t>Bukwiri B</t>
  </si>
  <si>
    <t>ETOU/UG/30157/HOI</t>
  </si>
  <si>
    <t>Kibaale</t>
  </si>
  <si>
    <t>ETO/UG/30194/HOI</t>
  </si>
  <si>
    <t>Bulisa</t>
  </si>
  <si>
    <t>ETOU/UG/30158/HOI</t>
  </si>
  <si>
    <t>Bulindi</t>
  </si>
  <si>
    <t>ETO/UG/30090/HOI</t>
  </si>
  <si>
    <t>Bulyango</t>
  </si>
  <si>
    <t>ETO/UG/30245/HOI</t>
  </si>
  <si>
    <t>Bundibugyo</t>
  </si>
  <si>
    <t>ETO/UG/30148/FPL</t>
  </si>
  <si>
    <t>ETO/UG/30203/FPL</t>
  </si>
  <si>
    <t>Buremba</t>
  </si>
  <si>
    <t>ETO/UG/30028/MBR</t>
  </si>
  <si>
    <t>Burumba</t>
  </si>
  <si>
    <t>ETO/UG/30262/MBR</t>
  </si>
  <si>
    <t>Buseruka</t>
  </si>
  <si>
    <t>ETO/UG/30151/HOI</t>
  </si>
  <si>
    <t>Bushenyi</t>
  </si>
  <si>
    <t>ETO/UG/30123/MBR</t>
  </si>
  <si>
    <t>ETO/UG/30002/MBR</t>
  </si>
  <si>
    <t>Busooro</t>
  </si>
  <si>
    <t>ETO/UG/30069/FPL</t>
  </si>
  <si>
    <t>Butema</t>
  </si>
  <si>
    <t>ETOU/UG/30159/HOI</t>
  </si>
  <si>
    <t>Butiiti Mbale</t>
  </si>
  <si>
    <t>ETO/UG/30298/FPL</t>
  </si>
  <si>
    <t>Kyenjojo</t>
  </si>
  <si>
    <t>Butiti 2</t>
  </si>
  <si>
    <t>ETOU/UG/30015/FPL</t>
  </si>
  <si>
    <t>Kyakatara</t>
  </si>
  <si>
    <t>Butiti-Oruha</t>
  </si>
  <si>
    <t>ETOU/UG/30016/FPL</t>
  </si>
  <si>
    <t>Butiti</t>
  </si>
  <si>
    <t>Butogota</t>
  </si>
  <si>
    <t>ETO/UG/30170/MBR</t>
  </si>
  <si>
    <t>Buzoba</t>
  </si>
  <si>
    <t>ETO/UG/30188/MBR</t>
  </si>
  <si>
    <t>Bwera</t>
  </si>
  <si>
    <t>ETO/UG/30012/FPL</t>
  </si>
  <si>
    <t>ETOU/UG/30018/FPL</t>
  </si>
  <si>
    <t>Bweyale</t>
  </si>
  <si>
    <t>ETO/UG/30196/HOI</t>
  </si>
  <si>
    <t>Bwijanga</t>
  </si>
  <si>
    <t>ETO/UG/30089/MAS</t>
  </si>
  <si>
    <t>Bwindi</t>
  </si>
  <si>
    <t>ETO/UG/30178/MBR</t>
  </si>
  <si>
    <t>Bwizibwera</t>
  </si>
  <si>
    <t>ETO/UG/30124/MBR</t>
  </si>
  <si>
    <t>ETO/UG/30037/MBR</t>
  </si>
  <si>
    <t>Byanamira</t>
  </si>
  <si>
    <t>ETOU/UG/30019/MBR</t>
  </si>
  <si>
    <t>Extra P3 Hoima town</t>
  </si>
  <si>
    <t>ETO/UG/30163/HOI</t>
  </si>
  <si>
    <t>ETO/UG/30005/FPL</t>
  </si>
  <si>
    <t>Fort Portal Town</t>
  </si>
  <si>
    <t>ETOU/UG/30020/FPL</t>
  </si>
  <si>
    <t>FortPortal Mugusu</t>
  </si>
  <si>
    <t>ETO/UG/30234/FPL</t>
  </si>
  <si>
    <t>Fortportal_B</t>
  </si>
  <si>
    <t>ETOU/UG/30021/FPL</t>
  </si>
  <si>
    <t>Fortportal1</t>
  </si>
  <si>
    <t>ETOU/UG/30022/FPL</t>
  </si>
  <si>
    <t>Fortportal3</t>
  </si>
  <si>
    <t>ETOU/UG/30023/FPL</t>
  </si>
  <si>
    <t>Fortportal4</t>
  </si>
  <si>
    <t>ETOU/UG/30024/FPL</t>
  </si>
  <si>
    <t>Kagote- Fortportal</t>
  </si>
  <si>
    <t>Gomba (Maddu)</t>
  </si>
  <si>
    <t>ETOU/UG/30025/FPL</t>
  </si>
  <si>
    <t>Hapuuyo</t>
  </si>
  <si>
    <t>ETO/UG/30286/MBR</t>
  </si>
  <si>
    <t>Kyegegwa</t>
  </si>
  <si>
    <t>High Street</t>
  </si>
  <si>
    <t>ETO/UG/30022/MBR</t>
  </si>
  <si>
    <t>Hima</t>
  </si>
  <si>
    <t>ETO/UG/30074/FPL</t>
  </si>
  <si>
    <t>ETO/UG/30162/HOI</t>
  </si>
  <si>
    <t>Hoima_Town</t>
  </si>
  <si>
    <t>ETOU/UG/30160/HOI</t>
  </si>
  <si>
    <t>Hoimo</t>
  </si>
  <si>
    <t>ETO/UG/30236/HOI</t>
  </si>
  <si>
    <t>Hotel Magherita</t>
  </si>
  <si>
    <t>ETO/UG/30010/FPL</t>
  </si>
  <si>
    <t>ETO/UG/30008/MBR</t>
  </si>
  <si>
    <t>ETO/UG/30126/MBR</t>
  </si>
  <si>
    <t>ETOU/UG/30026/MBR</t>
  </si>
  <si>
    <t>Ibanda_B</t>
  </si>
  <si>
    <t>ETOU/UG/30027/MBR</t>
  </si>
  <si>
    <t>Igayaza</t>
  </si>
  <si>
    <t>ETO/UG/30275/HOI</t>
  </si>
  <si>
    <t>Ihunga</t>
  </si>
  <si>
    <t>ETO/UG/30253/MBR</t>
  </si>
  <si>
    <t>ETO/UG/30003/MBR</t>
  </si>
  <si>
    <t>ETOU/UG/30028/MBR</t>
  </si>
  <si>
    <t>Ishaka_B</t>
  </si>
  <si>
    <t>ETOU/UG/30029/MBR</t>
  </si>
  <si>
    <t>Ishaka_C</t>
  </si>
  <si>
    <t>ETOU/UG/30030/MBR</t>
  </si>
  <si>
    <t>Ishongororo B</t>
  </si>
  <si>
    <t>ETOU/UG/30031/MBR</t>
  </si>
  <si>
    <t>ETO/UG/30082/MBR</t>
  </si>
  <si>
    <t>Itojo</t>
  </si>
  <si>
    <t>ETO/UG/30114/MBR</t>
  </si>
  <si>
    <t>Kabale 2</t>
  </si>
  <si>
    <t>ETOU/UG/30033/MBR</t>
  </si>
  <si>
    <t>Kaara</t>
  </si>
  <si>
    <t>ETO/UG/30254/MBR</t>
  </si>
  <si>
    <t>Kabalanga</t>
  </si>
  <si>
    <t>ETO/UG/30119/MBR</t>
  </si>
  <si>
    <t>ETO/UG/30210/MBR</t>
  </si>
  <si>
    <t>ETO/UG/30013/MBR</t>
  </si>
  <si>
    <t>Kabale UCC</t>
  </si>
  <si>
    <t>ETO/UG/30235/MBR</t>
  </si>
  <si>
    <t>Kabale2</t>
  </si>
  <si>
    <t>ETOU/UG/30034/MBR</t>
  </si>
  <si>
    <t>Kaberebere</t>
  </si>
  <si>
    <t>ETOU/UG/30035/MBR</t>
  </si>
  <si>
    <t>Kakoma</t>
  </si>
  <si>
    <t>Kabingo</t>
  </si>
  <si>
    <t>ETO/UG/30045/MBR</t>
  </si>
  <si>
    <t>Kabuyanda</t>
  </si>
  <si>
    <t>ETOU/UG/30037/MBR</t>
  </si>
  <si>
    <t>Kabwohe</t>
  </si>
  <si>
    <t>ETO/UG/30205/MBR</t>
  </si>
  <si>
    <t>Kabwoya</t>
  </si>
  <si>
    <t>ETO/UG/30174/HOI</t>
  </si>
  <si>
    <t>Bufunjo</t>
  </si>
  <si>
    <t>ETO/UG/30285/FPL</t>
  </si>
  <si>
    <t>Kagadi</t>
  </si>
  <si>
    <t>ETO/UG/30172/FPL</t>
  </si>
  <si>
    <t>Kagando/Kyarumba</t>
  </si>
  <si>
    <t>ETO/UG/30166/FPL</t>
  </si>
  <si>
    <t>Kaghema</t>
  </si>
  <si>
    <t>ETO/UG/30304/FPL</t>
  </si>
  <si>
    <t>Kaharo</t>
  </si>
  <si>
    <t>ETOU/UG/30038/MBR</t>
  </si>
  <si>
    <t>Kahondo</t>
  </si>
  <si>
    <t>ETOU/UG/30039/MBR</t>
  </si>
  <si>
    <t>Kahunge(Nkyengo)</t>
  </si>
  <si>
    <t>ETOU/UG/30040/FPL</t>
  </si>
  <si>
    <t>Kaihura</t>
  </si>
  <si>
    <t>ETO/UG/30066/FPL</t>
  </si>
  <si>
    <t>Kaiso</t>
  </si>
  <si>
    <t>ETO/UG/30185/HOI</t>
  </si>
  <si>
    <t>Kaisunga</t>
  </si>
  <si>
    <t>ETOU/UG/30041/FPL</t>
  </si>
  <si>
    <t>Kakabara</t>
  </si>
  <si>
    <t>ETO/UG/30064/FPL</t>
  </si>
  <si>
    <t>Kakiika</t>
  </si>
  <si>
    <t>ETO/UG/30026/MBR</t>
  </si>
  <si>
    <t>Kakoba</t>
  </si>
  <si>
    <t>ETO/UG/30021/MBR</t>
  </si>
  <si>
    <t>ETOU/UG/30042/MBR</t>
  </si>
  <si>
    <t>ETOU/UG/30043/MBR</t>
  </si>
  <si>
    <t>Kakumiro</t>
  </si>
  <si>
    <t>ETO/UG/30156/FPL</t>
  </si>
  <si>
    <t>ETOU/UG/30045/FPL</t>
  </si>
  <si>
    <t>Kakuto</t>
  </si>
  <si>
    <t>ETOU/UG/30046/FPL</t>
  </si>
  <si>
    <t>Nkooko</t>
  </si>
  <si>
    <t>Kakyeka</t>
  </si>
  <si>
    <t>ETO/UG/30025/MBR</t>
  </si>
  <si>
    <t>ETOU/UG/30047/MBR</t>
  </si>
  <si>
    <t>Kalonga</t>
  </si>
  <si>
    <t>ETO/UG/10157/KMP</t>
  </si>
  <si>
    <t>Kalweru</t>
  </si>
  <si>
    <t>ETO/UG/30263/MBR</t>
  </si>
  <si>
    <t>Kamukuzi</t>
  </si>
  <si>
    <t>ETOU/UG/30050/MBR</t>
  </si>
  <si>
    <t>ETO/UG/30127/FPL</t>
  </si>
  <si>
    <t>ETOU/UG/30051/FPL</t>
  </si>
  <si>
    <t>ETO/UG/30017/MBR</t>
  </si>
  <si>
    <t>ETOU/UG/30052/MBR</t>
  </si>
  <si>
    <t>Kanungu B</t>
  </si>
  <si>
    <t>ETOU/UG/30053/MBR</t>
  </si>
  <si>
    <t>Kanungu_c</t>
  </si>
  <si>
    <t>ETOU/UG/30054/MBR</t>
  </si>
  <si>
    <t>Karamrani</t>
  </si>
  <si>
    <t>ETO/UG/30043/MBR</t>
  </si>
  <si>
    <t>ETOU/UG/30055/MBR</t>
  </si>
  <si>
    <t>Karisizo ITEL</t>
  </si>
  <si>
    <t>ETO/UG/30280/MBR</t>
  </si>
  <si>
    <t>Karuka</t>
  </si>
  <si>
    <t>ETOU/UG/30161/HOI</t>
  </si>
  <si>
    <t>Kasangari</t>
  </si>
  <si>
    <t>ETO/UG/30271/FPL</t>
  </si>
  <si>
    <t>ETO/UG/30128/FPL</t>
  </si>
  <si>
    <t>ETOU/UG/30057/FPL</t>
  </si>
  <si>
    <t>Kasese (Virina Garden)</t>
  </si>
  <si>
    <t>ETO/UG/30211/FPL</t>
  </si>
  <si>
    <t>Kashaka</t>
  </si>
  <si>
    <t>ETO/UG/30083/MBR</t>
  </si>
  <si>
    <t>Kashambya</t>
  </si>
  <si>
    <t>ETO/UG/30240/MBR</t>
  </si>
  <si>
    <t>Kashari</t>
  </si>
  <si>
    <t>ETO/UG/30027/MBR</t>
  </si>
  <si>
    <t>Kashasha</t>
  </si>
  <si>
    <t>ETO/UG/30302/MBR</t>
  </si>
  <si>
    <t>Kasonga</t>
  </si>
  <si>
    <t>ETO/UG/30246/HOI</t>
  </si>
  <si>
    <t>Kassambya</t>
  </si>
  <si>
    <t>ETOU/UG/30058/FPL</t>
  </si>
  <si>
    <t>Kassambya B</t>
  </si>
  <si>
    <t>ETOU/UG/30059/FPL</t>
  </si>
  <si>
    <t>Kasambya</t>
  </si>
  <si>
    <t>Katatemwa</t>
  </si>
  <si>
    <t>ETO/UG/30297/HOI</t>
  </si>
  <si>
    <t>Katera</t>
  </si>
  <si>
    <t>ETOU/UG/30162/HOI</t>
  </si>
  <si>
    <t>Katerera</t>
  </si>
  <si>
    <t>ETOU/UG/30060/MBR</t>
  </si>
  <si>
    <t>Katete</t>
  </si>
  <si>
    <t>ETO/UG/30031/MBR</t>
  </si>
  <si>
    <t>ETOU/UG/30061/MSK</t>
  </si>
  <si>
    <t>Katinda</t>
  </si>
  <si>
    <t>ETO/UG/30115/MBR</t>
  </si>
  <si>
    <t>Katooke</t>
  </si>
  <si>
    <t>ETO/UG/30158/FPL</t>
  </si>
  <si>
    <t>Katulikile</t>
  </si>
  <si>
    <t>ETO/UG/30120/MAS</t>
  </si>
  <si>
    <t>Katuna</t>
  </si>
  <si>
    <t>ETO/UG/30242/MBR</t>
  </si>
  <si>
    <t>ETOU/UG/30063/MBR</t>
  </si>
  <si>
    <t>Katunguru</t>
  </si>
  <si>
    <t>ETO/UG/30076/FPL</t>
  </si>
  <si>
    <t>Katuulo</t>
  </si>
  <si>
    <t>ETO/UG/30270/MBR</t>
  </si>
  <si>
    <t>ETO/UG/30165/FPL</t>
  </si>
  <si>
    <t>Kayonza</t>
  </si>
  <si>
    <t>ETOU/UG/30064/MBR</t>
  </si>
  <si>
    <t>ETO/UG/30041/MBR</t>
  </si>
  <si>
    <t>Kazo West</t>
  </si>
  <si>
    <t>ETO/UG/30129/MBR</t>
  </si>
  <si>
    <t>Kazo(Ibanda)</t>
  </si>
  <si>
    <t>ETOU/UG/30065/MBR</t>
  </si>
  <si>
    <t>Kebisoni</t>
  </si>
  <si>
    <t>ETO/UG/30179/MBR</t>
  </si>
  <si>
    <t>ETOU/UG/30066/MBR</t>
  </si>
  <si>
    <t>Kibale Town</t>
  </si>
  <si>
    <t>ETO/UG/30155/FPL</t>
  </si>
  <si>
    <t>Kibiito</t>
  </si>
  <si>
    <t>ETO/UG/30072/FPL</t>
  </si>
  <si>
    <t>Kibito</t>
  </si>
  <si>
    <t>ETOU/UG/30068/FPL</t>
  </si>
  <si>
    <t>ETO/UG/30130/HOI</t>
  </si>
  <si>
    <t>Kichwamba</t>
  </si>
  <si>
    <t>ETOU/UG/30069/FPL</t>
  </si>
  <si>
    <t>Kidoma</t>
  </si>
  <si>
    <t>ETOU/UG/30163/HOI</t>
  </si>
  <si>
    <t>ETOU/UG/30070/FPL</t>
  </si>
  <si>
    <t>Kigaraare</t>
  </si>
  <si>
    <t>ETO/UG/30300/FPL</t>
  </si>
  <si>
    <t>Kigorobya</t>
  </si>
  <si>
    <t>ETO/UG/30152/HOI</t>
  </si>
  <si>
    <t>ETO/UG/30086/MAS</t>
  </si>
  <si>
    <t>Kihumuro</t>
  </si>
  <si>
    <t>ETO/UG/30014/MBR</t>
  </si>
  <si>
    <t>Kihura</t>
  </si>
  <si>
    <t>ETO/UG/30065/FPL</t>
  </si>
  <si>
    <t>Kijura</t>
  </si>
  <si>
    <t>ETO/UG/30180/FPL</t>
  </si>
  <si>
    <t>ETOU/UG/30071/FPL</t>
  </si>
  <si>
    <t>Kikagati</t>
  </si>
  <si>
    <t>ETO/UG/30046/MBR</t>
  </si>
  <si>
    <t>Kikuba</t>
  </si>
  <si>
    <t>ETO/UG/30225/FPL</t>
  </si>
  <si>
    <t>Kikungiri</t>
  </si>
  <si>
    <t>ETO/UG/30306/MBR</t>
  </si>
  <si>
    <t>Kilembe</t>
  </si>
  <si>
    <t>ETOU/UG/30072/FPL</t>
  </si>
  <si>
    <t>Kimengo/Kafu</t>
  </si>
  <si>
    <t>ETO/UG/30084/MAS</t>
  </si>
  <si>
    <t>Kinyara</t>
  </si>
  <si>
    <t>ETO/UG/30088/MAS</t>
  </si>
  <si>
    <t>ETOU/UG/30175/MAS</t>
  </si>
  <si>
    <t>ETO/UG/30038/MBR</t>
  </si>
  <si>
    <t>ETO/UG/30197/HOI</t>
  </si>
  <si>
    <t>Kiryanga</t>
  </si>
  <si>
    <t>ETO/UG/30299/FPL</t>
  </si>
  <si>
    <t>Kisambya</t>
  </si>
  <si>
    <t>ETO/UG/30257/FPL</t>
  </si>
  <si>
    <t>Kisizi Falls</t>
  </si>
  <si>
    <t>ETO/UG/30171/MBR</t>
  </si>
  <si>
    <t>Kisomoro</t>
  </si>
  <si>
    <t>ETOU/UG/30074/FPL</t>
  </si>
  <si>
    <t>Kisoro</t>
  </si>
  <si>
    <t>ETO/UG/30018/MBR</t>
  </si>
  <si>
    <t>Kitagata</t>
  </si>
  <si>
    <t>ETO/UG/30019/MBR</t>
  </si>
  <si>
    <t>Kitagwenda</t>
  </si>
  <si>
    <t>ETOU/UG/30077/FPL</t>
  </si>
  <si>
    <t>Mugusu</t>
  </si>
  <si>
    <t>Kitamba</t>
  </si>
  <si>
    <t>ETO/UG/30247/MAS</t>
  </si>
  <si>
    <t>Kitenga</t>
  </si>
  <si>
    <t>ETOU/UG/30079/FPL</t>
  </si>
  <si>
    <t>Kitoba</t>
  </si>
  <si>
    <t>ETOU/UG/30165/HOI</t>
  </si>
  <si>
    <t>Kitwe</t>
  </si>
  <si>
    <t>ETOU/UG/30082/MBR</t>
  </si>
  <si>
    <t>Kiwumulo</t>
  </si>
  <si>
    <t>ETO/UG/10158/KMP</t>
  </si>
  <si>
    <t>Kiyanga</t>
  </si>
  <si>
    <t>ETO/UG/30239/MBR</t>
  </si>
  <si>
    <t>Kiyoora PTC Mobile BTS</t>
  </si>
  <si>
    <t>ETO/UG/30282/MBR</t>
  </si>
  <si>
    <t>Kiyuni</t>
  </si>
  <si>
    <t>ETO/UG/30296/FPL</t>
  </si>
  <si>
    <t>Kizibu</t>
  </si>
  <si>
    <t>ETO/UG/30087/MAS</t>
  </si>
  <si>
    <t>Kiziranfumbi</t>
  </si>
  <si>
    <t>ETO/UG/30175/HOI</t>
  </si>
  <si>
    <t>Kyabadeba</t>
  </si>
  <si>
    <t>ETO/UG/30150/HOI</t>
  </si>
  <si>
    <t>Kyabahinda_Alt (Ntungamo)</t>
  </si>
  <si>
    <t>ETO/UG/30139/MBR</t>
  </si>
  <si>
    <t>Kyabiruka</t>
  </si>
  <si>
    <t>ETOU/UG/30084/MBR</t>
  </si>
  <si>
    <t>Kyamuhunga</t>
  </si>
  <si>
    <t>ETO/UG/30079/MBR</t>
  </si>
  <si>
    <t>ETOU/UG/30085/MBR</t>
  </si>
  <si>
    <t>Kyamutunzi</t>
  </si>
  <si>
    <t>ETOU/UG/30086/FPL</t>
  </si>
  <si>
    <t>Kyangwari</t>
  </si>
  <si>
    <t>ETO/UG/30184/HOI</t>
  </si>
  <si>
    <t>Kyangwari_Camp</t>
  </si>
  <si>
    <t>ETO/UG/30219/HOI</t>
  </si>
  <si>
    <t>ETO/UG/10164/KMP</t>
  </si>
  <si>
    <t>ETOU/UG/30089/FPL</t>
  </si>
  <si>
    <t>Kyarusesa</t>
  </si>
  <si>
    <t>ETO/UG/30193/HOI</t>
  </si>
  <si>
    <t>Kyatwa</t>
  </si>
  <si>
    <t>ETO/UG/30073/FPL</t>
  </si>
  <si>
    <t>ETO/UG/30063/FPL</t>
  </si>
  <si>
    <t>ETOU/UG/30091/FPL</t>
  </si>
  <si>
    <t>Kyehoro - Kisinja  (government)</t>
  </si>
  <si>
    <t>ETO/UG/30199/HOI</t>
  </si>
  <si>
    <t>Kyeizoba</t>
  </si>
  <si>
    <t>ETO/UG/30080/MBR</t>
  </si>
  <si>
    <t>ETO/UG/30020/FPL</t>
  </si>
  <si>
    <t>Kyenjojo_Alt</t>
  </si>
  <si>
    <t>ETO/UG/30132/FPL</t>
  </si>
  <si>
    <t>Kyenshama</t>
  </si>
  <si>
    <t>ETOU/UG/30092/MBR</t>
  </si>
  <si>
    <t>Kashozi</t>
  </si>
  <si>
    <t>Kyogo</t>
  </si>
  <si>
    <t>ETO/UG/30290/MBR</t>
  </si>
  <si>
    <t>Lake Bunyonyi</t>
  </si>
  <si>
    <t>ETO/UG/30015/MBR</t>
  </si>
  <si>
    <t>Luboa</t>
  </si>
  <si>
    <t>ETO/UG/30161/HOI</t>
  </si>
  <si>
    <t>ETO/UG/10161/KMP</t>
  </si>
  <si>
    <t>Lusiba</t>
  </si>
  <si>
    <t>ETO/UG/30258/FPL</t>
  </si>
  <si>
    <t>Mabale</t>
  </si>
  <si>
    <t>ETO/UG/30173/FPL</t>
  </si>
  <si>
    <t>Madudu</t>
  </si>
  <si>
    <t>ETO/UG/30157/FPL</t>
  </si>
  <si>
    <t>Mahyoro</t>
  </si>
  <si>
    <t>ETO/UG/30301/MBR</t>
  </si>
  <si>
    <t>Makiro</t>
  </si>
  <si>
    <t>ETO/UG/30264/MBR</t>
  </si>
  <si>
    <t>Mary Hill High School</t>
  </si>
  <si>
    <t>ETO/UG/30033/MBR</t>
  </si>
  <si>
    <t>ETO/UG/30058/MAS</t>
  </si>
  <si>
    <t>ETOU/UG/30176/MAS</t>
  </si>
  <si>
    <t>Masindi Hill</t>
  </si>
  <si>
    <t>ETO/UG/30154/MAS</t>
  </si>
  <si>
    <t>ETO/UG/30059/MAS</t>
  </si>
  <si>
    <t>ETO/UG/30023/MBR</t>
  </si>
  <si>
    <t>ETOU/UG/30100/MBR</t>
  </si>
  <si>
    <t>Mbarara 6</t>
  </si>
  <si>
    <t>ETOU/UG/30101/MBR</t>
  </si>
  <si>
    <t>Mbarara BSC</t>
  </si>
  <si>
    <t>ETO/UG/30189/MBR</t>
  </si>
  <si>
    <t>Mbarara BSC (Kamukuzi)</t>
  </si>
  <si>
    <t>ETO/UG/30034/MBR</t>
  </si>
  <si>
    <t>Mbarara High Street</t>
  </si>
  <si>
    <t>ETO/UG/30144/MBR</t>
  </si>
  <si>
    <t>Mbarara2</t>
  </si>
  <si>
    <t>ETOU/UG/30102/MBR</t>
  </si>
  <si>
    <t>MbararaQ3_4</t>
  </si>
  <si>
    <t>ETOU/UG/30103/MBR</t>
  </si>
  <si>
    <t>Mbona</t>
  </si>
  <si>
    <t>ETOU/UG/30105/MBR</t>
  </si>
  <si>
    <t xml:space="preserve">Mirama Hills </t>
  </si>
  <si>
    <t>ETO/UG/30218/MBR</t>
  </si>
  <si>
    <t>Mitiri-Kyenjojo</t>
  </si>
  <si>
    <t>ETOU/UG/30106/FPL</t>
  </si>
  <si>
    <t>Mitoma</t>
  </si>
  <si>
    <t>ETO/UG/30169/MBR</t>
  </si>
  <si>
    <t>ETOU/UG/30107/MBR</t>
  </si>
  <si>
    <t>Mparo</t>
  </si>
  <si>
    <t>ETO/UG/30265/MBR</t>
  </si>
  <si>
    <t>Mpeefu</t>
  </si>
  <si>
    <t>ETO/UG/30183/FPL</t>
  </si>
  <si>
    <t>Mpondwe</t>
  </si>
  <si>
    <t>ETOU/UG/30108/FPL</t>
  </si>
  <si>
    <t>ETO/UG/30056/FPL</t>
  </si>
  <si>
    <t>Mubende Hill</t>
  </si>
  <si>
    <t>ETO/UG/30057/FPL</t>
  </si>
  <si>
    <t>Mubuku</t>
  </si>
  <si>
    <t>ETO/UG/30075/FPL</t>
  </si>
  <si>
    <t>Muhanga</t>
  </si>
  <si>
    <t>ETO/UG/30118/MBR</t>
  </si>
  <si>
    <t>ETOU/UG/30109/MBR</t>
  </si>
  <si>
    <t>Muhokya</t>
  </si>
  <si>
    <t>ETOU/UG/30110/FPL</t>
  </si>
  <si>
    <t>Muhororo</t>
  </si>
  <si>
    <t>ETOU/UG/30111/FPL</t>
  </si>
  <si>
    <t>Munyere Swamp</t>
  </si>
  <si>
    <t>ETO/UG/30278/MBR</t>
  </si>
  <si>
    <t>Muramba</t>
  </si>
  <si>
    <t>ETO/UG/30276/MBR</t>
  </si>
  <si>
    <t>Mushanje</t>
  </si>
  <si>
    <t>ETO/UG/30266/MBR</t>
  </si>
  <si>
    <t>Mutambwa</t>
  </si>
  <si>
    <t>ETO/UG/10159/KMP</t>
  </si>
  <si>
    <t>Muteswa</t>
  </si>
  <si>
    <t>ETOU/UG/30113/FPL</t>
  </si>
  <si>
    <t>ETOU/UG/30115/FPL</t>
  </si>
  <si>
    <t>Nabingoola</t>
  </si>
  <si>
    <t>ETO/UG/10162/KMP</t>
  </si>
  <si>
    <t>Nabiswera</t>
  </si>
  <si>
    <t>ETO/UG/30159/HOI</t>
  </si>
  <si>
    <t>Naigana</t>
  </si>
  <si>
    <t>ETOU/UG/30117/FPL</t>
  </si>
  <si>
    <t>Nakatete</t>
  </si>
  <si>
    <t>ETOU/UG/30119/HOI</t>
  </si>
  <si>
    <t>Nakawala</t>
  </si>
  <si>
    <t>ETO/UG/10121/KMP</t>
  </si>
  <si>
    <t>ETO/UG/30160/HOI</t>
  </si>
  <si>
    <t>Nakivale</t>
  </si>
  <si>
    <t>ETO/UG/30202/MBR</t>
  </si>
  <si>
    <t>Namasere</t>
  </si>
  <si>
    <t>ETO/UG/30261/HOI</t>
  </si>
  <si>
    <t>Ndeija</t>
  </si>
  <si>
    <t>ETO/UG/30113/MBR</t>
  </si>
  <si>
    <t>New_Nakivale</t>
  </si>
  <si>
    <t>ETO/UG/30244/MBR</t>
  </si>
  <si>
    <t xml:space="preserve">Africel B2S </t>
  </si>
  <si>
    <t>Nganiko</t>
  </si>
  <si>
    <t>ETO/UG/30273/FPL</t>
  </si>
  <si>
    <t>Ngege</t>
  </si>
  <si>
    <t>ETOU/UG/30167/HOI</t>
  </si>
  <si>
    <t>Ngugo</t>
  </si>
  <si>
    <t>ETO/UG/30279/MBR</t>
  </si>
  <si>
    <t>Njara</t>
  </si>
  <si>
    <t>ETO/UG/30004/FPL</t>
  </si>
  <si>
    <t>Nkingo</t>
  </si>
  <si>
    <t>ETO/UG/30137/FPL</t>
  </si>
  <si>
    <t>Nkongoro</t>
  </si>
  <si>
    <t>ETO/UG/30272/FPL</t>
  </si>
  <si>
    <t>Nombi</t>
  </si>
  <si>
    <t>ETO/UG/30138/MBR</t>
  </si>
  <si>
    <t>Nozi</t>
  </si>
  <si>
    <t>ETO/UG/30268/MBR</t>
  </si>
  <si>
    <t>Ntoroko</t>
  </si>
  <si>
    <t>ETOU/UG/30121/FPL</t>
  </si>
  <si>
    <t>ETO/UG/30060/MBR</t>
  </si>
  <si>
    <t>ETOU/UG/30122/MBR</t>
  </si>
  <si>
    <t>Ntungu</t>
  </si>
  <si>
    <t>ETOU/UG/30123/MBR</t>
  </si>
  <si>
    <t>Ntwetwe</t>
  </si>
  <si>
    <t>ETOU/UG/30168/HOI</t>
  </si>
  <si>
    <t>Nyahuka</t>
  </si>
  <si>
    <t>ETOU/UG/30125/FPL</t>
  </si>
  <si>
    <t>Nyakaita</t>
  </si>
  <si>
    <t>ETO/UG/30107/MBR</t>
  </si>
  <si>
    <t>ETOU/UG/30126/MBR</t>
  </si>
  <si>
    <t>Nyakaliro</t>
  </si>
  <si>
    <t>ETO/UG/30136/MSK</t>
  </si>
  <si>
    <t>ETO/UG/30042/MBR</t>
  </si>
  <si>
    <t>Nyakarongo</t>
  </si>
  <si>
    <t>ETO/UG/30248/FPL</t>
  </si>
  <si>
    <t>Nyakasanga2</t>
  </si>
  <si>
    <t>ETO/UG/30228/FPL</t>
  </si>
  <si>
    <t>Nyakatonzi</t>
  </si>
  <si>
    <t>ETOU/UG/30127/FPL</t>
  </si>
  <si>
    <t>Nyakishenyi</t>
  </si>
  <si>
    <t>ETO/UG/30269/MBR</t>
  </si>
  <si>
    <t>Nyamitanga</t>
  </si>
  <si>
    <t>ETO/UG/30032/MBR</t>
  </si>
  <si>
    <t>Nyamitanga Hill</t>
  </si>
  <si>
    <t>ETOU/UG/30128/MBR</t>
  </si>
  <si>
    <t>Nyamufumura</t>
  </si>
  <si>
    <t>ETO/UG/30081/MBR</t>
  </si>
  <si>
    <t>Nyangahya</t>
  </si>
  <si>
    <t>ETO/UG/30249/MAS</t>
  </si>
  <si>
    <t>Nyaruteme</t>
  </si>
  <si>
    <t>ETOU/UG/30129/FPL</t>
  </si>
  <si>
    <t>Nyeihanga</t>
  </si>
  <si>
    <t>ETO/UG/30112/MBR</t>
  </si>
  <si>
    <t>Nyongozi</t>
  </si>
  <si>
    <t>ETOU/UG/30130/MBR</t>
  </si>
  <si>
    <t>Oruha</t>
  </si>
  <si>
    <t>ETO/UG/30067/FPL</t>
  </si>
  <si>
    <t>Paraa</t>
  </si>
  <si>
    <t>ETO/UG/30122/MAS</t>
  </si>
  <si>
    <t>Rubaare</t>
  </si>
  <si>
    <t>ETOU/UG/30131/MBR</t>
  </si>
  <si>
    <t>Rubanda Mobile BTS</t>
  </si>
  <si>
    <t>ETO/UG/30281/MBR</t>
  </si>
  <si>
    <t>Rubanga</t>
  </si>
  <si>
    <t>ETOU/UG/30132/MBR</t>
  </si>
  <si>
    <t>Nyarubungo</t>
  </si>
  <si>
    <t>Rubaya</t>
  </si>
  <si>
    <t>ETOU/UG/30133/MBR</t>
  </si>
  <si>
    <t>Rubindi</t>
  </si>
  <si>
    <t>ETO/UG/30048/MBR</t>
  </si>
  <si>
    <t>Rubona</t>
  </si>
  <si>
    <t>ETO/UG/30071/FPL</t>
  </si>
  <si>
    <t>Rugaazi</t>
  </si>
  <si>
    <t>ETOU/UG/30134/MBR</t>
  </si>
  <si>
    <t>Rugaga</t>
  </si>
  <si>
    <t>ETO/UG/30049/MBR</t>
  </si>
  <si>
    <t>Rugaga (Burunga)</t>
  </si>
  <si>
    <t>ETOU/UG/30135/MBR</t>
  </si>
  <si>
    <t>Rugando</t>
  </si>
  <si>
    <t>ETO/UG/30111/MBR</t>
  </si>
  <si>
    <t>Rugarama</t>
  </si>
  <si>
    <t>ETO/UG/30305/MBR</t>
  </si>
  <si>
    <t>ETOU/UG/30136/MBR</t>
  </si>
  <si>
    <t>Rugashari</t>
  </si>
  <si>
    <t>ETO/UG/30250/FPL</t>
  </si>
  <si>
    <t>Rugazi</t>
  </si>
  <si>
    <t>ETO/UG/30029/MBR</t>
  </si>
  <si>
    <t>ETO/UG/30077/MBR</t>
  </si>
  <si>
    <t>Ruhama</t>
  </si>
  <si>
    <t>ETO/UG/30167/MBR</t>
  </si>
  <si>
    <t>ETOU/UG/30137/MBR</t>
  </si>
  <si>
    <t>Ruharo</t>
  </si>
  <si>
    <t>ETO/UG/30035/MBR</t>
  </si>
  <si>
    <t>Ruhiira</t>
  </si>
  <si>
    <t>ETOU/UG/30138/MBR</t>
  </si>
  <si>
    <t>Ruhija2</t>
  </si>
  <si>
    <t>ETOU/UG/30139/MBR</t>
  </si>
  <si>
    <t>Ruhinda</t>
  </si>
  <si>
    <t>ETOU/UG/30140/MBR</t>
  </si>
  <si>
    <t>Ruhinja</t>
  </si>
  <si>
    <t>ETOU/UG/30141/MBR</t>
  </si>
  <si>
    <t>ETO/UG/30061/MBR</t>
  </si>
  <si>
    <t>Rushere</t>
  </si>
  <si>
    <t>ETO/UG/30142/MSK</t>
  </si>
  <si>
    <t>ETO/UG/30039/MBR</t>
  </si>
  <si>
    <t>Ruti</t>
  </si>
  <si>
    <t>ETO/UG/30230/MBR</t>
  </si>
  <si>
    <t>Rutoto</t>
  </si>
  <si>
    <t>ETO/UG/30078/MBR</t>
  </si>
  <si>
    <t>Rubirizi</t>
  </si>
  <si>
    <t>ETOU/UG/30142/MBR</t>
  </si>
  <si>
    <t>Rwaburimbe</t>
  </si>
  <si>
    <t>ETO/UG/30016/MBR</t>
  </si>
  <si>
    <t>Kigezi</t>
  </si>
  <si>
    <t>Rwagaju</t>
  </si>
  <si>
    <t>ETO/UG/30110/MBR</t>
  </si>
  <si>
    <t>Rwakazooba</t>
  </si>
  <si>
    <t>ETO/UG/30068/FPL</t>
  </si>
  <si>
    <t>Rwakitura</t>
  </si>
  <si>
    <t>ETO/UG/30040/MBR</t>
  </si>
  <si>
    <t>Rwamucucu</t>
  </si>
  <si>
    <t>ETOU/UG/30143/MBR</t>
  </si>
  <si>
    <t>Rwashamaire</t>
  </si>
  <si>
    <t>ETO/UG/30168/MBR</t>
  </si>
  <si>
    <t>Rwashamire</t>
  </si>
  <si>
    <t>ETOU/UG/30144/MBR</t>
  </si>
  <si>
    <t>Rwashamire_B</t>
  </si>
  <si>
    <t>ETOU/UG/30145/MBR</t>
  </si>
  <si>
    <t>Rwebisengo</t>
  </si>
  <si>
    <t>ETOU/UG/30146/FPL</t>
  </si>
  <si>
    <t>Rwebisengo_Rp</t>
  </si>
  <si>
    <t>ETO/UG/30191/FPL</t>
  </si>
  <si>
    <t>Rwenkobe</t>
  </si>
  <si>
    <t>ETO/UG/30007/HOI</t>
  </si>
  <si>
    <t>Rwenkunye</t>
  </si>
  <si>
    <t>ETO/UG/30195/HOI</t>
  </si>
  <si>
    <t>Rwenkuye</t>
  </si>
  <si>
    <t>ETO/UG/30085/MAS</t>
  </si>
  <si>
    <t>Rwenshama</t>
  </si>
  <si>
    <t>ETOU/UG/30147/FPL</t>
  </si>
  <si>
    <t xml:space="preserve">Rubirizi </t>
  </si>
  <si>
    <t>Rwentobo</t>
  </si>
  <si>
    <t>ETO/UG/30116/MBR</t>
  </si>
  <si>
    <t>Rwentuha</t>
  </si>
  <si>
    <t>ETOU/UG/30148/MBR</t>
  </si>
  <si>
    <t>Rwesirabo</t>
  </si>
  <si>
    <t>ETO/UG/30108/MBR</t>
  </si>
  <si>
    <t>Rwibare</t>
  </si>
  <si>
    <t>ETOU/UG/30149/FPL</t>
  </si>
  <si>
    <t>Rwimi</t>
  </si>
  <si>
    <t>ETOU/UG/30150/FPL</t>
  </si>
  <si>
    <t>Ryeishe</t>
  </si>
  <si>
    <t>ETO/UG/30303/MBR</t>
  </si>
  <si>
    <t>Sanga</t>
  </si>
  <si>
    <t>ETO/UG/30109/MBR</t>
  </si>
  <si>
    <t>ETOU/UG/30151/MBR</t>
  </si>
  <si>
    <t>Stanley Street</t>
  </si>
  <si>
    <t>ETO/UG/30009/FPL</t>
  </si>
  <si>
    <t>Taso</t>
  </si>
  <si>
    <t>ETO/UG/30030/MBR</t>
  </si>
  <si>
    <t>Wairaga</t>
  </si>
  <si>
    <t>ETOU/UG/30169/HOI</t>
  </si>
  <si>
    <t>Wattuba</t>
  </si>
  <si>
    <t>ETO/UG/30149/HOI</t>
  </si>
  <si>
    <t>Rubingo</t>
  </si>
  <si>
    <t>ETO/UG/30308/FPL</t>
  </si>
  <si>
    <t>Butanda</t>
  </si>
  <si>
    <t>ETO/UG/30307/MBR</t>
  </si>
  <si>
    <t>Matale</t>
  </si>
  <si>
    <t>ETO/UG/30316/FPL</t>
  </si>
  <si>
    <t>Kabwohe Town</t>
  </si>
  <si>
    <t>ETO/UG/30332/MBR</t>
  </si>
  <si>
    <t>Sheema</t>
  </si>
  <si>
    <t>ETO/UG/30323/MBR</t>
  </si>
  <si>
    <t>Makenke</t>
  </si>
  <si>
    <t>ETO/UG/30310/MBR</t>
  </si>
  <si>
    <t>Rwengaju</t>
  </si>
  <si>
    <t>ETO/UG/30373/FPL</t>
  </si>
  <si>
    <t>Nyabweya</t>
  </si>
  <si>
    <t>ETO/UG/30372/FPL</t>
  </si>
  <si>
    <t>Kambeho</t>
  </si>
  <si>
    <t>ETO/UG/30371/FPL</t>
  </si>
  <si>
    <t>Myeri</t>
  </si>
  <si>
    <t>ETO/UG/30370/FPL</t>
  </si>
  <si>
    <t>Kigoyera</t>
  </si>
  <si>
    <t>ETO/UG/30369/FPL</t>
  </si>
  <si>
    <t>Irindimura</t>
  </si>
  <si>
    <t>ETO/UG/30366/FPL</t>
  </si>
  <si>
    <t>Bujogoro</t>
  </si>
  <si>
    <t>ETO/UG/30365/FPL</t>
  </si>
  <si>
    <t>Bucuuhya</t>
  </si>
  <si>
    <t>ETO/UG/30368/FPL</t>
  </si>
  <si>
    <t>Kyakaitaba</t>
  </si>
  <si>
    <t>ETO/UG/30374/FPL</t>
  </si>
  <si>
    <t>Rubumbo</t>
  </si>
  <si>
    <t>ETO/UG/30367/FPL</t>
  </si>
  <si>
    <t>Kyatega</t>
  </si>
  <si>
    <t>ETO/UG/30360/FPL</t>
  </si>
  <si>
    <t>Ngangi</t>
  </si>
  <si>
    <t>ETO/UG/30361/FPL</t>
  </si>
  <si>
    <t>Kyanyambali</t>
  </si>
  <si>
    <t>ETO/UG/30364/FPL</t>
  </si>
  <si>
    <t>Migamba</t>
  </si>
  <si>
    <t>ETO/UG/30363/FPL</t>
  </si>
  <si>
    <t>Rutaraka</t>
  </si>
  <si>
    <t>ETO/UG/30359/FPL</t>
  </si>
  <si>
    <t>Katiirwe</t>
  </si>
  <si>
    <t>ETO/UG/30362/FPL</t>
  </si>
  <si>
    <t>Buraru</t>
  </si>
  <si>
    <t>ETO/UG/30375/HOI</t>
  </si>
  <si>
    <t>Kashenyi</t>
  </si>
  <si>
    <t>ETO/UG/30343/MBR</t>
  </si>
  <si>
    <t>Kitunga</t>
  </si>
  <si>
    <t>ETO/UG/30353/MBR</t>
  </si>
  <si>
    <t>Rushayo</t>
  </si>
  <si>
    <t>ETO/UG/30338/MBR</t>
  </si>
  <si>
    <t>Nshunga</t>
  </si>
  <si>
    <t>ETO/UG/30346/MBR</t>
  </si>
  <si>
    <t>Buramba</t>
  </si>
  <si>
    <t>ETO/UG/30337/MBR</t>
  </si>
  <si>
    <t>Burungira</t>
  </si>
  <si>
    <t>ETO/UG/30339/MBR</t>
  </si>
  <si>
    <t>Nkinga</t>
  </si>
  <si>
    <t>ETO/UG/30357/MBR</t>
  </si>
  <si>
    <t>Nyakarama North</t>
  </si>
  <si>
    <t>ETO/UG/30356/MBR</t>
  </si>
  <si>
    <t>Nyakahita</t>
  </si>
  <si>
    <t>ETO/UG/30352/MBR</t>
  </si>
  <si>
    <t>Ibaare</t>
  </si>
  <si>
    <t>ETO/UG/30351/MBR</t>
  </si>
  <si>
    <t>Kasheshe</t>
  </si>
  <si>
    <t>ETO/UG/30355/MBR</t>
  </si>
  <si>
    <t>Kashayo</t>
  </si>
  <si>
    <t>ETO/UG/30354/MBR</t>
  </si>
  <si>
    <t>Kandago</t>
  </si>
  <si>
    <t>ETO/UG/30342/MBR</t>
  </si>
  <si>
    <t>Kavu</t>
  </si>
  <si>
    <t>ETO/UG/30341/MBR</t>
  </si>
  <si>
    <t>Rwanyena</t>
  </si>
  <si>
    <t>ETO/UG/30340/MBR</t>
  </si>
  <si>
    <t>Ruhoko</t>
  </si>
  <si>
    <t>ETO/UG/30350/MBR</t>
  </si>
  <si>
    <t>Kakyerere</t>
  </si>
  <si>
    <t>ETO/UG/30336/MBR</t>
  </si>
  <si>
    <t>Kabingo B</t>
  </si>
  <si>
    <t>ETO/UG/30347/MBR</t>
  </si>
  <si>
    <t>Kayanga</t>
  </si>
  <si>
    <t>ETO/UG/30345/MBR</t>
  </si>
  <si>
    <t>REGION</t>
  </si>
  <si>
    <t>ATC SUPERVISOR</t>
  </si>
  <si>
    <t>CONTACT</t>
  </si>
  <si>
    <t>EMAIL</t>
  </si>
  <si>
    <t xml:space="preserve">KAMPALA WEST </t>
  </si>
  <si>
    <t>Christopher Alituha</t>
  </si>
  <si>
    <t>0771003451/0790541297</t>
  </si>
  <si>
    <t>Christopher.Alituha@americantower.com</t>
  </si>
  <si>
    <t>MASAKA</t>
  </si>
  <si>
    <t>Patrick Kalibbala M</t>
  </si>
  <si>
    <t>0772718246/0751719797</t>
  </si>
  <si>
    <t>Patrick.Kalibbala@AmericanTower.com</t>
  </si>
  <si>
    <t>MITYANA</t>
  </si>
  <si>
    <t>Patrick Kinyera</t>
  </si>
  <si>
    <t>0776317068/0758600009</t>
  </si>
  <si>
    <t>Patrick.Kinyera@AmericanTower.com</t>
  </si>
  <si>
    <t>FORTPORTAL</t>
  </si>
  <si>
    <t>Stephen Rwabogo</t>
  </si>
  <si>
    <t>0771014820/0759688455</t>
  </si>
  <si>
    <t>Stephen.Rwabwogo@americantower.com</t>
  </si>
  <si>
    <t>HOIMA</t>
  </si>
  <si>
    <t>Godfrey Mugisha</t>
  </si>
  <si>
    <t>0772718241/0702329075</t>
  </si>
  <si>
    <t>Godfrey.Mugisha@AmericanTower.com</t>
  </si>
  <si>
    <t>MBARARA</t>
  </si>
  <si>
    <t>Thomasi Seruyange</t>
  </si>
  <si>
    <t>0780140633/0752145745</t>
  </si>
  <si>
    <t>Thomasi.Seruyange@americantower.com</t>
  </si>
  <si>
    <t>KABALE</t>
  </si>
  <si>
    <t>KAMPALA SOUTH</t>
  </si>
  <si>
    <t>LUWERO</t>
  </si>
  <si>
    <t>Sam Mwambu</t>
  </si>
  <si>
    <t>0772718227/0752235216</t>
  </si>
  <si>
    <t>Sam.Mwambu@AmericanTower.com</t>
  </si>
  <si>
    <t>MUKONO</t>
  </si>
  <si>
    <t>Samuel Naseke</t>
  </si>
  <si>
    <t>0772718248/0752121117</t>
  </si>
  <si>
    <t>Samuel.Naseke@AmericanTower.com</t>
  </si>
  <si>
    <t xml:space="preserve">MBALE </t>
  </si>
  <si>
    <t>Jude Musana</t>
  </si>
  <si>
    <t>0772718244/0756162516</t>
  </si>
  <si>
    <t>Jude.Musana@AmericanTower.com</t>
  </si>
  <si>
    <t>SOROTI</t>
  </si>
  <si>
    <t>JINJA</t>
  </si>
  <si>
    <t>Emmanuel Kafuko</t>
  </si>
  <si>
    <t>0752600673/0780597453/0792223315</t>
  </si>
  <si>
    <t>Emmanuel.Kafuko@americantower.com</t>
  </si>
  <si>
    <t>KAMPALA EAST</t>
  </si>
  <si>
    <t>Robert Otim</t>
  </si>
  <si>
    <t>0792222404/0780542915/0792222404</t>
  </si>
  <si>
    <t>Robert.Otim@americantower.com</t>
  </si>
  <si>
    <t>KAMPALA NORTH</t>
  </si>
  <si>
    <t>ARUA</t>
  </si>
  <si>
    <t>Innocent Ayiko</t>
  </si>
  <si>
    <t>0707277543/0780530743</t>
  </si>
  <si>
    <t>Innocent.Ayiko@americantower.com</t>
  </si>
  <si>
    <t>LIRA</t>
  </si>
  <si>
    <t>Muhamud Muhumuza</t>
  </si>
  <si>
    <t>0700534384/0780524429/0791222270</t>
  </si>
  <si>
    <t>Muhamud.Muhumuza@americantower.com</t>
  </si>
  <si>
    <t>GULU</t>
  </si>
  <si>
    <t>Site in ATC Blue system but no locks</t>
  </si>
  <si>
    <t>13-07-2020  Completed</t>
  </si>
  <si>
    <t>Site in ATC Blue system but no locks programmed</t>
  </si>
  <si>
    <t>Site in ATC Blue system but only door locks programmed</t>
  </si>
  <si>
    <t>Site in ATC-Blue system ,No lock programmed ,More clarification needed</t>
  </si>
  <si>
    <t>Site in ATC-Blue system ,only door locks are programmed</t>
  </si>
  <si>
    <t>Pending</t>
  </si>
  <si>
    <t>Site not in system,No locks programmed</t>
  </si>
  <si>
    <t>14-07-2020  Completed</t>
  </si>
  <si>
    <t>16-07-2020  Completed</t>
  </si>
  <si>
    <t xml:space="preserve">SUMMARY SITE PADLOCK MIGRATION REPORT FROM 16-07-2020 </t>
  </si>
  <si>
    <t>Responsible</t>
  </si>
  <si>
    <t>Patrick Kalibala Musoke</t>
  </si>
  <si>
    <t>DeploymentDay</t>
  </si>
  <si>
    <t>Yes</t>
  </si>
  <si>
    <t>22-07-2020  Completed</t>
  </si>
  <si>
    <t>23-07-2020  Completed</t>
  </si>
  <si>
    <t>All 3 installed. 2 recovered since DG padlock wasn't present</t>
  </si>
  <si>
    <t>Completed</t>
  </si>
  <si>
    <t>All installed</t>
  </si>
  <si>
    <t>BBS has no DG belt, 1 was not installed</t>
  </si>
  <si>
    <t>Only 3 installed. 2 returned</t>
  </si>
  <si>
    <t>5 installed, 2 returned</t>
  </si>
  <si>
    <t xml:space="preserve">BBS pending. All installed. </t>
  </si>
  <si>
    <t>4 installed. 1 BBS not installed</t>
  </si>
  <si>
    <t>3 installed. 1 returned</t>
  </si>
  <si>
    <t>5 installed, 1 returned</t>
  </si>
  <si>
    <t>2 installed. 1 returned</t>
  </si>
  <si>
    <t>2 installed. 1 Inala could not fit</t>
  </si>
  <si>
    <t>Programmed Returns</t>
  </si>
  <si>
    <t>1 installed. 1 returned</t>
  </si>
  <si>
    <t>3 installed. 1 inala returned</t>
  </si>
  <si>
    <t>Swapped</t>
  </si>
  <si>
    <t xml:space="preserve">BBS Padlock installed on DG straps. </t>
  </si>
  <si>
    <t>Swapped. Had to wait for Africell team at site to complete work.</t>
  </si>
  <si>
    <t>BBS Padlock was not installed as the BBS did not have the brackets</t>
  </si>
  <si>
    <t>Replaced the locks as planned.</t>
  </si>
  <si>
    <t>Deployed three locks (Main gate,BBS and Inala) Shelter and DG not deployed (Shelter empty and DG has No belt)</t>
  </si>
  <si>
    <t>Two locks deployed. One faulty DG lock will require cutting for recovery.</t>
  </si>
  <si>
    <t>Replaced three locks (Main Gate,DG and Inala). The Lock on the shelter was not replaced for its faulty and the shelter being empty,awaits recovery.</t>
  </si>
  <si>
    <t>The site was found to have a faulty DG lock with a cut section on the belt to access DG set. The DG lock was intermarried with the faulty one  that will be cut on approval by security and welding done to have the New lock utilized to secure DG.</t>
  </si>
  <si>
    <t>Deployed three locks at this new B2S site.</t>
  </si>
  <si>
    <t>Installed 3 CGS LOCKS ( Shelter,Inala and Smile BBS) DG lock not deployed due to missing belt and there is no Main gate lock. Only one AC operational site susceptible to high temps incase this one too fails.</t>
  </si>
  <si>
    <t>Three planned locks swapped, drum found to be used as fuel tank. This needs to be replaced .Pooor janitorial  and Aircons not cooling the equipment room.</t>
  </si>
  <si>
    <t>The site is a B2S that has three separate client cages, Only one malfunctioning lock was found on not in use on  the MTN cage. The generator belt was found in pieces( Deployed locks at fuelling point and on canopy side where starter battery is located.</t>
  </si>
  <si>
    <t xml:space="preserve">Site has an equipment room that is left open to allow aeration through the door,The DG belt not Intact this needs to be fixed. However two faulty locks await security approval to be cut for recovery. </t>
  </si>
  <si>
    <t>Site received two CGS locks on the Shelter and Main gate, the DG requires a belt to enable CGS lock depployed. Site janitorila very poor and No guard seen at site.</t>
  </si>
  <si>
    <t>Site is located within Catholic managed premises with strict access .The planned three locks were deployed though dg has No belt.</t>
  </si>
  <si>
    <t>Shelter found empty.</t>
  </si>
  <si>
    <t>Site was Issued with two locks ( DG and BBS) The DG cage, and the two platforms at the rooftop (Rectifier and Active equipment have no locks.</t>
  </si>
  <si>
    <t>No Provision for lock. Site door design could not allow deployment of the CGS locks. Security team to advise after consulting the landlord.</t>
  </si>
  <si>
    <t>No straps, DG lock not deployed.</t>
  </si>
  <si>
    <t>All locks deployed</t>
  </si>
  <si>
    <t>Missing BBS and DG E-locks, Inala lock not installed (No inala @ site)</t>
  </si>
  <si>
    <t>BBS lock found in rectifier cabinet (Batteries were relocted to another cabinet) BBS lock not installed and old BBS lock recovered.</t>
  </si>
  <si>
    <t>Found 3 front gate locks and one failed to open, BBS lock not installed due to front gate failing to open.  More 2 front gate locks needed.</t>
  </si>
  <si>
    <t xml:space="preserve">BBPU codes could not be generated(lock left at site). Missing DG, Inala and equipment room locks (No equipment in room). Only DG and Main gate locks deployed. </t>
  </si>
  <si>
    <t>No provision for inlala locking, Lock returned.</t>
  </si>
  <si>
    <t>All locks installed, 3 locks recovered.</t>
  </si>
  <si>
    <t>Inala Old lock codes not generated,  No provision for BBS lock installatio, Old BBS lock not seen.</t>
  </si>
  <si>
    <t>No lock found at site | Deployed one on the front gate</t>
  </si>
  <si>
    <t>Site decomissioned | Locks not deployed on the advise of Ben Okot</t>
  </si>
  <si>
    <t xml:space="preserve">6 locks configured for DG | Only 5 could be deployed </t>
  </si>
  <si>
    <t xml:space="preserve">BBS lock not deployed because a PL54 shackle can't fit into the cabinet locking system | Also note that the batteries are not protected </t>
  </si>
  <si>
    <t>All   installed</t>
  </si>
  <si>
    <t>Decommissioned site.</t>
  </si>
  <si>
    <t>No Tenant, decommissioned site</t>
  </si>
  <si>
    <t>3 e-locks configured for DG | Only 2 locks installed; 1 returned</t>
  </si>
  <si>
    <t>DG padlock not deployed due to missing straps | Found old BBS padlock unused ( no provision for padlock deployment); Only installed 2;  returned</t>
  </si>
  <si>
    <t>3 installed. 2 BBS padlocks returned because of no locking mechanism</t>
  </si>
  <si>
    <t>2 installed. 1 BBS not installed</t>
  </si>
  <si>
    <t xml:space="preserve">All depolyed </t>
  </si>
  <si>
    <t>Was given 5 padlocks for deplayement  ( deplayed 3 padlocks )</t>
  </si>
  <si>
    <t xml:space="preserve">4 installed. 1 BBS not installed because it requires small size. 1 DG not installed </t>
  </si>
  <si>
    <t>1 installed. BBS lock not installed as no provision for locking the BBS. Old lock found in BBS cabinet and recovered.</t>
  </si>
  <si>
    <t>Visited. Not Installed</t>
  </si>
  <si>
    <t>(blank)</t>
  </si>
  <si>
    <t>Grand Total</t>
  </si>
  <si>
    <t>Programmed. Not issued</t>
  </si>
  <si>
    <t>Not Programmed and Not Issued</t>
  </si>
  <si>
    <t>24-07-2020  Completed</t>
  </si>
  <si>
    <t>Decommissioned as per the site list</t>
  </si>
  <si>
    <t>DEPLOYMENT STATUS</t>
  </si>
  <si>
    <t>NUMBER OF SITES</t>
  </si>
  <si>
    <t>27-07-2020  Completed</t>
  </si>
  <si>
    <t>Site has no lock in system,No lock programmed</t>
  </si>
  <si>
    <t>Issued. Pending Deployment</t>
  </si>
  <si>
    <t>Planned Date of installation</t>
  </si>
  <si>
    <t>Number of Sites</t>
  </si>
  <si>
    <t>Planned Date</t>
  </si>
  <si>
    <t>Issued and Pending installation</t>
  </si>
  <si>
    <t>28-07-2020  Completed</t>
  </si>
  <si>
    <t>Stephen Rwabwogo</t>
  </si>
  <si>
    <t>29-07-2020  Completed</t>
  </si>
  <si>
    <t>samuel Naseke</t>
  </si>
  <si>
    <t>30-07-2020  Completed</t>
  </si>
  <si>
    <t>03-08-2020  Completed</t>
  </si>
  <si>
    <t>04-08-2020  Completed</t>
  </si>
  <si>
    <t>05-08-2020  Completed</t>
  </si>
  <si>
    <t>06-08-2020  Completed</t>
  </si>
  <si>
    <t>07-08-2020  Completed</t>
  </si>
  <si>
    <t>10-08-2020  Completed</t>
  </si>
  <si>
    <t>11-08-2020  Completed</t>
  </si>
  <si>
    <t>Douglas Nuwe</t>
  </si>
  <si>
    <t>12-08-2020  Completed</t>
  </si>
  <si>
    <t>13-08-2020  Completed</t>
  </si>
  <si>
    <t>14-08-2020  Completed</t>
  </si>
  <si>
    <t>17-08-2020  Completed</t>
  </si>
  <si>
    <t>18-08-2020  Completed</t>
  </si>
  <si>
    <t>19-08-2020  Completed</t>
  </si>
  <si>
    <t>20-08-2020  Completed</t>
  </si>
  <si>
    <t>21-08-2020  Completed</t>
  </si>
  <si>
    <t>24-08-2020  Completed</t>
  </si>
  <si>
    <t>25-08-2020  Completed</t>
  </si>
  <si>
    <t>26-08-2020  Completed</t>
  </si>
  <si>
    <t>27-08-2020  Completed</t>
  </si>
  <si>
    <t>28-08-2020  Completed</t>
  </si>
  <si>
    <t>31-08-2020  Completed</t>
  </si>
  <si>
    <t>01-09-2020  Completed</t>
  </si>
  <si>
    <t>Allocation Reviewed_Done?</t>
  </si>
  <si>
    <t>No</t>
  </si>
  <si>
    <t>07-09-2020  Completed</t>
  </si>
  <si>
    <t>03-09-2020  Completed</t>
  </si>
  <si>
    <t>04-09-2020  Completed</t>
  </si>
  <si>
    <t>12-09-2020  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</si>
</sst>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_);\(#,##0\);\-\-_)"/>
    <numFmt numFmtId="165" formatCode="0.00000"/>
    <numFmt numFmtId="166" formatCode="0&quot; A&quot;"/>
  </numFmts>
  <fonts count="26" x14ac:knownFonts="1">
    <font>
      <sz val="11"/>
      <color theme="1"/>
      <name val="Calibri"/>
      <family val="2"/>
      <scheme val="minor"/>
    </font>
    <font>
      <b/>
      <sz val="11"/>
      <color theme="0"/>
      <name val="Calibri"/>
      <family val="2"/>
      <scheme val="minor"/>
    </font>
    <font>
      <sz val="11"/>
      <color theme="0"/>
      <name val="Calibri"/>
      <family val="2"/>
      <scheme val="minor"/>
    </font>
    <font>
      <sz val="8"/>
      <name val="Calibri"/>
      <family val="2"/>
      <scheme val="minor"/>
    </font>
    <font>
      <sz val="8"/>
      <color theme="1"/>
      <name val="Calibri"/>
      <family val="2"/>
      <scheme val="minor"/>
    </font>
    <font>
      <sz val="10"/>
      <name val="Arial"/>
      <family val="2"/>
    </font>
    <font>
      <sz val="11"/>
      <color indexed="8"/>
      <name val="Calibri"/>
      <family val="2"/>
    </font>
    <font>
      <b/>
      <sz val="8"/>
      <color theme="0"/>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2"/>
      <color theme="1"/>
      <name val="Calibri"/>
      <family val="2"/>
      <scheme val="minor"/>
    </font>
    <font>
      <b/>
      <sz val="10"/>
      <color theme="0"/>
      <name val="Calibri"/>
      <family val="2"/>
      <scheme val="minor"/>
    </font>
    <font>
      <sz val="10"/>
      <color theme="1"/>
      <name val="Calibri"/>
      <family val="2"/>
      <scheme val="minor"/>
    </font>
    <font>
      <sz val="10"/>
      <name val="Calibri"/>
      <family val="2"/>
      <scheme val="minor"/>
    </font>
    <font>
      <b/>
      <sz val="8"/>
      <name val="Calibri"/>
      <family val="2"/>
      <scheme val="minor"/>
    </font>
    <font>
      <u/>
      <sz val="11"/>
      <color theme="10"/>
      <name val="Calibri"/>
      <family val="2"/>
      <scheme val="minor"/>
    </font>
    <font>
      <u/>
      <sz val="8"/>
      <color theme="10"/>
      <name val="Calibri"/>
      <family val="2"/>
      <scheme val="minor"/>
    </font>
    <font>
      <b/>
      <sz val="8"/>
      <color theme="1"/>
      <name val="Calibri"/>
      <family val="2"/>
      <scheme val="minor"/>
    </font>
    <font>
      <b/>
      <sz val="8"/>
      <color rgb="FFFF0000"/>
      <name val="Calibri"/>
      <family val="2"/>
      <scheme val="minor"/>
    </font>
    <font>
      <b/>
      <sz val="11"/>
      <color rgb="FFFF0000"/>
      <name val="Calibri"/>
      <family val="2"/>
      <scheme val="minor"/>
    </font>
    <font>
      <sz val="8"/>
      <color theme="1" tint="4.9989318521683403E-2"/>
      <name val="Calibri"/>
      <family val="2"/>
      <scheme val="minor"/>
    </font>
    <font>
      <sz val="11"/>
      <color theme="1" tint="4.9989318521683403E-2"/>
      <name val="Calibri"/>
      <family val="2"/>
      <scheme val="minor"/>
    </font>
    <font>
      <strike/>
      <sz val="11"/>
      <color theme="1"/>
      <name val="Calibri"/>
      <family val="2"/>
      <scheme val="minor"/>
    </font>
    <font>
      <sz val="11"/>
      <color theme="1" tint="0.249977111117893"/>
      <name val="Calibri"/>
      <family val="2"/>
      <scheme val="minor"/>
    </font>
    <font>
      <sz val="8"/>
      <color rgb="FFFF0000"/>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4" tint="-0.249977111117893"/>
        <bgColor indexed="64"/>
      </patternFill>
    </fill>
    <fill>
      <patternFill patternType="solid">
        <fgColor theme="3" tint="0.39997558519241921"/>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00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9"/>
      </top>
      <bottom/>
      <diagonal/>
    </border>
    <border>
      <left style="thin">
        <color indexed="9"/>
      </left>
      <right/>
      <top style="thin">
        <color indexed="9"/>
      </top>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5">
    <xf numFmtId="0" fontId="0" fillId="0" borderId="0"/>
    <xf numFmtId="0" fontId="5" fillId="0" borderId="0"/>
    <xf numFmtId="0" fontId="6" fillId="0" borderId="0"/>
    <xf numFmtId="0" fontId="11" fillId="0" borderId="0"/>
    <xf numFmtId="0" fontId="16" fillId="0" borderId="0" applyNumberFormat="0" applyFill="0" applyBorder="0" applyAlignment="0" applyProtection="0"/>
  </cellStyleXfs>
  <cellXfs count="226">
    <xf numFmtId="0" fontId="0" fillId="0" borderId="0" xfId="0"/>
    <xf numFmtId="0" fontId="0" fillId="2" borderId="1" xfId="0" applyFill="1" applyBorder="1"/>
    <xf numFmtId="0" fontId="0" fillId="2" borderId="0" xfId="0" applyFill="1"/>
    <xf numFmtId="0" fontId="0" fillId="2" borderId="0" xfId="0" applyFill="1" applyBorder="1"/>
    <xf numFmtId="0" fontId="2" fillId="5" borderId="1" xfId="0" applyFont="1" applyFill="1" applyBorder="1" applyAlignment="1">
      <alignment horizontal="center"/>
    </xf>
    <xf numFmtId="0" fontId="0" fillId="2" borderId="6" xfId="0" applyFill="1" applyBorder="1"/>
    <xf numFmtId="0" fontId="0" fillId="2" borderId="7" xfId="0" applyFill="1" applyBorder="1"/>
    <xf numFmtId="0" fontId="8" fillId="2" borderId="0" xfId="0" applyFont="1" applyFill="1" applyAlignment="1">
      <alignment horizontal="center"/>
    </xf>
    <xf numFmtId="0" fontId="0" fillId="2" borderId="0" xfId="0" applyFill="1" applyAlignment="1">
      <alignment wrapText="1"/>
    </xf>
    <xf numFmtId="0" fontId="4" fillId="2" borderId="1" xfId="0" applyFont="1" applyFill="1" applyBorder="1" applyAlignment="1"/>
    <xf numFmtId="0" fontId="4" fillId="2" borderId="0" xfId="0" applyFont="1" applyFill="1" applyAlignment="1"/>
    <xf numFmtId="0" fontId="0" fillId="2" borderId="0" xfId="0" applyFill="1" applyAlignment="1">
      <alignment horizontal="center"/>
    </xf>
    <xf numFmtId="0" fontId="4" fillId="2" borderId="0" xfId="0" applyFont="1" applyFill="1" applyAlignment="1">
      <alignment horizontal="center"/>
    </xf>
    <xf numFmtId="0" fontId="0" fillId="2" borderId="5" xfId="0" applyFill="1" applyBorder="1"/>
    <xf numFmtId="0" fontId="0" fillId="2" borderId="1" xfId="0" applyFill="1" applyBorder="1"/>
    <xf numFmtId="0" fontId="0" fillId="2" borderId="0" xfId="0" applyFill="1"/>
    <xf numFmtId="0" fontId="10" fillId="2" borderId="0" xfId="0" applyFont="1" applyFill="1"/>
    <xf numFmtId="0" fontId="9" fillId="2" borderId="0" xfId="0" applyFont="1" applyFill="1"/>
    <xf numFmtId="0" fontId="4" fillId="2" borderId="0" xfId="0" applyFont="1" applyFill="1" applyBorder="1" applyAlignment="1"/>
    <xf numFmtId="0" fontId="0" fillId="0" borderId="1" xfId="0" applyFill="1" applyBorder="1"/>
    <xf numFmtId="0" fontId="8" fillId="2" borderId="0" xfId="0" applyFont="1" applyFill="1" applyAlignment="1">
      <alignment horizontal="center"/>
    </xf>
    <xf numFmtId="0" fontId="7" fillId="3" borderId="1" xfId="0" applyFont="1" applyFill="1" applyBorder="1" applyAlignment="1">
      <alignment horizontal="left" vertical="center" wrapText="1"/>
    </xf>
    <xf numFmtId="0" fontId="0" fillId="0" borderId="5" xfId="0" applyFill="1" applyBorder="1"/>
    <xf numFmtId="0" fontId="0" fillId="0" borderId="0" xfId="0" applyFill="1"/>
    <xf numFmtId="0" fontId="8" fillId="2" borderId="8" xfId="0" applyFont="1" applyFill="1" applyBorder="1"/>
    <xf numFmtId="0" fontId="7" fillId="3" borderId="1" xfId="2" applyFont="1" applyFill="1" applyBorder="1" applyAlignment="1">
      <alignment vertical="center" wrapText="1"/>
    </xf>
    <xf numFmtId="0" fontId="7" fillId="3" borderId="1" xfId="2" applyFont="1" applyFill="1" applyBorder="1" applyAlignment="1">
      <alignment horizontal="center" vertical="center" wrapText="1"/>
    </xf>
    <xf numFmtId="0" fontId="7" fillId="3" borderId="2" xfId="2" applyFont="1" applyFill="1" applyBorder="1" applyAlignment="1">
      <alignment vertical="center" wrapText="1"/>
    </xf>
    <xf numFmtId="0" fontId="7" fillId="3" borderId="5" xfId="2" applyFont="1" applyFill="1" applyBorder="1" applyAlignment="1">
      <alignment vertical="center" wrapText="1"/>
    </xf>
    <xf numFmtId="0" fontId="12" fillId="3" borderId="1" xfId="0" applyFont="1" applyFill="1" applyBorder="1" applyAlignment="1">
      <alignment horizontal="left" vertical="center" wrapText="1"/>
    </xf>
    <xf numFmtId="0" fontId="0" fillId="2" borderId="0" xfId="0" applyFont="1" applyFill="1" applyAlignment="1">
      <alignment horizontal="right" indent="1"/>
    </xf>
    <xf numFmtId="0" fontId="1" fillId="6" borderId="1" xfId="0" applyFont="1" applyFill="1" applyBorder="1" applyAlignment="1">
      <alignment wrapText="1"/>
    </xf>
    <xf numFmtId="0" fontId="1" fillId="6" borderId="3" xfId="0" applyFont="1" applyFill="1" applyBorder="1" applyAlignment="1">
      <alignment horizontal="center"/>
    </xf>
    <xf numFmtId="0" fontId="2" fillId="6" borderId="6" xfId="0" applyFont="1" applyFill="1" applyBorder="1" applyAlignment="1"/>
    <xf numFmtId="0" fontId="0" fillId="2" borderId="0" xfId="0" applyFill="1" applyAlignment="1"/>
    <xf numFmtId="0" fontId="3" fillId="8" borderId="1" xfId="0" applyFont="1" applyFill="1" applyBorder="1" applyAlignment="1">
      <alignment horizontal="left" vertical="center"/>
    </xf>
    <xf numFmtId="0" fontId="3" fillId="9" borderId="1" xfId="0" applyFont="1" applyFill="1" applyBorder="1" applyAlignment="1">
      <alignment horizontal="left" vertical="center"/>
    </xf>
    <xf numFmtId="1" fontId="3" fillId="9" borderId="1" xfId="0" applyNumberFormat="1" applyFont="1" applyFill="1" applyBorder="1" applyAlignment="1">
      <alignment horizontal="left" vertical="center"/>
    </xf>
    <xf numFmtId="165" fontId="3" fillId="9" borderId="1" xfId="0" applyNumberFormat="1" applyFont="1" applyFill="1" applyBorder="1" applyAlignment="1">
      <alignment horizontal="left" vertical="center"/>
    </xf>
    <xf numFmtId="0" fontId="3" fillId="10" borderId="1" xfId="0" applyFont="1" applyFill="1" applyBorder="1" applyAlignment="1">
      <alignment horizontal="left" vertical="center"/>
    </xf>
    <xf numFmtId="0" fontId="3" fillId="11" borderId="1" xfId="0" applyFont="1" applyFill="1" applyBorder="1" applyAlignment="1">
      <alignment horizontal="left" vertical="center"/>
    </xf>
    <xf numFmtId="0" fontId="3" fillId="8" borderId="1" xfId="0" applyFont="1" applyFill="1" applyBorder="1" applyAlignment="1">
      <alignment horizontal="left" vertical="center" wrapText="1"/>
    </xf>
    <xf numFmtId="1" fontId="3" fillId="8" borderId="1" xfId="0" applyNumberFormat="1" applyFont="1" applyFill="1" applyBorder="1" applyAlignment="1">
      <alignment horizontal="left" vertical="center" wrapText="1"/>
    </xf>
    <xf numFmtId="0" fontId="3" fillId="12" borderId="1" xfId="0" applyFont="1" applyFill="1" applyBorder="1" applyAlignment="1">
      <alignment horizontal="left" vertical="center" wrapText="1"/>
    </xf>
    <xf numFmtId="0" fontId="3" fillId="10" borderId="1" xfId="0" applyFont="1" applyFill="1" applyBorder="1" applyAlignment="1">
      <alignment horizontal="left" vertical="center" wrapText="1"/>
    </xf>
    <xf numFmtId="0" fontId="3" fillId="11" borderId="1" xfId="0" applyFont="1" applyFill="1" applyBorder="1" applyAlignment="1">
      <alignment horizontal="left" vertical="center" wrapText="1"/>
    </xf>
    <xf numFmtId="0" fontId="3" fillId="0" borderId="1" xfId="0" applyFont="1" applyBorder="1" applyAlignment="1">
      <alignment horizontal="left" vertical="center"/>
    </xf>
    <xf numFmtId="164" fontId="3" fillId="13" borderId="1" xfId="0" applyNumberFormat="1" applyFont="1" applyFill="1" applyBorder="1" applyAlignment="1" applyProtection="1">
      <alignment horizontal="left" vertical="center"/>
      <protection locked="0"/>
    </xf>
    <xf numFmtId="164" fontId="3" fillId="0" borderId="1" xfId="0" applyNumberFormat="1" applyFont="1" applyBorder="1" applyAlignment="1" applyProtection="1">
      <alignment horizontal="left" vertical="center"/>
      <protection locked="0"/>
    </xf>
    <xf numFmtId="1" fontId="3" fillId="10" borderId="1" xfId="0" applyNumberFormat="1" applyFont="1" applyFill="1" applyBorder="1" applyAlignment="1" applyProtection="1">
      <alignment horizontal="left" vertical="center"/>
      <protection locked="0"/>
    </xf>
    <xf numFmtId="164" fontId="3" fillId="14" borderId="1" xfId="0" applyNumberFormat="1" applyFont="1" applyFill="1" applyBorder="1" applyAlignment="1" applyProtection="1">
      <alignment horizontal="left" vertical="center"/>
      <protection locked="0"/>
    </xf>
    <xf numFmtId="164" fontId="3" fillId="11" borderId="1" xfId="0" applyNumberFormat="1" applyFont="1" applyFill="1" applyBorder="1" applyAlignment="1" applyProtection="1">
      <alignment horizontal="left" vertical="center"/>
      <protection locked="0"/>
    </xf>
    <xf numFmtId="164" fontId="3" fillId="15" borderId="1" xfId="0" applyNumberFormat="1" applyFont="1" applyFill="1" applyBorder="1" applyAlignment="1" applyProtection="1">
      <alignment horizontal="left" vertical="center"/>
      <protection locked="0"/>
    </xf>
    <xf numFmtId="166" fontId="3" fillId="0" borderId="1" xfId="0" applyNumberFormat="1" applyFont="1" applyBorder="1" applyAlignment="1" applyProtection="1">
      <alignment horizontal="left" vertical="center"/>
      <protection locked="0"/>
    </xf>
    <xf numFmtId="165" fontId="3" fillId="12" borderId="1" xfId="0" applyNumberFormat="1" applyFont="1" applyFill="1" applyBorder="1" applyAlignment="1" applyProtection="1">
      <alignment horizontal="left" vertical="center"/>
      <protection locked="0"/>
    </xf>
    <xf numFmtId="0" fontId="3" fillId="10" borderId="1" xfId="0" applyFont="1" applyFill="1" applyBorder="1" applyAlignment="1" applyProtection="1">
      <alignment horizontal="left" vertical="center"/>
      <protection locked="0"/>
    </xf>
    <xf numFmtId="0" fontId="3" fillId="11" borderId="1" xfId="0" applyFont="1" applyFill="1" applyBorder="1" applyAlignment="1" applyProtection="1">
      <alignment horizontal="left" vertical="center"/>
      <protection locked="0"/>
    </xf>
    <xf numFmtId="0" fontId="3" fillId="14" borderId="1" xfId="0" applyFont="1" applyFill="1" applyBorder="1" applyAlignment="1" applyProtection="1">
      <alignment horizontal="left" vertical="center"/>
      <protection locked="0"/>
    </xf>
    <xf numFmtId="0" fontId="15" fillId="8" borderId="10" xfId="0" applyFont="1" applyFill="1" applyBorder="1" applyAlignment="1">
      <alignment horizontal="left" vertical="center"/>
    </xf>
    <xf numFmtId="0" fontId="15" fillId="8" borderId="11" xfId="0" applyFont="1" applyFill="1" applyBorder="1" applyAlignment="1">
      <alignment horizontal="left" vertical="center"/>
    </xf>
    <xf numFmtId="1" fontId="15" fillId="8" borderId="10" xfId="0" applyNumberFormat="1" applyFont="1" applyFill="1" applyBorder="1" applyAlignment="1">
      <alignment horizontal="left" vertical="center"/>
    </xf>
    <xf numFmtId="0" fontId="3" fillId="8" borderId="10" xfId="0" applyFont="1" applyFill="1" applyBorder="1" applyAlignment="1">
      <alignment horizontal="left" vertical="center" wrapText="1"/>
    </xf>
    <xf numFmtId="165" fontId="3" fillId="8" borderId="10" xfId="0" applyNumberFormat="1" applyFont="1" applyFill="1" applyBorder="1" applyAlignment="1">
      <alignment horizontal="left" vertical="center" wrapText="1"/>
    </xf>
    <xf numFmtId="0" fontId="3" fillId="8" borderId="10" xfId="0" applyFont="1" applyFill="1" applyBorder="1" applyAlignment="1">
      <alignment horizontal="left" vertical="center"/>
    </xf>
    <xf numFmtId="0" fontId="15" fillId="2" borderId="10" xfId="0" applyFont="1" applyFill="1" applyBorder="1" applyAlignment="1">
      <alignment horizontal="left" vertical="center" wrapText="1"/>
    </xf>
    <xf numFmtId="0" fontId="3" fillId="0" borderId="0" xfId="0" applyFont="1" applyAlignment="1" applyProtection="1">
      <alignment horizontal="left" vertical="center"/>
      <protection locked="0"/>
    </xf>
    <xf numFmtId="1" fontId="3" fillId="0" borderId="0" xfId="0" applyNumberFormat="1" applyFont="1" applyAlignment="1" applyProtection="1">
      <alignment horizontal="left" vertical="center"/>
      <protection locked="0"/>
    </xf>
    <xf numFmtId="165" fontId="3" fillId="0" borderId="0" xfId="0" applyNumberFormat="1" applyFont="1" applyAlignment="1" applyProtection="1">
      <alignment horizontal="left" vertical="center"/>
      <protection locked="0"/>
    </xf>
    <xf numFmtId="0" fontId="3" fillId="2" borderId="0" xfId="0" applyFont="1" applyFill="1" applyAlignment="1" applyProtection="1">
      <alignment horizontal="left" vertical="center"/>
      <protection locked="0"/>
    </xf>
    <xf numFmtId="0" fontId="4" fillId="0" borderId="0" xfId="0" applyFont="1"/>
    <xf numFmtId="0" fontId="4" fillId="2" borderId="1" xfId="0" applyFont="1" applyFill="1" applyBorder="1" applyAlignment="1">
      <alignment horizontal="left" vertical="center"/>
    </xf>
    <xf numFmtId="0" fontId="17" fillId="2" borderId="1" xfId="4" applyFont="1" applyFill="1" applyBorder="1" applyAlignment="1" applyProtection="1">
      <alignment horizontal="left" vertical="center"/>
    </xf>
    <xf numFmtId="0" fontId="4" fillId="2" borderId="1" xfId="0" applyFont="1" applyFill="1" applyBorder="1" applyAlignment="1">
      <alignment horizontal="left"/>
    </xf>
    <xf numFmtId="0" fontId="17" fillId="2" borderId="1" xfId="4" applyFont="1" applyFill="1" applyBorder="1" applyAlignment="1" applyProtection="1">
      <alignment horizontal="left"/>
    </xf>
    <xf numFmtId="0" fontId="18" fillId="2" borderId="12" xfId="0" applyFont="1" applyFill="1" applyBorder="1" applyAlignment="1">
      <alignment horizontal="left" vertical="center"/>
    </xf>
    <xf numFmtId="0" fontId="18" fillId="2" borderId="13" xfId="0" applyFont="1" applyFill="1" applyBorder="1" applyAlignment="1">
      <alignment horizontal="left" vertical="center"/>
    </xf>
    <xf numFmtId="0" fontId="18" fillId="2" borderId="14" xfId="0" applyFont="1" applyFill="1" applyBorder="1" applyAlignment="1">
      <alignment horizontal="left" vertical="center"/>
    </xf>
    <xf numFmtId="0" fontId="12" fillId="3" borderId="1" xfId="2" applyFont="1" applyFill="1" applyBorder="1" applyAlignment="1">
      <alignment vertical="center" wrapText="1"/>
    </xf>
    <xf numFmtId="0" fontId="12" fillId="3" borderId="1" xfId="2" applyFont="1" applyFill="1" applyBorder="1" applyAlignment="1">
      <alignment horizontal="center" vertical="center" wrapText="1"/>
    </xf>
    <xf numFmtId="0" fontId="12" fillId="3" borderId="2" xfId="2" applyFont="1" applyFill="1" applyBorder="1" applyAlignment="1">
      <alignment vertical="center" wrapText="1"/>
    </xf>
    <xf numFmtId="0" fontId="12" fillId="3" borderId="5" xfId="2" applyFont="1" applyFill="1" applyBorder="1" applyAlignment="1">
      <alignment vertical="center" wrapText="1"/>
    </xf>
    <xf numFmtId="1" fontId="3" fillId="0" borderId="1" xfId="0" applyNumberFormat="1"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165" fontId="3" fillId="0" borderId="1" xfId="0" applyNumberFormat="1" applyFont="1" applyBorder="1" applyAlignment="1" applyProtection="1">
      <alignment horizontal="left" vertical="center"/>
      <protection locked="0"/>
    </xf>
    <xf numFmtId="164" fontId="14" fillId="0" borderId="1" xfId="0" applyNumberFormat="1" applyFont="1" applyBorder="1" applyAlignment="1" applyProtection="1">
      <alignment horizontal="left" vertical="center"/>
      <protection locked="0"/>
    </xf>
    <xf numFmtId="0" fontId="7" fillId="4" borderId="6" xfId="2" applyFont="1" applyFill="1" applyBorder="1" applyAlignment="1">
      <alignment vertical="center" wrapText="1"/>
    </xf>
    <xf numFmtId="0" fontId="0" fillId="2" borderId="0" xfId="0" applyFill="1" applyAlignment="1">
      <alignment vertical="center"/>
    </xf>
    <xf numFmtId="1" fontId="14" fillId="0" borderId="1" xfId="0" applyNumberFormat="1" applyFont="1" applyBorder="1" applyAlignment="1" applyProtection="1">
      <alignment horizontal="left" vertical="center"/>
      <protection locked="0"/>
    </xf>
    <xf numFmtId="0" fontId="14" fillId="0" borderId="1" xfId="0" applyFont="1" applyBorder="1" applyAlignment="1" applyProtection="1">
      <alignment horizontal="left" vertical="center"/>
      <protection locked="0"/>
    </xf>
    <xf numFmtId="165" fontId="14" fillId="0" borderId="1" xfId="0" applyNumberFormat="1" applyFont="1" applyBorder="1" applyAlignment="1" applyProtection="1">
      <alignment horizontal="left" vertical="center"/>
      <protection locked="0"/>
    </xf>
    <xf numFmtId="0" fontId="10" fillId="0" borderId="0" xfId="0" applyFont="1"/>
    <xf numFmtId="164" fontId="3" fillId="0" borderId="1" xfId="0" applyNumberFormat="1" applyFont="1" applyFill="1" applyBorder="1" applyAlignment="1" applyProtection="1">
      <alignment horizontal="left" vertical="center"/>
      <protection locked="0"/>
    </xf>
    <xf numFmtId="1" fontId="3" fillId="0" borderId="1" xfId="0" applyNumberFormat="1" applyFont="1" applyFill="1" applyBorder="1" applyAlignment="1" applyProtection="1">
      <alignment horizontal="left" vertical="center"/>
      <protection locked="0"/>
    </xf>
    <xf numFmtId="165" fontId="3" fillId="0" borderId="1" xfId="0" applyNumberFormat="1" applyFont="1" applyFill="1" applyBorder="1" applyAlignment="1" applyProtection="1">
      <alignment horizontal="left" vertical="center"/>
      <protection locked="0"/>
    </xf>
    <xf numFmtId="0" fontId="3" fillId="0" borderId="1" xfId="0" applyFont="1" applyFill="1" applyBorder="1" applyAlignment="1" applyProtection="1">
      <alignment horizontal="left" vertical="center"/>
      <protection locked="0"/>
    </xf>
    <xf numFmtId="164" fontId="14" fillId="0" borderId="1" xfId="0" applyNumberFormat="1" applyFont="1" applyFill="1" applyBorder="1" applyAlignment="1" applyProtection="1">
      <alignment horizontal="left" vertical="center"/>
      <protection locked="0"/>
    </xf>
    <xf numFmtId="1" fontId="14" fillId="0" borderId="1" xfId="0" applyNumberFormat="1" applyFont="1" applyFill="1" applyBorder="1" applyAlignment="1" applyProtection="1">
      <alignment horizontal="left" vertical="center"/>
      <protection locked="0"/>
    </xf>
    <xf numFmtId="0" fontId="14" fillId="0" borderId="1" xfId="0" applyFont="1" applyFill="1" applyBorder="1" applyAlignment="1" applyProtection="1">
      <alignment horizontal="left" vertical="center"/>
      <protection locked="0"/>
    </xf>
    <xf numFmtId="0" fontId="13" fillId="2" borderId="1" xfId="0" applyFont="1" applyFill="1" applyBorder="1" applyAlignment="1">
      <alignment horizontal="left"/>
    </xf>
    <xf numFmtId="0" fontId="3" fillId="0" borderId="1" xfId="0" applyFont="1" applyFill="1" applyBorder="1" applyAlignment="1">
      <alignment horizontal="left" vertical="center"/>
    </xf>
    <xf numFmtId="0" fontId="3" fillId="16" borderId="1" xfId="0" applyFont="1" applyFill="1" applyBorder="1" applyAlignment="1">
      <alignment horizontal="left" vertical="center"/>
    </xf>
    <xf numFmtId="164" fontId="3" fillId="16" borderId="1" xfId="0" applyNumberFormat="1" applyFont="1" applyFill="1" applyBorder="1" applyAlignment="1" applyProtection="1">
      <alignment horizontal="left" vertical="center"/>
      <protection locked="0"/>
    </xf>
    <xf numFmtId="1" fontId="3" fillId="16" borderId="1" xfId="0" applyNumberFormat="1" applyFont="1" applyFill="1" applyBorder="1" applyAlignment="1" applyProtection="1">
      <alignment horizontal="left" vertical="center"/>
      <protection locked="0"/>
    </xf>
    <xf numFmtId="165" fontId="3" fillId="16" borderId="1" xfId="0" applyNumberFormat="1" applyFont="1" applyFill="1" applyBorder="1" applyAlignment="1" applyProtection="1">
      <alignment horizontal="left" vertical="center"/>
      <protection locked="0"/>
    </xf>
    <xf numFmtId="0" fontId="3" fillId="16" borderId="1" xfId="0" applyFont="1" applyFill="1" applyBorder="1" applyAlignment="1" applyProtection="1">
      <alignment horizontal="left" vertical="center"/>
      <protection locked="0"/>
    </xf>
    <xf numFmtId="0" fontId="0" fillId="16" borderId="0" xfId="0" applyFill="1"/>
    <xf numFmtId="0" fontId="19" fillId="16" borderId="1" xfId="0" applyFont="1" applyFill="1" applyBorder="1" applyAlignment="1">
      <alignment horizontal="left" vertical="center"/>
    </xf>
    <xf numFmtId="164" fontId="19" fillId="16" borderId="1" xfId="0" applyNumberFormat="1" applyFont="1" applyFill="1" applyBorder="1" applyAlignment="1" applyProtection="1">
      <alignment horizontal="left" vertical="center"/>
      <protection locked="0"/>
    </xf>
    <xf numFmtId="1" fontId="19" fillId="16" borderId="1" xfId="0" applyNumberFormat="1" applyFont="1" applyFill="1" applyBorder="1" applyAlignment="1" applyProtection="1">
      <alignment horizontal="left" vertical="center"/>
      <protection locked="0"/>
    </xf>
    <xf numFmtId="165" fontId="19" fillId="16" borderId="1" xfId="0" applyNumberFormat="1" applyFont="1" applyFill="1" applyBorder="1" applyAlignment="1" applyProtection="1">
      <alignment horizontal="left" vertical="center"/>
      <protection locked="0"/>
    </xf>
    <xf numFmtId="0" fontId="19" fillId="16" borderId="1" xfId="0" applyFont="1" applyFill="1" applyBorder="1" applyAlignment="1" applyProtection="1">
      <alignment horizontal="left" vertical="center"/>
      <protection locked="0"/>
    </xf>
    <xf numFmtId="0" fontId="20" fillId="16" borderId="0" xfId="0" applyFont="1" applyFill="1"/>
    <xf numFmtId="0" fontId="20" fillId="0" borderId="0" xfId="0" applyFont="1"/>
    <xf numFmtId="0" fontId="21" fillId="16" borderId="1" xfId="0" applyFont="1" applyFill="1" applyBorder="1" applyAlignment="1">
      <alignment horizontal="left" vertical="center"/>
    </xf>
    <xf numFmtId="164" fontId="21" fillId="16" borderId="1" xfId="0" applyNumberFormat="1" applyFont="1" applyFill="1" applyBorder="1" applyAlignment="1" applyProtection="1">
      <alignment horizontal="left" vertical="center"/>
      <protection locked="0"/>
    </xf>
    <xf numFmtId="1" fontId="21" fillId="16" borderId="1" xfId="0" applyNumberFormat="1" applyFont="1" applyFill="1" applyBorder="1" applyAlignment="1" applyProtection="1">
      <alignment horizontal="left" vertical="center"/>
      <protection locked="0"/>
    </xf>
    <xf numFmtId="165" fontId="21" fillId="16" borderId="1" xfId="0" applyNumberFormat="1" applyFont="1" applyFill="1" applyBorder="1" applyAlignment="1" applyProtection="1">
      <alignment horizontal="left" vertical="center"/>
      <protection locked="0"/>
    </xf>
    <xf numFmtId="0" fontId="21" fillId="16" borderId="1" xfId="0" applyFont="1" applyFill="1" applyBorder="1" applyAlignment="1" applyProtection="1">
      <alignment horizontal="left" vertical="center"/>
      <protection locked="0"/>
    </xf>
    <xf numFmtId="0" fontId="22" fillId="0" borderId="0" xfId="0" applyFont="1"/>
    <xf numFmtId="166" fontId="3" fillId="16" borderId="1" xfId="0" applyNumberFormat="1" applyFont="1" applyFill="1" applyBorder="1" applyAlignment="1" applyProtection="1">
      <alignment horizontal="left" vertical="center"/>
      <protection locked="0"/>
    </xf>
    <xf numFmtId="0" fontId="0" fillId="16" borderId="1" xfId="0" applyFill="1" applyBorder="1"/>
    <xf numFmtId="0" fontId="2" fillId="6" borderId="2" xfId="0" applyFont="1" applyFill="1" applyBorder="1"/>
    <xf numFmtId="164" fontId="3" fillId="17" borderId="1" xfId="0" applyNumberFormat="1" applyFont="1" applyFill="1" applyBorder="1" applyAlignment="1" applyProtection="1">
      <alignment horizontal="left" vertical="center"/>
      <protection locked="0"/>
    </xf>
    <xf numFmtId="1" fontId="3" fillId="17" borderId="1" xfId="0" applyNumberFormat="1" applyFont="1" applyFill="1" applyBorder="1" applyAlignment="1" applyProtection="1">
      <alignment horizontal="left" vertical="center"/>
      <protection locked="0"/>
    </xf>
    <xf numFmtId="0" fontId="0" fillId="17" borderId="1" xfId="0" applyFill="1" applyBorder="1" applyAlignment="1"/>
    <xf numFmtId="0" fontId="0" fillId="17" borderId="1" xfId="0" applyFill="1" applyBorder="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3" fillId="16" borderId="1" xfId="0" applyNumberFormat="1" applyFont="1" applyFill="1" applyBorder="1" applyAlignment="1" applyProtection="1">
      <alignment horizontal="center" vertical="center"/>
      <protection locked="0"/>
    </xf>
    <xf numFmtId="0" fontId="4" fillId="17" borderId="0" xfId="0" applyFont="1" applyFill="1" applyAlignment="1"/>
    <xf numFmtId="0" fontId="0" fillId="17" borderId="1" xfId="0" applyFill="1" applyBorder="1" applyAlignment="1">
      <alignment horizontal="center"/>
    </xf>
    <xf numFmtId="0" fontId="0" fillId="17" borderId="2" xfId="0" applyFill="1" applyBorder="1"/>
    <xf numFmtId="0" fontId="0" fillId="17" borderId="0" xfId="0" applyFill="1"/>
    <xf numFmtId="0" fontId="10" fillId="17" borderId="0" xfId="0" applyFont="1" applyFill="1"/>
    <xf numFmtId="0" fontId="10" fillId="17" borderId="1" xfId="0" applyFont="1" applyFill="1" applyBorder="1"/>
    <xf numFmtId="0" fontId="10" fillId="17" borderId="1" xfId="0" applyFont="1" applyFill="1" applyBorder="1" applyAlignment="1"/>
    <xf numFmtId="0" fontId="10" fillId="17" borderId="1" xfId="0" applyFont="1" applyFill="1" applyBorder="1" applyAlignment="1">
      <alignment horizontal="center"/>
    </xf>
    <xf numFmtId="0" fontId="9" fillId="17" borderId="0" xfId="0" applyFont="1" applyFill="1"/>
    <xf numFmtId="0" fontId="9" fillId="17" borderId="1" xfId="0" applyFont="1" applyFill="1" applyBorder="1"/>
    <xf numFmtId="0" fontId="9" fillId="17" borderId="1" xfId="0" applyFont="1" applyFill="1" applyBorder="1" applyAlignment="1"/>
    <xf numFmtId="0" fontId="9" fillId="17" borderId="1" xfId="0" applyFont="1" applyFill="1" applyBorder="1" applyAlignment="1">
      <alignment horizontal="center"/>
    </xf>
    <xf numFmtId="0" fontId="0" fillId="17" borderId="1" xfId="0" applyFill="1" applyBorder="1" applyAlignment="1">
      <alignment horizontal="center" vertical="center"/>
    </xf>
    <xf numFmtId="0" fontId="0" fillId="17" borderId="1" xfId="0" applyFill="1" applyBorder="1" applyAlignment="1">
      <alignment wrapText="1"/>
    </xf>
    <xf numFmtId="0" fontId="3" fillId="9" borderId="1" xfId="0" applyFont="1" applyFill="1" applyBorder="1" applyAlignment="1">
      <alignment horizontal="center" vertical="center"/>
    </xf>
    <xf numFmtId="164" fontId="3" fillId="11" borderId="1" xfId="0" applyNumberFormat="1" applyFont="1" applyFill="1" applyBorder="1" applyAlignment="1" applyProtection="1">
      <alignment horizontal="center" vertical="center"/>
      <protection locked="0"/>
    </xf>
    <xf numFmtId="164" fontId="25" fillId="13" borderId="1" xfId="0" applyNumberFormat="1" applyFont="1" applyFill="1" applyBorder="1" applyAlignment="1" applyProtection="1">
      <alignment horizontal="left" vertical="center"/>
      <protection locked="0"/>
    </xf>
    <xf numFmtId="164" fontId="19" fillId="16" borderId="1" xfId="0" applyNumberFormat="1" applyFont="1" applyFill="1" applyBorder="1" applyAlignment="1" applyProtection="1">
      <alignment horizontal="center" vertical="center"/>
      <protection locked="0"/>
    </xf>
    <xf numFmtId="166" fontId="19" fillId="16" borderId="1" xfId="0" applyNumberFormat="1" applyFont="1" applyFill="1" applyBorder="1" applyAlignment="1" applyProtection="1">
      <alignment horizontal="left" vertical="center"/>
      <protection locked="0"/>
    </xf>
    <xf numFmtId="0" fontId="3" fillId="17" borderId="1" xfId="0" applyFont="1" applyFill="1" applyBorder="1" applyAlignment="1">
      <alignment horizontal="left" vertical="center"/>
    </xf>
    <xf numFmtId="164" fontId="3" fillId="17" borderId="1" xfId="0" applyNumberFormat="1" applyFont="1" applyFill="1" applyBorder="1" applyAlignment="1" applyProtection="1">
      <alignment horizontal="center" vertical="center"/>
      <protection locked="0"/>
    </xf>
    <xf numFmtId="166" fontId="3" fillId="17" borderId="1" xfId="0" applyNumberFormat="1" applyFont="1" applyFill="1" applyBorder="1" applyAlignment="1" applyProtection="1">
      <alignment horizontal="left" vertical="center"/>
      <protection locked="0"/>
    </xf>
    <xf numFmtId="165" fontId="3" fillId="17" borderId="1" xfId="0" applyNumberFormat="1" applyFont="1" applyFill="1" applyBorder="1" applyAlignment="1" applyProtection="1">
      <alignment horizontal="left" vertical="center"/>
      <protection locked="0"/>
    </xf>
    <xf numFmtId="0" fontId="3" fillId="17" borderId="1" xfId="0" applyFont="1" applyFill="1" applyBorder="1" applyAlignment="1" applyProtection="1">
      <alignment horizontal="left" vertical="center"/>
      <protection locked="0"/>
    </xf>
    <xf numFmtId="1"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lignment horizontal="left" vertical="center"/>
    </xf>
    <xf numFmtId="164" fontId="4" fillId="16" borderId="1" xfId="0" applyNumberFormat="1" applyFont="1" applyFill="1" applyBorder="1" applyAlignment="1" applyProtection="1">
      <alignment horizontal="left" vertical="center"/>
      <protection locked="0"/>
    </xf>
    <xf numFmtId="164" fontId="4" fillId="16" borderId="1" xfId="0" applyNumberFormat="1" applyFont="1" applyFill="1" applyBorder="1" applyAlignment="1" applyProtection="1">
      <alignment horizontal="center" vertical="center"/>
      <protection locked="0"/>
    </xf>
    <xf numFmtId="165"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pplyProtection="1">
      <alignment horizontal="left" vertical="center"/>
      <protection locked="0"/>
    </xf>
    <xf numFmtId="0" fontId="19" fillId="0" borderId="1" xfId="0" applyFont="1" applyBorder="1" applyAlignment="1">
      <alignment horizontal="left" vertical="center"/>
    </xf>
    <xf numFmtId="164" fontId="19" fillId="13" borderId="1" xfId="0" applyNumberFormat="1" applyFont="1" applyFill="1" applyBorder="1" applyAlignment="1" applyProtection="1">
      <alignment horizontal="left" vertical="center"/>
      <protection locked="0"/>
    </xf>
    <xf numFmtId="164" fontId="19" fillId="0" borderId="1" xfId="0" applyNumberFormat="1" applyFont="1" applyBorder="1" applyAlignment="1" applyProtection="1">
      <alignment horizontal="left" vertical="center"/>
      <protection locked="0"/>
    </xf>
    <xf numFmtId="1" fontId="19" fillId="10" borderId="1" xfId="0" applyNumberFormat="1" applyFont="1" applyFill="1" applyBorder="1" applyAlignment="1" applyProtection="1">
      <alignment horizontal="left" vertical="center"/>
      <protection locked="0"/>
    </xf>
    <xf numFmtId="164" fontId="19" fillId="14"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center" vertical="center"/>
      <protection locked="0"/>
    </xf>
    <xf numFmtId="164" fontId="19" fillId="15" borderId="1" xfId="0" applyNumberFormat="1" applyFont="1" applyFill="1" applyBorder="1" applyAlignment="1" applyProtection="1">
      <alignment horizontal="left" vertical="center"/>
      <protection locked="0"/>
    </xf>
    <xf numFmtId="165" fontId="19" fillId="12" borderId="1" xfId="0" applyNumberFormat="1" applyFont="1" applyFill="1" applyBorder="1" applyAlignment="1" applyProtection="1">
      <alignment horizontal="left" vertical="center"/>
      <protection locked="0"/>
    </xf>
    <xf numFmtId="0" fontId="19" fillId="14" borderId="1" xfId="0" applyFont="1" applyFill="1" applyBorder="1" applyAlignment="1" applyProtection="1">
      <alignment horizontal="left" vertical="center"/>
      <protection locked="0"/>
    </xf>
    <xf numFmtId="0" fontId="19" fillId="11" borderId="1" xfId="0" applyFont="1" applyFill="1" applyBorder="1" applyAlignment="1" applyProtection="1">
      <alignment horizontal="left" vertical="center"/>
      <protection locked="0"/>
    </xf>
    <xf numFmtId="164" fontId="3" fillId="0" borderId="1" xfId="0" applyNumberFormat="1" applyFont="1" applyBorder="1" applyAlignment="1" applyProtection="1">
      <alignment horizontal="center" vertical="center"/>
      <protection locked="0"/>
    </xf>
    <xf numFmtId="164" fontId="21" fillId="16" borderId="1" xfId="0" applyNumberFormat="1" applyFont="1" applyFill="1" applyBorder="1" applyAlignment="1" applyProtection="1">
      <alignment horizontal="center" vertical="center"/>
      <protection locked="0"/>
    </xf>
    <xf numFmtId="0" fontId="25" fillId="0" borderId="1" xfId="0" applyFont="1" applyBorder="1" applyAlignment="1">
      <alignment horizontal="left" vertical="center"/>
    </xf>
    <xf numFmtId="164" fontId="25" fillId="0" borderId="1" xfId="0" applyNumberFormat="1" applyFont="1" applyBorder="1" applyAlignment="1" applyProtection="1">
      <alignment horizontal="left" vertical="center"/>
      <protection locked="0"/>
    </xf>
    <xf numFmtId="1" fontId="25" fillId="10" borderId="1" xfId="0" applyNumberFormat="1" applyFont="1" applyFill="1" applyBorder="1" applyAlignment="1" applyProtection="1">
      <alignment horizontal="left" vertical="center"/>
      <protection locked="0"/>
    </xf>
    <xf numFmtId="164" fontId="25" fillId="14"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center" vertical="center"/>
      <protection locked="0"/>
    </xf>
    <xf numFmtId="164" fontId="25" fillId="15" borderId="1" xfId="0" applyNumberFormat="1" applyFont="1" applyFill="1" applyBorder="1" applyAlignment="1" applyProtection="1">
      <alignment horizontal="left" vertical="center"/>
      <protection locked="0"/>
    </xf>
    <xf numFmtId="165" fontId="25" fillId="12" borderId="1" xfId="0" applyNumberFormat="1" applyFont="1" applyFill="1" applyBorder="1" applyAlignment="1" applyProtection="1">
      <alignment horizontal="left" vertical="center"/>
      <protection locked="0"/>
    </xf>
    <xf numFmtId="0" fontId="25" fillId="10" borderId="1" xfId="0" applyFont="1" applyFill="1" applyBorder="1" applyAlignment="1" applyProtection="1">
      <alignment horizontal="left" vertical="center"/>
      <protection locked="0"/>
    </xf>
    <xf numFmtId="0" fontId="25" fillId="11" borderId="1" xfId="0" applyFont="1" applyFill="1" applyBorder="1" applyAlignment="1" applyProtection="1">
      <alignment horizontal="left" vertical="center"/>
      <protection locked="0"/>
    </xf>
    <xf numFmtId="164" fontId="25" fillId="17" borderId="1" xfId="0" applyNumberFormat="1" applyFont="1" applyFill="1" applyBorder="1" applyAlignment="1" applyProtection="1">
      <alignment horizontal="left" vertical="center"/>
      <protection locked="0"/>
    </xf>
    <xf numFmtId="0" fontId="13" fillId="0" borderId="2" xfId="0" applyFont="1" applyFill="1" applyBorder="1" applyAlignment="1">
      <alignment horizontal="right" indent="1"/>
    </xf>
    <xf numFmtId="165" fontId="3" fillId="0" borderId="2" xfId="0" applyNumberFormat="1" applyFont="1" applyFill="1" applyBorder="1" applyAlignment="1" applyProtection="1">
      <alignment horizontal="left" vertical="center"/>
      <protection locked="0"/>
    </xf>
    <xf numFmtId="0" fontId="13" fillId="0" borderId="1" xfId="0" applyFont="1" applyFill="1" applyBorder="1" applyAlignment="1"/>
    <xf numFmtId="0" fontId="0" fillId="0" borderId="1" xfId="0" applyFill="1" applyBorder="1" applyAlignment="1"/>
    <xf numFmtId="0" fontId="13" fillId="0" borderId="1" xfId="0" applyFont="1" applyFill="1" applyBorder="1" applyAlignment="1">
      <alignment horizontal="center"/>
    </xf>
    <xf numFmtId="0" fontId="0" fillId="0" borderId="0" xfId="0" applyFont="1" applyFill="1" applyAlignment="1">
      <alignment horizontal="right" indent="1"/>
    </xf>
    <xf numFmtId="0" fontId="4" fillId="0" borderId="1" xfId="0" applyFont="1" applyFill="1" applyBorder="1" applyAlignment="1">
      <alignment horizontal="left" vertical="center"/>
    </xf>
    <xf numFmtId="14" fontId="0" fillId="0" borderId="0" xfId="0" applyNumberFormat="1" applyFill="1"/>
    <xf numFmtId="0" fontId="0" fillId="0" borderId="0" xfId="0" applyFill="1" applyAlignment="1"/>
    <xf numFmtId="0" fontId="0" fillId="0" borderId="9" xfId="0" applyFill="1" applyBorder="1" applyAlignment="1"/>
    <xf numFmtId="0" fontId="13" fillId="0" borderId="0" xfId="0" applyFont="1" applyFill="1" applyAlignment="1">
      <alignment horizontal="center"/>
    </xf>
    <xf numFmtId="0" fontId="4" fillId="0" borderId="1" xfId="0" applyFont="1" applyFill="1" applyBorder="1" applyAlignment="1">
      <alignment horizontal="left"/>
    </xf>
    <xf numFmtId="0" fontId="0" fillId="0" borderId="1" xfId="0" applyFill="1" applyBorder="1" applyAlignment="1">
      <alignment horizontal="center"/>
    </xf>
    <xf numFmtId="0" fontId="0" fillId="0" borderId="0" xfId="0" applyFill="1" applyBorder="1"/>
    <xf numFmtId="0" fontId="23" fillId="0" borderId="1" xfId="0" applyFont="1" applyFill="1" applyBorder="1"/>
    <xf numFmtId="0" fontId="10" fillId="0" borderId="1" xfId="0" applyFont="1" applyFill="1" applyBorder="1"/>
    <xf numFmtId="0" fontId="10" fillId="0" borderId="0" xfId="0" applyFont="1" applyFill="1"/>
    <xf numFmtId="0" fontId="9" fillId="0" borderId="1" xfId="0" applyFont="1" applyFill="1" applyBorder="1"/>
    <xf numFmtId="0" fontId="9" fillId="0" borderId="0" xfId="0" applyFont="1" applyFill="1"/>
    <xf numFmtId="0" fontId="0" fillId="0" borderId="2" xfId="0" applyFill="1" applyBorder="1"/>
    <xf numFmtId="0" fontId="24" fillId="0" borderId="1" xfId="0" applyFont="1" applyFill="1" applyBorder="1"/>
    <xf numFmtId="0" fontId="22" fillId="0" borderId="1" xfId="0" applyFont="1" applyFill="1" applyBorder="1"/>
    <xf numFmtId="0" fontId="22" fillId="0" borderId="1" xfId="0" applyFont="1" applyFill="1" applyBorder="1" applyAlignment="1">
      <alignment horizontal="center"/>
    </xf>
    <xf numFmtId="0" fontId="0" fillId="0" borderId="9" xfId="0" applyFill="1" applyBorder="1"/>
    <xf numFmtId="14" fontId="10" fillId="0" borderId="0" xfId="0" applyNumberFormat="1" applyFont="1" applyFill="1"/>
    <xf numFmtId="0" fontId="0" fillId="0" borderId="9" xfId="0" applyFill="1" applyBorder="1" applyAlignment="1">
      <alignment horizontal="center"/>
    </xf>
    <xf numFmtId="164" fontId="3" fillId="0" borderId="1" xfId="0" applyNumberFormat="1" applyFont="1" applyFill="1" applyBorder="1" applyAlignment="1" applyProtection="1">
      <alignment horizontal="center" vertical="center"/>
      <protection locked="0"/>
    </xf>
    <xf numFmtId="164" fontId="0" fillId="0" borderId="1" xfId="0" applyNumberFormat="1" applyFill="1" applyBorder="1"/>
    <xf numFmtId="164" fontId="25" fillId="0" borderId="1" xfId="0" applyNumberFormat="1" applyFont="1" applyFill="1" applyBorder="1" applyAlignment="1" applyProtection="1">
      <alignment horizontal="left" vertical="center"/>
      <protection locked="0"/>
    </xf>
    <xf numFmtId="1" fontId="25" fillId="0" borderId="1" xfId="0" applyNumberFormat="1" applyFont="1" applyFill="1" applyBorder="1" applyAlignment="1" applyProtection="1">
      <alignment horizontal="left" vertical="center"/>
      <protection locked="0"/>
    </xf>
    <xf numFmtId="0" fontId="25" fillId="0" borderId="1" xfId="0" applyFont="1" applyFill="1" applyBorder="1" applyAlignment="1" applyProtection="1">
      <alignment horizontal="left" vertical="center"/>
      <protection locked="0"/>
    </xf>
    <xf numFmtId="0" fontId="4" fillId="0" borderId="0" xfId="0" applyFont="1" applyFill="1" applyAlignment="1"/>
    <xf numFmtId="0" fontId="0" fillId="0" borderId="1" xfId="0" applyFill="1" applyBorder="1" applyAlignment="1">
      <alignment horizontal="center" vertical="center"/>
    </xf>
    <xf numFmtId="0" fontId="0" fillId="0" borderId="1" xfId="0" applyFill="1" applyBorder="1" applyAlignment="1">
      <alignment wrapText="1"/>
    </xf>
    <xf numFmtId="0" fontId="8" fillId="2" borderId="0" xfId="0" applyFont="1" applyFill="1" applyAlignment="1">
      <alignment horizontal="center"/>
    </xf>
    <xf numFmtId="0" fontId="1" fillId="7" borderId="2" xfId="0" applyFont="1" applyFill="1" applyBorder="1" applyAlignment="1">
      <alignment horizontal="left" indent="2"/>
    </xf>
    <xf numFmtId="0" fontId="1" fillId="7" borderId="4" xfId="0" applyFont="1" applyFill="1" applyBorder="1" applyAlignment="1">
      <alignment horizontal="left" indent="2"/>
    </xf>
    <xf numFmtId="0" fontId="1" fillId="7" borderId="2" xfId="0" applyFont="1" applyFill="1" applyBorder="1" applyAlignment="1">
      <alignment horizontal="center"/>
    </xf>
    <xf numFmtId="0" fontId="1" fillId="7" borderId="4" xfId="0" applyFont="1" applyFill="1" applyBorder="1" applyAlignment="1">
      <alignment horizontal="center"/>
    </xf>
    <xf numFmtId="0" fontId="1" fillId="7" borderId="5" xfId="0" applyFont="1" applyFill="1" applyBorder="1" applyAlignment="1">
      <alignment horizontal="center"/>
    </xf>
    <xf numFmtId="0" fontId="8" fillId="0" borderId="1" xfId="0" applyFont="1" applyBorder="1" applyAlignment="1">
      <alignment horizontal="center"/>
    </xf>
  </cellXfs>
  <cellStyles count="5">
    <cellStyle name="Hyperlink" xfId="4" builtinId="8"/>
    <cellStyle name="Normal" xfId="0" builtinId="0"/>
    <cellStyle name="Normal 2" xfId="1" xr:uid="{00000000-0005-0000-0000-000001000000}"/>
    <cellStyle name="Normal 4" xfId="3" xr:uid="{00000000-0005-0000-0000-000002000000}"/>
    <cellStyle name="Normal 76" xfId="2" xr:uid="{00000000-0005-0000-0000-000003000000}"/>
  </cellStyles>
  <dxfs count="6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pivotCacheDefinition" Target="pivotCache/pivotCacheDefinition1.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New%20Site%20Allocat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CGS%20LOCKS%20SWAP%20UPD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20.09.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13.09.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_UG-Site_Padlock_migration_Progress_Report_12-09-2020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allocation_12.09.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acts"/>
    </sheetNames>
    <sheetDataSet>
      <sheetData sheetId="0">
        <row r="1">
          <cell r="B1" t="str">
            <v>Site ID</v>
          </cell>
          <cell r="C1" t="str">
            <v>New ID</v>
          </cell>
          <cell r="D1" t="str">
            <v>Site name</v>
          </cell>
          <cell r="E1" t="str">
            <v>Region</v>
          </cell>
          <cell r="F1" t="str">
            <v>City / Town</v>
          </cell>
          <cell r="G1" t="str">
            <v>Latitude</v>
          </cell>
          <cell r="H1" t="str">
            <v>Longitude</v>
          </cell>
        </row>
        <row r="2">
          <cell r="C2">
            <v>607003</v>
          </cell>
          <cell r="D2" t="str">
            <v>Abaita Ababiri</v>
          </cell>
          <cell r="E2" t="str">
            <v>Central</v>
          </cell>
          <cell r="F2" t="str">
            <v>Wakiso</v>
          </cell>
          <cell r="G2">
            <v>0.110247</v>
          </cell>
          <cell r="H2">
            <v>32.522331999999999</v>
          </cell>
        </row>
        <row r="3">
          <cell r="C3">
            <v>607004</v>
          </cell>
          <cell r="D3" t="str">
            <v>Abaita Babiri</v>
          </cell>
          <cell r="E3" t="str">
            <v>Central</v>
          </cell>
          <cell r="F3" t="str">
            <v>Wakiso</v>
          </cell>
          <cell r="G3">
            <v>9.4700000000000006E-2</v>
          </cell>
          <cell r="H3">
            <v>32.503599999999999</v>
          </cell>
        </row>
        <row r="4">
          <cell r="C4">
            <v>607006</v>
          </cell>
          <cell r="D4" t="str">
            <v>Airport</v>
          </cell>
          <cell r="E4" t="str">
            <v>Central</v>
          </cell>
          <cell r="F4" t="str">
            <v>Wakiso</v>
          </cell>
          <cell r="G4">
            <v>4.4990000000000002E-2</v>
          </cell>
          <cell r="H4">
            <v>32.443620000000003</v>
          </cell>
        </row>
        <row r="5">
          <cell r="C5">
            <v>609000</v>
          </cell>
          <cell r="D5" t="str">
            <v>Ankole2</v>
          </cell>
          <cell r="E5" t="str">
            <v>Western</v>
          </cell>
          <cell r="F5" t="str">
            <v>Kamwenge</v>
          </cell>
          <cell r="G5">
            <v>0.42519000000000001</v>
          </cell>
          <cell r="H5">
            <v>30.4908</v>
          </cell>
        </row>
        <row r="6">
          <cell r="C6">
            <v>607011</v>
          </cell>
          <cell r="D6" t="str">
            <v>Bandwe</v>
          </cell>
          <cell r="E6" t="str">
            <v>Central</v>
          </cell>
          <cell r="F6" t="str">
            <v>Wakiso</v>
          </cell>
          <cell r="G6">
            <v>0.26079000000000002</v>
          </cell>
          <cell r="H6">
            <v>32.52516</v>
          </cell>
        </row>
        <row r="7">
          <cell r="C7">
            <v>607013</v>
          </cell>
          <cell r="D7" t="str">
            <v>Bbira</v>
          </cell>
          <cell r="E7" t="str">
            <v>Central</v>
          </cell>
          <cell r="F7" t="str">
            <v>Wakiso</v>
          </cell>
          <cell r="G7">
            <v>0.30531000000000003</v>
          </cell>
          <cell r="H7">
            <v>32.48883</v>
          </cell>
        </row>
        <row r="8">
          <cell r="C8">
            <v>609001</v>
          </cell>
          <cell r="D8" t="str">
            <v>Berairoba</v>
          </cell>
          <cell r="E8" t="str">
            <v>Western</v>
          </cell>
          <cell r="F8" t="str">
            <v>Kabarole</v>
          </cell>
          <cell r="G8">
            <v>0.62990000000000002</v>
          </cell>
          <cell r="H8">
            <v>30.231300000000001</v>
          </cell>
        </row>
        <row r="9">
          <cell r="C9">
            <v>607016</v>
          </cell>
          <cell r="D9" t="str">
            <v>Beteremu</v>
          </cell>
          <cell r="E9" t="str">
            <v>Central</v>
          </cell>
          <cell r="F9" t="str">
            <v>Rakai</v>
          </cell>
          <cell r="G9">
            <v>-0.58982000000000001</v>
          </cell>
          <cell r="H9">
            <v>31.484860000000001</v>
          </cell>
        </row>
        <row r="10">
          <cell r="C10">
            <v>609002</v>
          </cell>
          <cell r="D10" t="str">
            <v>Bihanga</v>
          </cell>
          <cell r="E10" t="str">
            <v>Western</v>
          </cell>
          <cell r="F10" t="str">
            <v xml:space="preserve">Buhweju </v>
          </cell>
          <cell r="G10">
            <v>-0.32279999999999998</v>
          </cell>
          <cell r="H10">
            <v>30.366810000000001</v>
          </cell>
        </row>
        <row r="11">
          <cell r="C11">
            <v>609003</v>
          </cell>
          <cell r="D11" t="str">
            <v>Biharwe</v>
          </cell>
          <cell r="E11" t="str">
            <v>Western</v>
          </cell>
          <cell r="F11" t="str">
            <v>Mbarara</v>
          </cell>
          <cell r="G11">
            <v>-0.51113888900000004</v>
          </cell>
          <cell r="H11">
            <v>30.73415</v>
          </cell>
        </row>
        <row r="12">
          <cell r="C12">
            <v>609004</v>
          </cell>
          <cell r="D12" t="str">
            <v>Biiso</v>
          </cell>
          <cell r="E12" t="str">
            <v>Western</v>
          </cell>
          <cell r="F12" t="str">
            <v>Buliisa</v>
          </cell>
          <cell r="G12">
            <v>1.7292000000000001</v>
          </cell>
          <cell r="H12">
            <v>31.470300000000002</v>
          </cell>
        </row>
        <row r="13">
          <cell r="C13">
            <v>609005</v>
          </cell>
          <cell r="D13" t="str">
            <v>Biiso</v>
          </cell>
          <cell r="E13" t="str">
            <v>Western</v>
          </cell>
          <cell r="F13" t="str">
            <v>Buliisa</v>
          </cell>
          <cell r="G13">
            <v>1.7287520000000001</v>
          </cell>
          <cell r="H13">
            <v>31.470224999999999</v>
          </cell>
        </row>
        <row r="14">
          <cell r="C14">
            <v>609006</v>
          </cell>
          <cell r="D14" t="str">
            <v>Bijubwe1</v>
          </cell>
          <cell r="E14" t="str">
            <v>Western</v>
          </cell>
          <cell r="F14" t="str">
            <v>Kiruhura</v>
          </cell>
          <cell r="G14">
            <v>-0.3201</v>
          </cell>
          <cell r="H14">
            <v>31.0444</v>
          </cell>
        </row>
        <row r="15">
          <cell r="C15">
            <v>609007</v>
          </cell>
          <cell r="D15" t="str">
            <v>Bijubwe2</v>
          </cell>
          <cell r="E15" t="str">
            <v>Western</v>
          </cell>
          <cell r="F15" t="str">
            <v>Kiruhura</v>
          </cell>
          <cell r="G15">
            <v>-0.35880000000000001</v>
          </cell>
          <cell r="H15">
            <v>31.080300000000001</v>
          </cell>
        </row>
        <row r="16">
          <cell r="C16">
            <v>607017</v>
          </cell>
          <cell r="D16" t="str">
            <v>Biko</v>
          </cell>
          <cell r="E16" t="str">
            <v>Central</v>
          </cell>
          <cell r="F16" t="str">
            <v>Mubende</v>
          </cell>
          <cell r="G16">
            <v>0.77224999999999999</v>
          </cell>
          <cell r="H16">
            <v>31.90671111</v>
          </cell>
        </row>
        <row r="17">
          <cell r="C17">
            <v>607018</v>
          </cell>
          <cell r="D17" t="str">
            <v>Biko</v>
          </cell>
          <cell r="E17" t="str">
            <v>Central</v>
          </cell>
          <cell r="F17" t="str">
            <v>Kiboga</v>
          </cell>
          <cell r="G17">
            <v>0.75629999999999997</v>
          </cell>
          <cell r="H17">
            <v>31.941800000000001</v>
          </cell>
        </row>
        <row r="18">
          <cell r="C18">
            <v>609008</v>
          </cell>
          <cell r="D18" t="str">
            <v>Bikurungu</v>
          </cell>
          <cell r="E18" t="str">
            <v>Western</v>
          </cell>
          <cell r="F18" t="str">
            <v>Rukungiri</v>
          </cell>
          <cell r="G18">
            <v>-0.64319999999999999</v>
          </cell>
          <cell r="H18">
            <v>29.843029999999999</v>
          </cell>
        </row>
        <row r="19">
          <cell r="C19">
            <v>609009</v>
          </cell>
          <cell r="D19" t="str">
            <v>Binyonyi</v>
          </cell>
          <cell r="E19" t="str">
            <v>Western</v>
          </cell>
          <cell r="F19" t="str">
            <v>Kasese</v>
          </cell>
          <cell r="G19">
            <v>0.18310000000000001</v>
          </cell>
          <cell r="H19">
            <v>30.066800000000001</v>
          </cell>
        </row>
        <row r="20">
          <cell r="C20">
            <v>609010</v>
          </cell>
          <cell r="D20" t="str">
            <v>Birere</v>
          </cell>
          <cell r="E20" t="str">
            <v>Western</v>
          </cell>
          <cell r="F20" t="str">
            <v>Isingiro</v>
          </cell>
          <cell r="G20">
            <v>-0.67620000000000002</v>
          </cell>
          <cell r="H20">
            <v>30.672999999999998</v>
          </cell>
        </row>
        <row r="21">
          <cell r="C21">
            <v>607019</v>
          </cell>
          <cell r="D21" t="str">
            <v>Bisanje</v>
          </cell>
          <cell r="E21" t="str">
            <v>Central</v>
          </cell>
          <cell r="F21" t="str">
            <v>Lwengo</v>
          </cell>
          <cell r="G21">
            <v>-0.39489999999999997</v>
          </cell>
          <cell r="H21">
            <v>31.694600000000001</v>
          </cell>
        </row>
        <row r="22">
          <cell r="C22">
            <v>607020</v>
          </cell>
          <cell r="D22" t="str">
            <v>Bisanje</v>
          </cell>
          <cell r="E22" t="str">
            <v>Central</v>
          </cell>
          <cell r="F22" t="str">
            <v>Rakai</v>
          </cell>
          <cell r="G22">
            <v>-0.65020999999999995</v>
          </cell>
          <cell r="H22">
            <v>31.634080000000001</v>
          </cell>
        </row>
        <row r="23">
          <cell r="C23">
            <v>609011</v>
          </cell>
          <cell r="D23" t="str">
            <v>Bitereko</v>
          </cell>
          <cell r="E23" t="str">
            <v>Western</v>
          </cell>
          <cell r="F23" t="str">
            <v>Mitooma</v>
          </cell>
          <cell r="G23">
            <v>-0.62639999999999996</v>
          </cell>
          <cell r="H23">
            <v>29.988399999999999</v>
          </cell>
        </row>
        <row r="24">
          <cell r="C24">
            <v>607021</v>
          </cell>
          <cell r="D24" t="str">
            <v>Biwanga</v>
          </cell>
          <cell r="E24" t="str">
            <v>Central</v>
          </cell>
          <cell r="F24" t="str">
            <v>Mubende</v>
          </cell>
          <cell r="G24">
            <v>0.5343</v>
          </cell>
          <cell r="H24">
            <v>31.344999999999999</v>
          </cell>
        </row>
        <row r="25">
          <cell r="C25">
            <v>609012</v>
          </cell>
          <cell r="D25" t="str">
            <v>Boma</v>
          </cell>
          <cell r="E25" t="str">
            <v>Western</v>
          </cell>
          <cell r="F25" t="str">
            <v>Mbarara</v>
          </cell>
          <cell r="G25">
            <v>-0.61360000000000003</v>
          </cell>
          <cell r="H25">
            <v>30.651599999999998</v>
          </cell>
        </row>
        <row r="26">
          <cell r="C26">
            <v>607026</v>
          </cell>
          <cell r="D26" t="str">
            <v>Botanical(Entebbe Zoo)</v>
          </cell>
          <cell r="E26" t="str">
            <v>Central</v>
          </cell>
          <cell r="F26" t="str">
            <v>Wakiso</v>
          </cell>
          <cell r="G26">
            <v>5.3400000000000003E-2</v>
          </cell>
          <cell r="H26">
            <v>32.478900000000003</v>
          </cell>
        </row>
        <row r="27">
          <cell r="C27">
            <v>609013</v>
          </cell>
          <cell r="D27" t="str">
            <v>Bubare</v>
          </cell>
          <cell r="E27" t="str">
            <v>Western</v>
          </cell>
          <cell r="F27" t="str">
            <v>Mbarara</v>
          </cell>
          <cell r="G27">
            <v>-0.58664000000000005</v>
          </cell>
          <cell r="H27">
            <v>30.582989999999999</v>
          </cell>
        </row>
        <row r="28">
          <cell r="C28">
            <v>607027</v>
          </cell>
          <cell r="D28" t="str">
            <v>Bugabo</v>
          </cell>
          <cell r="E28" t="str">
            <v>Central</v>
          </cell>
          <cell r="F28" t="str">
            <v>Kiboga</v>
          </cell>
          <cell r="G28">
            <v>0.77522999999999997</v>
          </cell>
          <cell r="H28">
            <v>32.034379999999999</v>
          </cell>
        </row>
        <row r="29">
          <cell r="C29">
            <v>609014</v>
          </cell>
          <cell r="D29" t="str">
            <v>Bugango</v>
          </cell>
          <cell r="E29" t="str">
            <v>Western</v>
          </cell>
          <cell r="F29" t="str">
            <v xml:space="preserve">Isingiro </v>
          </cell>
          <cell r="G29">
            <v>-0.98960000000000004</v>
          </cell>
          <cell r="H29">
            <v>30.967199999999998</v>
          </cell>
        </row>
        <row r="30">
          <cell r="C30">
            <v>609015</v>
          </cell>
          <cell r="D30" t="str">
            <v>Bugoma</v>
          </cell>
          <cell r="E30" t="str">
            <v>Western</v>
          </cell>
          <cell r="F30" t="str">
            <v>Hoima</v>
          </cell>
          <cell r="G30">
            <v>1.24427</v>
          </cell>
          <cell r="H30">
            <v>30.773990000000001</v>
          </cell>
        </row>
        <row r="31">
          <cell r="C31">
            <v>607035</v>
          </cell>
          <cell r="D31" t="str">
            <v>Bugonga</v>
          </cell>
          <cell r="E31" t="str">
            <v>Central</v>
          </cell>
          <cell r="F31" t="str">
            <v>Wakiso</v>
          </cell>
          <cell r="G31">
            <v>5.2600000000000001E-2</v>
          </cell>
          <cell r="H31">
            <v>32.465699999999998</v>
          </cell>
        </row>
        <row r="32">
          <cell r="C32">
            <v>609016</v>
          </cell>
          <cell r="D32" t="str">
            <v>Bugongi</v>
          </cell>
          <cell r="E32" t="str">
            <v>Western</v>
          </cell>
          <cell r="F32" t="str">
            <v>Kabale</v>
          </cell>
          <cell r="G32">
            <v>-1.2312221999999999</v>
          </cell>
          <cell r="H32">
            <v>29.987300000000001</v>
          </cell>
        </row>
        <row r="33">
          <cell r="C33">
            <v>609017</v>
          </cell>
          <cell r="D33" t="str">
            <v>Bugoye</v>
          </cell>
          <cell r="E33" t="str">
            <v>Western</v>
          </cell>
          <cell r="F33" t="str">
            <v>Kasese</v>
          </cell>
          <cell r="G33">
            <v>0.27855000000000002</v>
          </cell>
          <cell r="H33">
            <v>30.071639999999999</v>
          </cell>
        </row>
        <row r="34">
          <cell r="C34">
            <v>609018</v>
          </cell>
          <cell r="D34" t="str">
            <v>Bugoye_Nremco</v>
          </cell>
          <cell r="E34" t="str">
            <v>Western</v>
          </cell>
          <cell r="F34" t="str">
            <v>Kasese</v>
          </cell>
          <cell r="G34">
            <v>0.33690999999999999</v>
          </cell>
          <cell r="H34">
            <v>30.09085</v>
          </cell>
        </row>
        <row r="35">
          <cell r="C35">
            <v>609019</v>
          </cell>
          <cell r="D35" t="str">
            <v>Bugungu</v>
          </cell>
          <cell r="E35" t="str">
            <v>Western</v>
          </cell>
          <cell r="F35" t="str">
            <v>Buliisa</v>
          </cell>
          <cell r="G35">
            <v>2.1863800000000002</v>
          </cell>
          <cell r="H35">
            <v>31.533190000000001</v>
          </cell>
        </row>
        <row r="36">
          <cell r="C36">
            <v>609020</v>
          </cell>
          <cell r="D36" t="str">
            <v>Buhaguzi</v>
          </cell>
          <cell r="E36" t="str">
            <v>Western</v>
          </cell>
          <cell r="F36" t="str">
            <v xml:space="preserve">Hoima </v>
          </cell>
          <cell r="G36">
            <v>1.20801</v>
          </cell>
          <cell r="H36">
            <v>30.909510000000001</v>
          </cell>
        </row>
        <row r="37">
          <cell r="C37">
            <v>609021</v>
          </cell>
          <cell r="D37" t="str">
            <v>Buhembe</v>
          </cell>
          <cell r="E37" t="str">
            <v>Western</v>
          </cell>
          <cell r="F37" t="str">
            <v>Kiruhura</v>
          </cell>
          <cell r="G37">
            <v>0.10412</v>
          </cell>
          <cell r="H37">
            <v>30.906680000000001</v>
          </cell>
        </row>
        <row r="38">
          <cell r="C38">
            <v>609022</v>
          </cell>
          <cell r="D38" t="str">
            <v>Buhwejju</v>
          </cell>
          <cell r="E38" t="str">
            <v>Western</v>
          </cell>
          <cell r="F38" t="str">
            <v xml:space="preserve">Buhwejju </v>
          </cell>
          <cell r="G38">
            <v>-0.39793000000000001</v>
          </cell>
          <cell r="H38">
            <v>30.440719999999999</v>
          </cell>
        </row>
        <row r="39">
          <cell r="C39">
            <v>607037</v>
          </cell>
          <cell r="D39" t="str">
            <v>Bujjuko</v>
          </cell>
          <cell r="E39" t="str">
            <v>Central</v>
          </cell>
          <cell r="F39" t="str">
            <v>Mpigi</v>
          </cell>
          <cell r="G39">
            <v>0.33035999999999999</v>
          </cell>
          <cell r="H39">
            <v>32.370069999999998</v>
          </cell>
        </row>
        <row r="40">
          <cell r="C40">
            <v>607038</v>
          </cell>
          <cell r="D40" t="str">
            <v>Bukakata</v>
          </cell>
          <cell r="E40" t="str">
            <v>Central</v>
          </cell>
          <cell r="F40" t="str">
            <v>Masaka</v>
          </cell>
          <cell r="G40">
            <v>-0.30570000000000003</v>
          </cell>
          <cell r="H40">
            <v>31.997599999999998</v>
          </cell>
        </row>
        <row r="41">
          <cell r="C41">
            <v>607039</v>
          </cell>
          <cell r="D41" t="str">
            <v>Bukakata</v>
          </cell>
          <cell r="E41" t="str">
            <v>Central</v>
          </cell>
          <cell r="F41" t="str">
            <v>Masaka</v>
          </cell>
          <cell r="G41">
            <v>-0.29880499999999999</v>
          </cell>
          <cell r="H41">
            <v>32.002462999999999</v>
          </cell>
        </row>
        <row r="42">
          <cell r="C42">
            <v>609023</v>
          </cell>
          <cell r="D42" t="str">
            <v>Bukanga</v>
          </cell>
          <cell r="E42" t="str">
            <v>Western</v>
          </cell>
          <cell r="F42" t="str">
            <v>Isingiro</v>
          </cell>
          <cell r="G42">
            <v>-0.91300000000000003</v>
          </cell>
          <cell r="H42">
            <v>30.848700000000001</v>
          </cell>
        </row>
        <row r="43">
          <cell r="C43">
            <v>607044</v>
          </cell>
          <cell r="D43" t="str">
            <v>Bukesa</v>
          </cell>
          <cell r="E43" t="str">
            <v>Central</v>
          </cell>
          <cell r="F43" t="str">
            <v>Butambala</v>
          </cell>
          <cell r="G43">
            <v>8.4973999999999994E-2</v>
          </cell>
          <cell r="H43">
            <v>31.924906</v>
          </cell>
        </row>
        <row r="44">
          <cell r="C44">
            <v>609024</v>
          </cell>
          <cell r="D44" t="str">
            <v>Bukinda</v>
          </cell>
          <cell r="E44" t="str">
            <v>Western</v>
          </cell>
          <cell r="F44" t="str">
            <v>Ntungamo</v>
          </cell>
          <cell r="G44">
            <v>-1.1215999999999999</v>
          </cell>
          <cell r="H44">
            <v>30.11</v>
          </cell>
        </row>
        <row r="45">
          <cell r="C45">
            <v>609025</v>
          </cell>
          <cell r="D45" t="str">
            <v>Bukiro</v>
          </cell>
          <cell r="E45" t="str">
            <v>Western</v>
          </cell>
          <cell r="F45" t="str">
            <v>Ibanda</v>
          </cell>
          <cell r="G45">
            <v>-4.0689999999999997E-2</v>
          </cell>
          <cell r="H45">
            <v>30.64583</v>
          </cell>
        </row>
        <row r="46">
          <cell r="C46">
            <v>607045</v>
          </cell>
          <cell r="D46" t="str">
            <v>Bukola</v>
          </cell>
          <cell r="E46" t="str">
            <v>Central</v>
          </cell>
          <cell r="F46" t="str">
            <v>Mityana</v>
          </cell>
          <cell r="G46">
            <v>0.27594099999999999</v>
          </cell>
          <cell r="H46">
            <v>32.020800000000001</v>
          </cell>
        </row>
        <row r="47">
          <cell r="C47">
            <v>607046</v>
          </cell>
          <cell r="D47" t="str">
            <v>Bukomansimbi</v>
          </cell>
          <cell r="E47" t="str">
            <v>Central</v>
          </cell>
          <cell r="F47" t="str">
            <v>Bukomansimbi</v>
          </cell>
          <cell r="G47">
            <v>-0.17011200000000001</v>
          </cell>
          <cell r="H47">
            <v>31.624003999999999</v>
          </cell>
        </row>
        <row r="48">
          <cell r="C48">
            <v>607047</v>
          </cell>
          <cell r="D48" t="str">
            <v>Bukomero</v>
          </cell>
          <cell r="E48" t="str">
            <v>Central</v>
          </cell>
          <cell r="F48" t="str">
            <v>Kiboga</v>
          </cell>
          <cell r="G48">
            <v>0.66383000000000003</v>
          </cell>
          <cell r="H48">
            <v>32.034799999999997</v>
          </cell>
        </row>
        <row r="49">
          <cell r="C49">
            <v>609026</v>
          </cell>
          <cell r="D49" t="str">
            <v>Bukora</v>
          </cell>
          <cell r="E49" t="str">
            <v>Western</v>
          </cell>
          <cell r="F49" t="str">
            <v>Kabale</v>
          </cell>
          <cell r="G49">
            <v>-1.2976000000000001</v>
          </cell>
          <cell r="H49">
            <v>29.961549999999999</v>
          </cell>
        </row>
        <row r="50">
          <cell r="C50">
            <v>609027</v>
          </cell>
          <cell r="D50" t="str">
            <v>Bukorwa</v>
          </cell>
          <cell r="E50" t="str">
            <v>Western</v>
          </cell>
          <cell r="F50" t="str">
            <v>Kanungu</v>
          </cell>
          <cell r="G50">
            <v>-0.71189999999999998</v>
          </cell>
          <cell r="H50">
            <v>29.666250000000002</v>
          </cell>
        </row>
        <row r="51">
          <cell r="C51">
            <v>607050</v>
          </cell>
          <cell r="D51" t="str">
            <v>Bukuya</v>
          </cell>
          <cell r="E51" t="str">
            <v>Central</v>
          </cell>
          <cell r="F51" t="str">
            <v>Mubende</v>
          </cell>
          <cell r="G51">
            <v>0.68045999999999995</v>
          </cell>
          <cell r="H51">
            <v>31.788499999999999</v>
          </cell>
        </row>
        <row r="52">
          <cell r="C52">
            <v>607051</v>
          </cell>
          <cell r="D52" t="str">
            <v>Bukwiri</v>
          </cell>
          <cell r="E52" t="str">
            <v>Central</v>
          </cell>
          <cell r="F52" t="str">
            <v>Kyankwanzi</v>
          </cell>
          <cell r="G52">
            <v>1.10561</v>
          </cell>
          <cell r="H52">
            <v>31.6037</v>
          </cell>
        </row>
        <row r="53">
          <cell r="C53">
            <v>607052</v>
          </cell>
          <cell r="D53" t="str">
            <v>Bukwiri</v>
          </cell>
          <cell r="E53" t="str">
            <v>Central</v>
          </cell>
          <cell r="F53" t="str">
            <v>Kyankwanzi</v>
          </cell>
          <cell r="G53">
            <v>1.203436111</v>
          </cell>
          <cell r="H53">
            <v>31.5442</v>
          </cell>
        </row>
        <row r="54">
          <cell r="C54">
            <v>609028</v>
          </cell>
          <cell r="D54" t="str">
            <v>Bukwiri B</v>
          </cell>
          <cell r="E54" t="str">
            <v>Western</v>
          </cell>
          <cell r="F54" t="str">
            <v>Kibale</v>
          </cell>
          <cell r="G54">
            <v>1.0515694440000001</v>
          </cell>
          <cell r="H54">
            <v>31.316469439999999</v>
          </cell>
        </row>
        <row r="55">
          <cell r="C55">
            <v>607053</v>
          </cell>
          <cell r="D55" t="str">
            <v>Bulaga(Biira)</v>
          </cell>
          <cell r="E55" t="str">
            <v>Central</v>
          </cell>
          <cell r="F55" t="str">
            <v>Wakiso</v>
          </cell>
          <cell r="G55">
            <v>0.33091999999999999</v>
          </cell>
          <cell r="H55">
            <v>32.484090000000002</v>
          </cell>
        </row>
        <row r="56">
          <cell r="C56">
            <v>607054</v>
          </cell>
          <cell r="D56" t="str">
            <v>Bulange</v>
          </cell>
          <cell r="E56" t="str">
            <v>Central</v>
          </cell>
          <cell r="F56" t="str">
            <v>Kampala</v>
          </cell>
          <cell r="G56">
            <v>0.31909999999999999</v>
          </cell>
          <cell r="H56">
            <v>32.550640000000001</v>
          </cell>
        </row>
        <row r="57">
          <cell r="C57">
            <v>607055</v>
          </cell>
          <cell r="D57" t="str">
            <v>Bulange</v>
          </cell>
          <cell r="E57" t="str">
            <v>Central</v>
          </cell>
          <cell r="F57" t="str">
            <v>Kampala</v>
          </cell>
          <cell r="G57">
            <v>0.31909999999999999</v>
          </cell>
          <cell r="H57">
            <v>32.550800000000002</v>
          </cell>
        </row>
        <row r="58">
          <cell r="C58">
            <v>607057</v>
          </cell>
          <cell r="D58" t="str">
            <v>Bulenga</v>
          </cell>
          <cell r="E58" t="str">
            <v>Central</v>
          </cell>
          <cell r="F58" t="str">
            <v>Wakiso</v>
          </cell>
          <cell r="G58">
            <v>0.32028000000000001</v>
          </cell>
          <cell r="H58">
            <v>32.504249999999999</v>
          </cell>
        </row>
        <row r="59">
          <cell r="C59">
            <v>607058</v>
          </cell>
          <cell r="D59" t="str">
            <v>Bulera</v>
          </cell>
          <cell r="E59" t="str">
            <v>Central</v>
          </cell>
          <cell r="F59" t="str">
            <v>Mityana</v>
          </cell>
          <cell r="G59">
            <v>0.45846999999999999</v>
          </cell>
          <cell r="H59">
            <v>32.039749999999998</v>
          </cell>
        </row>
        <row r="60">
          <cell r="C60">
            <v>607059</v>
          </cell>
          <cell r="D60" t="str">
            <v>Bulerejje</v>
          </cell>
          <cell r="E60" t="str">
            <v>Central</v>
          </cell>
          <cell r="F60" t="str">
            <v>Mpigi</v>
          </cell>
          <cell r="G60">
            <v>0.32055</v>
          </cell>
          <cell r="H60">
            <v>32.281509999999997</v>
          </cell>
        </row>
        <row r="61">
          <cell r="C61">
            <v>609029</v>
          </cell>
          <cell r="D61" t="str">
            <v>Buliisa</v>
          </cell>
          <cell r="E61" t="str">
            <v>Western</v>
          </cell>
          <cell r="F61" t="str">
            <v>Buliisa</v>
          </cell>
          <cell r="G61">
            <v>2.1173299999999999</v>
          </cell>
          <cell r="H61">
            <v>31.4117</v>
          </cell>
        </row>
        <row r="62">
          <cell r="C62">
            <v>609030</v>
          </cell>
          <cell r="D62" t="str">
            <v>Buliisa</v>
          </cell>
          <cell r="E62" t="str">
            <v>Western</v>
          </cell>
          <cell r="F62" t="str">
            <v>Buliisa</v>
          </cell>
          <cell r="G62">
            <v>2.1467800000000001</v>
          </cell>
          <cell r="H62">
            <v>31.425000000000001</v>
          </cell>
        </row>
        <row r="63">
          <cell r="C63">
            <v>609031</v>
          </cell>
          <cell r="D63" t="str">
            <v>Bulindi</v>
          </cell>
          <cell r="E63" t="str">
            <v>Western</v>
          </cell>
          <cell r="F63" t="str">
            <v>Masindi</v>
          </cell>
          <cell r="G63">
            <v>1.4757</v>
          </cell>
          <cell r="H63">
            <v>31.438800000000001</v>
          </cell>
        </row>
        <row r="64">
          <cell r="C64">
            <v>607060</v>
          </cell>
          <cell r="D64" t="str">
            <v>Buloba</v>
          </cell>
          <cell r="E64" t="str">
            <v>Central</v>
          </cell>
          <cell r="F64" t="str">
            <v>Wakiso</v>
          </cell>
          <cell r="G64">
            <v>0.33610000000000001</v>
          </cell>
          <cell r="H64">
            <v>32.497700000000002</v>
          </cell>
        </row>
        <row r="65">
          <cell r="C65">
            <v>607061</v>
          </cell>
          <cell r="D65" t="str">
            <v>Buloba</v>
          </cell>
          <cell r="E65" t="str">
            <v>Central</v>
          </cell>
          <cell r="F65" t="str">
            <v>Wakiso</v>
          </cell>
          <cell r="G65">
            <v>0.32269999999999999</v>
          </cell>
          <cell r="H65">
            <v>32.442399999999999</v>
          </cell>
        </row>
        <row r="66">
          <cell r="C66">
            <v>607062</v>
          </cell>
          <cell r="D66" t="str">
            <v>Buloba 4</v>
          </cell>
          <cell r="E66" t="str">
            <v>Central</v>
          </cell>
          <cell r="F66" t="str">
            <v>Wakiso</v>
          </cell>
          <cell r="G66">
            <v>0.35122999999999999</v>
          </cell>
          <cell r="H66">
            <v>32.460279999999997</v>
          </cell>
        </row>
        <row r="67">
          <cell r="C67">
            <v>607063</v>
          </cell>
          <cell r="D67" t="str">
            <v>Buloba Primary School</v>
          </cell>
          <cell r="E67" t="str">
            <v>Central</v>
          </cell>
          <cell r="F67" t="str">
            <v>Wakiso</v>
          </cell>
          <cell r="G67">
            <v>0.32391999999999999</v>
          </cell>
          <cell r="H67">
            <v>32.462809999999998</v>
          </cell>
        </row>
        <row r="68">
          <cell r="C68">
            <v>607064</v>
          </cell>
          <cell r="D68" t="str">
            <v>Bulondo</v>
          </cell>
          <cell r="E68" t="str">
            <v>Central</v>
          </cell>
          <cell r="F68" t="str">
            <v>Wakiso</v>
          </cell>
          <cell r="G68">
            <v>0.42987999999999998</v>
          </cell>
          <cell r="H68">
            <v>32.440489999999997</v>
          </cell>
        </row>
        <row r="69">
          <cell r="C69">
            <v>609032</v>
          </cell>
          <cell r="D69" t="str">
            <v>Bulyango</v>
          </cell>
          <cell r="E69" t="str">
            <v>Western</v>
          </cell>
          <cell r="F69" t="str">
            <v>Hoima</v>
          </cell>
          <cell r="G69">
            <v>1.6038399999999999</v>
          </cell>
          <cell r="H69">
            <v>31.428740000000001</v>
          </cell>
        </row>
        <row r="70">
          <cell r="C70">
            <v>607065</v>
          </cell>
          <cell r="D70" t="str">
            <v>Bunamwaya</v>
          </cell>
          <cell r="E70" t="str">
            <v>Central</v>
          </cell>
          <cell r="F70" t="str">
            <v>Wakiso</v>
          </cell>
          <cell r="G70">
            <v>0.26246999999999998</v>
          </cell>
          <cell r="H70">
            <v>32.54665</v>
          </cell>
        </row>
        <row r="71">
          <cell r="C71">
            <v>607066</v>
          </cell>
          <cell r="D71" t="str">
            <v>Bunamwaya</v>
          </cell>
          <cell r="E71" t="str">
            <v>Central</v>
          </cell>
          <cell r="F71" t="str">
            <v>Wakiso</v>
          </cell>
          <cell r="G71">
            <v>0.26700000000000002</v>
          </cell>
          <cell r="H71">
            <v>32.516399999999997</v>
          </cell>
        </row>
        <row r="72">
          <cell r="C72">
            <v>609033</v>
          </cell>
          <cell r="D72" t="str">
            <v>Bundibugyo</v>
          </cell>
          <cell r="E72" t="str">
            <v>Western</v>
          </cell>
          <cell r="F72" t="str">
            <v>Bundibugyo</v>
          </cell>
          <cell r="G72">
            <v>0.67856000000000005</v>
          </cell>
          <cell r="H72">
            <v>30.069099999999999</v>
          </cell>
        </row>
        <row r="73">
          <cell r="C73">
            <v>609034</v>
          </cell>
          <cell r="D73" t="str">
            <v>Bundibugyo</v>
          </cell>
          <cell r="E73" t="str">
            <v>Western</v>
          </cell>
          <cell r="F73" t="str">
            <v>Bundibugyo</v>
          </cell>
          <cell r="G73">
            <v>0.71238999999999997</v>
          </cell>
          <cell r="H73">
            <v>30.06316</v>
          </cell>
        </row>
        <row r="74">
          <cell r="C74">
            <v>609035</v>
          </cell>
          <cell r="D74" t="str">
            <v>Buremba</v>
          </cell>
          <cell r="E74" t="str">
            <v>Western</v>
          </cell>
          <cell r="F74" t="str">
            <v>Mbarara</v>
          </cell>
          <cell r="G74">
            <v>-0.60719999999999996</v>
          </cell>
          <cell r="H74">
            <v>30.665500000000002</v>
          </cell>
        </row>
        <row r="75">
          <cell r="C75">
            <v>609036</v>
          </cell>
          <cell r="D75" t="str">
            <v>Burumba</v>
          </cell>
          <cell r="E75" t="str">
            <v>Western</v>
          </cell>
          <cell r="F75" t="str">
            <v>Isingiro</v>
          </cell>
          <cell r="G75">
            <v>-0.97141999999999995</v>
          </cell>
          <cell r="H75">
            <v>30.817219999999999</v>
          </cell>
        </row>
        <row r="76">
          <cell r="C76">
            <v>607071</v>
          </cell>
          <cell r="D76" t="str">
            <v>BusabalaRoad</v>
          </cell>
          <cell r="E76" t="str">
            <v>Central</v>
          </cell>
          <cell r="F76" t="str">
            <v>Kampala</v>
          </cell>
          <cell r="G76">
            <v>0.28034999999999999</v>
          </cell>
          <cell r="H76">
            <v>32.571939999999998</v>
          </cell>
        </row>
        <row r="77">
          <cell r="C77">
            <v>607072</v>
          </cell>
          <cell r="D77" t="str">
            <v>Busega</v>
          </cell>
          <cell r="E77" t="str">
            <v>Central</v>
          </cell>
          <cell r="F77" t="str">
            <v>Kampala</v>
          </cell>
          <cell r="G77">
            <v>0.3115</v>
          </cell>
          <cell r="H77">
            <v>32.5274</v>
          </cell>
        </row>
        <row r="78">
          <cell r="C78">
            <v>607073</v>
          </cell>
          <cell r="D78" t="str">
            <v>Busega</v>
          </cell>
          <cell r="E78" t="str">
            <v>Central</v>
          </cell>
          <cell r="F78" t="str">
            <v>Kampala</v>
          </cell>
          <cell r="G78">
            <v>0.30663899999999999</v>
          </cell>
          <cell r="H78">
            <v>32.525112</v>
          </cell>
        </row>
        <row r="79">
          <cell r="C79">
            <v>607074</v>
          </cell>
          <cell r="D79" t="str">
            <v>Busega Market</v>
          </cell>
          <cell r="E79" t="str">
            <v>Central</v>
          </cell>
          <cell r="F79" t="str">
            <v>Kampala</v>
          </cell>
          <cell r="G79">
            <v>0.30768859999999998</v>
          </cell>
          <cell r="H79">
            <v>32.517879999999998</v>
          </cell>
        </row>
        <row r="80">
          <cell r="C80">
            <v>607075</v>
          </cell>
          <cell r="D80" t="str">
            <v>Busega Mt Camel</v>
          </cell>
          <cell r="E80" t="str">
            <v>Central</v>
          </cell>
          <cell r="F80" t="str">
            <v>Kampala</v>
          </cell>
          <cell r="G80">
            <v>0.30945</v>
          </cell>
          <cell r="H80">
            <v>32.525329999999997</v>
          </cell>
        </row>
        <row r="81">
          <cell r="C81">
            <v>609037</v>
          </cell>
          <cell r="D81" t="str">
            <v>Buseruka</v>
          </cell>
          <cell r="E81" t="str">
            <v>Western</v>
          </cell>
          <cell r="F81" t="str">
            <v>Hoima</v>
          </cell>
          <cell r="G81">
            <v>1.5456300000000001</v>
          </cell>
          <cell r="H81">
            <v>31.138300000000001</v>
          </cell>
        </row>
        <row r="82">
          <cell r="C82">
            <v>609038</v>
          </cell>
          <cell r="D82" t="str">
            <v>Bushenyi</v>
          </cell>
          <cell r="E82" t="str">
            <v>Western</v>
          </cell>
          <cell r="F82" t="str">
            <v>Bushenyi</v>
          </cell>
          <cell r="G82">
            <v>-0.54271000000000003</v>
          </cell>
          <cell r="H82">
            <v>30.186499999999999</v>
          </cell>
        </row>
        <row r="83">
          <cell r="C83">
            <v>609039</v>
          </cell>
          <cell r="D83" t="str">
            <v>Bushenyi</v>
          </cell>
          <cell r="E83" t="str">
            <v>Western</v>
          </cell>
          <cell r="F83" t="str">
            <v>Bushenyi</v>
          </cell>
          <cell r="G83">
            <v>-0.54139999999999999</v>
          </cell>
          <cell r="H83">
            <v>30.186800000000002</v>
          </cell>
        </row>
        <row r="84">
          <cell r="C84">
            <v>609040</v>
          </cell>
          <cell r="D84" t="str">
            <v>Busooro</v>
          </cell>
          <cell r="E84" t="str">
            <v>Western</v>
          </cell>
          <cell r="F84" t="str">
            <v>Kabarole</v>
          </cell>
          <cell r="G84">
            <v>0.64470000000000005</v>
          </cell>
          <cell r="H84">
            <v>30.332100000000001</v>
          </cell>
        </row>
        <row r="85">
          <cell r="C85">
            <v>607077</v>
          </cell>
          <cell r="D85" t="str">
            <v>Busunju</v>
          </cell>
          <cell r="E85" t="str">
            <v>Central</v>
          </cell>
          <cell r="F85" t="str">
            <v>Mityana</v>
          </cell>
          <cell r="G85">
            <v>0.58331</v>
          </cell>
          <cell r="H85">
            <v>32.2014</v>
          </cell>
        </row>
        <row r="86">
          <cell r="C86">
            <v>607078</v>
          </cell>
          <cell r="D86" t="str">
            <v>Busunju</v>
          </cell>
          <cell r="E86" t="str">
            <v>Central</v>
          </cell>
          <cell r="F86" t="str">
            <v>Busunju</v>
          </cell>
          <cell r="G86">
            <v>0.58355800000000002</v>
          </cell>
          <cell r="H86">
            <v>32.201306000000002</v>
          </cell>
        </row>
        <row r="87">
          <cell r="C87">
            <v>609041</v>
          </cell>
          <cell r="D87" t="str">
            <v>Butema</v>
          </cell>
          <cell r="E87" t="str">
            <v>Western</v>
          </cell>
          <cell r="F87" t="str">
            <v xml:space="preserve">Hoima </v>
          </cell>
          <cell r="G87">
            <v>1.3491</v>
          </cell>
          <cell r="H87">
            <v>31.423999999999999</v>
          </cell>
        </row>
        <row r="88">
          <cell r="C88">
            <v>609042</v>
          </cell>
          <cell r="D88" t="str">
            <v>Butiiti Mbale</v>
          </cell>
          <cell r="E88" t="str">
            <v>Western</v>
          </cell>
          <cell r="F88" t="str">
            <v>Kyenjojo</v>
          </cell>
          <cell r="G88">
            <v>0.53680000000000005</v>
          </cell>
          <cell r="H88">
            <v>30.526</v>
          </cell>
        </row>
        <row r="89">
          <cell r="C89">
            <v>609043</v>
          </cell>
          <cell r="D89" t="str">
            <v>Butiti 2</v>
          </cell>
          <cell r="E89" t="str">
            <v>Western</v>
          </cell>
          <cell r="F89" t="str">
            <v>Kyakatara</v>
          </cell>
          <cell r="G89">
            <v>0.650864</v>
          </cell>
          <cell r="H89">
            <v>30.40362</v>
          </cell>
        </row>
        <row r="90">
          <cell r="C90">
            <v>609044</v>
          </cell>
          <cell r="D90" t="str">
            <v>Butiti-Oruha</v>
          </cell>
          <cell r="E90" t="str">
            <v>Western</v>
          </cell>
          <cell r="F90" t="str">
            <v>Butiti</v>
          </cell>
          <cell r="G90">
            <v>0.65083299999999999</v>
          </cell>
          <cell r="H90">
            <v>30.510635000000001</v>
          </cell>
        </row>
        <row r="91">
          <cell r="C91">
            <v>607080</v>
          </cell>
          <cell r="D91" t="str">
            <v>Buto(West)</v>
          </cell>
          <cell r="E91" t="str">
            <v>Central</v>
          </cell>
          <cell r="F91" t="str">
            <v xml:space="preserve">Gomba </v>
          </cell>
          <cell r="G91">
            <v>0.1668</v>
          </cell>
          <cell r="H91">
            <v>31.957339999999999</v>
          </cell>
        </row>
        <row r="92">
          <cell r="C92">
            <v>609045</v>
          </cell>
          <cell r="D92" t="str">
            <v>Butogota</v>
          </cell>
          <cell r="E92" t="str">
            <v>Western</v>
          </cell>
          <cell r="F92" t="str">
            <v>Kanungu</v>
          </cell>
          <cell r="G92">
            <v>-0.86285999999999996</v>
          </cell>
          <cell r="H92">
            <v>29.686399999999999</v>
          </cell>
        </row>
        <row r="93">
          <cell r="C93">
            <v>607082</v>
          </cell>
          <cell r="D93" t="str">
            <v>Buwama</v>
          </cell>
          <cell r="E93" t="str">
            <v>Central</v>
          </cell>
          <cell r="F93" t="str">
            <v>Mpigi</v>
          </cell>
          <cell r="G93">
            <v>5.7599999999999998E-2</v>
          </cell>
          <cell r="H93">
            <v>32.1143</v>
          </cell>
        </row>
        <row r="94">
          <cell r="C94">
            <v>607083</v>
          </cell>
          <cell r="D94" t="str">
            <v>Buwama Town</v>
          </cell>
          <cell r="E94" t="str">
            <v>Central</v>
          </cell>
          <cell r="F94" t="str">
            <v>Mpigi</v>
          </cell>
          <cell r="G94">
            <v>6.2920000000000004E-2</v>
          </cell>
          <cell r="H94">
            <v>32.105580000000003</v>
          </cell>
        </row>
        <row r="95">
          <cell r="C95">
            <v>607086</v>
          </cell>
          <cell r="D95" t="str">
            <v>Buyala</v>
          </cell>
          <cell r="E95" t="str">
            <v>Central</v>
          </cell>
          <cell r="F95" t="str">
            <v>Mpigi</v>
          </cell>
          <cell r="G95">
            <v>0.33229999999999998</v>
          </cell>
          <cell r="H95">
            <v>32.411499999999997</v>
          </cell>
        </row>
        <row r="96">
          <cell r="C96">
            <v>607087</v>
          </cell>
          <cell r="D96" t="str">
            <v>Buyoga</v>
          </cell>
          <cell r="E96" t="str">
            <v>Central</v>
          </cell>
          <cell r="F96" t="str">
            <v>Bukomansimbi</v>
          </cell>
          <cell r="G96">
            <v>-0.26193</v>
          </cell>
          <cell r="H96">
            <v>31.627770000000002</v>
          </cell>
        </row>
        <row r="97">
          <cell r="C97">
            <v>609046</v>
          </cell>
          <cell r="D97" t="str">
            <v>Buzoba</v>
          </cell>
          <cell r="E97" t="str">
            <v>Western</v>
          </cell>
          <cell r="F97" t="str">
            <v>Kiruhura</v>
          </cell>
          <cell r="G97">
            <v>-0.16145519</v>
          </cell>
          <cell r="H97">
            <v>30.835919440000001</v>
          </cell>
        </row>
        <row r="98">
          <cell r="C98">
            <v>607091</v>
          </cell>
          <cell r="D98" t="str">
            <v>Bwala</v>
          </cell>
          <cell r="E98" t="str">
            <v>Central</v>
          </cell>
          <cell r="F98" t="str">
            <v>Masaka</v>
          </cell>
          <cell r="G98">
            <v>-0.35439999999999999</v>
          </cell>
          <cell r="H98">
            <v>31.7424</v>
          </cell>
        </row>
        <row r="99">
          <cell r="C99">
            <v>607092</v>
          </cell>
          <cell r="D99" t="str">
            <v>Bwebajja_Dundu</v>
          </cell>
          <cell r="E99" t="str">
            <v>Central</v>
          </cell>
          <cell r="F99" t="str">
            <v>Wakiso</v>
          </cell>
          <cell r="G99">
            <v>0.16381000000000001</v>
          </cell>
          <cell r="H99">
            <v>32.55001111</v>
          </cell>
        </row>
        <row r="100">
          <cell r="C100">
            <v>609047</v>
          </cell>
          <cell r="D100" t="str">
            <v>Bwera</v>
          </cell>
          <cell r="E100" t="str">
            <v>Western</v>
          </cell>
          <cell r="F100" t="str">
            <v>Kasese</v>
          </cell>
          <cell r="G100">
            <v>3.2800000000000003E-2</v>
          </cell>
          <cell r="H100">
            <v>29.776800000000001</v>
          </cell>
        </row>
        <row r="101">
          <cell r="C101">
            <v>609048</v>
          </cell>
          <cell r="D101" t="str">
            <v>Bwera</v>
          </cell>
          <cell r="E101" t="str">
            <v>Western</v>
          </cell>
          <cell r="F101" t="str">
            <v>Bwera</v>
          </cell>
          <cell r="G101">
            <v>3.3611000000000002E-2</v>
          </cell>
          <cell r="H101">
            <v>29.766195</v>
          </cell>
        </row>
        <row r="102">
          <cell r="C102">
            <v>609050</v>
          </cell>
          <cell r="D102" t="str">
            <v>Bwijanga</v>
          </cell>
          <cell r="E102" t="str">
            <v>Western</v>
          </cell>
          <cell r="F102" t="str">
            <v>Masindi</v>
          </cell>
          <cell r="G102">
            <v>1.5436000000000001</v>
          </cell>
          <cell r="H102">
            <v>31.537600000000001</v>
          </cell>
        </row>
        <row r="103">
          <cell r="C103">
            <v>609051</v>
          </cell>
          <cell r="D103" t="str">
            <v>Bwindi</v>
          </cell>
          <cell r="E103" t="str">
            <v>Western</v>
          </cell>
          <cell r="F103" t="str">
            <v>Kanungu</v>
          </cell>
          <cell r="G103">
            <v>-0.98404000000000003</v>
          </cell>
          <cell r="H103">
            <v>29.612290000000002</v>
          </cell>
        </row>
        <row r="104">
          <cell r="C104">
            <v>609052</v>
          </cell>
          <cell r="D104" t="str">
            <v>Bwizibwera</v>
          </cell>
          <cell r="E104" t="str">
            <v>Western</v>
          </cell>
          <cell r="F104" t="str">
            <v>Mbarara</v>
          </cell>
          <cell r="G104">
            <v>-0.4395</v>
          </cell>
          <cell r="H104">
            <v>30.594149999999999</v>
          </cell>
        </row>
        <row r="105">
          <cell r="C105">
            <v>609053</v>
          </cell>
          <cell r="D105" t="str">
            <v>Bwizibwera</v>
          </cell>
          <cell r="E105" t="str">
            <v>Western</v>
          </cell>
          <cell r="F105" t="str">
            <v>Mbarara</v>
          </cell>
          <cell r="G105">
            <v>-0.46779999999999999</v>
          </cell>
          <cell r="H105">
            <v>30.567399999999999</v>
          </cell>
        </row>
        <row r="106">
          <cell r="C106">
            <v>609054</v>
          </cell>
          <cell r="D106" t="str">
            <v>Byanamira</v>
          </cell>
          <cell r="E106" t="str">
            <v>Western</v>
          </cell>
          <cell r="F106" t="str">
            <v>Ibanda</v>
          </cell>
          <cell r="G106">
            <v>-0.23930000000000001</v>
          </cell>
          <cell r="H106">
            <v>30.719100000000001</v>
          </cell>
        </row>
        <row r="107">
          <cell r="C107">
            <v>607103</v>
          </cell>
          <cell r="D107" t="str">
            <v>Discovery courts</v>
          </cell>
          <cell r="E107" t="str">
            <v>Central</v>
          </cell>
          <cell r="F107" t="str">
            <v>Entebbe</v>
          </cell>
          <cell r="G107">
            <v>4.4649000000000001E-2</v>
          </cell>
          <cell r="H107">
            <v>32.463451999999997</v>
          </cell>
        </row>
        <row r="108">
          <cell r="C108">
            <v>607104</v>
          </cell>
          <cell r="D108" t="str">
            <v>Dundu</v>
          </cell>
          <cell r="E108" t="str">
            <v>Central</v>
          </cell>
          <cell r="F108" t="str">
            <v>Kampala</v>
          </cell>
          <cell r="G108">
            <v>0.1636</v>
          </cell>
          <cell r="H108">
            <v>32.550199999999997</v>
          </cell>
        </row>
        <row r="109">
          <cell r="C109">
            <v>607105</v>
          </cell>
          <cell r="D109" t="str">
            <v>Dundu</v>
          </cell>
          <cell r="E109" t="str">
            <v>Central</v>
          </cell>
          <cell r="F109" t="str">
            <v>Entebbe</v>
          </cell>
          <cell r="G109">
            <v>0.16381999999999999</v>
          </cell>
          <cell r="H109">
            <v>32.550060000000002</v>
          </cell>
        </row>
        <row r="110">
          <cell r="C110">
            <v>607109</v>
          </cell>
          <cell r="D110" t="str">
            <v>Entebbe</v>
          </cell>
          <cell r="E110" t="str">
            <v>Central</v>
          </cell>
          <cell r="F110" t="str">
            <v>Entebbe</v>
          </cell>
          <cell r="G110">
            <v>5.738E-2</v>
          </cell>
          <cell r="H110">
            <v>32.473010000000002</v>
          </cell>
        </row>
        <row r="111">
          <cell r="C111">
            <v>607110</v>
          </cell>
          <cell r="D111" t="str">
            <v>Entebbe Airport</v>
          </cell>
          <cell r="E111" t="str">
            <v>Central</v>
          </cell>
          <cell r="F111" t="str">
            <v>Wakiso</v>
          </cell>
          <cell r="G111">
            <v>4.4979999999999999E-2</v>
          </cell>
          <cell r="H111">
            <v>32.442900000000002</v>
          </cell>
        </row>
        <row r="112">
          <cell r="C112">
            <v>607111</v>
          </cell>
          <cell r="D112" t="str">
            <v>Entebbe Airport</v>
          </cell>
          <cell r="E112" t="str">
            <v>Central</v>
          </cell>
          <cell r="F112" t="str">
            <v>Entebbe</v>
          </cell>
          <cell r="G112">
            <v>4.5150000000000003E-2</v>
          </cell>
          <cell r="H112">
            <v>32.442860000000003</v>
          </cell>
        </row>
        <row r="113">
          <cell r="C113">
            <v>607112</v>
          </cell>
          <cell r="D113" t="str">
            <v>Entebbe Airport</v>
          </cell>
          <cell r="E113" t="str">
            <v>Central</v>
          </cell>
          <cell r="F113" t="str">
            <v>Entebbe</v>
          </cell>
          <cell r="G113">
            <v>4.4900000000000002E-2</v>
          </cell>
          <cell r="H113">
            <v>32.442500000000003</v>
          </cell>
        </row>
        <row r="114">
          <cell r="C114">
            <v>607113</v>
          </cell>
          <cell r="D114" t="str">
            <v>Entebbe Manyago</v>
          </cell>
          <cell r="E114" t="str">
            <v>Central</v>
          </cell>
          <cell r="F114" t="str">
            <v>Wakiso</v>
          </cell>
          <cell r="G114">
            <v>6.1469999999999997E-2</v>
          </cell>
          <cell r="H114">
            <v>32.471989999999998</v>
          </cell>
        </row>
        <row r="115">
          <cell r="C115">
            <v>607114</v>
          </cell>
          <cell r="D115" t="str">
            <v>Entebbe_Expressway (Sisa)</v>
          </cell>
          <cell r="E115" t="str">
            <v>Central</v>
          </cell>
          <cell r="F115" t="str">
            <v>Entebbe</v>
          </cell>
          <cell r="G115">
            <v>0.14912</v>
          </cell>
          <cell r="H115">
            <v>32.517829999999996</v>
          </cell>
        </row>
        <row r="116">
          <cell r="C116">
            <v>607115</v>
          </cell>
          <cell r="D116" t="str">
            <v>Entebbe4</v>
          </cell>
          <cell r="E116" t="str">
            <v>Central</v>
          </cell>
          <cell r="F116" t="str">
            <v>Entebbe</v>
          </cell>
          <cell r="G116">
            <v>9.5909999999999995E-2</v>
          </cell>
          <cell r="H116">
            <v>32.489220000000003</v>
          </cell>
        </row>
        <row r="117">
          <cell r="C117">
            <v>609055</v>
          </cell>
          <cell r="D117" t="str">
            <v>Extra P3 Hoima town</v>
          </cell>
          <cell r="E117" t="str">
            <v>Western</v>
          </cell>
          <cell r="F117" t="str">
            <v>Hoima</v>
          </cell>
          <cell r="G117">
            <v>1.254656</v>
          </cell>
          <cell r="H117">
            <v>31.213348</v>
          </cell>
        </row>
        <row r="118">
          <cell r="C118">
            <v>609056</v>
          </cell>
          <cell r="D118" t="str">
            <v>Fort Portal</v>
          </cell>
          <cell r="E118" t="str">
            <v>Western</v>
          </cell>
          <cell r="F118" t="str">
            <v>Fort Portal</v>
          </cell>
          <cell r="G118">
            <v>0.6472</v>
          </cell>
          <cell r="H118">
            <v>30.2728</v>
          </cell>
        </row>
        <row r="119">
          <cell r="C119">
            <v>609057</v>
          </cell>
          <cell r="D119" t="str">
            <v>Fort Portal Town</v>
          </cell>
          <cell r="E119" t="str">
            <v>Western</v>
          </cell>
          <cell r="F119" t="str">
            <v>Fort Portal</v>
          </cell>
          <cell r="G119">
            <v>0.64793999999999996</v>
          </cell>
          <cell r="H119">
            <v>30.272829999999999</v>
          </cell>
        </row>
        <row r="120">
          <cell r="C120">
            <v>609058</v>
          </cell>
          <cell r="D120" t="str">
            <v>FortPortal Mugusu</v>
          </cell>
          <cell r="E120" t="str">
            <v>Western</v>
          </cell>
          <cell r="F120" t="str">
            <v>Fort Portal</v>
          </cell>
          <cell r="G120">
            <v>0.63039999999999996</v>
          </cell>
          <cell r="H120">
            <v>30.253450000000001</v>
          </cell>
        </row>
        <row r="121">
          <cell r="C121">
            <v>609059</v>
          </cell>
          <cell r="D121" t="str">
            <v>Fortportal_B</v>
          </cell>
          <cell r="E121" t="str">
            <v>Western</v>
          </cell>
          <cell r="F121" t="str">
            <v>Fort Portal</v>
          </cell>
          <cell r="G121">
            <v>0.64910999999999996</v>
          </cell>
          <cell r="H121">
            <v>30.30932</v>
          </cell>
        </row>
        <row r="122">
          <cell r="C122">
            <v>609060</v>
          </cell>
          <cell r="D122" t="str">
            <v>Fortportal1</v>
          </cell>
          <cell r="E122" t="str">
            <v>Western</v>
          </cell>
          <cell r="F122" t="str">
            <v>Fort Portal</v>
          </cell>
          <cell r="G122">
            <v>0.65153000000000005</v>
          </cell>
          <cell r="H122">
            <v>30.260120000000001</v>
          </cell>
        </row>
        <row r="123">
          <cell r="C123">
            <v>609061</v>
          </cell>
          <cell r="D123" t="str">
            <v>Fortportal3</v>
          </cell>
          <cell r="E123" t="str">
            <v>Western</v>
          </cell>
          <cell r="F123" t="str">
            <v>Fort Portal</v>
          </cell>
          <cell r="G123">
            <v>0.66044000000000003</v>
          </cell>
          <cell r="H123">
            <v>30.280750000000001</v>
          </cell>
        </row>
        <row r="124">
          <cell r="C124">
            <v>609062</v>
          </cell>
          <cell r="D124" t="str">
            <v>Fortportal4</v>
          </cell>
          <cell r="E124" t="str">
            <v>Western</v>
          </cell>
          <cell r="F124" t="str">
            <v>Kagote- Fortportal</v>
          </cell>
          <cell r="G124">
            <v>0.66893000000000002</v>
          </cell>
          <cell r="H124">
            <v>30.270669999999999</v>
          </cell>
        </row>
        <row r="125">
          <cell r="C125">
            <v>607120</v>
          </cell>
          <cell r="D125" t="str">
            <v>Freedom City Entebbe</v>
          </cell>
          <cell r="E125" t="str">
            <v>Central</v>
          </cell>
          <cell r="F125" t="str">
            <v>Kampala</v>
          </cell>
          <cell r="G125">
            <v>0.273671</v>
          </cell>
          <cell r="H125">
            <v>32.565731999999997</v>
          </cell>
        </row>
        <row r="126">
          <cell r="C126">
            <v>607123</v>
          </cell>
          <cell r="D126" t="str">
            <v>Ganda</v>
          </cell>
          <cell r="E126" t="str">
            <v>Central</v>
          </cell>
          <cell r="F126" t="str">
            <v>Nansana</v>
          </cell>
          <cell r="G126">
            <v>0.34226000000000001</v>
          </cell>
          <cell r="H126">
            <v>32.523800000000001</v>
          </cell>
        </row>
        <row r="127">
          <cell r="C127">
            <v>607125</v>
          </cell>
          <cell r="D127" t="str">
            <v>Garuga</v>
          </cell>
          <cell r="E127" t="str">
            <v>Central</v>
          </cell>
          <cell r="F127" t="str">
            <v>Wakiso</v>
          </cell>
          <cell r="G127">
            <v>4.4859999999999997E-2</v>
          </cell>
          <cell r="H127">
            <v>32.556229999999999</v>
          </cell>
        </row>
        <row r="128">
          <cell r="C128">
            <v>607126</v>
          </cell>
          <cell r="D128" t="str">
            <v>Garuga</v>
          </cell>
          <cell r="E128" t="str">
            <v>Central</v>
          </cell>
          <cell r="F128" t="str">
            <v>Entebbe</v>
          </cell>
          <cell r="G128">
            <v>9.085E-2</v>
          </cell>
          <cell r="H128">
            <v>32.543379999999999</v>
          </cell>
        </row>
        <row r="129">
          <cell r="C129">
            <v>609063</v>
          </cell>
          <cell r="D129" t="str">
            <v>Gomba (Maddu)</v>
          </cell>
          <cell r="E129" t="str">
            <v>Western</v>
          </cell>
          <cell r="F129" t="str">
            <v xml:space="preserve">Gomba </v>
          </cell>
          <cell r="G129">
            <v>0.222180556</v>
          </cell>
          <cell r="H129">
            <v>31.636480559999999</v>
          </cell>
        </row>
        <row r="130">
          <cell r="C130">
            <v>607131</v>
          </cell>
          <cell r="D130" t="str">
            <v>Gombe</v>
          </cell>
          <cell r="E130" t="str">
            <v>Central</v>
          </cell>
          <cell r="F130" t="str">
            <v>Mpigi</v>
          </cell>
          <cell r="G130">
            <v>0.18182999999999999</v>
          </cell>
          <cell r="H130">
            <v>32.134920000000001</v>
          </cell>
        </row>
        <row r="131">
          <cell r="C131">
            <v>609064</v>
          </cell>
          <cell r="D131" t="str">
            <v>Hapuuyo</v>
          </cell>
          <cell r="E131" t="str">
            <v>Western</v>
          </cell>
          <cell r="F131" t="str">
            <v>Kyegegwa</v>
          </cell>
          <cell r="G131">
            <v>0.59894999999999998</v>
          </cell>
          <cell r="H131">
            <v>31.059519999999999</v>
          </cell>
        </row>
        <row r="132">
          <cell r="C132">
            <v>609065</v>
          </cell>
          <cell r="D132" t="str">
            <v>High Street</v>
          </cell>
          <cell r="E132" t="str">
            <v>Western</v>
          </cell>
          <cell r="F132" t="str">
            <v>Mbarara</v>
          </cell>
          <cell r="G132">
            <v>-0.60538999999999998</v>
          </cell>
          <cell r="H132">
            <v>30.66207</v>
          </cell>
        </row>
        <row r="133">
          <cell r="C133">
            <v>609066</v>
          </cell>
          <cell r="D133" t="str">
            <v>Hima</v>
          </cell>
          <cell r="E133" t="str">
            <v>Western</v>
          </cell>
          <cell r="F133" t="str">
            <v>Kasese</v>
          </cell>
          <cell r="G133">
            <v>0.32979999999999998</v>
          </cell>
          <cell r="H133">
            <v>30.172899999999998</v>
          </cell>
        </row>
        <row r="134">
          <cell r="C134">
            <v>609067</v>
          </cell>
          <cell r="D134" t="str">
            <v>Hoima</v>
          </cell>
          <cell r="E134" t="str">
            <v>Western</v>
          </cell>
          <cell r="F134" t="str">
            <v>Hoima</v>
          </cell>
          <cell r="G134">
            <v>1.4304399999999999</v>
          </cell>
          <cell r="H134">
            <v>31.34815</v>
          </cell>
        </row>
        <row r="135">
          <cell r="C135">
            <v>609068</v>
          </cell>
          <cell r="D135" t="str">
            <v>Hoima_Town</v>
          </cell>
          <cell r="E135" t="str">
            <v>Western</v>
          </cell>
          <cell r="F135" t="str">
            <v xml:space="preserve">Hoima </v>
          </cell>
          <cell r="G135">
            <v>1.42327</v>
          </cell>
          <cell r="H135">
            <v>31.357810000000001</v>
          </cell>
        </row>
        <row r="136">
          <cell r="C136">
            <v>609069</v>
          </cell>
          <cell r="D136" t="str">
            <v>Hoimo</v>
          </cell>
          <cell r="E136" t="str">
            <v>Western</v>
          </cell>
          <cell r="F136" t="str">
            <v>Hoima</v>
          </cell>
          <cell r="G136">
            <v>1.6001799999999999</v>
          </cell>
          <cell r="H136">
            <v>31.165890000000001</v>
          </cell>
        </row>
        <row r="137">
          <cell r="C137">
            <v>609070</v>
          </cell>
          <cell r="D137" t="str">
            <v>Hotel Magherita</v>
          </cell>
          <cell r="E137" t="str">
            <v>Western</v>
          </cell>
          <cell r="F137" t="str">
            <v>Kasese</v>
          </cell>
          <cell r="G137">
            <v>0.1744</v>
          </cell>
          <cell r="H137">
            <v>30.078600000000002</v>
          </cell>
        </row>
        <row r="138">
          <cell r="C138">
            <v>609071</v>
          </cell>
          <cell r="D138" t="str">
            <v>Ibanda</v>
          </cell>
          <cell r="E138" t="str">
            <v>Western</v>
          </cell>
          <cell r="F138" t="str">
            <v>Ibanda</v>
          </cell>
          <cell r="G138">
            <v>0.1278</v>
          </cell>
          <cell r="H138">
            <v>30.495999999999999</v>
          </cell>
        </row>
        <row r="139">
          <cell r="C139">
            <v>609072</v>
          </cell>
          <cell r="D139" t="str">
            <v>Ibanda</v>
          </cell>
          <cell r="E139" t="str">
            <v>Western</v>
          </cell>
          <cell r="F139" t="str">
            <v>Ibanda</v>
          </cell>
          <cell r="G139">
            <v>-0.21906</v>
          </cell>
          <cell r="H139">
            <v>30.503679999999999</v>
          </cell>
        </row>
        <row r="140">
          <cell r="C140">
            <v>609073</v>
          </cell>
          <cell r="D140" t="str">
            <v>Ibanda</v>
          </cell>
          <cell r="E140" t="str">
            <v>Western</v>
          </cell>
          <cell r="F140" t="str">
            <v>Ibanda</v>
          </cell>
          <cell r="G140">
            <v>-0.218609</v>
          </cell>
          <cell r="H140">
            <v>30.504196</v>
          </cell>
        </row>
        <row r="141">
          <cell r="C141">
            <v>609074</v>
          </cell>
          <cell r="D141" t="str">
            <v>Ibanda_B</v>
          </cell>
          <cell r="E141" t="str">
            <v>Western</v>
          </cell>
          <cell r="F141" t="str">
            <v>Ibanda</v>
          </cell>
          <cell r="G141">
            <v>-0.16728999999999999</v>
          </cell>
          <cell r="H141">
            <v>30.552949999999999</v>
          </cell>
        </row>
        <row r="142">
          <cell r="C142">
            <v>609075</v>
          </cell>
          <cell r="D142" t="str">
            <v>Igayaza</v>
          </cell>
          <cell r="E142" t="str">
            <v>Western</v>
          </cell>
          <cell r="F142" t="str">
            <v>Kibaale</v>
          </cell>
          <cell r="G142">
            <v>0.93290600000000001</v>
          </cell>
          <cell r="H142">
            <v>31.152161</v>
          </cell>
        </row>
        <row r="143">
          <cell r="C143">
            <v>609076</v>
          </cell>
          <cell r="D143" t="str">
            <v>Ihunga</v>
          </cell>
          <cell r="E143" t="str">
            <v>Western</v>
          </cell>
          <cell r="F143" t="str">
            <v>Ntungamo</v>
          </cell>
          <cell r="G143">
            <v>-0.83265999999999996</v>
          </cell>
          <cell r="H143">
            <v>30.181950000000001</v>
          </cell>
        </row>
        <row r="144">
          <cell r="C144">
            <v>607136</v>
          </cell>
          <cell r="D144" t="str">
            <v>Imperial Entebbe</v>
          </cell>
          <cell r="E144" t="str">
            <v>Central</v>
          </cell>
          <cell r="F144" t="str">
            <v>Entebbe</v>
          </cell>
          <cell r="G144">
            <v>4.6330000000000003E-2</v>
          </cell>
          <cell r="H144">
            <v>32.464480000000002</v>
          </cell>
        </row>
        <row r="145">
          <cell r="C145">
            <v>609077</v>
          </cell>
          <cell r="D145" t="str">
            <v>Ishaka</v>
          </cell>
          <cell r="E145" t="str">
            <v>Western</v>
          </cell>
          <cell r="F145" t="str">
            <v>Bushenyi</v>
          </cell>
          <cell r="G145">
            <v>-0.56000000000000005</v>
          </cell>
          <cell r="H145">
            <v>30.139600000000002</v>
          </cell>
        </row>
        <row r="146">
          <cell r="C146">
            <v>609078</v>
          </cell>
          <cell r="D146" t="str">
            <v>Ishaka</v>
          </cell>
          <cell r="E146" t="str">
            <v>Western</v>
          </cell>
          <cell r="F146" t="str">
            <v>Bushenyi</v>
          </cell>
          <cell r="G146">
            <v>-0.54255399999999998</v>
          </cell>
          <cell r="H146">
            <v>30.136807999999998</v>
          </cell>
        </row>
        <row r="147">
          <cell r="C147">
            <v>609079</v>
          </cell>
          <cell r="D147" t="str">
            <v>Ishaka_B</v>
          </cell>
          <cell r="E147" t="str">
            <v>Western</v>
          </cell>
          <cell r="F147" t="str">
            <v>Bushenyi</v>
          </cell>
          <cell r="G147">
            <v>-0.5282</v>
          </cell>
          <cell r="H147">
            <v>30.169599999999999</v>
          </cell>
        </row>
        <row r="148">
          <cell r="C148">
            <v>609080</v>
          </cell>
          <cell r="D148" t="str">
            <v>Ishaka_C</v>
          </cell>
          <cell r="E148" t="str">
            <v>Western</v>
          </cell>
          <cell r="F148" t="str">
            <v>Bushenyi</v>
          </cell>
          <cell r="G148">
            <v>-0.51654999999999995</v>
          </cell>
          <cell r="H148">
            <v>30.099519999999998</v>
          </cell>
        </row>
        <row r="149">
          <cell r="C149">
            <v>609081</v>
          </cell>
          <cell r="D149" t="str">
            <v>Ishongororo B</v>
          </cell>
          <cell r="E149" t="str">
            <v>Western</v>
          </cell>
          <cell r="F149" t="str">
            <v>Ibanda</v>
          </cell>
          <cell r="G149">
            <v>5.6800000000000003E-2</v>
          </cell>
          <cell r="H149">
            <v>30.486000000000001</v>
          </cell>
        </row>
        <row r="150">
          <cell r="C150">
            <v>609082</v>
          </cell>
          <cell r="D150" t="str">
            <v>Itendero</v>
          </cell>
          <cell r="E150" t="str">
            <v>Western</v>
          </cell>
          <cell r="F150" t="str">
            <v>Bushenyi</v>
          </cell>
          <cell r="G150">
            <v>-0.57620000000000005</v>
          </cell>
          <cell r="H150">
            <v>30.406199999999998</v>
          </cell>
        </row>
        <row r="151">
          <cell r="C151">
            <v>607137</v>
          </cell>
          <cell r="D151" t="str">
            <v>Itendero</v>
          </cell>
          <cell r="E151" t="str">
            <v>Central</v>
          </cell>
          <cell r="F151" t="str">
            <v>Masaka</v>
          </cell>
          <cell r="G151">
            <v>-0.33172400000000002</v>
          </cell>
          <cell r="H151">
            <v>31.633475000000001</v>
          </cell>
        </row>
        <row r="152">
          <cell r="C152">
            <v>609083</v>
          </cell>
          <cell r="D152" t="str">
            <v>Itojo</v>
          </cell>
          <cell r="E152" t="str">
            <v>Western</v>
          </cell>
          <cell r="F152" t="str">
            <v>Ntungamo</v>
          </cell>
          <cell r="G152">
            <v>-0.8125</v>
          </cell>
          <cell r="H152">
            <v>30.276900000000001</v>
          </cell>
        </row>
        <row r="153">
          <cell r="C153">
            <v>609084</v>
          </cell>
          <cell r="D153" t="str">
            <v>Itojo</v>
          </cell>
          <cell r="E153" t="str">
            <v>Western</v>
          </cell>
          <cell r="F153" t="str">
            <v>Ntungamo</v>
          </cell>
          <cell r="G153">
            <v>-0.78408599999999995</v>
          </cell>
          <cell r="H153">
            <v>30.274031999999998</v>
          </cell>
        </row>
        <row r="154">
          <cell r="C154">
            <v>607138</v>
          </cell>
          <cell r="D154" t="str">
            <v>Jeza</v>
          </cell>
          <cell r="E154" t="str">
            <v>Central</v>
          </cell>
          <cell r="F154" t="str">
            <v>Mityana</v>
          </cell>
          <cell r="G154">
            <v>0.37191000000000002</v>
          </cell>
          <cell r="H154">
            <v>32.250390000000003</v>
          </cell>
        </row>
        <row r="155">
          <cell r="C155">
            <v>609085</v>
          </cell>
          <cell r="D155" t="str">
            <v>Kaara</v>
          </cell>
          <cell r="E155" t="str">
            <v>Western</v>
          </cell>
          <cell r="F155" t="str">
            <v>Kabale</v>
          </cell>
          <cell r="G155">
            <v>-1.15804</v>
          </cell>
          <cell r="H155">
            <v>29.77289</v>
          </cell>
        </row>
        <row r="156">
          <cell r="C156">
            <v>609086</v>
          </cell>
          <cell r="D156" t="str">
            <v>Kabalanga</v>
          </cell>
          <cell r="E156" t="str">
            <v>Western</v>
          </cell>
          <cell r="F156" t="str">
            <v>Kabale</v>
          </cell>
          <cell r="G156">
            <v>-1.2407999999999999</v>
          </cell>
          <cell r="H156">
            <v>30.0547</v>
          </cell>
        </row>
        <row r="157">
          <cell r="C157">
            <v>609087</v>
          </cell>
          <cell r="D157" t="str">
            <v>Kabale</v>
          </cell>
          <cell r="E157" t="str">
            <v>Western</v>
          </cell>
          <cell r="F157" t="str">
            <v>Kabale</v>
          </cell>
          <cell r="G157">
            <v>-1.2595000000000001</v>
          </cell>
          <cell r="H157">
            <v>29.9941</v>
          </cell>
        </row>
        <row r="158">
          <cell r="C158">
            <v>609088</v>
          </cell>
          <cell r="D158" t="str">
            <v>Kabale</v>
          </cell>
          <cell r="E158" t="str">
            <v>Western</v>
          </cell>
          <cell r="F158" t="str">
            <v>Kabale</v>
          </cell>
          <cell r="G158">
            <v>-1.2497</v>
          </cell>
          <cell r="H158">
            <v>29.987500000000001</v>
          </cell>
        </row>
        <row r="159">
          <cell r="C159">
            <v>609089</v>
          </cell>
          <cell r="D159" t="str">
            <v>Kabale UCC</v>
          </cell>
          <cell r="E159" t="str">
            <v>Western</v>
          </cell>
          <cell r="F159" t="str">
            <v>Kabale</v>
          </cell>
          <cell r="G159">
            <v>-1.24943</v>
          </cell>
          <cell r="H159">
            <v>30.01089</v>
          </cell>
        </row>
        <row r="160">
          <cell r="C160">
            <v>609090</v>
          </cell>
          <cell r="D160" t="str">
            <v>Kabale2</v>
          </cell>
          <cell r="E160" t="str">
            <v>Western</v>
          </cell>
          <cell r="F160" t="str">
            <v>Kabale</v>
          </cell>
          <cell r="G160">
            <v>-1.2546299999999999</v>
          </cell>
          <cell r="H160">
            <v>29.992799999999999</v>
          </cell>
        </row>
        <row r="161">
          <cell r="C161">
            <v>609091</v>
          </cell>
          <cell r="D161" t="str">
            <v>Kaberebere</v>
          </cell>
          <cell r="E161" t="str">
            <v>Western</v>
          </cell>
          <cell r="F161" t="str">
            <v>Kakoma</v>
          </cell>
          <cell r="G161">
            <v>-0.72570000000000001</v>
          </cell>
          <cell r="H161">
            <v>30.674099999999999</v>
          </cell>
        </row>
        <row r="162">
          <cell r="C162">
            <v>607143</v>
          </cell>
          <cell r="D162" t="str">
            <v>Kabingi</v>
          </cell>
          <cell r="E162" t="str">
            <v>Central</v>
          </cell>
          <cell r="F162" t="str">
            <v>Masaka</v>
          </cell>
          <cell r="G162">
            <v>-0.38519999999999999</v>
          </cell>
          <cell r="H162">
            <v>31.366199999999999</v>
          </cell>
        </row>
        <row r="163">
          <cell r="C163">
            <v>609092</v>
          </cell>
          <cell r="D163" t="str">
            <v>Kabingo</v>
          </cell>
          <cell r="E163" t="str">
            <v>Western</v>
          </cell>
          <cell r="F163" t="str">
            <v>Isingiro</v>
          </cell>
          <cell r="G163">
            <v>-0.80720000000000003</v>
          </cell>
          <cell r="H163">
            <v>30.785299999999999</v>
          </cell>
        </row>
        <row r="164">
          <cell r="C164">
            <v>607146</v>
          </cell>
          <cell r="D164" t="str">
            <v>Kabowa</v>
          </cell>
          <cell r="E164" t="str">
            <v>Central</v>
          </cell>
          <cell r="F164" t="str">
            <v>Kampala</v>
          </cell>
          <cell r="G164">
            <v>0.28439999999999999</v>
          </cell>
          <cell r="H164">
            <v>32.5563</v>
          </cell>
        </row>
        <row r="165">
          <cell r="C165">
            <v>607147</v>
          </cell>
          <cell r="D165" t="str">
            <v>Kabulasoke</v>
          </cell>
          <cell r="E165" t="str">
            <v>Central</v>
          </cell>
          <cell r="F165" t="str">
            <v>Mpigi</v>
          </cell>
          <cell r="G165">
            <v>0.1487</v>
          </cell>
          <cell r="H165">
            <v>31.812000000000001</v>
          </cell>
        </row>
        <row r="166">
          <cell r="C166">
            <v>607148</v>
          </cell>
          <cell r="D166" t="str">
            <v>Kabulasoke</v>
          </cell>
          <cell r="E166" t="str">
            <v>Central</v>
          </cell>
          <cell r="F166" t="str">
            <v xml:space="preserve">Gomba </v>
          </cell>
          <cell r="G166">
            <v>0.16672999999999999</v>
          </cell>
          <cell r="H166">
            <v>31.823360000000001</v>
          </cell>
        </row>
        <row r="167">
          <cell r="C167">
            <v>607149</v>
          </cell>
          <cell r="D167" t="str">
            <v>Kabulengwa</v>
          </cell>
          <cell r="E167" t="str">
            <v>Central</v>
          </cell>
          <cell r="F167" t="str">
            <v>Wakiso</v>
          </cell>
          <cell r="G167">
            <v>0.37560700000000002</v>
          </cell>
          <cell r="H167">
            <v>32.50647</v>
          </cell>
        </row>
        <row r="168">
          <cell r="C168">
            <v>607150</v>
          </cell>
          <cell r="D168" t="str">
            <v>Kabumbi Road</v>
          </cell>
          <cell r="E168" t="str">
            <v>Central</v>
          </cell>
          <cell r="F168" t="str">
            <v>Nasana</v>
          </cell>
          <cell r="G168">
            <v>0.37857000000000002</v>
          </cell>
          <cell r="H168">
            <v>32.535910000000001</v>
          </cell>
        </row>
        <row r="169">
          <cell r="C169">
            <v>609093</v>
          </cell>
          <cell r="D169" t="str">
            <v>Kabuyanda</v>
          </cell>
          <cell r="E169" t="str">
            <v>Western</v>
          </cell>
          <cell r="F169" t="str">
            <v xml:space="preserve">Isingiro </v>
          </cell>
          <cell r="G169">
            <v>-0.96819999999999995</v>
          </cell>
          <cell r="H169">
            <v>30.578499999999998</v>
          </cell>
        </row>
        <row r="170">
          <cell r="C170">
            <v>609094</v>
          </cell>
          <cell r="D170" t="str">
            <v>Kabwohe</v>
          </cell>
          <cell r="E170" t="str">
            <v>Western</v>
          </cell>
          <cell r="F170" t="str">
            <v>Bushenyi</v>
          </cell>
          <cell r="G170">
            <v>-0.57365999999999995</v>
          </cell>
          <cell r="H170">
            <v>30.376840000000001</v>
          </cell>
        </row>
        <row r="171">
          <cell r="C171">
            <v>609095</v>
          </cell>
          <cell r="D171" t="str">
            <v>Kabwoya</v>
          </cell>
          <cell r="E171" t="str">
            <v>Western</v>
          </cell>
          <cell r="F171" t="str">
            <v>Hoima</v>
          </cell>
          <cell r="G171">
            <v>1.25457</v>
          </cell>
          <cell r="H171">
            <v>31.104600000000001</v>
          </cell>
        </row>
        <row r="172">
          <cell r="C172">
            <v>607152</v>
          </cell>
          <cell r="D172" t="str">
            <v>Kadugala</v>
          </cell>
          <cell r="E172" t="str">
            <v>Central</v>
          </cell>
          <cell r="F172" t="str">
            <v>Masaka</v>
          </cell>
          <cell r="G172">
            <v>-0.26586103999999999</v>
          </cell>
          <cell r="H172">
            <v>31.809952819999999</v>
          </cell>
        </row>
        <row r="173">
          <cell r="C173">
            <v>608561</v>
          </cell>
          <cell r="D173" t="str">
            <v>Kafu</v>
          </cell>
          <cell r="E173" t="str">
            <v>Northern</v>
          </cell>
          <cell r="F173" t="str">
            <v>Kafu</v>
          </cell>
          <cell r="G173">
            <v>1.7551000000000001</v>
          </cell>
          <cell r="H173">
            <v>31.934200000000001</v>
          </cell>
        </row>
        <row r="174">
          <cell r="C174">
            <v>609096</v>
          </cell>
          <cell r="D174" t="str">
            <v>Bufunjo</v>
          </cell>
          <cell r="E174" t="str">
            <v>Western</v>
          </cell>
          <cell r="F174" t="str">
            <v>Kyenjojo</v>
          </cell>
          <cell r="G174">
            <v>0.72955000000000003</v>
          </cell>
          <cell r="H174">
            <v>30.840689999999999</v>
          </cell>
        </row>
        <row r="175">
          <cell r="C175">
            <v>609097</v>
          </cell>
          <cell r="D175" t="str">
            <v>Kagadi</v>
          </cell>
          <cell r="E175" t="str">
            <v>Western</v>
          </cell>
          <cell r="F175" t="str">
            <v>Kibaale</v>
          </cell>
          <cell r="G175">
            <v>0.94633999999999996</v>
          </cell>
          <cell r="H175">
            <v>30.8063</v>
          </cell>
        </row>
        <row r="176">
          <cell r="C176">
            <v>609098</v>
          </cell>
          <cell r="D176" t="str">
            <v>Kagando/Kyarumba</v>
          </cell>
          <cell r="E176" t="str">
            <v>Western</v>
          </cell>
          <cell r="F176" t="str">
            <v>Kasese</v>
          </cell>
          <cell r="G176">
            <v>6.3049999999999995E-2</v>
          </cell>
          <cell r="H176">
            <v>29.901900000000001</v>
          </cell>
        </row>
        <row r="177">
          <cell r="C177">
            <v>609099</v>
          </cell>
          <cell r="D177" t="str">
            <v>Kaghema</v>
          </cell>
          <cell r="E177" t="str">
            <v>Western</v>
          </cell>
          <cell r="F177" t="str">
            <v>Bundibugyo</v>
          </cell>
          <cell r="G177">
            <v>0.69828800000000002</v>
          </cell>
          <cell r="H177">
            <v>29.988779999999998</v>
          </cell>
        </row>
        <row r="178">
          <cell r="C178">
            <v>609100</v>
          </cell>
          <cell r="D178" t="str">
            <v>Kaharo</v>
          </cell>
          <cell r="E178" t="str">
            <v>Western</v>
          </cell>
          <cell r="F178" t="str">
            <v>Ntungamo</v>
          </cell>
          <cell r="G178">
            <v>-1.2375194599999999</v>
          </cell>
          <cell r="H178">
            <v>30.05384441</v>
          </cell>
        </row>
        <row r="179">
          <cell r="C179">
            <v>609101</v>
          </cell>
          <cell r="D179" t="str">
            <v>Kahondo</v>
          </cell>
          <cell r="E179" t="str">
            <v>Western</v>
          </cell>
          <cell r="F179" t="str">
            <v>Kabale</v>
          </cell>
          <cell r="G179">
            <v>-1.2357689999999999</v>
          </cell>
          <cell r="H179">
            <v>30.144290000000002</v>
          </cell>
        </row>
        <row r="180">
          <cell r="C180">
            <v>609102</v>
          </cell>
          <cell r="D180" t="str">
            <v>Kahunge(Nkyengo)</v>
          </cell>
          <cell r="E180" t="str">
            <v>Western</v>
          </cell>
          <cell r="F180" t="str">
            <v>Kamwenge</v>
          </cell>
          <cell r="G180">
            <v>0.40048</v>
          </cell>
          <cell r="H180">
            <v>30.50423</v>
          </cell>
        </row>
        <row r="181">
          <cell r="C181">
            <v>609103</v>
          </cell>
          <cell r="D181" t="str">
            <v>Kaihura</v>
          </cell>
          <cell r="E181" t="str">
            <v>Western</v>
          </cell>
          <cell r="F181" t="str">
            <v>Kyenjojo</v>
          </cell>
          <cell r="G181">
            <v>0.6532</v>
          </cell>
          <cell r="H181">
            <v>30.568100000000001</v>
          </cell>
        </row>
        <row r="182">
          <cell r="C182">
            <v>609104</v>
          </cell>
          <cell r="D182" t="str">
            <v>Kaiso</v>
          </cell>
          <cell r="E182" t="str">
            <v>Western</v>
          </cell>
          <cell r="F182" t="str">
            <v>Hoima</v>
          </cell>
          <cell r="G182">
            <v>1.48383</v>
          </cell>
          <cell r="H182">
            <v>31.048590000000001</v>
          </cell>
        </row>
        <row r="183">
          <cell r="C183">
            <v>609105</v>
          </cell>
          <cell r="D183" t="str">
            <v>Kaisunga</v>
          </cell>
          <cell r="E183" t="str">
            <v>Western</v>
          </cell>
          <cell r="F183" t="str">
            <v>Kamwenge</v>
          </cell>
          <cell r="G183">
            <v>0.27163999999999999</v>
          </cell>
          <cell r="H183">
            <v>30.690999999999999</v>
          </cell>
        </row>
        <row r="184">
          <cell r="C184">
            <v>607156</v>
          </cell>
          <cell r="D184" t="str">
            <v>Kajjansi Interchange</v>
          </cell>
          <cell r="E184" t="str">
            <v>Central</v>
          </cell>
          <cell r="F184" t="str">
            <v>Entebbe</v>
          </cell>
          <cell r="G184">
            <v>0.20773</v>
          </cell>
          <cell r="H184">
            <v>32.534100000000002</v>
          </cell>
        </row>
        <row r="185">
          <cell r="C185">
            <v>607157</v>
          </cell>
          <cell r="D185" t="str">
            <v>Kajjansi Lweza</v>
          </cell>
          <cell r="E185" t="str">
            <v>Central</v>
          </cell>
          <cell r="F185" t="str">
            <v>Kampala</v>
          </cell>
          <cell r="G185">
            <v>0.21315999999999999</v>
          </cell>
          <cell r="H185">
            <v>32.543329999999997</v>
          </cell>
        </row>
        <row r="186">
          <cell r="C186">
            <v>609106</v>
          </cell>
          <cell r="D186" t="str">
            <v>Kakabara</v>
          </cell>
          <cell r="E186" t="str">
            <v>Western</v>
          </cell>
          <cell r="F186" t="str">
            <v>Kyenjojo</v>
          </cell>
          <cell r="G186">
            <v>0.52229999999999999</v>
          </cell>
          <cell r="H186">
            <v>30.915400000000002</v>
          </cell>
        </row>
        <row r="187">
          <cell r="C187">
            <v>609107</v>
          </cell>
          <cell r="D187" t="str">
            <v>Kakiika</v>
          </cell>
          <cell r="E187" t="str">
            <v>Western</v>
          </cell>
          <cell r="F187" t="str">
            <v>Mbarara</v>
          </cell>
          <cell r="G187">
            <v>-0.59860000000000002</v>
          </cell>
          <cell r="H187">
            <v>30.660299999999999</v>
          </cell>
        </row>
        <row r="188">
          <cell r="C188">
            <v>607159</v>
          </cell>
          <cell r="D188" t="str">
            <v>Kakiri</v>
          </cell>
          <cell r="E188" t="str">
            <v>Central</v>
          </cell>
          <cell r="F188" t="str">
            <v>Wakiso</v>
          </cell>
          <cell r="G188">
            <v>0.40100000000000002</v>
          </cell>
          <cell r="H188">
            <v>32.398099999999999</v>
          </cell>
        </row>
        <row r="189">
          <cell r="C189">
            <v>607160</v>
          </cell>
          <cell r="D189" t="str">
            <v>Kakiri</v>
          </cell>
          <cell r="E189" t="str">
            <v>Central</v>
          </cell>
          <cell r="F189" t="str">
            <v xml:space="preserve">Kakiri </v>
          </cell>
          <cell r="G189">
            <v>0.400837</v>
          </cell>
          <cell r="H189">
            <v>32.397883999999998</v>
          </cell>
        </row>
        <row r="190">
          <cell r="C190">
            <v>607161</v>
          </cell>
          <cell r="D190" t="str">
            <v>Kakiri town</v>
          </cell>
          <cell r="E190" t="str">
            <v>Central</v>
          </cell>
          <cell r="F190" t="str">
            <v>Kampala</v>
          </cell>
          <cell r="G190">
            <v>0.42074</v>
          </cell>
          <cell r="H190">
            <v>32.388168</v>
          </cell>
        </row>
        <row r="191">
          <cell r="C191">
            <v>607162</v>
          </cell>
          <cell r="D191" t="str">
            <v>Kakiri_B</v>
          </cell>
          <cell r="E191" t="str">
            <v>Central</v>
          </cell>
          <cell r="F191" t="str">
            <v xml:space="preserve">Kakiri </v>
          </cell>
          <cell r="G191">
            <v>0.45546999999999999</v>
          </cell>
          <cell r="H191">
            <v>32.365079999999999</v>
          </cell>
        </row>
        <row r="192">
          <cell r="C192">
            <v>607163</v>
          </cell>
          <cell r="D192" t="str">
            <v>Kako</v>
          </cell>
          <cell r="E192" t="str">
            <v>Central</v>
          </cell>
          <cell r="F192" t="str">
            <v>Masaka</v>
          </cell>
          <cell r="G192">
            <v>-0.30180000000000001</v>
          </cell>
          <cell r="H192">
            <v>31.788399999999999</v>
          </cell>
        </row>
        <row r="193">
          <cell r="C193">
            <v>609108</v>
          </cell>
          <cell r="D193" t="str">
            <v>Kakoba</v>
          </cell>
          <cell r="E193" t="str">
            <v>Western</v>
          </cell>
          <cell r="F193" t="str">
            <v>Mbarara</v>
          </cell>
          <cell r="G193">
            <v>-0.60160000000000002</v>
          </cell>
          <cell r="H193">
            <v>30.675599999999999</v>
          </cell>
        </row>
        <row r="194">
          <cell r="C194">
            <v>609109</v>
          </cell>
          <cell r="D194" t="str">
            <v>Kakoba</v>
          </cell>
          <cell r="E194" t="str">
            <v>Western</v>
          </cell>
          <cell r="F194" t="str">
            <v>Mbarara</v>
          </cell>
          <cell r="G194">
            <v>-0.60529999999999995</v>
          </cell>
          <cell r="H194">
            <v>30.662099999999999</v>
          </cell>
        </row>
        <row r="195">
          <cell r="C195">
            <v>609110</v>
          </cell>
          <cell r="D195" t="str">
            <v>Kakoma</v>
          </cell>
          <cell r="E195" t="str">
            <v>Western</v>
          </cell>
          <cell r="F195" t="str">
            <v>Ibanda</v>
          </cell>
          <cell r="G195">
            <v>9.4200000000000006E-2</v>
          </cell>
          <cell r="H195">
            <v>30.611000000000001</v>
          </cell>
        </row>
        <row r="196">
          <cell r="C196">
            <v>607165</v>
          </cell>
          <cell r="D196" t="str">
            <v>Kakoma_B</v>
          </cell>
          <cell r="E196" t="str">
            <v>Central</v>
          </cell>
          <cell r="F196" t="str">
            <v>Lwengo</v>
          </cell>
          <cell r="G196">
            <v>-0.37709999999999999</v>
          </cell>
          <cell r="H196">
            <v>31.207599999999999</v>
          </cell>
        </row>
        <row r="197">
          <cell r="C197">
            <v>609111</v>
          </cell>
          <cell r="D197" t="str">
            <v>Kakumiro</v>
          </cell>
          <cell r="E197" t="str">
            <v>Western</v>
          </cell>
          <cell r="F197" t="str">
            <v>Kibaale</v>
          </cell>
          <cell r="G197">
            <v>0.77795999999999998</v>
          </cell>
          <cell r="H197">
            <v>31.3203</v>
          </cell>
        </row>
        <row r="198">
          <cell r="C198">
            <v>609112</v>
          </cell>
          <cell r="D198" t="str">
            <v>Kakumiro</v>
          </cell>
          <cell r="E198" t="str">
            <v>Western</v>
          </cell>
          <cell r="F198" t="str">
            <v>Kakumiro</v>
          </cell>
          <cell r="G198">
            <v>0.78620000000000001</v>
          </cell>
          <cell r="H198">
            <v>31.341390000000001</v>
          </cell>
        </row>
        <row r="199">
          <cell r="C199">
            <v>609113</v>
          </cell>
          <cell r="D199" t="str">
            <v>Kakuto</v>
          </cell>
          <cell r="E199" t="str">
            <v>Western</v>
          </cell>
          <cell r="F199" t="str">
            <v>Nkooko</v>
          </cell>
          <cell r="G199">
            <v>0.8851</v>
          </cell>
          <cell r="H199">
            <v>31.441199999999998</v>
          </cell>
        </row>
        <row r="200">
          <cell r="C200">
            <v>609114</v>
          </cell>
          <cell r="D200" t="str">
            <v>Kakyeka</v>
          </cell>
          <cell r="E200" t="str">
            <v>Western</v>
          </cell>
          <cell r="F200" t="str">
            <v>Mbarara</v>
          </cell>
          <cell r="G200">
            <v>-0.59699999999999998</v>
          </cell>
          <cell r="H200">
            <v>30.648199999999999</v>
          </cell>
        </row>
        <row r="201">
          <cell r="C201">
            <v>609115</v>
          </cell>
          <cell r="D201" t="str">
            <v>Kakyeka</v>
          </cell>
          <cell r="E201" t="str">
            <v>Western</v>
          </cell>
          <cell r="F201" t="str">
            <v>Mbarara</v>
          </cell>
          <cell r="G201">
            <v>-0.57953888899999995</v>
          </cell>
          <cell r="H201">
            <v>30.6769</v>
          </cell>
        </row>
        <row r="202">
          <cell r="C202">
            <v>607168</v>
          </cell>
          <cell r="D202" t="str">
            <v>Kalangala</v>
          </cell>
          <cell r="E202" t="str">
            <v>Central</v>
          </cell>
          <cell r="F202" t="str">
            <v xml:space="preserve">Kalangala </v>
          </cell>
          <cell r="G202">
            <v>-0.32569599999999999</v>
          </cell>
          <cell r="H202">
            <v>32.284303000000001</v>
          </cell>
        </row>
        <row r="203">
          <cell r="C203">
            <v>607169</v>
          </cell>
          <cell r="D203" t="str">
            <v>Kalangala - Island</v>
          </cell>
          <cell r="E203" t="str">
            <v>Central</v>
          </cell>
          <cell r="F203" t="str">
            <v>Kalangala</v>
          </cell>
          <cell r="G203">
            <v>-0.32482</v>
          </cell>
          <cell r="H203">
            <v>32.286299999999997</v>
          </cell>
        </row>
        <row r="204">
          <cell r="C204">
            <v>607170</v>
          </cell>
          <cell r="D204" t="str">
            <v>Kalangala2</v>
          </cell>
          <cell r="E204" t="str">
            <v>Central</v>
          </cell>
          <cell r="F204" t="str">
            <v xml:space="preserve">Kalangala </v>
          </cell>
          <cell r="G204">
            <v>-0.44740000000000002</v>
          </cell>
          <cell r="H204">
            <v>32.273420000000002</v>
          </cell>
        </row>
        <row r="205">
          <cell r="C205">
            <v>607175</v>
          </cell>
          <cell r="D205" t="str">
            <v>Kalisizo</v>
          </cell>
          <cell r="E205" t="str">
            <v>Central</v>
          </cell>
          <cell r="F205" t="str">
            <v>Masaka</v>
          </cell>
          <cell r="G205">
            <v>-0.52780000000000005</v>
          </cell>
          <cell r="H205">
            <v>31.615400000000001</v>
          </cell>
        </row>
        <row r="206">
          <cell r="C206">
            <v>609116</v>
          </cell>
          <cell r="D206" t="str">
            <v>Kalonga</v>
          </cell>
          <cell r="E206" t="str">
            <v>Western</v>
          </cell>
          <cell r="F206" t="str">
            <v>Mubende</v>
          </cell>
          <cell r="G206">
            <v>0.47749999999999998</v>
          </cell>
          <cell r="H206">
            <v>31.585899999999999</v>
          </cell>
        </row>
        <row r="207">
          <cell r="C207">
            <v>607176</v>
          </cell>
          <cell r="D207" t="str">
            <v>Kalungu</v>
          </cell>
          <cell r="E207" t="str">
            <v>Central</v>
          </cell>
          <cell r="F207" t="str">
            <v>Masaka</v>
          </cell>
          <cell r="G207">
            <v>-0.1827</v>
          </cell>
          <cell r="H207">
            <v>31.7713</v>
          </cell>
        </row>
        <row r="208">
          <cell r="C208">
            <v>609117</v>
          </cell>
          <cell r="D208" t="str">
            <v>Kalweru</v>
          </cell>
          <cell r="E208" t="str">
            <v>Western</v>
          </cell>
          <cell r="F208" t="str">
            <v>Kabale</v>
          </cell>
          <cell r="G208">
            <v>-1.33046</v>
          </cell>
          <cell r="H208">
            <v>30.094930000000002</v>
          </cell>
        </row>
        <row r="209">
          <cell r="C209">
            <v>607178</v>
          </cell>
          <cell r="D209" t="str">
            <v>Kamengo</v>
          </cell>
          <cell r="E209" t="str">
            <v>Central</v>
          </cell>
          <cell r="F209" t="str">
            <v>Mpigi</v>
          </cell>
          <cell r="G209">
            <v>0.14169999999999999</v>
          </cell>
          <cell r="H209">
            <v>32.231400000000001</v>
          </cell>
        </row>
        <row r="210">
          <cell r="C210">
            <v>609118</v>
          </cell>
          <cell r="D210" t="str">
            <v>Kamukuzi</v>
          </cell>
          <cell r="E210" t="str">
            <v>Western</v>
          </cell>
          <cell r="F210" t="str">
            <v>Kamukuzi</v>
          </cell>
          <cell r="G210">
            <v>-0.59589999999999999</v>
          </cell>
          <cell r="H210">
            <v>30.638400000000001</v>
          </cell>
        </row>
        <row r="211">
          <cell r="C211">
            <v>609119</v>
          </cell>
          <cell r="D211" t="str">
            <v>Kamwenge</v>
          </cell>
          <cell r="E211" t="str">
            <v>Western</v>
          </cell>
          <cell r="F211" t="str">
            <v>Kamwenge</v>
          </cell>
          <cell r="G211">
            <v>0.17455999999999999</v>
          </cell>
          <cell r="H211">
            <v>30.45195</v>
          </cell>
        </row>
        <row r="212">
          <cell r="C212">
            <v>609120</v>
          </cell>
          <cell r="D212" t="str">
            <v>Kamwenge</v>
          </cell>
          <cell r="E212" t="str">
            <v>Western</v>
          </cell>
          <cell r="F212" t="str">
            <v>Kamwenge</v>
          </cell>
          <cell r="G212">
            <v>0.183558</v>
          </cell>
          <cell r="H212">
            <v>30.442001000000001</v>
          </cell>
        </row>
        <row r="213">
          <cell r="C213">
            <v>607184</v>
          </cell>
          <cell r="D213" t="str">
            <v>Kanoni</v>
          </cell>
          <cell r="E213" t="str">
            <v>Central</v>
          </cell>
          <cell r="F213" t="str">
            <v>Mpigi</v>
          </cell>
          <cell r="G213">
            <v>0.18306</v>
          </cell>
          <cell r="H213">
            <v>31.910679999999999</v>
          </cell>
        </row>
        <row r="214">
          <cell r="C214">
            <v>609121</v>
          </cell>
          <cell r="D214" t="str">
            <v>Kanungu</v>
          </cell>
          <cell r="E214" t="str">
            <v>Western</v>
          </cell>
          <cell r="F214" t="str">
            <v>Kanungu</v>
          </cell>
          <cell r="G214">
            <v>-0.8488</v>
          </cell>
          <cell r="H214">
            <v>29.723199999999999</v>
          </cell>
        </row>
        <row r="215">
          <cell r="C215">
            <v>609122</v>
          </cell>
          <cell r="D215" t="str">
            <v>Kanungu</v>
          </cell>
          <cell r="E215" t="str">
            <v>Western</v>
          </cell>
          <cell r="F215" t="str">
            <v>Kanungu</v>
          </cell>
          <cell r="G215">
            <v>-0.84861299999999995</v>
          </cell>
          <cell r="H215">
            <v>29.754086999999998</v>
          </cell>
        </row>
        <row r="216">
          <cell r="C216">
            <v>609123</v>
          </cell>
          <cell r="D216" t="str">
            <v>Kanungu B</v>
          </cell>
          <cell r="E216" t="str">
            <v>Western</v>
          </cell>
          <cell r="F216" t="str">
            <v>Kanungu</v>
          </cell>
          <cell r="G216">
            <v>-0.78220000000000001</v>
          </cell>
          <cell r="H216">
            <v>29.751300000000001</v>
          </cell>
        </row>
        <row r="217">
          <cell r="C217">
            <v>609124</v>
          </cell>
          <cell r="D217" t="str">
            <v>Kanungu_c</v>
          </cell>
          <cell r="E217" t="str">
            <v>Western</v>
          </cell>
          <cell r="F217" t="str">
            <v>Kanungu</v>
          </cell>
          <cell r="G217">
            <v>-0.83150000000000002</v>
          </cell>
          <cell r="H217">
            <v>29.860499999999998</v>
          </cell>
        </row>
        <row r="218">
          <cell r="C218">
            <v>607191</v>
          </cell>
          <cell r="D218" t="str">
            <v>Kanywa</v>
          </cell>
          <cell r="E218" t="str">
            <v>Central</v>
          </cell>
          <cell r="F218" t="str">
            <v>Masaka</v>
          </cell>
          <cell r="G218">
            <v>-0.46389999999999998</v>
          </cell>
          <cell r="H218">
            <v>31.803149999999999</v>
          </cell>
        </row>
        <row r="219">
          <cell r="C219">
            <v>609125</v>
          </cell>
          <cell r="D219" t="str">
            <v>Karamrani</v>
          </cell>
          <cell r="E219" t="str">
            <v>Western</v>
          </cell>
          <cell r="F219" t="str">
            <v>Mbarara</v>
          </cell>
          <cell r="G219">
            <v>-0.73699999999999999</v>
          </cell>
          <cell r="H219">
            <v>30.572500000000002</v>
          </cell>
        </row>
        <row r="220">
          <cell r="C220">
            <v>609126</v>
          </cell>
          <cell r="D220" t="str">
            <v>Karamrani</v>
          </cell>
          <cell r="E220" t="str">
            <v>Western</v>
          </cell>
          <cell r="F220" t="str">
            <v>Mbarara</v>
          </cell>
          <cell r="G220">
            <v>-0.73697999999999997</v>
          </cell>
          <cell r="H220">
            <v>30.572659999999999</v>
          </cell>
        </row>
        <row r="221">
          <cell r="C221">
            <v>609127</v>
          </cell>
          <cell r="D221" t="str">
            <v>Karisizo ITEL</v>
          </cell>
          <cell r="E221" t="str">
            <v>Western</v>
          </cell>
          <cell r="F221" t="str">
            <v>Mbarara</v>
          </cell>
          <cell r="G221">
            <v>-0.51209000000000005</v>
          </cell>
          <cell r="H221">
            <v>29.991980000000002</v>
          </cell>
        </row>
        <row r="222">
          <cell r="C222">
            <v>609128</v>
          </cell>
          <cell r="D222" t="str">
            <v>Karuka</v>
          </cell>
          <cell r="E222" t="str">
            <v>Western</v>
          </cell>
          <cell r="F222" t="str">
            <v>Buliisa</v>
          </cell>
          <cell r="G222">
            <v>1.9732000000000001</v>
          </cell>
          <cell r="H222">
            <v>31.469100000000001</v>
          </cell>
        </row>
        <row r="223">
          <cell r="C223">
            <v>609129</v>
          </cell>
          <cell r="D223" t="str">
            <v>Kasangari</v>
          </cell>
          <cell r="E223" t="str">
            <v>Western</v>
          </cell>
          <cell r="F223" t="str">
            <v>Fort Portal</v>
          </cell>
          <cell r="G223">
            <v>0.47122000000000003</v>
          </cell>
          <cell r="H223">
            <v>30.117290000000001</v>
          </cell>
        </row>
        <row r="224">
          <cell r="C224">
            <v>607194</v>
          </cell>
          <cell r="D224" t="str">
            <v>Kasanje</v>
          </cell>
          <cell r="E224" t="str">
            <v>Central</v>
          </cell>
          <cell r="F224" t="str">
            <v>Mpigi</v>
          </cell>
          <cell r="G224">
            <v>0.15074000000000001</v>
          </cell>
          <cell r="H224">
            <v>32.395429999999998</v>
          </cell>
        </row>
        <row r="225">
          <cell r="C225">
            <v>607195</v>
          </cell>
          <cell r="D225" t="str">
            <v xml:space="preserve">Kasenge Budo </v>
          </cell>
          <cell r="E225" t="str">
            <v>Central</v>
          </cell>
          <cell r="F225" t="str">
            <v>Wakiso</v>
          </cell>
          <cell r="G225">
            <v>0.23710999999999999</v>
          </cell>
          <cell r="H225">
            <v>32.488549999999996</v>
          </cell>
        </row>
        <row r="226">
          <cell r="C226">
            <v>607196</v>
          </cell>
          <cell r="D226" t="str">
            <v>Kasensero</v>
          </cell>
          <cell r="E226" t="str">
            <v>Central</v>
          </cell>
          <cell r="F226" t="str">
            <v>Rakai</v>
          </cell>
          <cell r="G226">
            <v>-0.9103</v>
          </cell>
          <cell r="H226">
            <v>31.726849999999999</v>
          </cell>
        </row>
        <row r="227">
          <cell r="C227">
            <v>607197</v>
          </cell>
          <cell r="D227" t="str">
            <v>Kasenyi Landing Site</v>
          </cell>
          <cell r="E227" t="str">
            <v>Central</v>
          </cell>
          <cell r="F227" t="str">
            <v>Wakiso</v>
          </cell>
          <cell r="G227">
            <v>6.08E-2</v>
          </cell>
          <cell r="H227">
            <v>32.522599999999997</v>
          </cell>
        </row>
        <row r="228">
          <cell r="C228">
            <v>609130</v>
          </cell>
          <cell r="D228" t="str">
            <v>Kasese</v>
          </cell>
          <cell r="E228" t="str">
            <v>Western</v>
          </cell>
          <cell r="F228" t="str">
            <v>Kasese</v>
          </cell>
          <cell r="G228">
            <v>0.17438000000000001</v>
          </cell>
          <cell r="H228">
            <v>30.085100000000001</v>
          </cell>
        </row>
        <row r="229">
          <cell r="C229">
            <v>609131</v>
          </cell>
          <cell r="D229" t="str">
            <v>Kasese</v>
          </cell>
          <cell r="E229" t="str">
            <v>Western</v>
          </cell>
          <cell r="F229" t="str">
            <v>Kasese</v>
          </cell>
          <cell r="G229">
            <v>0.183888</v>
          </cell>
          <cell r="H229">
            <v>30.067775000000001</v>
          </cell>
        </row>
        <row r="230">
          <cell r="C230">
            <v>609132</v>
          </cell>
          <cell r="D230" t="str">
            <v>Kasese (Virina Garden)</v>
          </cell>
          <cell r="E230" t="str">
            <v>Western</v>
          </cell>
          <cell r="F230" t="str">
            <v>Kasese</v>
          </cell>
          <cell r="G230">
            <v>0.1787</v>
          </cell>
          <cell r="H230">
            <v>30.0777</v>
          </cell>
        </row>
        <row r="231">
          <cell r="C231">
            <v>609133</v>
          </cell>
          <cell r="D231" t="str">
            <v>Kashaka</v>
          </cell>
          <cell r="E231" t="str">
            <v>Western</v>
          </cell>
          <cell r="F231" t="str">
            <v>Mbarara</v>
          </cell>
          <cell r="G231">
            <v>-0.58399999999999996</v>
          </cell>
          <cell r="H231">
            <v>30.474399999999999</v>
          </cell>
        </row>
        <row r="232">
          <cell r="C232">
            <v>609134</v>
          </cell>
          <cell r="D232" t="str">
            <v>Kashambya</v>
          </cell>
          <cell r="E232" t="str">
            <v>Western</v>
          </cell>
          <cell r="F232" t="str">
            <v>Kabale</v>
          </cell>
          <cell r="G232">
            <v>-1.0806100000000001</v>
          </cell>
          <cell r="H232">
            <v>29.97653</v>
          </cell>
        </row>
        <row r="233">
          <cell r="C233">
            <v>609135</v>
          </cell>
          <cell r="D233" t="str">
            <v>Kashari</v>
          </cell>
          <cell r="E233" t="str">
            <v>Western</v>
          </cell>
          <cell r="F233" t="str">
            <v>Mbarara</v>
          </cell>
          <cell r="G233">
            <v>-0.5927</v>
          </cell>
          <cell r="H233">
            <v>30.668199999999999</v>
          </cell>
        </row>
        <row r="234">
          <cell r="C234">
            <v>609136</v>
          </cell>
          <cell r="D234" t="str">
            <v>Kashasha</v>
          </cell>
          <cell r="E234" t="str">
            <v>Western</v>
          </cell>
          <cell r="F234" t="str">
            <v>Kabale</v>
          </cell>
          <cell r="G234">
            <v>-1.32115</v>
          </cell>
          <cell r="H234">
            <v>29.87978</v>
          </cell>
        </row>
        <row r="235">
          <cell r="C235">
            <v>609137</v>
          </cell>
          <cell r="D235" t="str">
            <v>Kasonga</v>
          </cell>
          <cell r="E235" t="str">
            <v>Western</v>
          </cell>
          <cell r="F235" t="str">
            <v>Hoima</v>
          </cell>
          <cell r="G235">
            <v>1.1296569999999999</v>
          </cell>
          <cell r="H235">
            <v>30.764624000000001</v>
          </cell>
        </row>
        <row r="236">
          <cell r="C236">
            <v>609138</v>
          </cell>
          <cell r="D236" t="str">
            <v>Kassambya</v>
          </cell>
          <cell r="E236" t="str">
            <v>Western</v>
          </cell>
          <cell r="F236" t="str">
            <v>Mubende</v>
          </cell>
          <cell r="G236">
            <v>0.39190000000000003</v>
          </cell>
          <cell r="H236">
            <v>31.203900000000001</v>
          </cell>
        </row>
        <row r="237">
          <cell r="C237">
            <v>609139</v>
          </cell>
          <cell r="D237" t="str">
            <v>Kassambya B</v>
          </cell>
          <cell r="E237" t="str">
            <v>Western</v>
          </cell>
          <cell r="F237" t="str">
            <v>Kasambya</v>
          </cell>
          <cell r="G237">
            <v>0.43419999999999997</v>
          </cell>
          <cell r="H237">
            <v>31.167400000000001</v>
          </cell>
        </row>
        <row r="238">
          <cell r="C238">
            <v>607200</v>
          </cell>
          <cell r="D238" t="str">
            <v>Kassanda</v>
          </cell>
          <cell r="E238" t="str">
            <v>Central</v>
          </cell>
          <cell r="F238" t="str">
            <v>Mubende</v>
          </cell>
          <cell r="G238">
            <v>0.53917999999999999</v>
          </cell>
          <cell r="H238">
            <v>31.8475</v>
          </cell>
        </row>
        <row r="239">
          <cell r="C239">
            <v>607201</v>
          </cell>
          <cell r="D239" t="str">
            <v>Kasubi</v>
          </cell>
          <cell r="E239" t="str">
            <v>Central</v>
          </cell>
          <cell r="F239" t="str">
            <v>Kampala</v>
          </cell>
          <cell r="G239">
            <v>0.3286</v>
          </cell>
          <cell r="H239">
            <v>32.5518</v>
          </cell>
        </row>
        <row r="240">
          <cell r="C240">
            <v>607202</v>
          </cell>
          <cell r="D240" t="str">
            <v>Kasubi</v>
          </cell>
          <cell r="E240" t="str">
            <v>Central</v>
          </cell>
          <cell r="F240" t="str">
            <v>Kampala</v>
          </cell>
          <cell r="G240">
            <v>0.33069599999999999</v>
          </cell>
          <cell r="H240">
            <v>32.545582000000003</v>
          </cell>
        </row>
        <row r="241">
          <cell r="C241">
            <v>607203</v>
          </cell>
          <cell r="D241" t="str">
            <v>Kasubi B</v>
          </cell>
          <cell r="E241" t="str">
            <v>Central</v>
          </cell>
          <cell r="F241" t="str">
            <v>Kampala</v>
          </cell>
          <cell r="G241">
            <v>0.33960000000000001</v>
          </cell>
          <cell r="H241">
            <v>32.540199999999999</v>
          </cell>
        </row>
        <row r="242">
          <cell r="C242">
            <v>607204</v>
          </cell>
          <cell r="D242" t="str">
            <v>Katabi</v>
          </cell>
          <cell r="E242" t="str">
            <v>Central</v>
          </cell>
          <cell r="F242" t="str">
            <v>Wakiso</v>
          </cell>
          <cell r="G242">
            <v>8.3599999999999994E-2</v>
          </cell>
          <cell r="H242">
            <v>32.4771</v>
          </cell>
        </row>
        <row r="243">
          <cell r="C243">
            <v>607205</v>
          </cell>
          <cell r="D243" t="str">
            <v>Katabi</v>
          </cell>
          <cell r="E243" t="str">
            <v>Central</v>
          </cell>
          <cell r="F243" t="str">
            <v>Entebbe</v>
          </cell>
          <cell r="G243">
            <v>7.4709999999999999E-2</v>
          </cell>
          <cell r="H243">
            <v>32.458219999999997</v>
          </cell>
        </row>
        <row r="244">
          <cell r="C244">
            <v>607206</v>
          </cell>
          <cell r="D244" t="str">
            <v>Katabi Estates</v>
          </cell>
          <cell r="E244" t="str">
            <v>Central</v>
          </cell>
          <cell r="F244" t="str">
            <v>Wakiso</v>
          </cell>
          <cell r="G244">
            <v>8.8580000000000006E-2</v>
          </cell>
          <cell r="H244">
            <v>32.46857</v>
          </cell>
        </row>
        <row r="245">
          <cell r="C245">
            <v>607207</v>
          </cell>
          <cell r="D245" t="str">
            <v>Katakala</v>
          </cell>
          <cell r="E245" t="str">
            <v>Central</v>
          </cell>
          <cell r="F245" t="str">
            <v>Mityana</v>
          </cell>
          <cell r="G245">
            <v>0.4042</v>
          </cell>
          <cell r="H245">
            <v>32.019100000000002</v>
          </cell>
        </row>
        <row r="246">
          <cell r="C246">
            <v>609140</v>
          </cell>
          <cell r="D246" t="str">
            <v>Katatemwa</v>
          </cell>
          <cell r="E246" t="str">
            <v>Western</v>
          </cell>
          <cell r="F246" t="str">
            <v>Hoima</v>
          </cell>
          <cell r="G246">
            <v>1.0977300000000001</v>
          </cell>
          <cell r="H246">
            <v>31.140080000000001</v>
          </cell>
        </row>
        <row r="247">
          <cell r="C247">
            <v>607208</v>
          </cell>
          <cell r="D247" t="str">
            <v>Katende</v>
          </cell>
          <cell r="E247" t="str">
            <v>Central</v>
          </cell>
          <cell r="F247" t="str">
            <v>Mpigi</v>
          </cell>
          <cell r="G247">
            <v>0.25140000000000001</v>
          </cell>
          <cell r="H247">
            <v>32.375599999999999</v>
          </cell>
        </row>
        <row r="248">
          <cell r="C248">
            <v>609141</v>
          </cell>
          <cell r="D248" t="str">
            <v>Katera</v>
          </cell>
          <cell r="E248" t="str">
            <v>Western</v>
          </cell>
          <cell r="F248" t="str">
            <v>Kiboga</v>
          </cell>
          <cell r="G248">
            <v>0.80564000000000002</v>
          </cell>
          <cell r="H248">
            <v>31.87463</v>
          </cell>
        </row>
        <row r="249">
          <cell r="C249">
            <v>607209</v>
          </cell>
          <cell r="D249" t="str">
            <v>Katereke</v>
          </cell>
          <cell r="E249" t="str">
            <v>Central</v>
          </cell>
          <cell r="F249" t="str">
            <v>Nsangi</v>
          </cell>
          <cell r="G249">
            <v>0.28898000000000001</v>
          </cell>
          <cell r="H249">
            <v>32.452350000000003</v>
          </cell>
        </row>
        <row r="250">
          <cell r="C250">
            <v>609142</v>
          </cell>
          <cell r="D250" t="str">
            <v>Katerera</v>
          </cell>
          <cell r="E250" t="str">
            <v>Western</v>
          </cell>
          <cell r="F250" t="str">
            <v>Kasese</v>
          </cell>
          <cell r="G250">
            <v>-0.21701000000000001</v>
          </cell>
          <cell r="H250">
            <v>30.172969999999999</v>
          </cell>
        </row>
        <row r="251">
          <cell r="C251">
            <v>609143</v>
          </cell>
          <cell r="D251" t="str">
            <v>Katete</v>
          </cell>
          <cell r="E251" t="str">
            <v>Western</v>
          </cell>
          <cell r="F251" t="str">
            <v>Mbarara</v>
          </cell>
          <cell r="G251">
            <v>-0.62509999999999999</v>
          </cell>
          <cell r="H251">
            <v>30.668700000000001</v>
          </cell>
        </row>
        <row r="252">
          <cell r="C252">
            <v>609144</v>
          </cell>
          <cell r="D252" t="str">
            <v>Katete</v>
          </cell>
          <cell r="E252" t="str">
            <v>Western</v>
          </cell>
          <cell r="F252" t="str">
            <v>Mbarara</v>
          </cell>
          <cell r="G252">
            <v>-0.62758888899999998</v>
          </cell>
          <cell r="H252">
            <v>30.685219440000001</v>
          </cell>
        </row>
        <row r="253">
          <cell r="C253">
            <v>607210</v>
          </cell>
          <cell r="D253" t="str">
            <v>Katigondo</v>
          </cell>
          <cell r="E253" t="str">
            <v>Central</v>
          </cell>
          <cell r="F253" t="str">
            <v>Kalungu</v>
          </cell>
          <cell r="G253">
            <v>-0.223496</v>
          </cell>
          <cell r="H253">
            <v>31.748919999999998</v>
          </cell>
        </row>
        <row r="254">
          <cell r="C254">
            <v>609145</v>
          </cell>
          <cell r="D254" t="str">
            <v>Katinda</v>
          </cell>
          <cell r="E254" t="str">
            <v>Western</v>
          </cell>
          <cell r="F254" t="str">
            <v>Ntungamo</v>
          </cell>
          <cell r="G254">
            <v>-0.93689999999999996</v>
          </cell>
          <cell r="H254">
            <v>30.228200000000001</v>
          </cell>
        </row>
        <row r="255">
          <cell r="C255">
            <v>609146</v>
          </cell>
          <cell r="D255" t="str">
            <v>Katooke</v>
          </cell>
          <cell r="E255" t="str">
            <v>Western</v>
          </cell>
          <cell r="F255" t="str">
            <v>Kyenjojo</v>
          </cell>
          <cell r="G255">
            <v>0.77290999999999999</v>
          </cell>
          <cell r="H255">
            <v>30.677800000000001</v>
          </cell>
        </row>
        <row r="256">
          <cell r="C256">
            <v>609148</v>
          </cell>
          <cell r="D256" t="str">
            <v>Katuna</v>
          </cell>
          <cell r="E256" t="str">
            <v>Western</v>
          </cell>
          <cell r="F256" t="str">
            <v>Kabale</v>
          </cell>
          <cell r="G256">
            <v>-1.4140999999999999</v>
          </cell>
          <cell r="H256">
            <v>30.01333</v>
          </cell>
        </row>
        <row r="257">
          <cell r="C257">
            <v>609149</v>
          </cell>
          <cell r="D257" t="str">
            <v>Katuna</v>
          </cell>
          <cell r="E257" t="str">
            <v>Western</v>
          </cell>
          <cell r="F257" t="str">
            <v>Kabale</v>
          </cell>
          <cell r="G257">
            <v>-1.360806</v>
          </cell>
          <cell r="H257">
            <v>29.999531999999999</v>
          </cell>
        </row>
        <row r="258">
          <cell r="C258">
            <v>609150</v>
          </cell>
          <cell r="D258" t="str">
            <v>Katunguru</v>
          </cell>
          <cell r="E258" t="str">
            <v>Western</v>
          </cell>
          <cell r="F258" t="str">
            <v>Kasese</v>
          </cell>
          <cell r="G258">
            <v>-0.12039999999999999</v>
          </cell>
          <cell r="H258">
            <v>30.0474</v>
          </cell>
        </row>
        <row r="259">
          <cell r="C259">
            <v>609151</v>
          </cell>
          <cell r="D259" t="str">
            <v>Katuulo</v>
          </cell>
          <cell r="E259" t="str">
            <v>Western</v>
          </cell>
          <cell r="F259" t="str">
            <v>Lyantonde</v>
          </cell>
          <cell r="G259">
            <v>-0.44847999999999999</v>
          </cell>
          <cell r="H259">
            <v>31.278359999999999</v>
          </cell>
        </row>
        <row r="260">
          <cell r="C260">
            <v>607214</v>
          </cell>
          <cell r="D260" t="str">
            <v>Katwe</v>
          </cell>
          <cell r="E260" t="str">
            <v>Central</v>
          </cell>
          <cell r="F260" t="str">
            <v>Kampala</v>
          </cell>
          <cell r="G260">
            <v>0.30064000000000002</v>
          </cell>
          <cell r="H260">
            <v>32.576300000000003</v>
          </cell>
        </row>
        <row r="261">
          <cell r="C261">
            <v>607215</v>
          </cell>
          <cell r="D261" t="str">
            <v>Katwe</v>
          </cell>
          <cell r="E261" t="str">
            <v>Central</v>
          </cell>
          <cell r="F261" t="str">
            <v>Kampala</v>
          </cell>
          <cell r="G261">
            <v>0.30293999999999999</v>
          </cell>
          <cell r="H261">
            <v>32.576560000000001</v>
          </cell>
        </row>
        <row r="262">
          <cell r="C262">
            <v>609152</v>
          </cell>
          <cell r="D262" t="str">
            <v>Katwe</v>
          </cell>
          <cell r="E262" t="str">
            <v>Western</v>
          </cell>
          <cell r="F262" t="str">
            <v>Kasese</v>
          </cell>
          <cell r="G262">
            <v>-0.14660000000000001</v>
          </cell>
          <cell r="H262">
            <v>29.888300000000001</v>
          </cell>
        </row>
        <row r="263">
          <cell r="C263">
            <v>607217</v>
          </cell>
          <cell r="D263" t="str">
            <v>Kawaala</v>
          </cell>
          <cell r="E263" t="str">
            <v>Central</v>
          </cell>
          <cell r="F263" t="str">
            <v>Kampala</v>
          </cell>
          <cell r="G263">
            <v>0.34060000000000001</v>
          </cell>
          <cell r="H263">
            <v>32.552300000000002</v>
          </cell>
        </row>
        <row r="264">
          <cell r="C264">
            <v>607218</v>
          </cell>
          <cell r="D264" t="str">
            <v>Kawanga</v>
          </cell>
          <cell r="E264" t="str">
            <v>Central</v>
          </cell>
          <cell r="F264" t="str">
            <v>Mityana</v>
          </cell>
          <cell r="G264">
            <v>0.37259999999999999</v>
          </cell>
          <cell r="H264">
            <v>32.250799999999998</v>
          </cell>
        </row>
        <row r="265">
          <cell r="C265">
            <v>609153</v>
          </cell>
          <cell r="D265" t="str">
            <v>Kayonza</v>
          </cell>
          <cell r="E265" t="str">
            <v>Western</v>
          </cell>
          <cell r="F265" t="str">
            <v>Mbarara</v>
          </cell>
          <cell r="G265">
            <v>-0.37040000000000001</v>
          </cell>
          <cell r="H265">
            <v>30.745899999999999</v>
          </cell>
        </row>
        <row r="266">
          <cell r="C266">
            <v>609154</v>
          </cell>
          <cell r="D266" t="str">
            <v>Kazo</v>
          </cell>
          <cell r="E266" t="str">
            <v>Western</v>
          </cell>
          <cell r="F266" t="str">
            <v>Kiruhura</v>
          </cell>
          <cell r="G266">
            <v>-5.6099999999999997E-2</v>
          </cell>
          <cell r="H266">
            <v>30.748000000000001</v>
          </cell>
        </row>
        <row r="267">
          <cell r="C267">
            <v>609155</v>
          </cell>
          <cell r="D267" t="str">
            <v>Kazo West</v>
          </cell>
          <cell r="E267" t="str">
            <v>Western</v>
          </cell>
          <cell r="F267" t="str">
            <v>Kiruhura</v>
          </cell>
          <cell r="G267">
            <v>-5.8099999999999999E-2</v>
          </cell>
          <cell r="H267">
            <v>30.751090000000001</v>
          </cell>
        </row>
        <row r="268">
          <cell r="C268">
            <v>607234</v>
          </cell>
          <cell r="D268" t="str">
            <v>Kazo(Bwaise)</v>
          </cell>
          <cell r="E268" t="str">
            <v>Central</v>
          </cell>
          <cell r="F268" t="str">
            <v>Kampala</v>
          </cell>
          <cell r="G268">
            <v>0.37767600000000001</v>
          </cell>
          <cell r="H268">
            <v>32.520502999999998</v>
          </cell>
        </row>
        <row r="269">
          <cell r="C269">
            <v>609156</v>
          </cell>
          <cell r="D269" t="str">
            <v>Kazo(Ibanda)</v>
          </cell>
          <cell r="E269" t="str">
            <v>Western</v>
          </cell>
          <cell r="F269" t="str">
            <v>Ibanda</v>
          </cell>
          <cell r="G269">
            <v>-9.5469999999999999E-3</v>
          </cell>
          <cell r="H269">
            <v>30.75356</v>
          </cell>
        </row>
        <row r="270">
          <cell r="C270">
            <v>609157</v>
          </cell>
          <cell r="D270" t="str">
            <v>Kebisoni</v>
          </cell>
          <cell r="E270" t="str">
            <v>Western</v>
          </cell>
          <cell r="F270" t="str">
            <v>Rukungiri</v>
          </cell>
          <cell r="G270">
            <v>-0.86846800000000002</v>
          </cell>
          <cell r="H270">
            <v>29.9802</v>
          </cell>
        </row>
        <row r="271">
          <cell r="C271">
            <v>609158</v>
          </cell>
          <cell r="D271" t="str">
            <v>Kebisoni</v>
          </cell>
          <cell r="E271" t="str">
            <v>Western</v>
          </cell>
          <cell r="F271" t="str">
            <v>Kebisoni</v>
          </cell>
          <cell r="G271">
            <v>-0.85189999999999999</v>
          </cell>
          <cell r="H271">
            <v>30.010999999999999</v>
          </cell>
        </row>
        <row r="272">
          <cell r="C272">
            <v>607235</v>
          </cell>
          <cell r="D272" t="str">
            <v>Kibale</v>
          </cell>
          <cell r="E272" t="str">
            <v>Central</v>
          </cell>
          <cell r="F272" t="str">
            <v xml:space="preserve">Rakai </v>
          </cell>
          <cell r="G272">
            <v>-0.81142999999999998</v>
          </cell>
          <cell r="H272">
            <v>31.325759999999999</v>
          </cell>
        </row>
        <row r="273">
          <cell r="C273">
            <v>609159</v>
          </cell>
          <cell r="D273" t="str">
            <v>Kibale Town</v>
          </cell>
          <cell r="E273" t="str">
            <v>Western</v>
          </cell>
          <cell r="F273" t="str">
            <v>Kibaale</v>
          </cell>
          <cell r="G273">
            <v>0.78098999999999996</v>
          </cell>
          <cell r="H273">
            <v>31.077500000000001</v>
          </cell>
        </row>
        <row r="274">
          <cell r="C274">
            <v>609160</v>
          </cell>
          <cell r="D274" t="str">
            <v>Kibiito</v>
          </cell>
          <cell r="E274" t="str">
            <v>Western</v>
          </cell>
          <cell r="F274" t="str">
            <v>Kabarole</v>
          </cell>
          <cell r="G274">
            <v>0.48010000000000003</v>
          </cell>
          <cell r="H274">
            <v>30.184699999999999</v>
          </cell>
        </row>
        <row r="275">
          <cell r="C275">
            <v>607236</v>
          </cell>
          <cell r="D275" t="str">
            <v>Kibinge</v>
          </cell>
          <cell r="E275" t="str">
            <v>Central</v>
          </cell>
          <cell r="F275" t="str">
            <v>Masaka</v>
          </cell>
          <cell r="G275">
            <v>-0.27385999999999999</v>
          </cell>
          <cell r="H275">
            <v>31.645140000000001</v>
          </cell>
        </row>
        <row r="276">
          <cell r="C276">
            <v>609161</v>
          </cell>
          <cell r="D276" t="str">
            <v>Kibito</v>
          </cell>
          <cell r="E276" t="str">
            <v>Western</v>
          </cell>
          <cell r="F276" t="str">
            <v>Kibito</v>
          </cell>
          <cell r="G276">
            <v>0.46786</v>
          </cell>
          <cell r="H276">
            <v>30.195309999999999</v>
          </cell>
        </row>
        <row r="277">
          <cell r="C277">
            <v>609162</v>
          </cell>
          <cell r="D277" t="str">
            <v>Kiboga</v>
          </cell>
          <cell r="E277" t="str">
            <v>Western</v>
          </cell>
          <cell r="F277" t="str">
            <v>Kiboga</v>
          </cell>
          <cell r="G277">
            <v>0.91547999999999996</v>
          </cell>
          <cell r="H277">
            <v>31.773319999999998</v>
          </cell>
        </row>
        <row r="278">
          <cell r="C278">
            <v>607241</v>
          </cell>
          <cell r="D278" t="str">
            <v>Kibuye Nawanku Zone</v>
          </cell>
          <cell r="E278" t="str">
            <v>Central</v>
          </cell>
          <cell r="F278" t="str">
            <v>Kampala</v>
          </cell>
          <cell r="G278">
            <v>0.29653000000000002</v>
          </cell>
          <cell r="H278">
            <v>32.575859999999999</v>
          </cell>
        </row>
        <row r="279">
          <cell r="C279">
            <v>609163</v>
          </cell>
          <cell r="D279" t="str">
            <v>Kichwamba</v>
          </cell>
          <cell r="E279" t="str">
            <v>Western</v>
          </cell>
          <cell r="F279" t="str">
            <v>Kichwamba</v>
          </cell>
          <cell r="G279">
            <v>0.71041600000000005</v>
          </cell>
          <cell r="H279">
            <v>30.198142000000001</v>
          </cell>
        </row>
        <row r="280">
          <cell r="C280">
            <v>609164</v>
          </cell>
          <cell r="D280" t="str">
            <v>Kidoma</v>
          </cell>
          <cell r="E280" t="str">
            <v>Western</v>
          </cell>
          <cell r="F280" t="str">
            <v xml:space="preserve">Hoima </v>
          </cell>
          <cell r="G280">
            <v>1.4252</v>
          </cell>
          <cell r="H280">
            <v>31.095960000000002</v>
          </cell>
        </row>
        <row r="281">
          <cell r="C281">
            <v>607243</v>
          </cell>
          <cell r="D281" t="str">
            <v>Kiganda</v>
          </cell>
          <cell r="E281" t="str">
            <v>Central</v>
          </cell>
          <cell r="F281" t="str">
            <v>Mubende</v>
          </cell>
          <cell r="G281">
            <v>0.4491</v>
          </cell>
          <cell r="H281">
            <v>31.6708</v>
          </cell>
        </row>
        <row r="282">
          <cell r="C282">
            <v>609165</v>
          </cell>
          <cell r="D282" t="str">
            <v>Kiganda</v>
          </cell>
          <cell r="E282" t="str">
            <v>Western</v>
          </cell>
          <cell r="F282" t="str">
            <v>Kiganda</v>
          </cell>
          <cell r="G282">
            <v>0.45911099999999999</v>
          </cell>
          <cell r="H282">
            <v>31.683803999999999</v>
          </cell>
        </row>
        <row r="283">
          <cell r="C283">
            <v>609166</v>
          </cell>
          <cell r="D283" t="str">
            <v>Kigaraare</v>
          </cell>
          <cell r="E283" t="str">
            <v>Western</v>
          </cell>
          <cell r="F283" t="str">
            <v>Kyenjojo</v>
          </cell>
          <cell r="G283">
            <v>0.478273</v>
          </cell>
          <cell r="H283">
            <v>30.606100000000001</v>
          </cell>
        </row>
        <row r="284">
          <cell r="C284">
            <v>609167</v>
          </cell>
          <cell r="D284" t="str">
            <v>Kigorobya</v>
          </cell>
          <cell r="E284" t="str">
            <v>Western</v>
          </cell>
          <cell r="F284" t="str">
            <v>Hoima</v>
          </cell>
          <cell r="G284">
            <v>1.67462</v>
          </cell>
          <cell r="H284">
            <v>31.328199999999999</v>
          </cell>
        </row>
        <row r="285">
          <cell r="C285">
            <v>607245</v>
          </cell>
          <cell r="D285" t="str">
            <v>Kigungu</v>
          </cell>
          <cell r="E285" t="str">
            <v>Central</v>
          </cell>
          <cell r="F285" t="str">
            <v>Entebbe</v>
          </cell>
          <cell r="G285">
            <v>3.32E-2</v>
          </cell>
          <cell r="H285">
            <v>32.434600000000003</v>
          </cell>
        </row>
        <row r="286">
          <cell r="C286">
            <v>607246</v>
          </cell>
          <cell r="D286" t="str">
            <v>Kigungu Mayanzi</v>
          </cell>
          <cell r="E286" t="str">
            <v>Central</v>
          </cell>
          <cell r="F286" t="str">
            <v>Wakiso</v>
          </cell>
          <cell r="G286">
            <v>3.2472220000000003E-2</v>
          </cell>
          <cell r="H286">
            <v>32.42813889</v>
          </cell>
        </row>
        <row r="287">
          <cell r="C287">
            <v>609169</v>
          </cell>
          <cell r="D287" t="str">
            <v>Kihumuro</v>
          </cell>
          <cell r="E287" t="str">
            <v>Western</v>
          </cell>
          <cell r="F287" t="str">
            <v>Kabale</v>
          </cell>
          <cell r="G287">
            <v>-1.2825</v>
          </cell>
          <cell r="H287">
            <v>30.0151</v>
          </cell>
        </row>
        <row r="288">
          <cell r="C288">
            <v>609170</v>
          </cell>
          <cell r="D288" t="str">
            <v>Kihura</v>
          </cell>
          <cell r="E288" t="str">
            <v>Western</v>
          </cell>
          <cell r="F288" t="str">
            <v>Kyenjojo</v>
          </cell>
          <cell r="G288">
            <v>0.59250000000000003</v>
          </cell>
          <cell r="H288">
            <v>30.713899999999999</v>
          </cell>
        </row>
        <row r="289">
          <cell r="C289">
            <v>607248</v>
          </cell>
          <cell r="D289" t="str">
            <v>Kijjabwemi</v>
          </cell>
          <cell r="E289" t="str">
            <v>Central</v>
          </cell>
          <cell r="F289" t="str">
            <v>Masaka</v>
          </cell>
          <cell r="G289">
            <v>-0.33601999999999999</v>
          </cell>
          <cell r="H289">
            <v>31.726179999999999</v>
          </cell>
        </row>
        <row r="290">
          <cell r="C290">
            <v>609171</v>
          </cell>
          <cell r="D290" t="str">
            <v>Kijura</v>
          </cell>
          <cell r="E290" t="str">
            <v>Western</v>
          </cell>
          <cell r="F290" t="str">
            <v>Kabarole</v>
          </cell>
          <cell r="G290">
            <v>0.81301400000000001</v>
          </cell>
          <cell r="H290">
            <v>30.411200000000001</v>
          </cell>
        </row>
        <row r="291">
          <cell r="C291">
            <v>609172</v>
          </cell>
          <cell r="D291" t="str">
            <v>Kijura</v>
          </cell>
          <cell r="E291" t="str">
            <v>Western</v>
          </cell>
          <cell r="F291" t="str">
            <v>Kijura</v>
          </cell>
          <cell r="G291">
            <v>0.75460000000000005</v>
          </cell>
          <cell r="H291">
            <v>30.385200000000001</v>
          </cell>
        </row>
        <row r="292">
          <cell r="C292">
            <v>609173</v>
          </cell>
          <cell r="D292" t="str">
            <v>Kikagati</v>
          </cell>
          <cell r="E292" t="str">
            <v>Western</v>
          </cell>
          <cell r="F292" t="str">
            <v>Isingiro</v>
          </cell>
          <cell r="G292">
            <v>-1.0192000000000001</v>
          </cell>
          <cell r="H292">
            <v>30.6555</v>
          </cell>
        </row>
        <row r="293">
          <cell r="C293">
            <v>607250</v>
          </cell>
          <cell r="D293" t="str">
            <v>Kikonge</v>
          </cell>
          <cell r="E293" t="str">
            <v>Central</v>
          </cell>
          <cell r="F293" t="str">
            <v>Masaka</v>
          </cell>
          <cell r="G293">
            <v>-0.3412</v>
          </cell>
          <cell r="H293">
            <v>31.618600000000001</v>
          </cell>
        </row>
        <row r="294">
          <cell r="C294">
            <v>609174</v>
          </cell>
          <cell r="D294" t="str">
            <v>Kikuba</v>
          </cell>
          <cell r="E294" t="str">
            <v>Western</v>
          </cell>
          <cell r="F294" t="str">
            <v>Bushenyi</v>
          </cell>
          <cell r="G294">
            <v>-0.54842000000000002</v>
          </cell>
          <cell r="H294">
            <v>30.14293</v>
          </cell>
        </row>
        <row r="295">
          <cell r="C295">
            <v>609175</v>
          </cell>
          <cell r="D295" t="str">
            <v>Kikungiri</v>
          </cell>
          <cell r="E295" t="str">
            <v>Western</v>
          </cell>
          <cell r="F295" t="str">
            <v>Kabale</v>
          </cell>
          <cell r="G295">
            <v>-1.2631399999999999</v>
          </cell>
          <cell r="H295">
            <v>29.983920000000001</v>
          </cell>
        </row>
        <row r="296">
          <cell r="C296">
            <v>609176</v>
          </cell>
          <cell r="D296" t="str">
            <v>Kilembe</v>
          </cell>
          <cell r="E296" t="str">
            <v>Western</v>
          </cell>
          <cell r="F296" t="str">
            <v>Kilembe</v>
          </cell>
          <cell r="G296">
            <v>0.20030600000000001</v>
          </cell>
          <cell r="H296">
            <v>30.022638000000001</v>
          </cell>
        </row>
        <row r="297">
          <cell r="C297">
            <v>608570</v>
          </cell>
          <cell r="D297" t="str">
            <v>Kimengo</v>
          </cell>
          <cell r="E297" t="str">
            <v>Northern</v>
          </cell>
          <cell r="F297" t="str">
            <v>Masindi</v>
          </cell>
          <cell r="G297">
            <v>1.5806629999999999</v>
          </cell>
          <cell r="H297">
            <v>31.942708</v>
          </cell>
        </row>
        <row r="298">
          <cell r="C298">
            <v>607254</v>
          </cell>
          <cell r="D298" t="str">
            <v>Kimuli</v>
          </cell>
          <cell r="E298" t="str">
            <v>Central</v>
          </cell>
          <cell r="F298" t="str">
            <v>Mityana</v>
          </cell>
          <cell r="G298">
            <v>0.29515999999999998</v>
          </cell>
          <cell r="H298">
            <v>31.95091</v>
          </cell>
        </row>
        <row r="299">
          <cell r="C299">
            <v>607258</v>
          </cell>
          <cell r="D299" t="str">
            <v>Kingo</v>
          </cell>
          <cell r="E299" t="str">
            <v>Central</v>
          </cell>
          <cell r="F299" t="str">
            <v>Masaka</v>
          </cell>
          <cell r="G299">
            <v>-0.33600000000000002</v>
          </cell>
          <cell r="H299">
            <v>31.677</v>
          </cell>
        </row>
        <row r="300">
          <cell r="C300">
            <v>607259</v>
          </cell>
          <cell r="D300" t="str">
            <v>Kinoni</v>
          </cell>
          <cell r="E300" t="str">
            <v>Central</v>
          </cell>
          <cell r="F300" t="str">
            <v>Masaka</v>
          </cell>
          <cell r="G300">
            <v>-0.3553</v>
          </cell>
          <cell r="H300">
            <v>31.552099999999999</v>
          </cell>
        </row>
        <row r="301">
          <cell r="C301">
            <v>607260</v>
          </cell>
          <cell r="D301" t="str">
            <v>Kinoni B</v>
          </cell>
          <cell r="E301" t="str">
            <v>Central</v>
          </cell>
          <cell r="F301" t="str">
            <v>Lwengo</v>
          </cell>
          <cell r="G301">
            <v>-0.314</v>
          </cell>
          <cell r="H301">
            <v>31.575369999999999</v>
          </cell>
        </row>
        <row r="302">
          <cell r="C302">
            <v>609178</v>
          </cell>
          <cell r="D302" t="str">
            <v>Kinyara</v>
          </cell>
          <cell r="E302" t="str">
            <v>Western</v>
          </cell>
          <cell r="F302" t="str">
            <v>Masindi</v>
          </cell>
          <cell r="G302">
            <v>1.5979000000000001</v>
          </cell>
          <cell r="H302">
            <v>31.6037</v>
          </cell>
        </row>
        <row r="303">
          <cell r="C303">
            <v>609179</v>
          </cell>
          <cell r="D303" t="str">
            <v>Kinyara</v>
          </cell>
          <cell r="E303" t="str">
            <v>Western</v>
          </cell>
          <cell r="F303" t="str">
            <v>Masindi</v>
          </cell>
          <cell r="G303">
            <v>1.595556</v>
          </cell>
          <cell r="H303">
            <v>31.603887</v>
          </cell>
        </row>
        <row r="304">
          <cell r="C304">
            <v>607262</v>
          </cell>
          <cell r="D304" t="str">
            <v>Kiragga</v>
          </cell>
          <cell r="E304" t="str">
            <v>Central</v>
          </cell>
          <cell r="F304" t="str">
            <v>Masaka</v>
          </cell>
          <cell r="G304">
            <v>-4.2079999999999999E-2</v>
          </cell>
          <cell r="H304">
            <v>31.828250000000001</v>
          </cell>
        </row>
        <row r="305">
          <cell r="C305">
            <v>607272</v>
          </cell>
          <cell r="D305" t="str">
            <v>Kirinyabigo</v>
          </cell>
          <cell r="E305" t="str">
            <v>Central</v>
          </cell>
          <cell r="F305" t="str">
            <v>Kampala</v>
          </cell>
          <cell r="G305">
            <v>0.27234999999999998</v>
          </cell>
          <cell r="H305">
            <v>32.522199999999998</v>
          </cell>
        </row>
        <row r="306">
          <cell r="C306">
            <v>607273</v>
          </cell>
          <cell r="D306" t="str">
            <v>Kiriri</v>
          </cell>
          <cell r="E306" t="str">
            <v>Central</v>
          </cell>
          <cell r="F306" t="str">
            <v>Gomba</v>
          </cell>
          <cell r="G306">
            <v>0.21460000000000001</v>
          </cell>
          <cell r="H306">
            <v>32.058349999999997</v>
          </cell>
        </row>
        <row r="307">
          <cell r="C307">
            <v>609180</v>
          </cell>
          <cell r="D307" t="str">
            <v>Kiruhura</v>
          </cell>
          <cell r="E307" t="str">
            <v>Western</v>
          </cell>
          <cell r="F307" t="str">
            <v>Kiruhura</v>
          </cell>
          <cell r="G307">
            <v>-0.19989999999999999</v>
          </cell>
          <cell r="H307">
            <v>30.832799999999999</v>
          </cell>
        </row>
        <row r="308">
          <cell r="C308">
            <v>609182</v>
          </cell>
          <cell r="D308" t="str">
            <v>Kiryanga</v>
          </cell>
          <cell r="E308" t="str">
            <v>Western</v>
          </cell>
          <cell r="F308" t="str">
            <v>Kibaale</v>
          </cell>
          <cell r="G308">
            <v>1.08436</v>
          </cell>
          <cell r="H308">
            <v>31.057189999999999</v>
          </cell>
        </row>
        <row r="309">
          <cell r="C309">
            <v>609183</v>
          </cell>
          <cell r="D309" t="str">
            <v>Kisambya</v>
          </cell>
          <cell r="E309" t="str">
            <v>Western</v>
          </cell>
          <cell r="F309" t="str">
            <v>Mubende</v>
          </cell>
          <cell r="G309">
            <v>0.35738999999999999</v>
          </cell>
          <cell r="H309">
            <v>31.074449999999999</v>
          </cell>
        </row>
        <row r="310">
          <cell r="C310">
            <v>607281</v>
          </cell>
          <cell r="D310" t="str">
            <v>Kisenyi</v>
          </cell>
          <cell r="E310" t="str">
            <v>Central</v>
          </cell>
          <cell r="F310" t="str">
            <v>Kampala</v>
          </cell>
          <cell r="G310">
            <v>0.30690000000000001</v>
          </cell>
          <cell r="H310">
            <v>32.567799999999998</v>
          </cell>
        </row>
        <row r="311">
          <cell r="C311">
            <v>607282</v>
          </cell>
          <cell r="D311" t="str">
            <v>Kisenyi</v>
          </cell>
          <cell r="E311" t="str">
            <v>Central</v>
          </cell>
          <cell r="F311" t="str">
            <v>Kampala</v>
          </cell>
          <cell r="G311">
            <v>0.30619200000000002</v>
          </cell>
          <cell r="H311">
            <v>32.575200000000002</v>
          </cell>
        </row>
        <row r="312">
          <cell r="C312">
            <v>607283</v>
          </cell>
          <cell r="D312" t="str">
            <v>Kisenyi 2</v>
          </cell>
          <cell r="E312" t="str">
            <v>Central</v>
          </cell>
          <cell r="F312" t="str">
            <v>Kampala</v>
          </cell>
          <cell r="G312">
            <v>0.30846000000000001</v>
          </cell>
          <cell r="H312">
            <v>32.571910000000003</v>
          </cell>
        </row>
        <row r="313">
          <cell r="C313">
            <v>607284</v>
          </cell>
          <cell r="D313" t="str">
            <v>Kisingiri Road</v>
          </cell>
          <cell r="E313" t="str">
            <v>Central</v>
          </cell>
          <cell r="F313" t="str">
            <v>Kampala</v>
          </cell>
          <cell r="G313">
            <v>0.31236000000000003</v>
          </cell>
          <cell r="H313">
            <v>32.566589999999998</v>
          </cell>
        </row>
        <row r="314">
          <cell r="C314">
            <v>609184</v>
          </cell>
          <cell r="D314" t="str">
            <v>Kisizi Falls</v>
          </cell>
          <cell r="E314" t="str">
            <v>Western</v>
          </cell>
          <cell r="F314" t="str">
            <v>Rukungiri</v>
          </cell>
          <cell r="G314">
            <v>-0.98839999999999995</v>
          </cell>
          <cell r="H314">
            <v>29.944800000000001</v>
          </cell>
        </row>
        <row r="315">
          <cell r="C315">
            <v>609185</v>
          </cell>
          <cell r="D315" t="str">
            <v>Kisomoro</v>
          </cell>
          <cell r="E315" t="str">
            <v>Western</v>
          </cell>
          <cell r="F315" t="str">
            <v>Kisomoro</v>
          </cell>
          <cell r="G315">
            <v>0.50439999999999996</v>
          </cell>
          <cell r="H315">
            <v>30.164100000000001</v>
          </cell>
        </row>
        <row r="316">
          <cell r="C316">
            <v>609186</v>
          </cell>
          <cell r="D316" t="str">
            <v>Kisoro</v>
          </cell>
          <cell r="E316" t="str">
            <v>Western</v>
          </cell>
          <cell r="F316" t="str">
            <v>Kisoro</v>
          </cell>
          <cell r="G316">
            <v>-1.2846</v>
          </cell>
          <cell r="H316">
            <v>29.6919</v>
          </cell>
        </row>
        <row r="317">
          <cell r="C317">
            <v>607286</v>
          </cell>
          <cell r="D317" t="str">
            <v>Kisozi</v>
          </cell>
          <cell r="E317" t="str">
            <v>Central</v>
          </cell>
          <cell r="F317" t="str">
            <v xml:space="preserve">Gomba </v>
          </cell>
          <cell r="G317">
            <v>5.2119444000000001E-2</v>
          </cell>
          <cell r="H317">
            <v>31.629911109999998</v>
          </cell>
        </row>
        <row r="318">
          <cell r="C318">
            <v>607287</v>
          </cell>
          <cell r="D318" t="str">
            <v>Kisozi B</v>
          </cell>
          <cell r="E318" t="str">
            <v>Central</v>
          </cell>
          <cell r="F318" t="str">
            <v>Bulenge- Kalungu</v>
          </cell>
          <cell r="G318">
            <v>-6.3719999999999999E-2</v>
          </cell>
          <cell r="H318">
            <v>31.62349</v>
          </cell>
        </row>
        <row r="319">
          <cell r="C319">
            <v>607289</v>
          </cell>
          <cell r="D319" t="str">
            <v>Kisubi</v>
          </cell>
          <cell r="E319" t="str">
            <v>Central</v>
          </cell>
          <cell r="F319" t="str">
            <v>Wakiso</v>
          </cell>
          <cell r="G319">
            <v>0.11992999999999999</v>
          </cell>
          <cell r="H319">
            <v>32.533389999999997</v>
          </cell>
        </row>
        <row r="320">
          <cell r="C320">
            <v>607290</v>
          </cell>
          <cell r="D320" t="str">
            <v>Kisubi Bay</v>
          </cell>
          <cell r="E320" t="str">
            <v>Central</v>
          </cell>
          <cell r="F320" t="str">
            <v>Entebbe</v>
          </cell>
          <cell r="G320">
            <v>0.10453999999999999</v>
          </cell>
          <cell r="H320">
            <v>32.57246</v>
          </cell>
        </row>
        <row r="321">
          <cell r="C321">
            <v>607295</v>
          </cell>
          <cell r="D321" t="str">
            <v>Kiswere</v>
          </cell>
          <cell r="E321" t="str">
            <v>Central</v>
          </cell>
          <cell r="F321" t="str">
            <v>Rakai</v>
          </cell>
          <cell r="G321">
            <v>-0.93663116099999999</v>
          </cell>
          <cell r="H321">
            <v>31.334860422999999</v>
          </cell>
        </row>
        <row r="322">
          <cell r="C322">
            <v>609187</v>
          </cell>
          <cell r="D322" t="str">
            <v>Kitagata</v>
          </cell>
          <cell r="E322" t="str">
            <v>Western</v>
          </cell>
          <cell r="F322" t="str">
            <v>Bushenyi</v>
          </cell>
          <cell r="G322">
            <v>-0.67159999999999997</v>
          </cell>
          <cell r="H322">
            <v>30.149100000000001</v>
          </cell>
        </row>
        <row r="323">
          <cell r="C323">
            <v>609188</v>
          </cell>
          <cell r="D323" t="str">
            <v>Kitagwenda</v>
          </cell>
          <cell r="E323" t="str">
            <v>Western</v>
          </cell>
          <cell r="F323" t="str">
            <v>Mugusu</v>
          </cell>
          <cell r="G323">
            <v>0.60931000000000002</v>
          </cell>
          <cell r="H323">
            <v>30.20233</v>
          </cell>
        </row>
        <row r="324">
          <cell r="C324">
            <v>607296</v>
          </cell>
          <cell r="D324" t="str">
            <v>Kitala</v>
          </cell>
          <cell r="E324" t="str">
            <v>Central</v>
          </cell>
          <cell r="F324" t="str">
            <v>Wakiso</v>
          </cell>
          <cell r="G324">
            <v>0.11024</v>
          </cell>
          <cell r="H324">
            <v>32.522480000000002</v>
          </cell>
        </row>
        <row r="325">
          <cell r="C325">
            <v>609189</v>
          </cell>
          <cell r="D325" t="str">
            <v>Kitamba</v>
          </cell>
          <cell r="E325" t="str">
            <v>Western</v>
          </cell>
          <cell r="F325" t="str">
            <v>Masindi</v>
          </cell>
          <cell r="G325">
            <v>1.5398700000000001</v>
          </cell>
          <cell r="H325">
            <v>31.670030000000001</v>
          </cell>
        </row>
        <row r="326">
          <cell r="C326">
            <v>607299</v>
          </cell>
          <cell r="D326" t="str">
            <v>Kitara</v>
          </cell>
          <cell r="E326" t="str">
            <v>Central</v>
          </cell>
          <cell r="F326" t="str">
            <v>Wakiso</v>
          </cell>
          <cell r="G326">
            <v>0.1105</v>
          </cell>
          <cell r="H326">
            <v>32.522199999999998</v>
          </cell>
        </row>
        <row r="327">
          <cell r="C327">
            <v>607300</v>
          </cell>
          <cell r="D327" t="str">
            <v>Kitebi</v>
          </cell>
          <cell r="E327" t="str">
            <v>Central</v>
          </cell>
          <cell r="F327" t="str">
            <v>Kampala</v>
          </cell>
          <cell r="G327">
            <v>0.28211999999999998</v>
          </cell>
          <cell r="H327">
            <v>32.547080000000001</v>
          </cell>
        </row>
        <row r="328">
          <cell r="C328">
            <v>607302</v>
          </cell>
          <cell r="D328" t="str">
            <v>Kitembo</v>
          </cell>
          <cell r="E328" t="str">
            <v>Central</v>
          </cell>
          <cell r="F328" t="str">
            <v>Katwe</v>
          </cell>
          <cell r="G328">
            <v>-0.22117000000000001</v>
          </cell>
          <cell r="H328">
            <v>31.41666</v>
          </cell>
        </row>
        <row r="329">
          <cell r="C329">
            <v>607303</v>
          </cell>
          <cell r="D329" t="str">
            <v>Kitende</v>
          </cell>
          <cell r="E329" t="str">
            <v>Central</v>
          </cell>
          <cell r="F329" t="str">
            <v>Wakiso</v>
          </cell>
          <cell r="G329">
            <v>0.19411</v>
          </cell>
          <cell r="H329">
            <v>32.539099999999998</v>
          </cell>
        </row>
        <row r="330">
          <cell r="C330">
            <v>607304</v>
          </cell>
          <cell r="D330" t="str">
            <v>Kitende</v>
          </cell>
          <cell r="E330" t="str">
            <v>Central</v>
          </cell>
          <cell r="F330" t="str">
            <v>Wakiso</v>
          </cell>
          <cell r="G330">
            <v>0.1905</v>
          </cell>
          <cell r="H330">
            <v>32.5381</v>
          </cell>
        </row>
        <row r="331">
          <cell r="C331">
            <v>607305</v>
          </cell>
          <cell r="D331" t="str">
            <v>Kitende</v>
          </cell>
          <cell r="E331" t="str">
            <v>Central</v>
          </cell>
          <cell r="F331" t="str">
            <v>Wakiso</v>
          </cell>
          <cell r="G331">
            <v>0.1875</v>
          </cell>
          <cell r="H331">
            <v>32.549799999999998</v>
          </cell>
        </row>
        <row r="332">
          <cell r="C332">
            <v>609190</v>
          </cell>
          <cell r="D332" t="str">
            <v>Kitenga</v>
          </cell>
          <cell r="E332" t="str">
            <v>Western</v>
          </cell>
          <cell r="F332" t="str">
            <v>Kitenga</v>
          </cell>
          <cell r="G332">
            <v>0.50692999999999999</v>
          </cell>
          <cell r="H332">
            <v>31.496960000000001</v>
          </cell>
        </row>
        <row r="333">
          <cell r="C333">
            <v>609191</v>
          </cell>
          <cell r="D333" t="str">
            <v>Kitoba</v>
          </cell>
          <cell r="E333" t="str">
            <v>Western</v>
          </cell>
          <cell r="F333" t="str">
            <v xml:space="preserve">Hoima </v>
          </cell>
          <cell r="G333">
            <v>1.5182</v>
          </cell>
          <cell r="H333">
            <v>31.374289999999998</v>
          </cell>
        </row>
        <row r="334">
          <cell r="C334">
            <v>607308</v>
          </cell>
          <cell r="D334" t="str">
            <v>Kitovu</v>
          </cell>
          <cell r="E334" t="str">
            <v>Central</v>
          </cell>
          <cell r="F334" t="str">
            <v>Masaka</v>
          </cell>
          <cell r="G334">
            <v>-0.32619999999999999</v>
          </cell>
          <cell r="H334">
            <v>31.759</v>
          </cell>
        </row>
        <row r="335">
          <cell r="C335">
            <v>607309</v>
          </cell>
          <cell r="D335" t="str">
            <v>Kitovu</v>
          </cell>
          <cell r="E335" t="str">
            <v>Central</v>
          </cell>
          <cell r="F335" t="str">
            <v>Masaka</v>
          </cell>
          <cell r="G335">
            <v>-0.34133000000000002</v>
          </cell>
          <cell r="H335">
            <v>31.755400000000002</v>
          </cell>
        </row>
        <row r="336">
          <cell r="C336">
            <v>607311</v>
          </cell>
          <cell r="D336" t="str">
            <v>Kitunda</v>
          </cell>
          <cell r="E336" t="str">
            <v>Central</v>
          </cell>
          <cell r="F336" t="str">
            <v>Masaka</v>
          </cell>
          <cell r="G336">
            <v>-0.59914000000000001</v>
          </cell>
          <cell r="H336">
            <v>31.758310000000002</v>
          </cell>
        </row>
        <row r="337">
          <cell r="C337">
            <v>609192</v>
          </cell>
          <cell r="D337" t="str">
            <v>Kitwe</v>
          </cell>
          <cell r="E337" t="str">
            <v>Western</v>
          </cell>
          <cell r="F337" t="str">
            <v>Ntungamo</v>
          </cell>
          <cell r="G337">
            <v>-0.93389999999999995</v>
          </cell>
          <cell r="H337">
            <v>30.538499999999999</v>
          </cell>
        </row>
        <row r="338">
          <cell r="C338">
            <v>607314</v>
          </cell>
          <cell r="D338" t="str">
            <v>Kiwangala</v>
          </cell>
          <cell r="E338" t="str">
            <v>Central</v>
          </cell>
          <cell r="F338" t="str">
            <v xml:space="preserve">Lyantonde </v>
          </cell>
          <cell r="G338">
            <v>-0.51800000000000002</v>
          </cell>
          <cell r="H338">
            <v>31.484500000000001</v>
          </cell>
        </row>
        <row r="339">
          <cell r="C339">
            <v>607318</v>
          </cell>
          <cell r="D339" t="str">
            <v>Kiweebya</v>
          </cell>
          <cell r="E339" t="str">
            <v>Central</v>
          </cell>
          <cell r="F339" t="str">
            <v>Mityana</v>
          </cell>
          <cell r="G339">
            <v>0.38890000000000002</v>
          </cell>
          <cell r="H339">
            <v>32.092199999999998</v>
          </cell>
        </row>
        <row r="340">
          <cell r="C340">
            <v>609193</v>
          </cell>
          <cell r="D340" t="str">
            <v>Kiwumulo</v>
          </cell>
          <cell r="E340" t="str">
            <v>Western</v>
          </cell>
          <cell r="F340" t="str">
            <v>Mubende</v>
          </cell>
          <cell r="G340">
            <v>0.50649999999999995</v>
          </cell>
          <cell r="H340">
            <v>31.5185</v>
          </cell>
        </row>
        <row r="341">
          <cell r="C341">
            <v>609194</v>
          </cell>
          <cell r="D341" t="str">
            <v>Kiyanga</v>
          </cell>
          <cell r="E341" t="str">
            <v>Western</v>
          </cell>
          <cell r="F341" t="str">
            <v>Bushenyi</v>
          </cell>
          <cell r="G341">
            <v>-0.60221000000000002</v>
          </cell>
          <cell r="H341">
            <v>30.107839999999999</v>
          </cell>
        </row>
        <row r="342">
          <cell r="C342">
            <v>609195</v>
          </cell>
          <cell r="D342" t="str">
            <v>Kiyoora PTC Mobile BTS</v>
          </cell>
          <cell r="E342" t="str">
            <v>Western</v>
          </cell>
          <cell r="F342" t="str">
            <v>Ntungamo</v>
          </cell>
          <cell r="G342">
            <v>-0.84106999999999998</v>
          </cell>
          <cell r="H342">
            <v>30.343409999999999</v>
          </cell>
        </row>
        <row r="343">
          <cell r="C343">
            <v>609196</v>
          </cell>
          <cell r="D343" t="str">
            <v>Kiyuni</v>
          </cell>
          <cell r="E343" t="str">
            <v>Western</v>
          </cell>
          <cell r="F343" t="str">
            <v>Mubende</v>
          </cell>
          <cell r="G343">
            <v>0.68196489999999998</v>
          </cell>
          <cell r="H343">
            <v>31.3272385</v>
          </cell>
        </row>
        <row r="344">
          <cell r="C344">
            <v>607322</v>
          </cell>
          <cell r="D344" t="str">
            <v>Kiziba</v>
          </cell>
          <cell r="E344" t="str">
            <v>Central</v>
          </cell>
          <cell r="F344" t="str">
            <v>Masaka</v>
          </cell>
          <cell r="G344">
            <v>-0.44190000000000002</v>
          </cell>
          <cell r="H344">
            <v>31.671500000000002</v>
          </cell>
        </row>
        <row r="345">
          <cell r="C345">
            <v>609197</v>
          </cell>
          <cell r="D345" t="str">
            <v>Kizibu</v>
          </cell>
          <cell r="E345" t="str">
            <v>Western</v>
          </cell>
          <cell r="F345" t="str">
            <v>Masindi</v>
          </cell>
          <cell r="G345">
            <v>1.7907999999999999</v>
          </cell>
          <cell r="H345">
            <v>31.8828</v>
          </cell>
        </row>
        <row r="346">
          <cell r="C346">
            <v>609198</v>
          </cell>
          <cell r="D346" t="str">
            <v>Kiziranfumbi</v>
          </cell>
          <cell r="E346" t="str">
            <v>Western</v>
          </cell>
          <cell r="F346" t="str">
            <v>Hoima</v>
          </cell>
          <cell r="G346">
            <v>1.33551</v>
          </cell>
          <cell r="H346">
            <v>31.204699999999999</v>
          </cell>
        </row>
        <row r="347">
          <cell r="C347">
            <v>607333</v>
          </cell>
          <cell r="D347" t="str">
            <v>Kungu</v>
          </cell>
          <cell r="E347" t="str">
            <v>Central</v>
          </cell>
          <cell r="F347" t="str">
            <v>Kampala</v>
          </cell>
          <cell r="G347">
            <v>0.33061000000000001</v>
          </cell>
          <cell r="H347">
            <v>32.533540000000002</v>
          </cell>
        </row>
        <row r="348">
          <cell r="C348">
            <v>607334</v>
          </cell>
          <cell r="D348" t="str">
            <v>Kunswa</v>
          </cell>
          <cell r="E348" t="str">
            <v>Central</v>
          </cell>
          <cell r="F348" t="str">
            <v>Rakai</v>
          </cell>
          <cell r="G348">
            <v>-0.52363999999999999</v>
          </cell>
          <cell r="H348">
            <v>31.302250000000001</v>
          </cell>
        </row>
        <row r="349">
          <cell r="C349">
            <v>609199</v>
          </cell>
          <cell r="D349" t="str">
            <v>Kyabadeba</v>
          </cell>
          <cell r="E349" t="str">
            <v>Western</v>
          </cell>
          <cell r="F349" t="str">
            <v>Hoima</v>
          </cell>
          <cell r="G349">
            <v>1.2577400000000001</v>
          </cell>
          <cell r="H349">
            <v>31.5199</v>
          </cell>
        </row>
        <row r="350">
          <cell r="C350">
            <v>609200</v>
          </cell>
          <cell r="D350" t="str">
            <v>Kyabahinda_Alt (Ntungamo)</v>
          </cell>
          <cell r="E350" t="str">
            <v>Western</v>
          </cell>
          <cell r="F350" t="str">
            <v>Ntungamo</v>
          </cell>
          <cell r="G350">
            <v>-0.86836000000000002</v>
          </cell>
          <cell r="H350">
            <v>30.236249999999998</v>
          </cell>
        </row>
        <row r="351">
          <cell r="C351">
            <v>607335</v>
          </cell>
          <cell r="D351" t="str">
            <v>Kyabakuza</v>
          </cell>
          <cell r="E351" t="str">
            <v>Central</v>
          </cell>
          <cell r="F351" t="str">
            <v>Masaka</v>
          </cell>
          <cell r="G351">
            <v>-0.33689999999999998</v>
          </cell>
          <cell r="H351">
            <v>31.706600000000002</v>
          </cell>
        </row>
        <row r="352">
          <cell r="C352">
            <v>609201</v>
          </cell>
          <cell r="D352" t="str">
            <v>Kyabiruka</v>
          </cell>
          <cell r="E352" t="str">
            <v>Western</v>
          </cell>
          <cell r="F352" t="str">
            <v xml:space="preserve">Isingiro </v>
          </cell>
          <cell r="G352">
            <v>-0.84021000000000001</v>
          </cell>
          <cell r="H352">
            <v>30.81082</v>
          </cell>
        </row>
        <row r="353">
          <cell r="C353">
            <v>607338</v>
          </cell>
          <cell r="D353" t="str">
            <v>Kyakakala Hill</v>
          </cell>
          <cell r="E353" t="str">
            <v>Central</v>
          </cell>
          <cell r="F353" t="str">
            <v>Lyantonde</v>
          </cell>
          <cell r="G353">
            <v>-0.32906000000000002</v>
          </cell>
          <cell r="H353">
            <v>31.143599999999999</v>
          </cell>
        </row>
        <row r="354">
          <cell r="C354">
            <v>609202</v>
          </cell>
          <cell r="D354" t="str">
            <v>Kyamuhunga</v>
          </cell>
          <cell r="E354" t="str">
            <v>Western</v>
          </cell>
          <cell r="F354" t="str">
            <v>Bushenyi</v>
          </cell>
          <cell r="G354">
            <v>-0.46039999999999998</v>
          </cell>
          <cell r="H354">
            <v>30.111899999999999</v>
          </cell>
        </row>
        <row r="355">
          <cell r="C355">
            <v>609203</v>
          </cell>
          <cell r="D355" t="str">
            <v>Kyamuhunga</v>
          </cell>
          <cell r="E355" t="str">
            <v>Western</v>
          </cell>
          <cell r="F355" t="str">
            <v>Ishaka</v>
          </cell>
          <cell r="G355">
            <v>-0.43597999999999998</v>
          </cell>
          <cell r="H355">
            <v>30.12762</v>
          </cell>
        </row>
        <row r="356">
          <cell r="C356">
            <v>609204</v>
          </cell>
          <cell r="D356" t="str">
            <v>Kyamutunzi</v>
          </cell>
          <cell r="E356" t="str">
            <v>Western</v>
          </cell>
          <cell r="F356" t="str">
            <v>Kyenjojo</v>
          </cell>
          <cell r="G356">
            <v>0.80810000000000004</v>
          </cell>
          <cell r="H356">
            <v>30.775400000000001</v>
          </cell>
        </row>
        <row r="357">
          <cell r="C357">
            <v>607345</v>
          </cell>
          <cell r="D357" t="str">
            <v>Kyanamukaka</v>
          </cell>
          <cell r="E357" t="str">
            <v>Central</v>
          </cell>
          <cell r="F357" t="str">
            <v>Masaka</v>
          </cell>
          <cell r="G357">
            <v>-0.50244999999999995</v>
          </cell>
          <cell r="H357">
            <v>31.7118</v>
          </cell>
        </row>
        <row r="358">
          <cell r="C358">
            <v>607346</v>
          </cell>
          <cell r="D358" t="str">
            <v>Kyangale</v>
          </cell>
          <cell r="E358" t="str">
            <v>Central</v>
          </cell>
          <cell r="F358" t="str">
            <v>Kyangale</v>
          </cell>
          <cell r="G358">
            <v>-0.37980000000000003</v>
          </cell>
          <cell r="H358">
            <v>31.7135</v>
          </cell>
        </row>
        <row r="359">
          <cell r="C359">
            <v>609205</v>
          </cell>
          <cell r="D359" t="str">
            <v>Kyangwari</v>
          </cell>
          <cell r="E359" t="str">
            <v>Western</v>
          </cell>
          <cell r="F359" t="str">
            <v>Hoima</v>
          </cell>
          <cell r="G359">
            <v>1.27945</v>
          </cell>
          <cell r="H359">
            <v>30.770311110000002</v>
          </cell>
        </row>
        <row r="360">
          <cell r="C360">
            <v>609206</v>
          </cell>
          <cell r="D360" t="str">
            <v>Kyangwari_Camp</v>
          </cell>
          <cell r="E360" t="str">
            <v>Western</v>
          </cell>
          <cell r="F360" t="str">
            <v>Hoima</v>
          </cell>
          <cell r="G360">
            <v>1.1877</v>
          </cell>
          <cell r="H360">
            <v>30.782959999999999</v>
          </cell>
        </row>
        <row r="361">
          <cell r="C361">
            <v>607348</v>
          </cell>
          <cell r="D361" t="str">
            <v>Kyankowe</v>
          </cell>
          <cell r="E361" t="str">
            <v>Central</v>
          </cell>
          <cell r="F361" t="str">
            <v>Mityana</v>
          </cell>
          <cell r="G361">
            <v>0.38800000000000001</v>
          </cell>
          <cell r="H361">
            <v>32.149099999999997</v>
          </cell>
        </row>
        <row r="362">
          <cell r="C362">
            <v>609207</v>
          </cell>
          <cell r="D362" t="str">
            <v>Kyankwanzi</v>
          </cell>
          <cell r="E362" t="str">
            <v>Western</v>
          </cell>
          <cell r="F362" t="str">
            <v>Kyankwanzi</v>
          </cell>
          <cell r="G362">
            <v>1.1938</v>
          </cell>
          <cell r="H362">
            <v>31.817399999999999</v>
          </cell>
        </row>
        <row r="363">
          <cell r="C363">
            <v>609208</v>
          </cell>
          <cell r="D363" t="str">
            <v>Kyankwanzi</v>
          </cell>
          <cell r="E363" t="str">
            <v>Western</v>
          </cell>
          <cell r="F363" t="str">
            <v>Mubende</v>
          </cell>
          <cell r="G363">
            <v>0.35589999999999999</v>
          </cell>
          <cell r="H363">
            <v>31.604099999999999</v>
          </cell>
        </row>
        <row r="364">
          <cell r="C364">
            <v>609209</v>
          </cell>
          <cell r="D364" t="str">
            <v>Kyarusesa</v>
          </cell>
          <cell r="E364" t="str">
            <v>Western</v>
          </cell>
          <cell r="F364" t="str">
            <v>Hoima</v>
          </cell>
          <cell r="G364">
            <v>1.3640699999999999</v>
          </cell>
          <cell r="H364">
            <v>30.873069439999998</v>
          </cell>
        </row>
        <row r="365">
          <cell r="C365">
            <v>607349</v>
          </cell>
          <cell r="D365" t="str">
            <v>Kyasa</v>
          </cell>
          <cell r="E365" t="str">
            <v>Central</v>
          </cell>
          <cell r="F365" t="str">
            <v>Mityana</v>
          </cell>
          <cell r="G365">
            <v>0.44596400000000003</v>
          </cell>
          <cell r="H365">
            <v>32.250509000000001</v>
          </cell>
        </row>
        <row r="366">
          <cell r="C366">
            <v>609210</v>
          </cell>
          <cell r="D366" t="str">
            <v>Kyatwa</v>
          </cell>
          <cell r="E366" t="str">
            <v>Western</v>
          </cell>
          <cell r="F366" t="str">
            <v>Kabarole</v>
          </cell>
          <cell r="G366">
            <v>0.439</v>
          </cell>
          <cell r="H366">
            <v>30.218</v>
          </cell>
        </row>
        <row r="367">
          <cell r="C367">
            <v>607350</v>
          </cell>
          <cell r="D367" t="str">
            <v>Kyazanga</v>
          </cell>
          <cell r="E367" t="str">
            <v>Central</v>
          </cell>
          <cell r="F367" t="str">
            <v>Masaka</v>
          </cell>
          <cell r="G367">
            <v>-0.38321</v>
          </cell>
          <cell r="H367">
            <v>31.320489999999999</v>
          </cell>
        </row>
        <row r="368">
          <cell r="C368">
            <v>607354</v>
          </cell>
          <cell r="D368" t="str">
            <v>Kyebe</v>
          </cell>
          <cell r="E368" t="str">
            <v>Central</v>
          </cell>
          <cell r="F368" t="str">
            <v xml:space="preserve">Rakai </v>
          </cell>
          <cell r="G368">
            <v>-0.94283300000000003</v>
          </cell>
          <cell r="H368">
            <v>31.664777999999998</v>
          </cell>
        </row>
        <row r="369">
          <cell r="C369">
            <v>609211</v>
          </cell>
          <cell r="D369" t="str">
            <v>Kyegegwa</v>
          </cell>
          <cell r="E369" t="str">
            <v>Western</v>
          </cell>
          <cell r="F369" t="str">
            <v>Kyenjojo</v>
          </cell>
          <cell r="G369">
            <v>0.47510000000000002</v>
          </cell>
          <cell r="H369">
            <v>31.069800000000001</v>
          </cell>
        </row>
        <row r="370">
          <cell r="C370">
            <v>609212</v>
          </cell>
          <cell r="D370" t="str">
            <v>Kyegegwa</v>
          </cell>
          <cell r="E370" t="str">
            <v>Western</v>
          </cell>
          <cell r="F370" t="str">
            <v>Kyegegwa</v>
          </cell>
          <cell r="G370">
            <v>0.47489300000000001</v>
          </cell>
          <cell r="H370">
            <v>31.069445000000002</v>
          </cell>
        </row>
        <row r="371">
          <cell r="C371">
            <v>609214</v>
          </cell>
          <cell r="D371" t="str">
            <v>Kyeizoba</v>
          </cell>
          <cell r="E371" t="str">
            <v>Western</v>
          </cell>
          <cell r="F371" t="str">
            <v>Bushenyi</v>
          </cell>
          <cell r="G371">
            <v>-0.54269999999999996</v>
          </cell>
          <cell r="H371">
            <v>30.255500000000001</v>
          </cell>
        </row>
        <row r="372">
          <cell r="C372">
            <v>607355</v>
          </cell>
          <cell r="D372" t="str">
            <v>Kyengera</v>
          </cell>
          <cell r="E372" t="str">
            <v>Central</v>
          </cell>
          <cell r="F372" t="str">
            <v>Kampala</v>
          </cell>
          <cell r="G372">
            <v>0.29260000000000003</v>
          </cell>
          <cell r="H372">
            <v>32.501800000000003</v>
          </cell>
        </row>
        <row r="373">
          <cell r="C373">
            <v>607356</v>
          </cell>
          <cell r="D373" t="str">
            <v>Kyengera</v>
          </cell>
          <cell r="E373" t="str">
            <v>Central</v>
          </cell>
          <cell r="F373" t="str">
            <v>Wakiso</v>
          </cell>
          <cell r="G373">
            <v>0.29720000000000002</v>
          </cell>
          <cell r="H373">
            <v>32.495699999999999</v>
          </cell>
        </row>
        <row r="374">
          <cell r="C374">
            <v>607357</v>
          </cell>
          <cell r="D374" t="str">
            <v>Kyengera</v>
          </cell>
          <cell r="E374" t="str">
            <v>Central</v>
          </cell>
          <cell r="F374" t="str">
            <v>Wakiso</v>
          </cell>
          <cell r="G374">
            <v>0.29666799999999999</v>
          </cell>
          <cell r="H374">
            <v>32.498466999999998</v>
          </cell>
        </row>
        <row r="375">
          <cell r="C375">
            <v>607358</v>
          </cell>
          <cell r="D375" t="str">
            <v>Kyengera2</v>
          </cell>
          <cell r="E375" t="str">
            <v>Central</v>
          </cell>
          <cell r="F375" t="str">
            <v>Wakiso</v>
          </cell>
          <cell r="G375">
            <v>0.28771000000000002</v>
          </cell>
          <cell r="H375">
            <v>32.503720000000001</v>
          </cell>
        </row>
        <row r="376">
          <cell r="C376">
            <v>609215</v>
          </cell>
          <cell r="D376" t="str">
            <v>Kyenjojo</v>
          </cell>
          <cell r="E376" t="str">
            <v>Western</v>
          </cell>
          <cell r="F376" t="str">
            <v>Kyenjojo</v>
          </cell>
          <cell r="G376">
            <v>0.59489999999999998</v>
          </cell>
          <cell r="H376">
            <v>30.6372</v>
          </cell>
        </row>
        <row r="377">
          <cell r="C377">
            <v>609216</v>
          </cell>
          <cell r="D377" t="str">
            <v>Kyenjojo_Alt</v>
          </cell>
          <cell r="E377" t="str">
            <v>Western</v>
          </cell>
          <cell r="F377" t="str">
            <v>Kyenjojo</v>
          </cell>
          <cell r="G377">
            <v>0.59484999999999999</v>
          </cell>
          <cell r="H377">
            <v>30.637149999999998</v>
          </cell>
        </row>
        <row r="378">
          <cell r="C378">
            <v>609217</v>
          </cell>
          <cell r="D378" t="str">
            <v>Kyenshama</v>
          </cell>
          <cell r="E378" t="str">
            <v>Western</v>
          </cell>
          <cell r="F378" t="str">
            <v>Kashozi</v>
          </cell>
          <cell r="G378">
            <v>-0.32335000000000003</v>
          </cell>
          <cell r="H378">
            <v>30.65767</v>
          </cell>
        </row>
        <row r="379">
          <cell r="C379">
            <v>609218</v>
          </cell>
          <cell r="D379" t="str">
            <v>Kyogo</v>
          </cell>
          <cell r="E379" t="str">
            <v>Western</v>
          </cell>
          <cell r="F379" t="str">
            <v>Kabale</v>
          </cell>
          <cell r="G379">
            <v>-1.2168000000000001</v>
          </cell>
          <cell r="H379">
            <v>30.164000000000001</v>
          </cell>
        </row>
        <row r="380">
          <cell r="C380">
            <v>607360</v>
          </cell>
          <cell r="D380" t="str">
            <v>Kyotera</v>
          </cell>
          <cell r="E380" t="str">
            <v>Central</v>
          </cell>
          <cell r="F380" t="str">
            <v>Rakai</v>
          </cell>
          <cell r="G380">
            <v>-0.63819999999999999</v>
          </cell>
          <cell r="H380">
            <v>31.54</v>
          </cell>
        </row>
        <row r="381">
          <cell r="C381">
            <v>609219</v>
          </cell>
          <cell r="D381" t="str">
            <v>Lake Bunyonyi</v>
          </cell>
          <cell r="E381" t="str">
            <v>Western</v>
          </cell>
          <cell r="F381" t="str">
            <v>Kabale</v>
          </cell>
          <cell r="G381">
            <v>-1.2508999999999999</v>
          </cell>
          <cell r="H381">
            <v>29.921800000000001</v>
          </cell>
        </row>
        <row r="382">
          <cell r="C382">
            <v>607363</v>
          </cell>
          <cell r="D382" t="str">
            <v>Lamagwa</v>
          </cell>
          <cell r="E382" t="str">
            <v>Central</v>
          </cell>
          <cell r="F382" t="str">
            <v xml:space="preserve">Lyantonde </v>
          </cell>
          <cell r="G382">
            <v>-0.63187000000000004</v>
          </cell>
          <cell r="H382">
            <v>31.326029999999999</v>
          </cell>
        </row>
        <row r="383">
          <cell r="C383">
            <v>607364</v>
          </cell>
          <cell r="D383" t="str">
            <v xml:space="preserve">Lubaga </v>
          </cell>
          <cell r="E383" t="str">
            <v>Central</v>
          </cell>
          <cell r="F383" t="str">
            <v>Kampala</v>
          </cell>
          <cell r="G383">
            <v>0.31025999999999998</v>
          </cell>
          <cell r="H383">
            <v>32.545900000000003</v>
          </cell>
        </row>
        <row r="384">
          <cell r="C384">
            <v>607365</v>
          </cell>
          <cell r="D384" t="str">
            <v>Lubaga Miracle Center</v>
          </cell>
          <cell r="E384" t="str">
            <v>Central</v>
          </cell>
          <cell r="F384" t="str">
            <v>Kampala</v>
          </cell>
          <cell r="G384">
            <v>0.30308000000000002</v>
          </cell>
          <cell r="H384">
            <v>32.561860000000003</v>
          </cell>
        </row>
        <row r="385">
          <cell r="C385">
            <v>607366</v>
          </cell>
          <cell r="D385" t="str">
            <v>Lubiri</v>
          </cell>
          <cell r="E385" t="str">
            <v>Central</v>
          </cell>
          <cell r="F385" t="str">
            <v>Kampala</v>
          </cell>
          <cell r="G385">
            <v>0.30269800000000002</v>
          </cell>
          <cell r="H385">
            <v>32.57253</v>
          </cell>
        </row>
        <row r="386">
          <cell r="C386">
            <v>607367</v>
          </cell>
          <cell r="D386" t="str">
            <v>Lubiri</v>
          </cell>
          <cell r="E386" t="str">
            <v>Central</v>
          </cell>
          <cell r="F386" t="str">
            <v>Kampala</v>
          </cell>
          <cell r="G386">
            <v>0.30514999999999998</v>
          </cell>
          <cell r="H386">
            <v>32.551250000000003</v>
          </cell>
        </row>
        <row r="387">
          <cell r="C387">
            <v>609220</v>
          </cell>
          <cell r="D387" t="str">
            <v>Luboa</v>
          </cell>
          <cell r="E387" t="str">
            <v>Western</v>
          </cell>
          <cell r="F387" t="str">
            <v>Hoima</v>
          </cell>
          <cell r="G387">
            <v>1.5947800000000001</v>
          </cell>
          <cell r="H387">
            <v>31.6037</v>
          </cell>
        </row>
        <row r="388">
          <cell r="C388">
            <v>607368</v>
          </cell>
          <cell r="D388" t="str">
            <v>Lubowa</v>
          </cell>
          <cell r="E388" t="str">
            <v>Central</v>
          </cell>
          <cell r="F388" t="str">
            <v>Wakiso</v>
          </cell>
          <cell r="G388">
            <v>0.23524999999999999</v>
          </cell>
          <cell r="H388">
            <v>32.548389999999998</v>
          </cell>
        </row>
        <row r="389">
          <cell r="C389">
            <v>607369</v>
          </cell>
          <cell r="D389" t="str">
            <v xml:space="preserve">Lubowa </v>
          </cell>
          <cell r="E389" t="str">
            <v>Central</v>
          </cell>
          <cell r="F389" t="str">
            <v>Kampala</v>
          </cell>
          <cell r="G389">
            <v>0.24088000000000001</v>
          </cell>
          <cell r="H389">
            <v>32.56174</v>
          </cell>
        </row>
        <row r="390">
          <cell r="C390">
            <v>607370</v>
          </cell>
          <cell r="D390" t="str">
            <v>Lubya</v>
          </cell>
          <cell r="E390" t="str">
            <v>Central</v>
          </cell>
          <cell r="F390" t="str">
            <v>Kampala</v>
          </cell>
          <cell r="G390">
            <v>0.33189999999999997</v>
          </cell>
          <cell r="H390">
            <v>32.532699999999998</v>
          </cell>
        </row>
        <row r="391">
          <cell r="C391">
            <v>607371</v>
          </cell>
          <cell r="D391" t="str">
            <v>Lugala</v>
          </cell>
          <cell r="E391" t="str">
            <v>Central</v>
          </cell>
          <cell r="F391" t="str">
            <v>Kampala</v>
          </cell>
          <cell r="G391">
            <v>0.32350000000000001</v>
          </cell>
          <cell r="H391">
            <v>32.536630000000002</v>
          </cell>
        </row>
        <row r="392">
          <cell r="C392">
            <v>607376</v>
          </cell>
          <cell r="D392" t="str">
            <v>Lukaya</v>
          </cell>
          <cell r="E392" t="str">
            <v>Central</v>
          </cell>
          <cell r="F392" t="str">
            <v>Masaka</v>
          </cell>
          <cell r="G392">
            <v>-0.206235</v>
          </cell>
          <cell r="H392">
            <v>31.824200000000001</v>
          </cell>
        </row>
        <row r="393">
          <cell r="C393">
            <v>607377</v>
          </cell>
          <cell r="D393" t="str">
            <v>Lukaya</v>
          </cell>
          <cell r="E393" t="str">
            <v>Central</v>
          </cell>
          <cell r="F393" t="str">
            <v>Masaka</v>
          </cell>
          <cell r="G393">
            <v>-0.14879999999999999</v>
          </cell>
          <cell r="H393">
            <v>31.876000000000001</v>
          </cell>
        </row>
        <row r="394">
          <cell r="C394">
            <v>607378</v>
          </cell>
          <cell r="D394" t="str">
            <v>Lukaya</v>
          </cell>
          <cell r="E394" t="str">
            <v>Central</v>
          </cell>
          <cell r="F394" t="str">
            <v>Lukaya</v>
          </cell>
          <cell r="G394">
            <v>-0.17285900000000001</v>
          </cell>
          <cell r="H394">
            <v>31.842806</v>
          </cell>
        </row>
        <row r="395">
          <cell r="C395">
            <v>607379</v>
          </cell>
          <cell r="D395" t="str">
            <v>Lulumbu</v>
          </cell>
          <cell r="E395" t="str">
            <v>Central</v>
          </cell>
          <cell r="F395" t="str">
            <v>Mpigi</v>
          </cell>
          <cell r="G395">
            <v>0.34279999999999999</v>
          </cell>
          <cell r="H395">
            <v>32.3294</v>
          </cell>
        </row>
        <row r="396">
          <cell r="C396">
            <v>607381</v>
          </cell>
          <cell r="D396" t="str">
            <v>Lunguja Zone</v>
          </cell>
          <cell r="E396" t="str">
            <v>Central</v>
          </cell>
          <cell r="F396" t="str">
            <v>Kampala</v>
          </cell>
          <cell r="G396">
            <v>0.31356000000000001</v>
          </cell>
          <cell r="H396">
            <v>32.533709999999999</v>
          </cell>
        </row>
        <row r="397">
          <cell r="C397">
            <v>607382</v>
          </cell>
          <cell r="D397" t="str">
            <v>Lungujja</v>
          </cell>
          <cell r="E397" t="str">
            <v>Central</v>
          </cell>
          <cell r="F397" t="str">
            <v>Kampala</v>
          </cell>
          <cell r="G397">
            <v>0.31059999999999999</v>
          </cell>
          <cell r="H397">
            <v>32.545499999999997</v>
          </cell>
        </row>
        <row r="398">
          <cell r="C398">
            <v>607383</v>
          </cell>
          <cell r="D398" t="str">
            <v>Lungujja - Kosovo</v>
          </cell>
          <cell r="E398" t="str">
            <v>Central</v>
          </cell>
          <cell r="F398" t="str">
            <v>Kampala</v>
          </cell>
          <cell r="G398">
            <v>0.306703</v>
          </cell>
          <cell r="H398">
            <v>32.537125000000003</v>
          </cell>
        </row>
        <row r="399">
          <cell r="C399">
            <v>609221</v>
          </cell>
          <cell r="D399" t="str">
            <v>Lusalira</v>
          </cell>
          <cell r="E399" t="str">
            <v>Western</v>
          </cell>
          <cell r="F399" t="str">
            <v>Mubende</v>
          </cell>
          <cell r="G399">
            <v>0.51859999999999995</v>
          </cell>
          <cell r="H399">
            <v>31.305</v>
          </cell>
        </row>
        <row r="400">
          <cell r="C400">
            <v>609222</v>
          </cell>
          <cell r="D400" t="str">
            <v>Lusiba</v>
          </cell>
          <cell r="E400" t="str">
            <v>Western</v>
          </cell>
          <cell r="F400" t="str">
            <v>Mubende</v>
          </cell>
          <cell r="G400">
            <v>0.41661999999999999</v>
          </cell>
          <cell r="H400">
            <v>31.319230000000001</v>
          </cell>
        </row>
        <row r="401">
          <cell r="C401">
            <v>607390</v>
          </cell>
          <cell r="D401" t="str">
            <v>Lwanda</v>
          </cell>
          <cell r="E401" t="str">
            <v>Central</v>
          </cell>
          <cell r="F401" t="str">
            <v>Rakai</v>
          </cell>
          <cell r="G401">
            <v>-0.67410000000000003</v>
          </cell>
          <cell r="H401">
            <v>31.4573</v>
          </cell>
        </row>
        <row r="402">
          <cell r="C402">
            <v>607391</v>
          </cell>
          <cell r="D402" t="str">
            <v>Lwanga</v>
          </cell>
          <cell r="E402" t="str">
            <v>Central</v>
          </cell>
          <cell r="F402" t="str">
            <v xml:space="preserve">Lyantonde </v>
          </cell>
          <cell r="G402">
            <v>-0.58584999999999998</v>
          </cell>
          <cell r="H402">
            <v>31.148949999999999</v>
          </cell>
        </row>
        <row r="403">
          <cell r="C403">
            <v>607392</v>
          </cell>
          <cell r="D403" t="str">
            <v>Lwebitakuli</v>
          </cell>
          <cell r="E403" t="str">
            <v>Central</v>
          </cell>
          <cell r="F403" t="str">
            <v>Masaka</v>
          </cell>
          <cell r="G403">
            <v>-0.27111000000000002</v>
          </cell>
          <cell r="H403">
            <v>31.373290000000001</v>
          </cell>
        </row>
        <row r="404">
          <cell r="C404">
            <v>607393</v>
          </cell>
          <cell r="D404" t="str">
            <v>Lwemiyaga</v>
          </cell>
          <cell r="E404" t="str">
            <v>Central</v>
          </cell>
          <cell r="F404" t="str">
            <v>Sembabule</v>
          </cell>
          <cell r="G404">
            <v>9.0050000000000005E-2</v>
          </cell>
          <cell r="H404">
            <v>31.093499999999999</v>
          </cell>
        </row>
        <row r="405">
          <cell r="C405">
            <v>607394</v>
          </cell>
          <cell r="D405" t="str">
            <v>Lwentanga</v>
          </cell>
          <cell r="E405" t="str">
            <v>Central</v>
          </cell>
          <cell r="F405" t="str">
            <v xml:space="preserve">Hoima </v>
          </cell>
          <cell r="G405">
            <v>0.78956000000000004</v>
          </cell>
          <cell r="H405">
            <v>32.116219999999998</v>
          </cell>
        </row>
        <row r="406">
          <cell r="C406">
            <v>607395</v>
          </cell>
          <cell r="D406" t="str">
            <v>Lwesinga</v>
          </cell>
          <cell r="E406" t="str">
            <v>Central</v>
          </cell>
          <cell r="F406" t="str">
            <v>Masaka</v>
          </cell>
          <cell r="G406">
            <v>-0.88832999999999995</v>
          </cell>
          <cell r="H406">
            <v>31.27861</v>
          </cell>
        </row>
        <row r="407">
          <cell r="C407">
            <v>607396</v>
          </cell>
          <cell r="D407" t="str">
            <v>Lweza</v>
          </cell>
          <cell r="E407" t="str">
            <v>Central</v>
          </cell>
          <cell r="F407" t="str">
            <v>Wakiso</v>
          </cell>
          <cell r="G407">
            <v>0.21690000000000001</v>
          </cell>
          <cell r="H407">
            <v>32.548999999999999</v>
          </cell>
        </row>
        <row r="408">
          <cell r="C408">
            <v>607397</v>
          </cell>
          <cell r="D408" t="str">
            <v>Lyantonde</v>
          </cell>
          <cell r="E408" t="str">
            <v>Central</v>
          </cell>
          <cell r="F408" t="str">
            <v>Lyantonde</v>
          </cell>
          <cell r="G408">
            <v>-0.40810000000000002</v>
          </cell>
          <cell r="H408">
            <v>31.143899999999999</v>
          </cell>
        </row>
        <row r="409">
          <cell r="C409">
            <v>607398</v>
          </cell>
          <cell r="D409" t="str">
            <v>Lyantonde</v>
          </cell>
          <cell r="E409" t="str">
            <v>Central</v>
          </cell>
          <cell r="F409" t="str">
            <v xml:space="preserve">Lyantonde </v>
          </cell>
          <cell r="G409">
            <v>-0.40819100000000003</v>
          </cell>
          <cell r="H409">
            <v>31.152025999999999</v>
          </cell>
        </row>
        <row r="410">
          <cell r="C410">
            <v>609223</v>
          </cell>
          <cell r="D410" t="str">
            <v>Mabale</v>
          </cell>
          <cell r="E410" t="str">
            <v>Western</v>
          </cell>
          <cell r="F410" t="str">
            <v>Kibaale</v>
          </cell>
          <cell r="G410">
            <v>1.06094</v>
          </cell>
          <cell r="H410">
            <v>30.926100000000002</v>
          </cell>
        </row>
        <row r="411">
          <cell r="C411">
            <v>607399</v>
          </cell>
          <cell r="D411" t="str">
            <v>Mabanga</v>
          </cell>
          <cell r="E411" t="str">
            <v>Central</v>
          </cell>
          <cell r="F411" t="str">
            <v xml:space="preserve">Kalangala </v>
          </cell>
          <cell r="G411">
            <v>-0.42642000000000002</v>
          </cell>
          <cell r="H411">
            <v>32.505920000000003</v>
          </cell>
        </row>
        <row r="412">
          <cell r="C412">
            <v>607402</v>
          </cell>
          <cell r="D412" t="str">
            <v>Maddu</v>
          </cell>
          <cell r="E412" t="str">
            <v>Central</v>
          </cell>
          <cell r="F412" t="str">
            <v>Mpigi</v>
          </cell>
          <cell r="G412">
            <v>0.225743</v>
          </cell>
          <cell r="H412">
            <v>31.664300000000001</v>
          </cell>
        </row>
        <row r="413">
          <cell r="C413">
            <v>609224</v>
          </cell>
          <cell r="D413" t="str">
            <v>Madudu</v>
          </cell>
          <cell r="E413" t="str">
            <v>Western</v>
          </cell>
          <cell r="F413" t="str">
            <v>Mubende</v>
          </cell>
          <cell r="G413">
            <v>0.71926999999999996</v>
          </cell>
          <cell r="H413">
            <v>31.469000000000001</v>
          </cell>
        </row>
        <row r="414">
          <cell r="C414">
            <v>609225</v>
          </cell>
          <cell r="D414" t="str">
            <v>Mahyoro</v>
          </cell>
          <cell r="E414" t="str">
            <v>Western</v>
          </cell>
          <cell r="F414" t="str">
            <v>Katunguru</v>
          </cell>
          <cell r="G414">
            <v>-0.11171</v>
          </cell>
          <cell r="H414">
            <v>30.235099999999999</v>
          </cell>
        </row>
        <row r="415">
          <cell r="C415">
            <v>607416</v>
          </cell>
          <cell r="D415" t="str">
            <v>Makindye Salama</v>
          </cell>
          <cell r="E415" t="str">
            <v>Central</v>
          </cell>
          <cell r="F415" t="str">
            <v>Kampala</v>
          </cell>
          <cell r="G415">
            <v>0.28488999999999998</v>
          </cell>
          <cell r="H415">
            <v>32.574820000000003</v>
          </cell>
        </row>
        <row r="416">
          <cell r="C416">
            <v>609226</v>
          </cell>
          <cell r="D416" t="str">
            <v>Makiro</v>
          </cell>
          <cell r="E416" t="str">
            <v>Western</v>
          </cell>
          <cell r="F416" t="str">
            <v>Kanungu</v>
          </cell>
          <cell r="G416">
            <v>-0.89644999999999997</v>
          </cell>
          <cell r="H416">
            <v>29.77468</v>
          </cell>
        </row>
        <row r="417">
          <cell r="C417">
            <v>607418</v>
          </cell>
          <cell r="D417" t="str">
            <v>Makoole</v>
          </cell>
          <cell r="E417" t="str">
            <v>Central</v>
          </cell>
          <cell r="F417" t="str">
            <v>Sembabule</v>
          </cell>
          <cell r="G417">
            <v>0.2042725</v>
          </cell>
          <cell r="H417">
            <v>31.158294099999999</v>
          </cell>
        </row>
        <row r="418">
          <cell r="C418">
            <v>609227</v>
          </cell>
          <cell r="D418" t="str">
            <v>Mary Hill High School</v>
          </cell>
          <cell r="E418" t="str">
            <v>Western</v>
          </cell>
          <cell r="F418" t="str">
            <v>Mbarara</v>
          </cell>
          <cell r="G418">
            <v>-0.62629999999999997</v>
          </cell>
          <cell r="H418">
            <v>30.643799999999999</v>
          </cell>
        </row>
        <row r="419">
          <cell r="C419">
            <v>607424</v>
          </cell>
          <cell r="D419" t="str">
            <v>Masaka</v>
          </cell>
          <cell r="E419" t="str">
            <v>Central</v>
          </cell>
          <cell r="F419" t="str">
            <v>Masaka</v>
          </cell>
          <cell r="G419">
            <v>-0.33750000000000002</v>
          </cell>
          <cell r="H419">
            <v>31.734300000000001</v>
          </cell>
        </row>
        <row r="420">
          <cell r="C420">
            <v>607425</v>
          </cell>
          <cell r="D420" t="str">
            <v>Masaka</v>
          </cell>
          <cell r="E420" t="str">
            <v>Central</v>
          </cell>
          <cell r="F420" t="str">
            <v>Masaka</v>
          </cell>
          <cell r="G420">
            <v>-0.34160000000000001</v>
          </cell>
          <cell r="H420">
            <v>31.737200000000001</v>
          </cell>
        </row>
        <row r="421">
          <cell r="C421">
            <v>607426</v>
          </cell>
          <cell r="D421" t="str">
            <v>Masaka BSC</v>
          </cell>
          <cell r="E421" t="str">
            <v>Central</v>
          </cell>
          <cell r="F421" t="str">
            <v>Masaka</v>
          </cell>
          <cell r="G421">
            <v>-0.30975000000000003</v>
          </cell>
          <cell r="H421">
            <v>31.772870000000001</v>
          </cell>
        </row>
        <row r="422">
          <cell r="C422">
            <v>607427</v>
          </cell>
          <cell r="D422" t="str">
            <v>Masaka RT</v>
          </cell>
          <cell r="E422" t="str">
            <v>Central</v>
          </cell>
          <cell r="F422" t="str">
            <v>Masaka</v>
          </cell>
          <cell r="G422">
            <v>-0.34489999999999998</v>
          </cell>
          <cell r="H422">
            <v>31.738099999999999</v>
          </cell>
        </row>
        <row r="423">
          <cell r="C423">
            <v>607428</v>
          </cell>
          <cell r="D423" t="str">
            <v>Masaka_Bypass</v>
          </cell>
          <cell r="E423" t="str">
            <v>Central</v>
          </cell>
          <cell r="F423" t="str">
            <v>Masaka</v>
          </cell>
          <cell r="G423">
            <v>-0.31022</v>
          </cell>
          <cell r="H423">
            <v>31.757549999999998</v>
          </cell>
        </row>
        <row r="424">
          <cell r="C424">
            <v>609228</v>
          </cell>
          <cell r="D424" t="str">
            <v>Masindi</v>
          </cell>
          <cell r="E424" t="str">
            <v>Western</v>
          </cell>
          <cell r="F424" t="str">
            <v>Masindi</v>
          </cell>
          <cell r="G424">
            <v>1.6816</v>
          </cell>
          <cell r="H424">
            <v>31.7226</v>
          </cell>
        </row>
        <row r="425">
          <cell r="C425">
            <v>609229</v>
          </cell>
          <cell r="D425" t="str">
            <v>Masindi</v>
          </cell>
          <cell r="E425" t="str">
            <v>Western</v>
          </cell>
          <cell r="F425" t="str">
            <v>Masindi</v>
          </cell>
          <cell r="G425">
            <v>1.689557</v>
          </cell>
          <cell r="H425">
            <v>31.75189</v>
          </cell>
        </row>
        <row r="426">
          <cell r="C426">
            <v>609230</v>
          </cell>
          <cell r="D426" t="str">
            <v>Masindi Hill</v>
          </cell>
          <cell r="E426" t="str">
            <v>Western</v>
          </cell>
          <cell r="F426" t="str">
            <v>Masindi</v>
          </cell>
          <cell r="G426">
            <v>1.6904699999999999</v>
          </cell>
          <cell r="H426">
            <v>31.7545</v>
          </cell>
        </row>
        <row r="427">
          <cell r="C427">
            <v>609231</v>
          </cell>
          <cell r="D427" t="str">
            <v>Masindi Hill</v>
          </cell>
          <cell r="E427" t="str">
            <v>Western</v>
          </cell>
          <cell r="F427" t="str">
            <v>Masindi</v>
          </cell>
          <cell r="G427">
            <v>1.6903999999999999</v>
          </cell>
          <cell r="H427">
            <v>31.754100000000001</v>
          </cell>
        </row>
        <row r="428">
          <cell r="C428">
            <v>607430</v>
          </cell>
          <cell r="D428" t="str">
            <v>Matete</v>
          </cell>
          <cell r="E428" t="str">
            <v>Central</v>
          </cell>
          <cell r="F428" t="str">
            <v>Sembabule</v>
          </cell>
          <cell r="G428">
            <v>-0.27621000000000001</v>
          </cell>
          <cell r="H428">
            <v>31.450579999999999</v>
          </cell>
        </row>
        <row r="429">
          <cell r="C429">
            <v>607431</v>
          </cell>
          <cell r="D429" t="str">
            <v>Matete_B</v>
          </cell>
          <cell r="E429" t="str">
            <v>Central</v>
          </cell>
          <cell r="F429" t="str">
            <v>Sembabule</v>
          </cell>
          <cell r="G429">
            <v>-0.24235999999999999</v>
          </cell>
          <cell r="H429">
            <v>31.49183</v>
          </cell>
        </row>
        <row r="430">
          <cell r="C430">
            <v>607432</v>
          </cell>
          <cell r="D430" t="str">
            <v>Matete_Rakai</v>
          </cell>
          <cell r="E430" t="str">
            <v>Central</v>
          </cell>
          <cell r="F430" t="str">
            <v>Masaka</v>
          </cell>
          <cell r="G430">
            <v>-0.2412</v>
          </cell>
          <cell r="H430">
            <v>31.486899999999999</v>
          </cell>
        </row>
        <row r="431">
          <cell r="C431">
            <v>607438</v>
          </cell>
          <cell r="D431" t="str">
            <v>Maya</v>
          </cell>
          <cell r="E431" t="str">
            <v>Central</v>
          </cell>
          <cell r="F431" t="str">
            <v>Wakiso</v>
          </cell>
          <cell r="G431">
            <v>0.23061000000000001</v>
          </cell>
          <cell r="H431">
            <v>32.442140000000002</v>
          </cell>
        </row>
        <row r="432">
          <cell r="C432">
            <v>609232</v>
          </cell>
          <cell r="D432" t="str">
            <v>Mbarara</v>
          </cell>
          <cell r="E432" t="str">
            <v>Western</v>
          </cell>
          <cell r="F432" t="str">
            <v>Mbarara</v>
          </cell>
          <cell r="G432">
            <v>-0.60970000000000002</v>
          </cell>
          <cell r="H432">
            <v>30.658200000000001</v>
          </cell>
        </row>
        <row r="433">
          <cell r="C433">
            <v>609233</v>
          </cell>
          <cell r="D433" t="str">
            <v>Mbarara</v>
          </cell>
          <cell r="E433" t="str">
            <v>Western</v>
          </cell>
          <cell r="F433" t="str">
            <v>Mbarara</v>
          </cell>
          <cell r="G433">
            <v>-0.61050000000000004</v>
          </cell>
          <cell r="H433">
            <v>30.654499999999999</v>
          </cell>
        </row>
        <row r="434">
          <cell r="C434">
            <v>609234</v>
          </cell>
          <cell r="D434" t="str">
            <v>Mbarara 6</v>
          </cell>
          <cell r="E434" t="str">
            <v>Western</v>
          </cell>
          <cell r="F434" t="str">
            <v>Mbarara</v>
          </cell>
          <cell r="G434">
            <v>-0.58801944399999995</v>
          </cell>
          <cell r="H434">
            <v>30.66421111</v>
          </cell>
        </row>
        <row r="435">
          <cell r="C435">
            <v>609235</v>
          </cell>
          <cell r="D435" t="str">
            <v>Mbarara BSC</v>
          </cell>
          <cell r="E435" t="str">
            <v>Western</v>
          </cell>
          <cell r="F435" t="str">
            <v>Mbarara</v>
          </cell>
          <cell r="G435">
            <v>-0.60223888999999997</v>
          </cell>
          <cell r="H435">
            <v>30.663630000000001</v>
          </cell>
        </row>
        <row r="436">
          <cell r="C436">
            <v>609236</v>
          </cell>
          <cell r="D436" t="str">
            <v>Mbarara BSC (Kamukuzi)</v>
          </cell>
          <cell r="E436" t="str">
            <v>Western</v>
          </cell>
          <cell r="F436" t="str">
            <v>Mbarara</v>
          </cell>
          <cell r="G436">
            <v>-0.60909999999999997</v>
          </cell>
          <cell r="H436">
            <v>30.6417</v>
          </cell>
        </row>
        <row r="437">
          <cell r="C437">
            <v>609237</v>
          </cell>
          <cell r="D437" t="str">
            <v>Mbarara High Street</v>
          </cell>
          <cell r="E437" t="str">
            <v>Western</v>
          </cell>
          <cell r="F437" t="str">
            <v>Mbarara</v>
          </cell>
          <cell r="G437">
            <v>-0.60578056000000002</v>
          </cell>
          <cell r="H437">
            <v>30.661750000000001</v>
          </cell>
        </row>
        <row r="438">
          <cell r="C438">
            <v>609238</v>
          </cell>
          <cell r="D438" t="str">
            <v>Mbarara2</v>
          </cell>
          <cell r="E438" t="str">
            <v>Western</v>
          </cell>
          <cell r="F438" t="str">
            <v>Mbarara</v>
          </cell>
          <cell r="G438">
            <v>-0.58579999999999999</v>
          </cell>
          <cell r="H438">
            <v>30.651399999999999</v>
          </cell>
        </row>
        <row r="439">
          <cell r="C439">
            <v>609239</v>
          </cell>
          <cell r="D439" t="str">
            <v>MbararaQ3_4</v>
          </cell>
          <cell r="E439" t="str">
            <v>Western</v>
          </cell>
          <cell r="F439" t="str">
            <v>Mbarara</v>
          </cell>
          <cell r="G439">
            <v>-0.64338055599999999</v>
          </cell>
          <cell r="H439">
            <v>30.593661109999999</v>
          </cell>
        </row>
        <row r="440">
          <cell r="C440">
            <v>607440</v>
          </cell>
          <cell r="D440" t="str">
            <v>Mbirizi</v>
          </cell>
          <cell r="E440" t="str">
            <v>Central</v>
          </cell>
          <cell r="F440" t="str">
            <v>Masaka</v>
          </cell>
          <cell r="G440">
            <v>-0.39039000000000001</v>
          </cell>
          <cell r="H440">
            <v>31.480699999999999</v>
          </cell>
        </row>
        <row r="441">
          <cell r="C441">
            <v>607441</v>
          </cell>
          <cell r="D441" t="str">
            <v>Mbirizi</v>
          </cell>
          <cell r="E441" t="str">
            <v>Central</v>
          </cell>
          <cell r="F441" t="str">
            <v>Masaka</v>
          </cell>
          <cell r="G441">
            <v>-0.37840000000000001</v>
          </cell>
          <cell r="H441">
            <v>31.453600000000002</v>
          </cell>
        </row>
        <row r="442">
          <cell r="C442">
            <v>607442</v>
          </cell>
          <cell r="D442" t="str">
            <v>Mbirizi</v>
          </cell>
          <cell r="E442" t="str">
            <v>Central</v>
          </cell>
          <cell r="F442" t="str">
            <v>Lwengo</v>
          </cell>
          <cell r="G442">
            <v>-0.38552799999999998</v>
          </cell>
          <cell r="H442">
            <v>31.454747999999999</v>
          </cell>
        </row>
        <row r="443">
          <cell r="C443">
            <v>609240</v>
          </cell>
          <cell r="D443" t="str">
            <v>Mbona</v>
          </cell>
          <cell r="E443" t="str">
            <v>Western</v>
          </cell>
          <cell r="F443" t="str">
            <v>Ibanda</v>
          </cell>
          <cell r="G443">
            <v>-0.22306944400000001</v>
          </cell>
          <cell r="H443">
            <v>30.37078056</v>
          </cell>
        </row>
        <row r="444">
          <cell r="C444">
            <v>609241</v>
          </cell>
          <cell r="D444" t="str">
            <v xml:space="preserve">Mirama Hills </v>
          </cell>
          <cell r="E444" t="str">
            <v>Western</v>
          </cell>
          <cell r="F444" t="str">
            <v>Ntungamo</v>
          </cell>
          <cell r="G444">
            <v>-1.05087</v>
          </cell>
          <cell r="H444">
            <v>30.460349999999998</v>
          </cell>
        </row>
        <row r="445">
          <cell r="C445">
            <v>609242</v>
          </cell>
          <cell r="D445" t="str">
            <v>Mitiri-Kyenjojo</v>
          </cell>
          <cell r="E445" t="str">
            <v>Western</v>
          </cell>
          <cell r="F445" t="str">
            <v>Kyenjojo</v>
          </cell>
          <cell r="G445">
            <v>0.58301000000000003</v>
          </cell>
          <cell r="H445">
            <v>30.76342</v>
          </cell>
        </row>
        <row r="446">
          <cell r="C446">
            <v>609243</v>
          </cell>
          <cell r="D446" t="str">
            <v>Mitoma</v>
          </cell>
          <cell r="E446" t="str">
            <v>Western</v>
          </cell>
          <cell r="F446" t="str">
            <v>Bushenyi</v>
          </cell>
          <cell r="G446">
            <v>-0.64583999999999997</v>
          </cell>
          <cell r="H446">
            <v>30.045100000000001</v>
          </cell>
        </row>
        <row r="447">
          <cell r="C447">
            <v>609244</v>
          </cell>
          <cell r="D447" t="str">
            <v>Mitoma</v>
          </cell>
          <cell r="E447" t="str">
            <v>Western</v>
          </cell>
          <cell r="F447" t="str">
            <v>Mitooma</v>
          </cell>
          <cell r="G447">
            <v>-0.63234000000000001</v>
          </cell>
          <cell r="H447">
            <v>30.079149999999998</v>
          </cell>
        </row>
        <row r="448">
          <cell r="C448">
            <v>607448</v>
          </cell>
          <cell r="D448" t="str">
            <v>Mityana_Alt</v>
          </cell>
          <cell r="E448" t="str">
            <v>Central</v>
          </cell>
          <cell r="F448" t="str">
            <v>Mityana</v>
          </cell>
          <cell r="G448">
            <v>0.40273999999999999</v>
          </cell>
          <cell r="H448">
            <v>32.04654</v>
          </cell>
        </row>
        <row r="449">
          <cell r="C449">
            <v>607449</v>
          </cell>
          <cell r="D449" t="str">
            <v>Mityana_Kanamba_Rd</v>
          </cell>
          <cell r="E449" t="str">
            <v>Central</v>
          </cell>
          <cell r="F449" t="str">
            <v>Mityana</v>
          </cell>
          <cell r="G449">
            <v>0.38889000000000001</v>
          </cell>
          <cell r="H449">
            <v>32.038960000000003</v>
          </cell>
        </row>
        <row r="450">
          <cell r="C450">
            <v>607450</v>
          </cell>
          <cell r="D450" t="str">
            <v>Mityegonga</v>
          </cell>
          <cell r="E450" t="str">
            <v>Central</v>
          </cell>
          <cell r="F450" t="str">
            <v>Gomba</v>
          </cell>
          <cell r="G450">
            <v>0.12698000000000001</v>
          </cell>
          <cell r="H450">
            <v>31.7483</v>
          </cell>
        </row>
        <row r="451">
          <cell r="C451">
            <v>607453</v>
          </cell>
          <cell r="D451" t="str">
            <v>Mpambire</v>
          </cell>
          <cell r="E451" t="str">
            <v>Central</v>
          </cell>
          <cell r="F451" t="str">
            <v>Mpigi</v>
          </cell>
          <cell r="G451">
            <v>0.19320000000000001</v>
          </cell>
          <cell r="H451">
            <v>32.301099999999998</v>
          </cell>
        </row>
        <row r="452">
          <cell r="C452">
            <v>609245</v>
          </cell>
          <cell r="D452" t="str">
            <v>Mparo</v>
          </cell>
          <cell r="E452" t="str">
            <v>Western</v>
          </cell>
          <cell r="F452" t="str">
            <v>Kabale</v>
          </cell>
          <cell r="G452">
            <v>-1.17126</v>
          </cell>
          <cell r="H452">
            <v>30.017109999999999</v>
          </cell>
        </row>
        <row r="453">
          <cell r="C453">
            <v>609246</v>
          </cell>
          <cell r="D453" t="str">
            <v>Mpeefu</v>
          </cell>
          <cell r="E453" t="str">
            <v>Western</v>
          </cell>
          <cell r="F453" t="str">
            <v>Kibaale</v>
          </cell>
          <cell r="G453">
            <v>1.0393194400000001</v>
          </cell>
          <cell r="H453">
            <v>30.669538889999998</v>
          </cell>
        </row>
        <row r="454">
          <cell r="C454">
            <v>607456</v>
          </cell>
          <cell r="D454" t="str">
            <v>Mpigi</v>
          </cell>
          <cell r="E454" t="str">
            <v>Central</v>
          </cell>
          <cell r="F454" t="str">
            <v>Mpigi</v>
          </cell>
          <cell r="G454">
            <v>0.2238</v>
          </cell>
          <cell r="H454">
            <v>32.329900000000002</v>
          </cell>
        </row>
        <row r="455">
          <cell r="C455">
            <v>607457</v>
          </cell>
          <cell r="D455" t="str">
            <v>Mpigi Town</v>
          </cell>
          <cell r="E455" t="str">
            <v>Central</v>
          </cell>
          <cell r="F455" t="str">
            <v>Mpigi</v>
          </cell>
          <cell r="G455">
            <v>0.22597999999999999</v>
          </cell>
          <cell r="H455">
            <v>32.31503</v>
          </cell>
        </row>
        <row r="456">
          <cell r="C456">
            <v>609247</v>
          </cell>
          <cell r="D456" t="str">
            <v>Mpondwe</v>
          </cell>
          <cell r="E456" t="str">
            <v>Western</v>
          </cell>
          <cell r="F456" t="str">
            <v>Kasese</v>
          </cell>
          <cell r="G456">
            <v>3.9210000000000002E-2</v>
          </cell>
          <cell r="H456">
            <v>29.751139999999999</v>
          </cell>
        </row>
        <row r="457">
          <cell r="C457">
            <v>609248</v>
          </cell>
          <cell r="D457" t="str">
            <v>Mubende</v>
          </cell>
          <cell r="E457" t="str">
            <v>Western</v>
          </cell>
          <cell r="F457" t="str">
            <v>Mubende</v>
          </cell>
          <cell r="G457">
            <v>0.5575</v>
          </cell>
          <cell r="H457">
            <v>31.394200000000001</v>
          </cell>
        </row>
        <row r="458">
          <cell r="C458">
            <v>609249</v>
          </cell>
          <cell r="D458" t="str">
            <v>Mubende Hill</v>
          </cell>
          <cell r="E458" t="str">
            <v>Western</v>
          </cell>
          <cell r="F458" t="str">
            <v>Mubende</v>
          </cell>
          <cell r="G458">
            <v>0.56579999999999997</v>
          </cell>
          <cell r="H458">
            <v>31.381599999999999</v>
          </cell>
        </row>
        <row r="459">
          <cell r="C459">
            <v>609250</v>
          </cell>
          <cell r="D459" t="str">
            <v>Mubuku</v>
          </cell>
          <cell r="E459" t="str">
            <v>Western</v>
          </cell>
          <cell r="F459" t="str">
            <v>Kasese</v>
          </cell>
          <cell r="G459">
            <v>0.27089999999999997</v>
          </cell>
          <cell r="H459">
            <v>30.12</v>
          </cell>
        </row>
        <row r="460">
          <cell r="C460">
            <v>607459</v>
          </cell>
          <cell r="D460" t="str">
            <v>Muge</v>
          </cell>
          <cell r="E460" t="str">
            <v>Central</v>
          </cell>
          <cell r="F460" t="str">
            <v>Mpigi</v>
          </cell>
          <cell r="G460">
            <v>-7.2700000000000001E-2</v>
          </cell>
          <cell r="H460">
            <v>31.978400000000001</v>
          </cell>
        </row>
        <row r="461">
          <cell r="C461">
            <v>609251</v>
          </cell>
          <cell r="D461" t="str">
            <v>Muhanga</v>
          </cell>
          <cell r="E461" t="str">
            <v>Western</v>
          </cell>
          <cell r="F461" t="str">
            <v>Kabale</v>
          </cell>
          <cell r="G461">
            <v>-1.1801999999999999</v>
          </cell>
          <cell r="H461">
            <v>30.125599999999999</v>
          </cell>
        </row>
        <row r="462">
          <cell r="C462">
            <v>609252</v>
          </cell>
          <cell r="D462" t="str">
            <v>Muhanga</v>
          </cell>
          <cell r="E462" t="str">
            <v>Western</v>
          </cell>
          <cell r="F462" t="str">
            <v>Muhanga</v>
          </cell>
          <cell r="G462">
            <v>-1.165532</v>
          </cell>
          <cell r="H462">
            <v>30.141697000000001</v>
          </cell>
        </row>
        <row r="463">
          <cell r="C463">
            <v>609253</v>
          </cell>
          <cell r="D463" t="str">
            <v>Muhokya</v>
          </cell>
          <cell r="E463" t="str">
            <v>Western</v>
          </cell>
          <cell r="F463" t="str">
            <v>Kasese</v>
          </cell>
          <cell r="G463">
            <v>0.11298999999999999</v>
          </cell>
          <cell r="H463">
            <v>30.042290000000001</v>
          </cell>
        </row>
        <row r="464">
          <cell r="C464">
            <v>609254</v>
          </cell>
          <cell r="D464" t="str">
            <v>Muhororo</v>
          </cell>
          <cell r="E464" t="str">
            <v>Western</v>
          </cell>
          <cell r="F464" t="str">
            <v>Kibaale</v>
          </cell>
          <cell r="G464">
            <v>0.89570000000000005</v>
          </cell>
          <cell r="H464">
            <v>30.735600000000002</v>
          </cell>
        </row>
        <row r="465">
          <cell r="C465">
            <v>607461</v>
          </cell>
          <cell r="D465" t="str">
            <v>Mukoko</v>
          </cell>
          <cell r="E465" t="str">
            <v>Central</v>
          </cell>
          <cell r="F465" t="str">
            <v>Masaka</v>
          </cell>
          <cell r="G465">
            <v>-0.2069</v>
          </cell>
          <cell r="H465">
            <v>31.824300000000001</v>
          </cell>
        </row>
        <row r="466">
          <cell r="C466">
            <v>607467</v>
          </cell>
          <cell r="D466" t="str">
            <v>Mukukute</v>
          </cell>
          <cell r="E466" t="str">
            <v>Central</v>
          </cell>
          <cell r="F466" t="str">
            <v>Lyantonde</v>
          </cell>
          <cell r="G466">
            <v>-0.35510000000000003</v>
          </cell>
          <cell r="H466">
            <v>31.278400000000001</v>
          </cell>
        </row>
        <row r="467">
          <cell r="C467">
            <v>607469</v>
          </cell>
          <cell r="D467" t="str">
            <v>Mulabana</v>
          </cell>
          <cell r="E467" t="str">
            <v>Central</v>
          </cell>
          <cell r="F467" t="str">
            <v xml:space="preserve">Kalangala </v>
          </cell>
          <cell r="G467">
            <v>-0.52905000000000002</v>
          </cell>
          <cell r="H467">
            <v>32.160130000000002</v>
          </cell>
        </row>
        <row r="468">
          <cell r="C468">
            <v>609255</v>
          </cell>
          <cell r="D468" t="str">
            <v>Munyere Swamp</v>
          </cell>
          <cell r="E468" t="str">
            <v>Western</v>
          </cell>
          <cell r="F468" t="str">
            <v>Ibanda</v>
          </cell>
          <cell r="G468">
            <v>-0.79178999999999999</v>
          </cell>
          <cell r="H468">
            <v>30.396640000000001</v>
          </cell>
        </row>
        <row r="469">
          <cell r="C469">
            <v>609256</v>
          </cell>
          <cell r="D469" t="str">
            <v>Muramba</v>
          </cell>
          <cell r="E469" t="str">
            <v>Western</v>
          </cell>
          <cell r="F469" t="str">
            <v>Kisoro</v>
          </cell>
          <cell r="G469">
            <v>-1.30901</v>
          </cell>
          <cell r="H469">
            <v>29.644110000000001</v>
          </cell>
        </row>
        <row r="470">
          <cell r="C470">
            <v>609257</v>
          </cell>
          <cell r="D470" t="str">
            <v>Mushanje</v>
          </cell>
          <cell r="E470" t="str">
            <v>Western</v>
          </cell>
          <cell r="F470" t="str">
            <v>Kanungu</v>
          </cell>
          <cell r="G470">
            <v>-1.0974299999999999</v>
          </cell>
          <cell r="H470">
            <v>29.86036</v>
          </cell>
        </row>
        <row r="471">
          <cell r="C471">
            <v>607479</v>
          </cell>
          <cell r="D471" t="str">
            <v>Mussi</v>
          </cell>
          <cell r="E471" t="str">
            <v>Central</v>
          </cell>
          <cell r="F471" t="str">
            <v>Sembabule</v>
          </cell>
          <cell r="G471">
            <v>0.14168</v>
          </cell>
          <cell r="H471">
            <v>31.383209999999998</v>
          </cell>
        </row>
        <row r="472">
          <cell r="C472">
            <v>609258</v>
          </cell>
          <cell r="D472" t="str">
            <v>Mutambwa</v>
          </cell>
          <cell r="E472" t="str">
            <v>Western</v>
          </cell>
          <cell r="F472" t="str">
            <v>Mubende</v>
          </cell>
          <cell r="G472">
            <v>0.5212</v>
          </cell>
          <cell r="H472">
            <v>31.466699999999999</v>
          </cell>
        </row>
        <row r="473">
          <cell r="C473">
            <v>609259</v>
          </cell>
          <cell r="D473" t="str">
            <v>Muteswa</v>
          </cell>
          <cell r="E473" t="str">
            <v>Western</v>
          </cell>
          <cell r="F473" t="str">
            <v>Mityana</v>
          </cell>
          <cell r="G473">
            <v>0.56506999999999996</v>
          </cell>
          <cell r="H473">
            <v>31.98498</v>
          </cell>
        </row>
        <row r="474">
          <cell r="C474">
            <v>607480</v>
          </cell>
          <cell r="D474" t="str">
            <v>Mutukula</v>
          </cell>
          <cell r="E474" t="str">
            <v>Central</v>
          </cell>
          <cell r="F474" t="str">
            <v>Mutukula</v>
          </cell>
          <cell r="G474">
            <v>-0.98219000000000001</v>
          </cell>
          <cell r="H474">
            <v>31.412099999999999</v>
          </cell>
        </row>
        <row r="475">
          <cell r="C475">
            <v>607481</v>
          </cell>
          <cell r="D475" t="str">
            <v>Mutukula</v>
          </cell>
          <cell r="E475" t="str">
            <v>Central</v>
          </cell>
          <cell r="F475" t="str">
            <v>Rakai</v>
          </cell>
          <cell r="G475">
            <v>-0.98169600000000001</v>
          </cell>
          <cell r="H475">
            <v>31.411861999999999</v>
          </cell>
        </row>
        <row r="476">
          <cell r="C476">
            <v>607482</v>
          </cell>
          <cell r="D476" t="str">
            <v>Mutukula_Rep</v>
          </cell>
          <cell r="E476" t="str">
            <v>Central</v>
          </cell>
          <cell r="F476" t="str">
            <v>Mutukula</v>
          </cell>
          <cell r="G476">
            <v>-0.81069999999999998</v>
          </cell>
          <cell r="H476">
            <v>31.273</v>
          </cell>
        </row>
        <row r="477">
          <cell r="C477">
            <v>607483</v>
          </cell>
          <cell r="D477" t="str">
            <v>Mutundwe</v>
          </cell>
          <cell r="E477" t="str">
            <v>Central</v>
          </cell>
          <cell r="F477" t="str">
            <v>Kampala</v>
          </cell>
          <cell r="G477">
            <v>0.28339999999999999</v>
          </cell>
          <cell r="H477">
            <v>32.532299999999999</v>
          </cell>
        </row>
        <row r="478">
          <cell r="C478">
            <v>607484</v>
          </cell>
          <cell r="D478" t="str">
            <v>Mutundwe_B</v>
          </cell>
          <cell r="E478" t="str">
            <v>Central</v>
          </cell>
          <cell r="F478" t="str">
            <v>Wakiso</v>
          </cell>
          <cell r="G478">
            <v>0.28743999999999997</v>
          </cell>
          <cell r="H478">
            <v>32.514949999999999</v>
          </cell>
        </row>
        <row r="479">
          <cell r="C479">
            <v>607489</v>
          </cell>
          <cell r="D479" t="str">
            <v>Myanzi</v>
          </cell>
          <cell r="E479" t="str">
            <v>Central</v>
          </cell>
          <cell r="F479" t="str">
            <v>Mubende</v>
          </cell>
          <cell r="G479">
            <v>0.44040000000000001</v>
          </cell>
          <cell r="H479">
            <v>31.894100000000002</v>
          </cell>
        </row>
        <row r="480">
          <cell r="C480">
            <v>609260</v>
          </cell>
          <cell r="D480" t="str">
            <v>Myanzi</v>
          </cell>
          <cell r="E480" t="str">
            <v>Western</v>
          </cell>
          <cell r="F480" t="str">
            <v>Mubende</v>
          </cell>
          <cell r="G480">
            <v>0.44330000000000003</v>
          </cell>
          <cell r="H480">
            <v>31.8994</v>
          </cell>
        </row>
        <row r="481">
          <cell r="C481">
            <v>609261</v>
          </cell>
          <cell r="D481" t="str">
            <v>Nabingoola</v>
          </cell>
          <cell r="E481" t="str">
            <v>Western</v>
          </cell>
          <cell r="F481" t="str">
            <v>Mubende</v>
          </cell>
          <cell r="G481">
            <v>0.48349999999999999</v>
          </cell>
          <cell r="H481">
            <v>31.184200000000001</v>
          </cell>
        </row>
        <row r="482">
          <cell r="C482">
            <v>607491</v>
          </cell>
          <cell r="D482" t="str">
            <v>Nabitanga</v>
          </cell>
          <cell r="E482" t="str">
            <v>Central</v>
          </cell>
          <cell r="F482" t="str">
            <v>Sembabule</v>
          </cell>
          <cell r="G482">
            <v>-1.8960000000000001E-2</v>
          </cell>
          <cell r="H482">
            <v>31.12987</v>
          </cell>
        </row>
        <row r="483">
          <cell r="C483">
            <v>607492</v>
          </cell>
          <cell r="D483" t="str">
            <v>Nabugabo</v>
          </cell>
          <cell r="E483" t="str">
            <v>Central</v>
          </cell>
          <cell r="F483" t="str">
            <v>Masaka</v>
          </cell>
          <cell r="G483">
            <v>-0.31811299999999998</v>
          </cell>
          <cell r="H483">
            <v>31.868220999999998</v>
          </cell>
        </row>
        <row r="484">
          <cell r="C484">
            <v>607494</v>
          </cell>
          <cell r="D484" t="str">
            <v>Nabusanke</v>
          </cell>
          <cell r="E484" t="str">
            <v>Central</v>
          </cell>
          <cell r="F484" t="str">
            <v>Mpigi</v>
          </cell>
          <cell r="G484">
            <v>2.3199999999999998E-2</v>
          </cell>
          <cell r="H484">
            <v>32.045499999999997</v>
          </cell>
        </row>
        <row r="485">
          <cell r="C485">
            <v>607495</v>
          </cell>
          <cell r="D485" t="str">
            <v>Nabweru</v>
          </cell>
          <cell r="E485" t="str">
            <v>Central</v>
          </cell>
          <cell r="F485" t="str">
            <v>Wakiso</v>
          </cell>
          <cell r="G485">
            <v>0.35943999999999998</v>
          </cell>
          <cell r="H485">
            <v>32.546669999999999</v>
          </cell>
        </row>
        <row r="486">
          <cell r="C486">
            <v>607496</v>
          </cell>
          <cell r="D486" t="str">
            <v>Nabweru</v>
          </cell>
          <cell r="E486" t="str">
            <v>Central</v>
          </cell>
          <cell r="F486" t="str">
            <v>Wakiso</v>
          </cell>
          <cell r="G486">
            <v>0.36859999999999998</v>
          </cell>
          <cell r="H486">
            <v>32.522399999999998</v>
          </cell>
        </row>
        <row r="487">
          <cell r="C487">
            <v>607497</v>
          </cell>
          <cell r="D487" t="str">
            <v>Nabweru Road</v>
          </cell>
          <cell r="E487" t="str">
            <v>Central</v>
          </cell>
          <cell r="F487" t="str">
            <v>Kampala</v>
          </cell>
          <cell r="G487">
            <v>0.37003000000000003</v>
          </cell>
          <cell r="H487">
            <v>32.544330000000002</v>
          </cell>
        </row>
        <row r="488">
          <cell r="C488">
            <v>609263</v>
          </cell>
          <cell r="D488" t="str">
            <v>Naigana</v>
          </cell>
          <cell r="E488" t="str">
            <v>Western</v>
          </cell>
          <cell r="F488" t="str">
            <v>Kibaale</v>
          </cell>
          <cell r="G488">
            <v>0.95391000000000004</v>
          </cell>
          <cell r="H488">
            <v>30.889900000000001</v>
          </cell>
        </row>
        <row r="489">
          <cell r="C489">
            <v>607506</v>
          </cell>
          <cell r="D489" t="str">
            <v>Najjanankumbi</v>
          </cell>
          <cell r="E489" t="str">
            <v>Central</v>
          </cell>
          <cell r="F489" t="str">
            <v>Makindye</v>
          </cell>
          <cell r="G489">
            <v>0.27912999999999999</v>
          </cell>
          <cell r="H489">
            <v>32.565269999999998</v>
          </cell>
        </row>
        <row r="490">
          <cell r="C490">
            <v>607507</v>
          </cell>
          <cell r="D490" t="str">
            <v>Najjanankumbi</v>
          </cell>
          <cell r="E490" t="str">
            <v>Central</v>
          </cell>
          <cell r="F490" t="str">
            <v>Kampala</v>
          </cell>
          <cell r="G490">
            <v>0.28988999999999998</v>
          </cell>
          <cell r="H490">
            <v>32.570169999999997</v>
          </cell>
        </row>
        <row r="491">
          <cell r="C491">
            <v>607515</v>
          </cell>
          <cell r="D491" t="str">
            <v>Nakaseta</v>
          </cell>
          <cell r="E491" t="str">
            <v>Central</v>
          </cell>
          <cell r="F491" t="str">
            <v xml:space="preserve">Lyantonde </v>
          </cell>
          <cell r="G491">
            <v>-0.25383299999999998</v>
          </cell>
          <cell r="H491">
            <v>31.195582999999999</v>
          </cell>
        </row>
        <row r="492">
          <cell r="C492">
            <v>609264</v>
          </cell>
          <cell r="D492" t="str">
            <v>Nakatete</v>
          </cell>
          <cell r="E492" t="str">
            <v>Western</v>
          </cell>
          <cell r="F492" t="str">
            <v xml:space="preserve">Hoima </v>
          </cell>
          <cell r="G492">
            <v>0.9587</v>
          </cell>
          <cell r="H492">
            <v>31.254000000000001</v>
          </cell>
        </row>
        <row r="493">
          <cell r="C493">
            <v>609265</v>
          </cell>
          <cell r="D493" t="str">
            <v>Nakawala</v>
          </cell>
          <cell r="E493" t="str">
            <v>Western</v>
          </cell>
          <cell r="F493" t="str">
            <v>Mityana</v>
          </cell>
          <cell r="G493">
            <v>0.35980000000000001</v>
          </cell>
          <cell r="H493">
            <v>31.189299999999999</v>
          </cell>
        </row>
        <row r="494">
          <cell r="C494">
            <v>607518</v>
          </cell>
          <cell r="D494" t="str">
            <v>Nakawuka</v>
          </cell>
          <cell r="E494" t="str">
            <v>Central</v>
          </cell>
          <cell r="F494" t="str">
            <v>Wakiso</v>
          </cell>
          <cell r="G494">
            <v>0.18933</v>
          </cell>
          <cell r="H494">
            <v>32.425579999999997</v>
          </cell>
        </row>
        <row r="495">
          <cell r="C495">
            <v>607519</v>
          </cell>
          <cell r="D495" t="str">
            <v>Nakawuka2</v>
          </cell>
          <cell r="E495" t="str">
            <v>Central</v>
          </cell>
          <cell r="F495" t="str">
            <v>Wakiso</v>
          </cell>
          <cell r="G495">
            <v>0.20330000000000001</v>
          </cell>
          <cell r="H495">
            <v>32.4694</v>
          </cell>
        </row>
        <row r="496">
          <cell r="C496">
            <v>609267</v>
          </cell>
          <cell r="D496" t="str">
            <v>Nakivale</v>
          </cell>
          <cell r="E496" t="str">
            <v>Western</v>
          </cell>
          <cell r="F496" t="str">
            <v>Isingiro</v>
          </cell>
          <cell r="G496">
            <v>-0.777196</v>
          </cell>
          <cell r="H496">
            <v>30.952649999999998</v>
          </cell>
        </row>
        <row r="497">
          <cell r="C497">
            <v>607523</v>
          </cell>
          <cell r="D497" t="str">
            <v>Nakiwogo</v>
          </cell>
          <cell r="E497" t="str">
            <v>Central</v>
          </cell>
          <cell r="F497" t="str">
            <v>Wakiso</v>
          </cell>
          <cell r="G497">
            <v>7.5681999999999999E-2</v>
          </cell>
          <cell r="H497">
            <v>32.454700000000003</v>
          </cell>
        </row>
        <row r="498">
          <cell r="C498">
            <v>607524</v>
          </cell>
          <cell r="D498" t="str">
            <v>Nakiwogo</v>
          </cell>
          <cell r="E498" t="str">
            <v>Central</v>
          </cell>
          <cell r="F498" t="str">
            <v>Wakiso</v>
          </cell>
          <cell r="G498">
            <v>7.3899999999999993E-2</v>
          </cell>
          <cell r="H498">
            <v>32.4574</v>
          </cell>
        </row>
        <row r="499">
          <cell r="C499">
            <v>607525</v>
          </cell>
          <cell r="D499" t="str">
            <v>Nalukolongo</v>
          </cell>
          <cell r="E499" t="str">
            <v>Central</v>
          </cell>
          <cell r="F499" t="str">
            <v>Kampala</v>
          </cell>
          <cell r="G499">
            <v>0.29343000000000002</v>
          </cell>
          <cell r="H499">
            <v>32.559190000000001</v>
          </cell>
        </row>
        <row r="500">
          <cell r="C500">
            <v>607527</v>
          </cell>
          <cell r="D500" t="str">
            <v>Nalumunye</v>
          </cell>
          <cell r="E500" t="str">
            <v>Central</v>
          </cell>
          <cell r="F500" t="str">
            <v>Kampala</v>
          </cell>
          <cell r="G500">
            <v>0.23630000000000001</v>
          </cell>
          <cell r="H500">
            <v>32.53707</v>
          </cell>
        </row>
        <row r="501">
          <cell r="C501">
            <v>609268</v>
          </cell>
          <cell r="D501" t="str">
            <v>Namasere</v>
          </cell>
          <cell r="E501" t="str">
            <v>Western</v>
          </cell>
          <cell r="F501" t="str">
            <v>Kiboga</v>
          </cell>
          <cell r="G501">
            <v>0.93486800000000003</v>
          </cell>
          <cell r="H501">
            <v>31.454967</v>
          </cell>
        </row>
        <row r="502">
          <cell r="C502">
            <v>607529</v>
          </cell>
          <cell r="D502" t="str">
            <v>Namasuba</v>
          </cell>
          <cell r="E502" t="str">
            <v>Central</v>
          </cell>
          <cell r="F502" t="str">
            <v>Wakiso</v>
          </cell>
          <cell r="G502">
            <v>0.27161000000000002</v>
          </cell>
          <cell r="H502">
            <v>32.571559999999998</v>
          </cell>
        </row>
        <row r="503">
          <cell r="C503">
            <v>607530</v>
          </cell>
          <cell r="D503" t="str">
            <v>Namasuba</v>
          </cell>
          <cell r="E503" t="str">
            <v>Central</v>
          </cell>
          <cell r="F503" t="str">
            <v>Kampala</v>
          </cell>
          <cell r="G503">
            <v>0.27450000000000002</v>
          </cell>
          <cell r="H503">
            <v>32.570099999999996</v>
          </cell>
        </row>
        <row r="504">
          <cell r="C504">
            <v>607531</v>
          </cell>
          <cell r="D504" t="str">
            <v>Namasuba</v>
          </cell>
          <cell r="E504" t="str">
            <v>Central</v>
          </cell>
          <cell r="F504" t="str">
            <v>Wakiso</v>
          </cell>
          <cell r="G504">
            <v>0.26666200000000001</v>
          </cell>
          <cell r="H504">
            <v>32.576112000000002</v>
          </cell>
        </row>
        <row r="505">
          <cell r="C505">
            <v>607532</v>
          </cell>
          <cell r="D505" t="str">
            <v>Namasuba B</v>
          </cell>
          <cell r="E505" t="str">
            <v>Central</v>
          </cell>
          <cell r="F505" t="str">
            <v>Wakiso</v>
          </cell>
          <cell r="G505">
            <v>0.27817999999999998</v>
          </cell>
          <cell r="H505">
            <v>32.56644</v>
          </cell>
        </row>
        <row r="506">
          <cell r="C506">
            <v>607538</v>
          </cell>
          <cell r="D506" t="str">
            <v>Namayumba</v>
          </cell>
          <cell r="E506" t="str">
            <v>Central</v>
          </cell>
          <cell r="F506" t="str">
            <v>Wakiso</v>
          </cell>
          <cell r="G506">
            <v>0.48164200000000001</v>
          </cell>
          <cell r="H506">
            <v>32.2926</v>
          </cell>
        </row>
        <row r="507">
          <cell r="C507">
            <v>607541</v>
          </cell>
          <cell r="D507" t="str">
            <v>Namirembe</v>
          </cell>
          <cell r="E507" t="str">
            <v>Central</v>
          </cell>
          <cell r="F507" t="str">
            <v>Namirembe</v>
          </cell>
          <cell r="G507">
            <v>0.31723000000000001</v>
          </cell>
          <cell r="H507">
            <v>32.560169999999999</v>
          </cell>
        </row>
        <row r="508">
          <cell r="C508">
            <v>607543</v>
          </cell>
          <cell r="D508" t="str">
            <v>Namirembe Hill</v>
          </cell>
          <cell r="E508" t="str">
            <v>Central</v>
          </cell>
          <cell r="F508" t="str">
            <v>Kampala</v>
          </cell>
          <cell r="G508">
            <v>0.313</v>
          </cell>
          <cell r="H508">
            <v>32.559800000000003</v>
          </cell>
        </row>
        <row r="509">
          <cell r="C509">
            <v>607545</v>
          </cell>
          <cell r="D509" t="str">
            <v>Namuganga</v>
          </cell>
          <cell r="E509" t="str">
            <v>Central</v>
          </cell>
          <cell r="F509" t="str">
            <v>Mubende</v>
          </cell>
          <cell r="G509">
            <v>0.47070000000000001</v>
          </cell>
          <cell r="H509">
            <v>31.772200000000002</v>
          </cell>
        </row>
        <row r="510">
          <cell r="C510">
            <v>607548</v>
          </cell>
          <cell r="D510" t="str">
            <v>Namulanda</v>
          </cell>
          <cell r="E510" t="str">
            <v>Central</v>
          </cell>
          <cell r="F510" t="str">
            <v>Wakiso</v>
          </cell>
          <cell r="G510">
            <v>0.14562</v>
          </cell>
          <cell r="H510">
            <v>32.54712</v>
          </cell>
        </row>
        <row r="511">
          <cell r="C511">
            <v>607549</v>
          </cell>
          <cell r="D511" t="str">
            <v>Namulanda</v>
          </cell>
          <cell r="E511" t="str">
            <v>Central</v>
          </cell>
          <cell r="F511" t="str">
            <v>Entebbe</v>
          </cell>
          <cell r="G511">
            <v>0.14015</v>
          </cell>
          <cell r="H511">
            <v>32.537638889999997</v>
          </cell>
        </row>
        <row r="512">
          <cell r="C512">
            <v>607552</v>
          </cell>
          <cell r="D512" t="str">
            <v>Namungoona (Hoima Road)</v>
          </cell>
          <cell r="E512" t="str">
            <v>Central</v>
          </cell>
          <cell r="F512" t="str">
            <v>Kampala</v>
          </cell>
          <cell r="G512">
            <v>0.33984999999999999</v>
          </cell>
          <cell r="H512">
            <v>32.546750000000003</v>
          </cell>
        </row>
        <row r="513">
          <cell r="C513">
            <v>607553</v>
          </cell>
          <cell r="D513" t="str">
            <v>Namungoona Hill</v>
          </cell>
          <cell r="E513" t="str">
            <v>Central</v>
          </cell>
          <cell r="F513" t="str">
            <v>Kampala</v>
          </cell>
          <cell r="G513">
            <v>0.33008999999999999</v>
          </cell>
          <cell r="H513">
            <v>32.545589999999997</v>
          </cell>
        </row>
        <row r="514">
          <cell r="C514">
            <v>607554</v>
          </cell>
          <cell r="D514" t="str">
            <v>Namutamba</v>
          </cell>
          <cell r="E514" t="str">
            <v>Central</v>
          </cell>
          <cell r="F514" t="str">
            <v>Mityana</v>
          </cell>
          <cell r="G514">
            <v>0.38956000000000002</v>
          </cell>
          <cell r="H514">
            <v>32.150860000000002</v>
          </cell>
        </row>
        <row r="515">
          <cell r="C515">
            <v>607559</v>
          </cell>
          <cell r="D515" t="str">
            <v>Nankulabye</v>
          </cell>
          <cell r="E515" t="str">
            <v>Central</v>
          </cell>
          <cell r="F515" t="str">
            <v>Kampala</v>
          </cell>
          <cell r="G515">
            <v>0.3236</v>
          </cell>
          <cell r="H515">
            <v>32.560899999999997</v>
          </cell>
        </row>
        <row r="516">
          <cell r="C516">
            <v>607560</v>
          </cell>
          <cell r="D516" t="str">
            <v>Nansana</v>
          </cell>
          <cell r="E516" t="str">
            <v>Central</v>
          </cell>
          <cell r="F516" t="str">
            <v>Wakiso</v>
          </cell>
          <cell r="G516">
            <v>0.35748999999999997</v>
          </cell>
          <cell r="H516">
            <v>32.533009999999997</v>
          </cell>
        </row>
        <row r="517">
          <cell r="C517">
            <v>607561</v>
          </cell>
          <cell r="D517" t="str">
            <v>Nansana</v>
          </cell>
          <cell r="E517" t="str">
            <v>Central</v>
          </cell>
          <cell r="F517" t="str">
            <v>Wakiso</v>
          </cell>
          <cell r="G517">
            <v>0.35680000000000001</v>
          </cell>
          <cell r="H517">
            <v>32.532699999999998</v>
          </cell>
        </row>
        <row r="518">
          <cell r="C518">
            <v>607562</v>
          </cell>
          <cell r="D518" t="str">
            <v>Nansana</v>
          </cell>
          <cell r="E518" t="str">
            <v>Central</v>
          </cell>
          <cell r="F518" t="str">
            <v>Wakiso</v>
          </cell>
          <cell r="G518">
            <v>0.36811300000000002</v>
          </cell>
          <cell r="H518">
            <v>32.522196999999998</v>
          </cell>
        </row>
        <row r="519">
          <cell r="C519">
            <v>607563</v>
          </cell>
          <cell r="D519" t="str">
            <v>Nansana Masitowa</v>
          </cell>
          <cell r="E519" t="str">
            <v>Central</v>
          </cell>
          <cell r="F519" t="str">
            <v>Wakiso</v>
          </cell>
          <cell r="G519">
            <v>0.36851</v>
          </cell>
          <cell r="H519">
            <v>32.522799999999997</v>
          </cell>
        </row>
        <row r="520">
          <cell r="C520">
            <v>607564</v>
          </cell>
          <cell r="D520" t="str">
            <v>Nansana_Estate</v>
          </cell>
          <cell r="E520" t="str">
            <v>Central</v>
          </cell>
          <cell r="F520" t="str">
            <v>Nansana</v>
          </cell>
          <cell r="G520">
            <v>0.36494300000000002</v>
          </cell>
          <cell r="H520">
            <v>32.496704999999999</v>
          </cell>
        </row>
        <row r="521">
          <cell r="C521">
            <v>607565</v>
          </cell>
          <cell r="D521" t="str">
            <v>Nansana-Kyebando</v>
          </cell>
          <cell r="E521" t="str">
            <v>Central</v>
          </cell>
          <cell r="F521" t="str">
            <v>Wakiso</v>
          </cell>
          <cell r="G521">
            <v>0.36277799999999999</v>
          </cell>
          <cell r="H521">
            <v>32.509720000000002</v>
          </cell>
        </row>
        <row r="522">
          <cell r="C522">
            <v>607567</v>
          </cell>
          <cell r="D522" t="str">
            <v>Natete</v>
          </cell>
          <cell r="E522" t="str">
            <v>Central</v>
          </cell>
          <cell r="F522" t="str">
            <v>Kampala</v>
          </cell>
          <cell r="G522">
            <v>0.30082999999999999</v>
          </cell>
          <cell r="H522">
            <v>32.534999999999997</v>
          </cell>
        </row>
        <row r="523">
          <cell r="C523">
            <v>607568</v>
          </cell>
          <cell r="D523" t="str">
            <v>Ndeeba</v>
          </cell>
          <cell r="E523" t="str">
            <v>Central</v>
          </cell>
          <cell r="F523" t="str">
            <v>Kampala</v>
          </cell>
          <cell r="G523">
            <v>0.2944</v>
          </cell>
          <cell r="H523">
            <v>32.566400000000002</v>
          </cell>
        </row>
        <row r="524">
          <cell r="C524">
            <v>607569</v>
          </cell>
          <cell r="D524" t="str">
            <v>Ndegeya</v>
          </cell>
          <cell r="E524" t="str">
            <v>Central</v>
          </cell>
          <cell r="F524" t="str">
            <v>Masaka</v>
          </cell>
          <cell r="G524">
            <v>-0.28215000000000001</v>
          </cell>
          <cell r="H524">
            <v>31.724299999999999</v>
          </cell>
        </row>
        <row r="525">
          <cell r="C525">
            <v>609269</v>
          </cell>
          <cell r="D525" t="str">
            <v>Ndeija</v>
          </cell>
          <cell r="E525" t="str">
            <v>Western</v>
          </cell>
          <cell r="F525" t="str">
            <v>Mbarara</v>
          </cell>
          <cell r="G525">
            <v>-0.74109999999999998</v>
          </cell>
          <cell r="H525">
            <v>30.358599999999999</v>
          </cell>
        </row>
        <row r="526">
          <cell r="C526">
            <v>607570</v>
          </cell>
          <cell r="D526" t="str">
            <v>Ndejje</v>
          </cell>
          <cell r="E526" t="str">
            <v>Central</v>
          </cell>
          <cell r="F526" t="str">
            <v>Kampala</v>
          </cell>
          <cell r="G526">
            <v>0.24990000000000001</v>
          </cell>
          <cell r="H526">
            <v>32.573500000000003</v>
          </cell>
        </row>
        <row r="527">
          <cell r="C527">
            <v>607571</v>
          </cell>
          <cell r="D527" t="str">
            <v>Ndejje Entebbe Rd</v>
          </cell>
          <cell r="E527" t="str">
            <v>Central</v>
          </cell>
          <cell r="F527" t="str">
            <v>Wakiso</v>
          </cell>
          <cell r="G527">
            <v>0.24117</v>
          </cell>
          <cell r="H527">
            <v>32.577249999999999</v>
          </cell>
        </row>
        <row r="528">
          <cell r="C528">
            <v>609270</v>
          </cell>
          <cell r="D528" t="str">
            <v>New_Nakivale</v>
          </cell>
          <cell r="E528" t="str">
            <v>Western</v>
          </cell>
          <cell r="F528" t="str">
            <v>Isingiro</v>
          </cell>
          <cell r="G528">
            <v>-0.78512000000000004</v>
          </cell>
          <cell r="H528">
            <v>30.94801</v>
          </cell>
        </row>
        <row r="529">
          <cell r="C529">
            <v>609271</v>
          </cell>
          <cell r="D529" t="str">
            <v>Nganiko</v>
          </cell>
          <cell r="E529" t="str">
            <v>Western</v>
          </cell>
          <cell r="F529" t="str">
            <v>Kamwenge</v>
          </cell>
          <cell r="G529">
            <v>6.6839999999999997E-2</v>
          </cell>
          <cell r="H529">
            <v>30.394880000000001</v>
          </cell>
        </row>
        <row r="530">
          <cell r="C530">
            <v>609272</v>
          </cell>
          <cell r="D530" t="str">
            <v>Ngege</v>
          </cell>
          <cell r="E530" t="str">
            <v>Western</v>
          </cell>
          <cell r="F530" t="str">
            <v>Buliisa</v>
          </cell>
          <cell r="G530">
            <v>2.0764900000000002</v>
          </cell>
          <cell r="H530">
            <v>31.534859999999998</v>
          </cell>
        </row>
        <row r="531">
          <cell r="C531">
            <v>609273</v>
          </cell>
          <cell r="D531" t="str">
            <v>Ngugo</v>
          </cell>
          <cell r="E531" t="str">
            <v>Western</v>
          </cell>
          <cell r="F531" t="str">
            <v>Mbarara</v>
          </cell>
          <cell r="G531">
            <v>-0.84565000000000001</v>
          </cell>
          <cell r="H531">
            <v>30.511060000000001</v>
          </cell>
        </row>
        <row r="532">
          <cell r="C532">
            <v>609274</v>
          </cell>
          <cell r="D532" t="str">
            <v>Njara</v>
          </cell>
          <cell r="E532" t="str">
            <v>Western</v>
          </cell>
          <cell r="F532" t="str">
            <v>Kabarole</v>
          </cell>
          <cell r="G532">
            <v>0.66800000000000004</v>
          </cell>
          <cell r="H532">
            <v>30.288699999999999</v>
          </cell>
        </row>
        <row r="533">
          <cell r="C533">
            <v>609275</v>
          </cell>
          <cell r="D533" t="str">
            <v>Nkingo</v>
          </cell>
          <cell r="E533" t="str">
            <v>Western</v>
          </cell>
          <cell r="F533" t="str">
            <v>Kamwenge</v>
          </cell>
          <cell r="G533">
            <v>0.51071999999999995</v>
          </cell>
          <cell r="H533">
            <v>30.306329999999999</v>
          </cell>
        </row>
        <row r="534">
          <cell r="C534">
            <v>609276</v>
          </cell>
          <cell r="D534" t="str">
            <v>Nkongoro</v>
          </cell>
          <cell r="E534" t="str">
            <v>Western</v>
          </cell>
          <cell r="F534" t="str">
            <v>Kamwenge</v>
          </cell>
          <cell r="G534">
            <v>0.16070000000000001</v>
          </cell>
          <cell r="H534">
            <v>30.361249999999998</v>
          </cell>
        </row>
        <row r="535">
          <cell r="C535">
            <v>607578</v>
          </cell>
          <cell r="D535" t="str">
            <v>Nkozi</v>
          </cell>
          <cell r="E535" t="str">
            <v>Central</v>
          </cell>
          <cell r="F535" t="str">
            <v>Mpigi</v>
          </cell>
          <cell r="G535">
            <v>5.5560000000000002E-3</v>
          </cell>
          <cell r="H535">
            <v>32.0122</v>
          </cell>
        </row>
        <row r="536">
          <cell r="C536">
            <v>607579</v>
          </cell>
          <cell r="D536" t="str">
            <v>Nkozi</v>
          </cell>
          <cell r="E536" t="str">
            <v>Central</v>
          </cell>
          <cell r="F536" t="str">
            <v>Nkozi</v>
          </cell>
          <cell r="G536">
            <v>5.8349999999999999E-3</v>
          </cell>
          <cell r="H536">
            <v>32.014248000000002</v>
          </cell>
        </row>
        <row r="537">
          <cell r="C537">
            <v>607580</v>
          </cell>
          <cell r="D537" t="str">
            <v>Nkurumah Road</v>
          </cell>
          <cell r="E537" t="str">
            <v>Central</v>
          </cell>
          <cell r="F537" t="str">
            <v>Kampala</v>
          </cell>
          <cell r="G537">
            <v>0.31156804999999999</v>
          </cell>
          <cell r="H537">
            <v>32.584872169999997</v>
          </cell>
        </row>
        <row r="538">
          <cell r="C538">
            <v>609277</v>
          </cell>
          <cell r="D538" t="str">
            <v>Nombi</v>
          </cell>
          <cell r="E538" t="str">
            <v>Western</v>
          </cell>
          <cell r="F538" t="str">
            <v>Kiruhura</v>
          </cell>
          <cell r="G538">
            <v>-0.49367800000000001</v>
          </cell>
          <cell r="H538">
            <v>30.89639</v>
          </cell>
        </row>
        <row r="539">
          <cell r="C539">
            <v>609278</v>
          </cell>
          <cell r="D539" t="str">
            <v>Nozi</v>
          </cell>
          <cell r="E539" t="str">
            <v>Western</v>
          </cell>
          <cell r="F539" t="str">
            <v>Kabale</v>
          </cell>
          <cell r="G539">
            <v>-1.1224400000000001</v>
          </cell>
          <cell r="H539">
            <v>29.982309999999998</v>
          </cell>
        </row>
        <row r="540">
          <cell r="C540">
            <v>607581</v>
          </cell>
          <cell r="D540" t="str">
            <v>Nsaggu</v>
          </cell>
          <cell r="E540" t="str">
            <v>Central</v>
          </cell>
          <cell r="F540" t="str">
            <v>Wakiso</v>
          </cell>
          <cell r="G540">
            <v>0.22828000000000001</v>
          </cell>
          <cell r="H540">
            <v>32.484520000000003</v>
          </cell>
        </row>
        <row r="541">
          <cell r="C541">
            <v>607588</v>
          </cell>
          <cell r="D541" t="str">
            <v>Nsamizi Entebbe</v>
          </cell>
          <cell r="E541" t="str">
            <v>Central</v>
          </cell>
          <cell r="F541" t="str">
            <v>Wakiso</v>
          </cell>
          <cell r="G541">
            <v>6.8849999999999995E-2</v>
          </cell>
          <cell r="H541">
            <v>32.461770000000001</v>
          </cell>
        </row>
        <row r="542">
          <cell r="C542">
            <v>607589</v>
          </cell>
          <cell r="D542" t="str">
            <v>Nsangi</v>
          </cell>
          <cell r="E542" t="str">
            <v>Central</v>
          </cell>
          <cell r="F542" t="str">
            <v>Wakiso</v>
          </cell>
          <cell r="G542">
            <v>0.27779999999999999</v>
          </cell>
          <cell r="H542">
            <v>32.454099999999997</v>
          </cell>
        </row>
        <row r="543">
          <cell r="C543">
            <v>607590</v>
          </cell>
          <cell r="D543" t="str">
            <v>Nsangi</v>
          </cell>
          <cell r="E543" t="str">
            <v>Central</v>
          </cell>
          <cell r="F543" t="str">
            <v>Wakiso</v>
          </cell>
          <cell r="G543">
            <v>0.280671</v>
          </cell>
          <cell r="H543">
            <v>32.454003</v>
          </cell>
        </row>
        <row r="544">
          <cell r="C544">
            <v>607591</v>
          </cell>
          <cell r="D544" t="str">
            <v>Nsangi2</v>
          </cell>
          <cell r="E544" t="str">
            <v>Central</v>
          </cell>
          <cell r="F544" t="str">
            <v>Wakiso</v>
          </cell>
          <cell r="G544">
            <v>0.28792000000000001</v>
          </cell>
          <cell r="H544">
            <v>32.478720000000003</v>
          </cell>
        </row>
        <row r="545">
          <cell r="C545">
            <v>607592</v>
          </cell>
          <cell r="D545" t="str">
            <v>Nsangi3</v>
          </cell>
          <cell r="E545" t="str">
            <v>Central</v>
          </cell>
          <cell r="F545" t="str">
            <v>Wakiso</v>
          </cell>
          <cell r="G545">
            <v>0.29021000000000002</v>
          </cell>
          <cell r="H545">
            <v>32.467500000000001</v>
          </cell>
        </row>
        <row r="546">
          <cell r="C546">
            <v>607593</v>
          </cell>
          <cell r="D546" t="str">
            <v>Nsanji_Hill</v>
          </cell>
          <cell r="E546" t="str">
            <v>Central</v>
          </cell>
          <cell r="F546" t="str">
            <v>Wakiso</v>
          </cell>
          <cell r="G546">
            <v>0.27768999999999999</v>
          </cell>
          <cell r="H546">
            <v>32.454000000000001</v>
          </cell>
        </row>
        <row r="547">
          <cell r="C547">
            <v>607595</v>
          </cell>
          <cell r="D547" t="str">
            <v>Ntambi Road</v>
          </cell>
          <cell r="E547" t="str">
            <v>Central</v>
          </cell>
          <cell r="F547" t="str">
            <v>Kampala</v>
          </cell>
          <cell r="G547">
            <v>0.33439999999999998</v>
          </cell>
          <cell r="H547">
            <v>32.549149999999997</v>
          </cell>
        </row>
        <row r="548">
          <cell r="C548">
            <v>609279</v>
          </cell>
          <cell r="D548" t="str">
            <v>Ntoroko</v>
          </cell>
          <cell r="E548" t="str">
            <v>Western</v>
          </cell>
          <cell r="F548" t="str">
            <v>Ntoroko</v>
          </cell>
          <cell r="G548">
            <v>0.98914999999999997</v>
          </cell>
          <cell r="H548">
            <v>30.586739999999999</v>
          </cell>
        </row>
        <row r="549">
          <cell r="C549">
            <v>609280</v>
          </cell>
          <cell r="D549" t="str">
            <v>Ntungamo</v>
          </cell>
          <cell r="E549" t="str">
            <v>Western</v>
          </cell>
          <cell r="F549" t="str">
            <v>Ntungamo</v>
          </cell>
          <cell r="G549">
            <v>-0.87419999999999998</v>
          </cell>
          <cell r="H549">
            <v>30.262</v>
          </cell>
        </row>
        <row r="550">
          <cell r="C550">
            <v>609281</v>
          </cell>
          <cell r="D550" t="str">
            <v>Ntungamo</v>
          </cell>
          <cell r="E550" t="str">
            <v>Western</v>
          </cell>
          <cell r="F550" t="str">
            <v>Ntungamo</v>
          </cell>
          <cell r="G550">
            <v>-0.873556</v>
          </cell>
          <cell r="H550">
            <v>30.262083000000001</v>
          </cell>
        </row>
        <row r="551">
          <cell r="C551">
            <v>609282</v>
          </cell>
          <cell r="D551" t="str">
            <v>Ntungu</v>
          </cell>
          <cell r="E551" t="str">
            <v>Western</v>
          </cell>
          <cell r="F551" t="str">
            <v xml:space="preserve">Isingiro </v>
          </cell>
          <cell r="G551">
            <v>-0.84370000000000001</v>
          </cell>
          <cell r="H551">
            <v>30.745439999999999</v>
          </cell>
        </row>
        <row r="552">
          <cell r="C552">
            <v>607601</v>
          </cell>
          <cell r="D552" t="str">
            <v>Ntusi</v>
          </cell>
          <cell r="E552" t="str">
            <v>Central</v>
          </cell>
          <cell r="F552" t="str">
            <v>Sembabule</v>
          </cell>
          <cell r="G552">
            <v>6.4049999999999996E-2</v>
          </cell>
          <cell r="H552">
            <v>31.193899999999999</v>
          </cell>
        </row>
        <row r="553">
          <cell r="C553">
            <v>607602</v>
          </cell>
          <cell r="D553" t="str">
            <v>Ntusi</v>
          </cell>
          <cell r="E553" t="str">
            <v>Central</v>
          </cell>
          <cell r="F553" t="str">
            <v>Ntusi</v>
          </cell>
          <cell r="G553">
            <v>6.4009999999999997E-2</v>
          </cell>
          <cell r="H553">
            <v>31.193660000000001</v>
          </cell>
        </row>
        <row r="554">
          <cell r="C554">
            <v>609283</v>
          </cell>
          <cell r="D554" t="str">
            <v>Ntwetwe</v>
          </cell>
          <cell r="E554" t="str">
            <v>Western</v>
          </cell>
          <cell r="F554" t="str">
            <v>Kiboga</v>
          </cell>
          <cell r="G554">
            <v>0.9194</v>
          </cell>
          <cell r="H554">
            <v>31.668500000000002</v>
          </cell>
        </row>
        <row r="555">
          <cell r="C555">
            <v>607603</v>
          </cell>
          <cell r="D555" t="str">
            <v>Nunda1</v>
          </cell>
          <cell r="E555" t="str">
            <v>Central</v>
          </cell>
          <cell r="F555" t="str">
            <v>Wakiso</v>
          </cell>
          <cell r="G555">
            <v>-1.001E-2</v>
          </cell>
          <cell r="H555">
            <v>32.282730000000001</v>
          </cell>
        </row>
        <row r="556">
          <cell r="C556">
            <v>609284</v>
          </cell>
          <cell r="D556" t="str">
            <v>Nyahuka</v>
          </cell>
          <cell r="E556" t="str">
            <v>Western</v>
          </cell>
          <cell r="F556" t="str">
            <v>Bundibugyo</v>
          </cell>
          <cell r="G556">
            <v>0.67364000000000002</v>
          </cell>
          <cell r="H556">
            <v>29.99661</v>
          </cell>
        </row>
        <row r="557">
          <cell r="C557">
            <v>609285</v>
          </cell>
          <cell r="D557" t="str">
            <v>Nyakaita</v>
          </cell>
          <cell r="E557" t="str">
            <v>Western</v>
          </cell>
          <cell r="F557" t="str">
            <v>Kiruhura</v>
          </cell>
          <cell r="G557">
            <v>-0.44309999999999999</v>
          </cell>
          <cell r="H557">
            <v>31.0701</v>
          </cell>
        </row>
        <row r="558">
          <cell r="C558">
            <v>609286</v>
          </cell>
          <cell r="D558" t="str">
            <v>Nyakaita</v>
          </cell>
          <cell r="E558" t="str">
            <v>Western</v>
          </cell>
          <cell r="F558" t="str">
            <v>Nyakaita</v>
          </cell>
          <cell r="G558">
            <v>-0.45839999999999997</v>
          </cell>
          <cell r="H558">
            <v>31.0181</v>
          </cell>
        </row>
        <row r="559">
          <cell r="C559">
            <v>609287</v>
          </cell>
          <cell r="D559" t="str">
            <v>Nyakaliro</v>
          </cell>
          <cell r="E559" t="str">
            <v>Western</v>
          </cell>
          <cell r="F559" t="str">
            <v>Kiruhura</v>
          </cell>
          <cell r="G559">
            <v>0.14108999999999999</v>
          </cell>
          <cell r="H559">
            <v>30.955210000000001</v>
          </cell>
        </row>
        <row r="560">
          <cell r="C560">
            <v>609288</v>
          </cell>
          <cell r="D560" t="str">
            <v>Nyakaliro</v>
          </cell>
          <cell r="E560" t="str">
            <v>Western</v>
          </cell>
          <cell r="F560" t="str">
            <v>Kiruhura</v>
          </cell>
          <cell r="G560">
            <v>-0.14019999999999999</v>
          </cell>
          <cell r="H560">
            <v>30.955400000000001</v>
          </cell>
        </row>
        <row r="561">
          <cell r="C561">
            <v>609289</v>
          </cell>
          <cell r="D561" t="str">
            <v>Nyakarongo</v>
          </cell>
          <cell r="E561" t="str">
            <v>Western</v>
          </cell>
          <cell r="F561" t="str">
            <v>Kibaale</v>
          </cell>
          <cell r="G561">
            <v>0.937191</v>
          </cell>
          <cell r="H561">
            <v>30.654868</v>
          </cell>
        </row>
        <row r="562">
          <cell r="C562">
            <v>609290</v>
          </cell>
          <cell r="D562" t="str">
            <v>Nyakasanga2</v>
          </cell>
          <cell r="E562" t="str">
            <v>Western</v>
          </cell>
          <cell r="F562" t="str">
            <v>Kasese</v>
          </cell>
          <cell r="G562">
            <v>0.18668000000000001</v>
          </cell>
          <cell r="H562">
            <v>30.07863</v>
          </cell>
        </row>
        <row r="563">
          <cell r="C563">
            <v>609291</v>
          </cell>
          <cell r="D563" t="str">
            <v>Nyakatonzi</v>
          </cell>
          <cell r="E563" t="str">
            <v>Western</v>
          </cell>
          <cell r="F563" t="str">
            <v>Kasese</v>
          </cell>
          <cell r="G563">
            <v>-4.8999999999999998E-3</v>
          </cell>
          <cell r="H563">
            <v>29.807099999999998</v>
          </cell>
        </row>
        <row r="564">
          <cell r="C564">
            <v>609292</v>
          </cell>
          <cell r="D564" t="str">
            <v>Nyakishenyi</v>
          </cell>
          <cell r="E564" t="str">
            <v>Western</v>
          </cell>
          <cell r="F564" t="str">
            <v>Kanungu</v>
          </cell>
          <cell r="G564">
            <v>-0.97948000000000002</v>
          </cell>
          <cell r="H564">
            <v>29.89593</v>
          </cell>
        </row>
        <row r="565">
          <cell r="C565">
            <v>609293</v>
          </cell>
          <cell r="D565" t="str">
            <v>Nyamitanga</v>
          </cell>
          <cell r="E565" t="str">
            <v>Western</v>
          </cell>
          <cell r="F565" t="str">
            <v>Mbarara</v>
          </cell>
          <cell r="G565">
            <v>-0.62780000000000002</v>
          </cell>
          <cell r="H565">
            <v>30.6523</v>
          </cell>
        </row>
        <row r="566">
          <cell r="C566">
            <v>609294</v>
          </cell>
          <cell r="D566" t="str">
            <v>Nyamitanga Hill</v>
          </cell>
          <cell r="E566" t="str">
            <v>Western</v>
          </cell>
          <cell r="F566" t="str">
            <v>Mbarara</v>
          </cell>
          <cell r="G566">
            <v>-0.62611099999999997</v>
          </cell>
          <cell r="H566">
            <v>30.644365000000001</v>
          </cell>
        </row>
        <row r="567">
          <cell r="C567">
            <v>609295</v>
          </cell>
          <cell r="D567" t="str">
            <v>Nyamufumura</v>
          </cell>
          <cell r="E567" t="str">
            <v>Western</v>
          </cell>
          <cell r="F567" t="str">
            <v>Bushenyi</v>
          </cell>
          <cell r="G567">
            <v>-0.56689999999999996</v>
          </cell>
          <cell r="H567">
            <v>30.3355</v>
          </cell>
        </row>
        <row r="568">
          <cell r="C568">
            <v>607604</v>
          </cell>
          <cell r="D568" t="str">
            <v>Nyanama</v>
          </cell>
          <cell r="E568" t="str">
            <v>Central</v>
          </cell>
          <cell r="F568" t="str">
            <v>Kampala</v>
          </cell>
          <cell r="G568">
            <v>0.27376</v>
          </cell>
          <cell r="H568">
            <v>32.54092</v>
          </cell>
        </row>
        <row r="569">
          <cell r="C569">
            <v>609296</v>
          </cell>
          <cell r="D569" t="str">
            <v>Nyangahya</v>
          </cell>
          <cell r="E569" t="str">
            <v>Western</v>
          </cell>
          <cell r="F569" t="str">
            <v>Masindi</v>
          </cell>
          <cell r="G569">
            <v>1.6182300000000001</v>
          </cell>
          <cell r="H569">
            <v>31.706910000000001</v>
          </cell>
        </row>
        <row r="570">
          <cell r="C570">
            <v>609297</v>
          </cell>
          <cell r="D570" t="str">
            <v>Nyaruteme</v>
          </cell>
          <cell r="E570" t="str">
            <v>Western</v>
          </cell>
          <cell r="F570" t="str">
            <v>Kabarole</v>
          </cell>
          <cell r="G570">
            <v>0.75561999999999996</v>
          </cell>
          <cell r="H570">
            <v>30.295069999999999</v>
          </cell>
        </row>
        <row r="571">
          <cell r="C571">
            <v>609298</v>
          </cell>
          <cell r="D571" t="str">
            <v>Nyeihanga</v>
          </cell>
          <cell r="E571" t="str">
            <v>Western</v>
          </cell>
          <cell r="F571" t="str">
            <v>Mbarara</v>
          </cell>
          <cell r="G571">
            <v>-0.69489999999999996</v>
          </cell>
          <cell r="H571">
            <v>30.400500000000001</v>
          </cell>
        </row>
        <row r="572">
          <cell r="C572">
            <v>609299</v>
          </cell>
          <cell r="D572" t="str">
            <v>Nyongozi</v>
          </cell>
          <cell r="E572" t="str">
            <v>Western</v>
          </cell>
          <cell r="F572" t="str">
            <v>Ntungamo</v>
          </cell>
          <cell r="G572">
            <v>-0.76359999999999995</v>
          </cell>
          <cell r="H572">
            <v>30.2974</v>
          </cell>
        </row>
        <row r="573">
          <cell r="C573">
            <v>607605</v>
          </cell>
          <cell r="D573" t="str">
            <v>Nzengo</v>
          </cell>
          <cell r="E573" t="str">
            <v>Central</v>
          </cell>
          <cell r="F573" t="str">
            <v>Mpigi</v>
          </cell>
          <cell r="G573">
            <v>5.7799999999999997E-2</v>
          </cell>
          <cell r="H573">
            <v>32.114620000000002</v>
          </cell>
        </row>
        <row r="574">
          <cell r="C574">
            <v>609300</v>
          </cell>
          <cell r="D574" t="str">
            <v>Oruha</v>
          </cell>
          <cell r="E574" t="str">
            <v>Western</v>
          </cell>
          <cell r="F574" t="str">
            <v>Kyenjojo</v>
          </cell>
          <cell r="G574">
            <v>0.64959999999999996</v>
          </cell>
          <cell r="H574">
            <v>30.510200000000001</v>
          </cell>
        </row>
        <row r="575">
          <cell r="C575">
            <v>608650</v>
          </cell>
          <cell r="D575" t="str">
            <v>Pakanyi</v>
          </cell>
          <cell r="E575" t="str">
            <v>Northern</v>
          </cell>
          <cell r="F575" t="str">
            <v>Masindi</v>
          </cell>
          <cell r="G575">
            <v>1.77481</v>
          </cell>
          <cell r="H575">
            <v>31.778210000000001</v>
          </cell>
        </row>
        <row r="576">
          <cell r="C576">
            <v>609301</v>
          </cell>
          <cell r="D576" t="str">
            <v>Paraa</v>
          </cell>
          <cell r="E576" t="str">
            <v>Western</v>
          </cell>
          <cell r="F576" t="str">
            <v>Masindi</v>
          </cell>
          <cell r="G576">
            <v>2.2134</v>
          </cell>
          <cell r="H576">
            <v>31.5869</v>
          </cell>
        </row>
        <row r="577">
          <cell r="C577">
            <v>607607</v>
          </cell>
          <cell r="D577" t="str">
            <v>Peace Guest House(Rubaga)</v>
          </cell>
          <cell r="E577" t="str">
            <v>Central</v>
          </cell>
          <cell r="F577" t="str">
            <v>Kampala</v>
          </cell>
          <cell r="G577">
            <v>0.31257000000000001</v>
          </cell>
          <cell r="H577">
            <v>32.567400999999997</v>
          </cell>
        </row>
        <row r="578">
          <cell r="C578">
            <v>607610</v>
          </cell>
          <cell r="D578" t="str">
            <v>Rakai</v>
          </cell>
          <cell r="E578" t="str">
            <v>Central</v>
          </cell>
          <cell r="F578" t="str">
            <v>Rakai</v>
          </cell>
          <cell r="G578">
            <v>-0.70509999999999995</v>
          </cell>
          <cell r="H578">
            <v>31.4084</v>
          </cell>
        </row>
        <row r="579">
          <cell r="C579">
            <v>607611</v>
          </cell>
          <cell r="D579" t="str">
            <v>Regency Hotel</v>
          </cell>
          <cell r="E579" t="str">
            <v>Central</v>
          </cell>
          <cell r="F579" t="str">
            <v>Kampala</v>
          </cell>
          <cell r="G579">
            <v>0.314272</v>
          </cell>
          <cell r="H579">
            <v>32.563657999999997</v>
          </cell>
        </row>
        <row r="580">
          <cell r="C580">
            <v>607612</v>
          </cell>
          <cell r="D580" t="str">
            <v>Rep_13 LWABENGE</v>
          </cell>
          <cell r="E580" t="str">
            <v>Central</v>
          </cell>
          <cell r="F580" t="str">
            <v>Masaka</v>
          </cell>
          <cell r="G580">
            <v>2.069E-2</v>
          </cell>
          <cell r="H580">
            <v>31.740100000000002</v>
          </cell>
        </row>
        <row r="581">
          <cell r="C581">
            <v>607613</v>
          </cell>
          <cell r="D581" t="str">
            <v>Royal University</v>
          </cell>
          <cell r="E581" t="str">
            <v>Central</v>
          </cell>
          <cell r="F581" t="str">
            <v>Masaka</v>
          </cell>
          <cell r="G581">
            <v>-0.3206</v>
          </cell>
          <cell r="H581">
            <v>31.742000000000001</v>
          </cell>
        </row>
        <row r="582">
          <cell r="C582">
            <v>609302</v>
          </cell>
          <cell r="D582" t="str">
            <v>Rubaare</v>
          </cell>
          <cell r="E582" t="str">
            <v>Western</v>
          </cell>
          <cell r="F582" t="str">
            <v>Ntungamo</v>
          </cell>
          <cell r="G582">
            <v>-1.0033000000000001</v>
          </cell>
          <cell r="H582">
            <v>30.140699999999999</v>
          </cell>
        </row>
        <row r="583">
          <cell r="C583">
            <v>607614</v>
          </cell>
          <cell r="D583" t="str">
            <v>Rubaga</v>
          </cell>
          <cell r="E583" t="str">
            <v>Central</v>
          </cell>
          <cell r="F583" t="str">
            <v>Kampala</v>
          </cell>
          <cell r="G583">
            <v>0.30230000000000001</v>
          </cell>
          <cell r="H583">
            <v>32.553100000000001</v>
          </cell>
        </row>
        <row r="584">
          <cell r="C584">
            <v>607615</v>
          </cell>
          <cell r="D584" t="str">
            <v>Rubaga</v>
          </cell>
          <cell r="E584" t="str">
            <v>Central</v>
          </cell>
          <cell r="F584" t="str">
            <v>Kampala</v>
          </cell>
          <cell r="G584">
            <v>0.30605300000000002</v>
          </cell>
          <cell r="H584">
            <v>32.562109999999997</v>
          </cell>
        </row>
        <row r="585">
          <cell r="C585">
            <v>607616</v>
          </cell>
          <cell r="D585" t="str">
            <v>Rubaga ITEL</v>
          </cell>
          <cell r="E585" t="str">
            <v>Central</v>
          </cell>
          <cell r="F585" t="str">
            <v>Kampala</v>
          </cell>
          <cell r="G585">
            <v>0.29753499999999999</v>
          </cell>
          <cell r="H585">
            <v>32.554842999999998</v>
          </cell>
        </row>
        <row r="586">
          <cell r="C586">
            <v>609303</v>
          </cell>
          <cell r="D586" t="str">
            <v>Rubanda Mobile BTS</v>
          </cell>
          <cell r="E586" t="str">
            <v>Western</v>
          </cell>
          <cell r="F586" t="str">
            <v>Kabale</v>
          </cell>
          <cell r="G586">
            <v>-1.1355500000000001</v>
          </cell>
          <cell r="H586">
            <v>29.86204</v>
          </cell>
        </row>
        <row r="587">
          <cell r="C587">
            <v>609304</v>
          </cell>
          <cell r="D587" t="str">
            <v>Rubanga</v>
          </cell>
          <cell r="E587" t="str">
            <v>Western</v>
          </cell>
          <cell r="F587" t="str">
            <v>Nyarubungo</v>
          </cell>
          <cell r="G587">
            <v>-0.67469999999999997</v>
          </cell>
          <cell r="H587">
            <v>30.7425</v>
          </cell>
        </row>
        <row r="588">
          <cell r="C588">
            <v>609305</v>
          </cell>
          <cell r="D588" t="str">
            <v>Rubaya</v>
          </cell>
          <cell r="E588" t="str">
            <v>Western</v>
          </cell>
          <cell r="F588" t="str">
            <v>Rubaya</v>
          </cell>
          <cell r="G588">
            <v>-1.44076</v>
          </cell>
          <cell r="H588">
            <v>29.962430000000001</v>
          </cell>
        </row>
        <row r="589">
          <cell r="C589">
            <v>609306</v>
          </cell>
          <cell r="D589" t="str">
            <v>Rubindi</v>
          </cell>
          <cell r="E589" t="str">
            <v>Western</v>
          </cell>
          <cell r="F589" t="str">
            <v>Mbarara</v>
          </cell>
          <cell r="G589">
            <v>-0.30449999999999999</v>
          </cell>
          <cell r="H589">
            <v>30.584099999999999</v>
          </cell>
        </row>
        <row r="590">
          <cell r="C590">
            <v>609307</v>
          </cell>
          <cell r="D590" t="str">
            <v>Rubona</v>
          </cell>
          <cell r="E590" t="str">
            <v>Western</v>
          </cell>
          <cell r="F590" t="str">
            <v>Kabarole</v>
          </cell>
          <cell r="G590">
            <v>0.55620000000000003</v>
          </cell>
          <cell r="H590">
            <v>30.1724</v>
          </cell>
        </row>
        <row r="591">
          <cell r="C591">
            <v>609308</v>
          </cell>
          <cell r="D591" t="str">
            <v>Rugaazi</v>
          </cell>
          <cell r="E591" t="str">
            <v>Western</v>
          </cell>
          <cell r="F591" t="str">
            <v>Mbarara</v>
          </cell>
          <cell r="G591">
            <v>-0.25702799999999998</v>
          </cell>
          <cell r="H591">
            <v>30.099802</v>
          </cell>
        </row>
        <row r="592">
          <cell r="C592">
            <v>609309</v>
          </cell>
          <cell r="D592" t="str">
            <v>Rugaga</v>
          </cell>
          <cell r="E592" t="str">
            <v>Western</v>
          </cell>
          <cell r="F592" t="str">
            <v>Isingiro</v>
          </cell>
          <cell r="G592">
            <v>-0.85670000000000002</v>
          </cell>
          <cell r="H592">
            <v>31.006399999999999</v>
          </cell>
        </row>
        <row r="593">
          <cell r="C593">
            <v>609310</v>
          </cell>
          <cell r="D593" t="str">
            <v>Rugaga (Burunga)</v>
          </cell>
          <cell r="E593" t="str">
            <v>Western</v>
          </cell>
          <cell r="F593" t="str">
            <v xml:space="preserve">Isingiro </v>
          </cell>
          <cell r="G593">
            <v>-0.83764000000000005</v>
          </cell>
          <cell r="H593">
            <v>31.029150000000001</v>
          </cell>
        </row>
        <row r="594">
          <cell r="C594">
            <v>609311</v>
          </cell>
          <cell r="D594" t="str">
            <v>Rugando</v>
          </cell>
          <cell r="E594" t="str">
            <v>Western</v>
          </cell>
          <cell r="F594" t="str">
            <v>Mbarara</v>
          </cell>
          <cell r="G594">
            <v>-0.6421</v>
          </cell>
          <cell r="H594">
            <v>30.515899999999998</v>
          </cell>
        </row>
        <row r="595">
          <cell r="C595">
            <v>609312</v>
          </cell>
          <cell r="D595" t="str">
            <v>Rugarama</v>
          </cell>
          <cell r="E595" t="str">
            <v>Western</v>
          </cell>
          <cell r="F595" t="str">
            <v>Kabale</v>
          </cell>
          <cell r="G595">
            <v>-1.0625599999999999</v>
          </cell>
          <cell r="H595">
            <v>30.019100000000002</v>
          </cell>
        </row>
        <row r="596">
          <cell r="C596">
            <v>609313</v>
          </cell>
          <cell r="D596" t="str">
            <v>Rugarama</v>
          </cell>
          <cell r="E596" t="str">
            <v>Western</v>
          </cell>
          <cell r="F596" t="str">
            <v>Ibanda</v>
          </cell>
          <cell r="G596">
            <v>-0.105</v>
          </cell>
          <cell r="H596">
            <v>30.316839999999999</v>
          </cell>
        </row>
        <row r="597">
          <cell r="C597">
            <v>609314</v>
          </cell>
          <cell r="D597" t="str">
            <v>Rugashari</v>
          </cell>
          <cell r="E597" t="str">
            <v>Western</v>
          </cell>
          <cell r="F597" t="str">
            <v>Kibaale</v>
          </cell>
          <cell r="G597">
            <v>1.0492539999999999</v>
          </cell>
          <cell r="H597">
            <v>30.844071</v>
          </cell>
        </row>
        <row r="598">
          <cell r="C598">
            <v>609315</v>
          </cell>
          <cell r="D598" t="str">
            <v>Rugazi</v>
          </cell>
          <cell r="E598" t="str">
            <v>Western</v>
          </cell>
          <cell r="F598" t="str">
            <v>Mbarara</v>
          </cell>
          <cell r="G598">
            <v>-0.61199999999999999</v>
          </cell>
          <cell r="H598">
            <v>30.667100000000001</v>
          </cell>
        </row>
        <row r="599">
          <cell r="C599">
            <v>609316</v>
          </cell>
          <cell r="D599" t="str">
            <v>Rugazi</v>
          </cell>
          <cell r="E599" t="str">
            <v>Western</v>
          </cell>
          <cell r="F599" t="str">
            <v>Bushenyi</v>
          </cell>
          <cell r="G599">
            <v>-0.24859999999999999</v>
          </cell>
          <cell r="H599">
            <v>30.1068</v>
          </cell>
        </row>
        <row r="600">
          <cell r="C600">
            <v>609317</v>
          </cell>
          <cell r="D600" t="str">
            <v>Ruhama</v>
          </cell>
          <cell r="E600" t="str">
            <v>Western</v>
          </cell>
          <cell r="F600" t="str">
            <v>Ntungamo</v>
          </cell>
          <cell r="G600">
            <v>-0.95615000000000006</v>
          </cell>
          <cell r="H600">
            <v>30.365919999999999</v>
          </cell>
        </row>
        <row r="601">
          <cell r="C601">
            <v>609318</v>
          </cell>
          <cell r="D601" t="str">
            <v>Ruhama</v>
          </cell>
          <cell r="E601" t="str">
            <v>Western</v>
          </cell>
          <cell r="F601" t="str">
            <v>Ruhama</v>
          </cell>
          <cell r="G601">
            <v>-0.95599999999999996</v>
          </cell>
          <cell r="H601">
            <v>30.365480000000002</v>
          </cell>
        </row>
        <row r="602">
          <cell r="C602">
            <v>609319</v>
          </cell>
          <cell r="D602" t="str">
            <v>Ruharo</v>
          </cell>
          <cell r="E602" t="str">
            <v>Western</v>
          </cell>
          <cell r="F602" t="str">
            <v>Mbarara</v>
          </cell>
          <cell r="G602">
            <v>-0.60651999999999995</v>
          </cell>
          <cell r="H602">
            <v>30.624189999999999</v>
          </cell>
        </row>
        <row r="603">
          <cell r="C603">
            <v>609320</v>
          </cell>
          <cell r="D603" t="str">
            <v>Ruhiira</v>
          </cell>
          <cell r="E603" t="str">
            <v>Western</v>
          </cell>
          <cell r="F603" t="str">
            <v xml:space="preserve">Isingiro </v>
          </cell>
          <cell r="G603">
            <v>-0.86560000000000004</v>
          </cell>
          <cell r="H603">
            <v>30.662099999999999</v>
          </cell>
        </row>
        <row r="604">
          <cell r="C604">
            <v>609321</v>
          </cell>
          <cell r="D604" t="str">
            <v>Ruhija2</v>
          </cell>
          <cell r="E604" t="str">
            <v>Western</v>
          </cell>
          <cell r="F604" t="str">
            <v>Kanungu</v>
          </cell>
          <cell r="G604">
            <v>-1.0458799999999999</v>
          </cell>
          <cell r="H604">
            <v>29.772349999999999</v>
          </cell>
        </row>
        <row r="605">
          <cell r="C605">
            <v>609322</v>
          </cell>
          <cell r="D605" t="str">
            <v>Ruhinda</v>
          </cell>
          <cell r="E605" t="str">
            <v>Western</v>
          </cell>
          <cell r="F605" t="str">
            <v>Ruhinda</v>
          </cell>
          <cell r="G605">
            <v>-0.69523999999999997</v>
          </cell>
          <cell r="H605">
            <v>30.014399999999998</v>
          </cell>
        </row>
        <row r="606">
          <cell r="C606">
            <v>609323</v>
          </cell>
          <cell r="D606" t="str">
            <v>Ruhinja</v>
          </cell>
          <cell r="E606" t="str">
            <v>Western</v>
          </cell>
          <cell r="F606" t="str">
            <v>Ruhinja</v>
          </cell>
          <cell r="G606">
            <v>-1.0058800000000001</v>
          </cell>
          <cell r="H606">
            <v>29.733740000000001</v>
          </cell>
        </row>
        <row r="607">
          <cell r="C607">
            <v>609324</v>
          </cell>
          <cell r="D607" t="str">
            <v>Rukungiri</v>
          </cell>
          <cell r="E607" t="str">
            <v>Western</v>
          </cell>
          <cell r="F607" t="str">
            <v>Rukungiri</v>
          </cell>
          <cell r="G607">
            <v>-0.78849999999999998</v>
          </cell>
          <cell r="H607">
            <v>29.929300000000001</v>
          </cell>
        </row>
        <row r="608">
          <cell r="C608">
            <v>609325</v>
          </cell>
          <cell r="D608" t="str">
            <v>Rushere</v>
          </cell>
          <cell r="E608" t="str">
            <v>Western</v>
          </cell>
          <cell r="F608" t="str">
            <v>Kiruhura</v>
          </cell>
          <cell r="G608">
            <v>-0.20721999999999999</v>
          </cell>
          <cell r="H608">
            <v>30.934999999999999</v>
          </cell>
        </row>
        <row r="609">
          <cell r="C609">
            <v>609326</v>
          </cell>
          <cell r="D609" t="str">
            <v>Rushere</v>
          </cell>
          <cell r="E609" t="str">
            <v>Western</v>
          </cell>
          <cell r="F609" t="str">
            <v>Kiruhura</v>
          </cell>
          <cell r="G609">
            <v>-0.2072</v>
          </cell>
          <cell r="H609">
            <v>30.934999999999999</v>
          </cell>
        </row>
        <row r="610">
          <cell r="C610">
            <v>609327</v>
          </cell>
          <cell r="D610" t="str">
            <v>Ruti</v>
          </cell>
          <cell r="E610" t="str">
            <v>Western</v>
          </cell>
          <cell r="F610" t="str">
            <v>Mbarara</v>
          </cell>
          <cell r="G610">
            <v>-0.63185999999999998</v>
          </cell>
          <cell r="H610">
            <v>30.620280000000001</v>
          </cell>
        </row>
        <row r="611">
          <cell r="C611">
            <v>609328</v>
          </cell>
          <cell r="D611" t="str">
            <v>Rutoto</v>
          </cell>
          <cell r="E611" t="str">
            <v>Western</v>
          </cell>
          <cell r="F611" t="str">
            <v>Rubirizi</v>
          </cell>
          <cell r="G611">
            <v>-0.35830000000000001</v>
          </cell>
          <cell r="H611">
            <v>30.1006</v>
          </cell>
        </row>
        <row r="612">
          <cell r="C612">
            <v>609329</v>
          </cell>
          <cell r="D612" t="str">
            <v>Rutoto</v>
          </cell>
          <cell r="E612" t="str">
            <v>Western</v>
          </cell>
          <cell r="F612" t="str">
            <v xml:space="preserve">Buhwejju </v>
          </cell>
          <cell r="G612">
            <v>-0.31859999999999999</v>
          </cell>
          <cell r="H612">
            <v>30.114699999999999</v>
          </cell>
        </row>
        <row r="613">
          <cell r="C613">
            <v>609330</v>
          </cell>
          <cell r="D613" t="str">
            <v>Rwaburimbe</v>
          </cell>
          <cell r="E613" t="str">
            <v>Western</v>
          </cell>
          <cell r="F613" t="str">
            <v>Kigezi</v>
          </cell>
          <cell r="G613">
            <v>-1.2459</v>
          </cell>
          <cell r="H613">
            <v>29.8064</v>
          </cell>
        </row>
        <row r="614">
          <cell r="C614">
            <v>609331</v>
          </cell>
          <cell r="D614" t="str">
            <v>Rwagaju</v>
          </cell>
          <cell r="E614" t="str">
            <v>Western</v>
          </cell>
          <cell r="F614" t="str">
            <v>Mbarara</v>
          </cell>
          <cell r="G614">
            <v>-0.54139999999999999</v>
          </cell>
          <cell r="H614">
            <v>30.7303</v>
          </cell>
        </row>
        <row r="615">
          <cell r="C615">
            <v>609332</v>
          </cell>
          <cell r="D615" t="str">
            <v>Rwakazooba</v>
          </cell>
          <cell r="E615" t="str">
            <v>Western</v>
          </cell>
          <cell r="F615" t="str">
            <v>Kyenjojo</v>
          </cell>
          <cell r="G615">
            <v>0.67730000000000001</v>
          </cell>
          <cell r="H615">
            <v>30.462599999999998</v>
          </cell>
        </row>
        <row r="616">
          <cell r="C616">
            <v>609333</v>
          </cell>
          <cell r="D616" t="str">
            <v>Rwakitura</v>
          </cell>
          <cell r="E616" t="str">
            <v>Western</v>
          </cell>
          <cell r="F616" t="str">
            <v>Kiruhura</v>
          </cell>
          <cell r="G616">
            <v>-0.1479</v>
          </cell>
          <cell r="H616">
            <v>30.9528</v>
          </cell>
        </row>
        <row r="617">
          <cell r="C617">
            <v>609334</v>
          </cell>
          <cell r="D617" t="str">
            <v>Rwamucucu</v>
          </cell>
          <cell r="E617" t="str">
            <v>Western</v>
          </cell>
          <cell r="F617" t="str">
            <v>Kabale</v>
          </cell>
          <cell r="G617">
            <v>-1.12175</v>
          </cell>
          <cell r="H617">
            <v>30.074190000000002</v>
          </cell>
        </row>
        <row r="618">
          <cell r="C618">
            <v>609335</v>
          </cell>
          <cell r="D618" t="str">
            <v>Rwashamaire</v>
          </cell>
          <cell r="E618" t="str">
            <v>Western</v>
          </cell>
          <cell r="F618" t="str">
            <v>Ntungamo</v>
          </cell>
          <cell r="G618">
            <v>-0.82599</v>
          </cell>
          <cell r="H618">
            <v>30.120899999999999</v>
          </cell>
        </row>
        <row r="619">
          <cell r="C619">
            <v>609336</v>
          </cell>
          <cell r="D619" t="str">
            <v>Rwashamire</v>
          </cell>
          <cell r="E619" t="str">
            <v>Western</v>
          </cell>
          <cell r="F619" t="str">
            <v>Ntungamo</v>
          </cell>
          <cell r="G619">
            <v>-0.82602699999999996</v>
          </cell>
          <cell r="H619">
            <v>30.120635</v>
          </cell>
        </row>
        <row r="620">
          <cell r="C620">
            <v>609337</v>
          </cell>
          <cell r="D620" t="str">
            <v>Rwashamire_B</v>
          </cell>
          <cell r="E620" t="str">
            <v>Western</v>
          </cell>
          <cell r="F620" t="str">
            <v>Ntungamo</v>
          </cell>
          <cell r="G620">
            <v>-0.79944000000000004</v>
          </cell>
          <cell r="H620">
            <v>30.00318</v>
          </cell>
        </row>
        <row r="621">
          <cell r="C621">
            <v>609338</v>
          </cell>
          <cell r="D621" t="str">
            <v>Rwebisengo</v>
          </cell>
          <cell r="E621" t="str">
            <v>Western</v>
          </cell>
          <cell r="F621" t="str">
            <v>Fort Portal</v>
          </cell>
          <cell r="G621">
            <v>1.0804199999999999</v>
          </cell>
          <cell r="H621">
            <v>30.436109999999999</v>
          </cell>
        </row>
        <row r="622">
          <cell r="C622">
            <v>609339</v>
          </cell>
          <cell r="D622" t="str">
            <v>Rwebisengo_Rp</v>
          </cell>
          <cell r="E622" t="str">
            <v>Western</v>
          </cell>
          <cell r="F622" t="str">
            <v>Bundibugyo</v>
          </cell>
          <cell r="G622">
            <v>0.82240000000000002</v>
          </cell>
          <cell r="H622">
            <v>30.188700000000001</v>
          </cell>
        </row>
        <row r="623">
          <cell r="C623">
            <v>609340</v>
          </cell>
          <cell r="D623" t="str">
            <v>Rwenkobe</v>
          </cell>
          <cell r="E623" t="str">
            <v>Western</v>
          </cell>
          <cell r="F623" t="str">
            <v>Hoima</v>
          </cell>
          <cell r="G623">
            <v>1.4496</v>
          </cell>
          <cell r="H623">
            <v>31.370200000000001</v>
          </cell>
        </row>
        <row r="624">
          <cell r="C624">
            <v>609341</v>
          </cell>
          <cell r="D624" t="str">
            <v>Rwenkunye</v>
          </cell>
          <cell r="E624" t="str">
            <v>Western</v>
          </cell>
          <cell r="F624" t="str">
            <v>Kiryandongo</v>
          </cell>
          <cell r="G624">
            <v>1.7101500000000001</v>
          </cell>
          <cell r="H624">
            <v>32.020600000000002</v>
          </cell>
        </row>
        <row r="625">
          <cell r="C625">
            <v>609342</v>
          </cell>
          <cell r="D625" t="str">
            <v>Rwenkuye</v>
          </cell>
          <cell r="E625" t="str">
            <v>Western</v>
          </cell>
          <cell r="F625" t="str">
            <v>Masindi</v>
          </cell>
          <cell r="G625">
            <v>1.7105999999999999</v>
          </cell>
          <cell r="H625">
            <v>32.027200000000001</v>
          </cell>
        </row>
        <row r="626">
          <cell r="C626">
            <v>609343</v>
          </cell>
          <cell r="D626" t="str">
            <v>Rwenshama</v>
          </cell>
          <cell r="E626" t="str">
            <v>Western</v>
          </cell>
          <cell r="F626" t="str">
            <v xml:space="preserve">Rubirizi </v>
          </cell>
          <cell r="G626">
            <v>-0.41356999999999999</v>
          </cell>
          <cell r="H626">
            <v>29.775569999999998</v>
          </cell>
        </row>
        <row r="627">
          <cell r="C627">
            <v>609344</v>
          </cell>
          <cell r="D627" t="str">
            <v>Rwentobo</v>
          </cell>
          <cell r="E627" t="str">
            <v>Western</v>
          </cell>
          <cell r="F627" t="str">
            <v>Ntungamo</v>
          </cell>
          <cell r="G627">
            <v>-1.1202000000000001</v>
          </cell>
          <cell r="H627">
            <v>30.163</v>
          </cell>
        </row>
        <row r="628">
          <cell r="C628">
            <v>609345</v>
          </cell>
          <cell r="D628" t="str">
            <v>Rwentuha</v>
          </cell>
          <cell r="E628" t="str">
            <v>Western</v>
          </cell>
          <cell r="F628" t="str">
            <v>Bushenyi</v>
          </cell>
          <cell r="G628">
            <v>-0.55616500000000002</v>
          </cell>
          <cell r="H628">
            <v>30.275693</v>
          </cell>
        </row>
        <row r="629">
          <cell r="C629">
            <v>609346</v>
          </cell>
          <cell r="D629" t="str">
            <v>Rwesirabo</v>
          </cell>
          <cell r="E629" t="str">
            <v>Western</v>
          </cell>
          <cell r="F629" t="str">
            <v>Kiruhura</v>
          </cell>
          <cell r="G629">
            <v>-0.4793</v>
          </cell>
          <cell r="H629">
            <v>30.985299999999999</v>
          </cell>
        </row>
        <row r="630">
          <cell r="C630">
            <v>609347</v>
          </cell>
          <cell r="D630" t="str">
            <v>Rwibare</v>
          </cell>
          <cell r="E630" t="str">
            <v>Western</v>
          </cell>
          <cell r="F630" t="str">
            <v>Kyenjojo</v>
          </cell>
          <cell r="G630">
            <v>0.54149999999999998</v>
          </cell>
          <cell r="H630">
            <v>30.8504</v>
          </cell>
        </row>
        <row r="631">
          <cell r="C631">
            <v>609348</v>
          </cell>
          <cell r="D631" t="str">
            <v>Rwimi</v>
          </cell>
          <cell r="E631" t="str">
            <v>Western</v>
          </cell>
          <cell r="F631" t="str">
            <v>Kabarole</v>
          </cell>
          <cell r="G631">
            <v>0.39314100000000002</v>
          </cell>
          <cell r="H631">
            <v>30.231663999999999</v>
          </cell>
        </row>
        <row r="632">
          <cell r="C632">
            <v>609349</v>
          </cell>
          <cell r="D632" t="str">
            <v>Ryeishe</v>
          </cell>
          <cell r="E632" t="str">
            <v>Western</v>
          </cell>
          <cell r="F632" t="str">
            <v>Bushenyi</v>
          </cell>
          <cell r="G632">
            <v>-0.609788</v>
          </cell>
          <cell r="H632">
            <v>30.136987999999999</v>
          </cell>
        </row>
        <row r="633">
          <cell r="C633">
            <v>609350</v>
          </cell>
          <cell r="D633" t="str">
            <v>Sanga</v>
          </cell>
          <cell r="E633" t="str">
            <v>Western</v>
          </cell>
          <cell r="F633" t="str">
            <v>Kiruhura</v>
          </cell>
          <cell r="G633">
            <v>-0.4864</v>
          </cell>
          <cell r="H633">
            <v>30.8962</v>
          </cell>
        </row>
        <row r="634">
          <cell r="C634">
            <v>609351</v>
          </cell>
          <cell r="D634" t="str">
            <v>Sanga</v>
          </cell>
          <cell r="E634" t="str">
            <v>Western</v>
          </cell>
          <cell r="F634" t="str">
            <v>Sanga</v>
          </cell>
          <cell r="G634">
            <v>-0.48680400000000001</v>
          </cell>
          <cell r="H634">
            <v>30.896719000000001</v>
          </cell>
        </row>
        <row r="635">
          <cell r="C635">
            <v>607622</v>
          </cell>
          <cell r="D635" t="str">
            <v>Sanje</v>
          </cell>
          <cell r="E635" t="str">
            <v>Central</v>
          </cell>
          <cell r="F635" t="str">
            <v>Rakai</v>
          </cell>
          <cell r="G635">
            <v>-0.76948000000000005</v>
          </cell>
          <cell r="H635">
            <v>31.432659999999998</v>
          </cell>
        </row>
        <row r="636">
          <cell r="C636">
            <v>607626</v>
          </cell>
          <cell r="D636" t="str">
            <v>Seguku</v>
          </cell>
          <cell r="E636" t="str">
            <v>Central</v>
          </cell>
          <cell r="F636" t="str">
            <v>Wakiso</v>
          </cell>
          <cell r="G636">
            <v>0.23530000000000001</v>
          </cell>
          <cell r="H636">
            <v>32.548299999999998</v>
          </cell>
        </row>
        <row r="637">
          <cell r="C637">
            <v>607627</v>
          </cell>
          <cell r="D637" t="str">
            <v>Sembabule</v>
          </cell>
          <cell r="E637" t="str">
            <v>Central</v>
          </cell>
          <cell r="F637" t="str">
            <v>Sembabule</v>
          </cell>
          <cell r="G637">
            <v>-9.0679999999999997E-2</v>
          </cell>
          <cell r="H637">
            <v>31.455780000000001</v>
          </cell>
        </row>
        <row r="638">
          <cell r="C638">
            <v>607628</v>
          </cell>
          <cell r="D638" t="str">
            <v>Sembabule B</v>
          </cell>
          <cell r="E638" t="str">
            <v>Central</v>
          </cell>
          <cell r="F638" t="str">
            <v>Sembabule</v>
          </cell>
          <cell r="G638">
            <v>-9.4670000000000004E-2</v>
          </cell>
          <cell r="H638">
            <v>31.393630000000002</v>
          </cell>
        </row>
        <row r="639">
          <cell r="C639">
            <v>607629</v>
          </cell>
          <cell r="D639" t="str">
            <v>Sembabule town</v>
          </cell>
          <cell r="E639" t="str">
            <v>Central</v>
          </cell>
          <cell r="F639" t="str">
            <v>Sembabule</v>
          </cell>
          <cell r="G639">
            <v>-8.2210000000000005E-2</v>
          </cell>
          <cell r="H639">
            <v>31.458310000000001</v>
          </cell>
        </row>
        <row r="640">
          <cell r="C640">
            <v>607631</v>
          </cell>
          <cell r="D640" t="str">
            <v>SengeTown</v>
          </cell>
          <cell r="E640" t="str">
            <v>Central</v>
          </cell>
          <cell r="F640" t="str">
            <v>Wakiso</v>
          </cell>
          <cell r="G640">
            <v>0.39479666666666702</v>
          </cell>
          <cell r="H640">
            <v>32.497280000000003</v>
          </cell>
        </row>
        <row r="641">
          <cell r="C641">
            <v>607632</v>
          </cell>
          <cell r="D641" t="str">
            <v>Sentema</v>
          </cell>
          <cell r="E641" t="str">
            <v>Central</v>
          </cell>
          <cell r="F641" t="str">
            <v>Kampala</v>
          </cell>
          <cell r="G641">
            <v>0.31189</v>
          </cell>
          <cell r="H641">
            <v>32.556640000000002</v>
          </cell>
        </row>
        <row r="642">
          <cell r="C642">
            <v>607633</v>
          </cell>
          <cell r="D642" t="str">
            <v>Senyange</v>
          </cell>
          <cell r="E642" t="str">
            <v>Central</v>
          </cell>
          <cell r="F642" t="str">
            <v>Masaka</v>
          </cell>
          <cell r="G642">
            <v>-0.34782999999999997</v>
          </cell>
          <cell r="H642">
            <v>31.747579999999999</v>
          </cell>
        </row>
        <row r="643">
          <cell r="C643">
            <v>609352</v>
          </cell>
          <cell r="D643" t="str">
            <v>Stanley Street</v>
          </cell>
          <cell r="E643" t="str">
            <v>Western</v>
          </cell>
          <cell r="F643" t="str">
            <v>Kasese</v>
          </cell>
          <cell r="G643">
            <v>0.182</v>
          </cell>
          <cell r="H643">
            <v>30.087</v>
          </cell>
        </row>
        <row r="644">
          <cell r="C644">
            <v>609353</v>
          </cell>
          <cell r="D644" t="str">
            <v>Taso</v>
          </cell>
          <cell r="E644" t="str">
            <v>Western</v>
          </cell>
          <cell r="F644" t="str">
            <v>Mbarara</v>
          </cell>
          <cell r="G644">
            <v>-0.61899999999999999</v>
          </cell>
          <cell r="H644">
            <v>30.662099999999999</v>
          </cell>
        </row>
        <row r="645">
          <cell r="C645">
            <v>607647</v>
          </cell>
          <cell r="D645" t="str">
            <v>UN Entebbe Base</v>
          </cell>
          <cell r="E645" t="str">
            <v>Central</v>
          </cell>
          <cell r="F645" t="str">
            <v>Wakiso</v>
          </cell>
          <cell r="G645">
            <v>3.542E-2</v>
          </cell>
          <cell r="H645">
            <v>32.454979999999999</v>
          </cell>
        </row>
        <row r="646">
          <cell r="C646">
            <v>607648</v>
          </cell>
          <cell r="D646" t="str">
            <v>Victoria Mall</v>
          </cell>
          <cell r="E646" t="str">
            <v>Central</v>
          </cell>
          <cell r="F646" t="str">
            <v>Entebbe</v>
          </cell>
          <cell r="G646">
            <v>6.6336999999999993E-2</v>
          </cell>
          <cell r="H646">
            <v>32.475946</v>
          </cell>
        </row>
        <row r="647">
          <cell r="C647">
            <v>609354</v>
          </cell>
          <cell r="D647" t="str">
            <v>Wairaga</v>
          </cell>
          <cell r="E647" t="str">
            <v>Western</v>
          </cell>
          <cell r="F647" t="str">
            <v>Buliisa</v>
          </cell>
          <cell r="G647">
            <v>1.5719000000000001</v>
          </cell>
          <cell r="H647">
            <v>31.0703</v>
          </cell>
        </row>
        <row r="648">
          <cell r="C648">
            <v>607650</v>
          </cell>
          <cell r="D648" t="str">
            <v>Wakaliga</v>
          </cell>
          <cell r="E648" t="str">
            <v>Central</v>
          </cell>
          <cell r="F648" t="str">
            <v>Kampala</v>
          </cell>
          <cell r="G648">
            <v>0.3049</v>
          </cell>
          <cell r="H648">
            <v>32.546199999999999</v>
          </cell>
        </row>
        <row r="649">
          <cell r="C649">
            <v>607651</v>
          </cell>
          <cell r="D649" t="str">
            <v>Wakiso</v>
          </cell>
          <cell r="E649" t="str">
            <v>Central</v>
          </cell>
          <cell r="F649" t="str">
            <v>Wakiso</v>
          </cell>
          <cell r="G649">
            <v>0.40521000000000001</v>
          </cell>
          <cell r="H649">
            <v>32.479399999999998</v>
          </cell>
        </row>
        <row r="650">
          <cell r="C650">
            <v>607652</v>
          </cell>
          <cell r="D650" t="str">
            <v>Wakiso</v>
          </cell>
          <cell r="E650" t="str">
            <v>Central</v>
          </cell>
          <cell r="F650" t="str">
            <v>Wakiso</v>
          </cell>
          <cell r="G650">
            <v>0.40160000000000001</v>
          </cell>
          <cell r="H650">
            <v>32.481999999999999</v>
          </cell>
        </row>
        <row r="651">
          <cell r="C651">
            <v>607653</v>
          </cell>
          <cell r="D651" t="str">
            <v>Wakiso</v>
          </cell>
          <cell r="E651" t="str">
            <v>Central</v>
          </cell>
          <cell r="F651" t="str">
            <v>Wakiso</v>
          </cell>
          <cell r="G651">
            <v>0.405221</v>
          </cell>
          <cell r="H651">
            <v>32.479247999999998</v>
          </cell>
        </row>
        <row r="652">
          <cell r="C652">
            <v>609355</v>
          </cell>
          <cell r="D652" t="str">
            <v>Wattuba</v>
          </cell>
          <cell r="E652" t="str">
            <v>Western</v>
          </cell>
          <cell r="F652" t="str">
            <v>Kiboga</v>
          </cell>
          <cell r="G652">
            <v>0.99868000000000001</v>
          </cell>
          <cell r="H652">
            <v>31.688600000000001</v>
          </cell>
        </row>
        <row r="653">
          <cell r="C653">
            <v>607663</v>
          </cell>
          <cell r="D653" t="str">
            <v>Zana</v>
          </cell>
          <cell r="E653" t="str">
            <v>Central</v>
          </cell>
          <cell r="F653" t="str">
            <v>Wakiso</v>
          </cell>
          <cell r="G653">
            <v>0.25525999999999999</v>
          </cell>
          <cell r="H653">
            <v>32.563800000000001</v>
          </cell>
        </row>
        <row r="654">
          <cell r="C654">
            <v>607664</v>
          </cell>
          <cell r="D654" t="str">
            <v>Zana</v>
          </cell>
          <cell r="E654" t="str">
            <v>Central</v>
          </cell>
          <cell r="F654" t="str">
            <v>Wakiso</v>
          </cell>
          <cell r="G654">
            <v>0.25607999999999997</v>
          </cell>
          <cell r="H654">
            <v>32.558570000000003</v>
          </cell>
        </row>
        <row r="655">
          <cell r="C655">
            <v>607665</v>
          </cell>
          <cell r="D655" t="str">
            <v>Zana B</v>
          </cell>
          <cell r="E655" t="str">
            <v>Central</v>
          </cell>
          <cell r="F655" t="str">
            <v>Wakiso</v>
          </cell>
          <cell r="G655">
            <v>0.25572</v>
          </cell>
          <cell r="H655">
            <v>32.571910000000003</v>
          </cell>
        </row>
        <row r="656">
          <cell r="C656">
            <v>607666</v>
          </cell>
          <cell r="D656" t="str">
            <v>Zana Kikoko</v>
          </cell>
          <cell r="E656" t="str">
            <v>Central</v>
          </cell>
          <cell r="F656" t="str">
            <v>Wakiso</v>
          </cell>
          <cell r="G656">
            <v>0.25609999999999999</v>
          </cell>
          <cell r="H656">
            <v>32.554299999999998</v>
          </cell>
        </row>
        <row r="657">
          <cell r="C657">
            <v>607667</v>
          </cell>
          <cell r="D657" t="str">
            <v>Zana Masaja</v>
          </cell>
          <cell r="E657" t="str">
            <v>Central</v>
          </cell>
          <cell r="F657" t="str">
            <v>Wakiso</v>
          </cell>
          <cell r="G657">
            <v>0.26579999999999998</v>
          </cell>
          <cell r="H657">
            <v>32.577599999999997</v>
          </cell>
        </row>
        <row r="658">
          <cell r="C658">
            <v>609356</v>
          </cell>
          <cell r="D658" t="str">
            <v>Rubingo</v>
          </cell>
          <cell r="E658" t="str">
            <v>Western</v>
          </cell>
          <cell r="F658" t="str">
            <v>Fort Portal</v>
          </cell>
          <cell r="G658">
            <v>0.61846999999999996</v>
          </cell>
          <cell r="H658">
            <v>30.268840000000001</v>
          </cell>
        </row>
        <row r="659">
          <cell r="C659">
            <v>607675</v>
          </cell>
          <cell r="D659" t="str">
            <v>Natete_kabojja</v>
          </cell>
          <cell r="E659" t="str">
            <v>Central</v>
          </cell>
          <cell r="F659" t="str">
            <v>Kampala</v>
          </cell>
          <cell r="G659">
            <v>0.29357</v>
          </cell>
          <cell r="H659">
            <v>32.528129999999997</v>
          </cell>
        </row>
        <row r="660">
          <cell r="C660">
            <v>607678</v>
          </cell>
          <cell r="D660" t="str">
            <v>Nabweru 2</v>
          </cell>
          <cell r="E660" t="str">
            <v>Central</v>
          </cell>
          <cell r="F660" t="str">
            <v>Kampala</v>
          </cell>
          <cell r="G660">
            <v>0.35725000000000001</v>
          </cell>
          <cell r="H660">
            <v>32.540149999999997</v>
          </cell>
        </row>
        <row r="661">
          <cell r="C661">
            <v>607680</v>
          </cell>
          <cell r="D661" t="str">
            <v>Kisingiri</v>
          </cell>
          <cell r="E661" t="str">
            <v>Central</v>
          </cell>
          <cell r="F661" t="str">
            <v>Kampala</v>
          </cell>
          <cell r="G661">
            <v>0.311</v>
          </cell>
          <cell r="H661">
            <v>32.563459999999999</v>
          </cell>
        </row>
        <row r="662">
          <cell r="C662">
            <v>607681</v>
          </cell>
          <cell r="D662" t="str">
            <v>Nalukolongo</v>
          </cell>
          <cell r="E662" t="str">
            <v>Central</v>
          </cell>
          <cell r="F662" t="str">
            <v>Kampala</v>
          </cell>
          <cell r="G662">
            <v>0.29164899999999999</v>
          </cell>
          <cell r="H662">
            <v>32.546971999999997</v>
          </cell>
        </row>
        <row r="663">
          <cell r="C663">
            <v>609357</v>
          </cell>
          <cell r="D663" t="str">
            <v>Butanda</v>
          </cell>
          <cell r="E663" t="str">
            <v>Western</v>
          </cell>
          <cell r="F663" t="str">
            <v>Kabale</v>
          </cell>
          <cell r="G663">
            <v>-1.44234</v>
          </cell>
          <cell r="H663">
            <v>29.910509999999999</v>
          </cell>
        </row>
        <row r="664">
          <cell r="C664">
            <v>607687</v>
          </cell>
          <cell r="D664" t="str">
            <v>Nakivubo Mews</v>
          </cell>
          <cell r="E664" t="str">
            <v>Central</v>
          </cell>
          <cell r="F664" t="str">
            <v>Kampala</v>
          </cell>
          <cell r="G664">
            <v>0.31115999999999999</v>
          </cell>
          <cell r="H664">
            <v>32.556220000000003</v>
          </cell>
        </row>
        <row r="665">
          <cell r="C665">
            <v>607689</v>
          </cell>
          <cell r="D665" t="str">
            <v>Kiweeka</v>
          </cell>
          <cell r="E665" t="str">
            <v>Central</v>
          </cell>
          <cell r="F665" t="str">
            <v>Rakai</v>
          </cell>
          <cell r="G665">
            <v>-0.54009799999999997</v>
          </cell>
          <cell r="H665">
            <v>31.227291999999998</v>
          </cell>
        </row>
        <row r="666">
          <cell r="C666">
            <v>607690</v>
          </cell>
          <cell r="D666" t="str">
            <v>Buziranduulu</v>
          </cell>
          <cell r="E666" t="str">
            <v>Central</v>
          </cell>
          <cell r="F666" t="str">
            <v>Rakai</v>
          </cell>
          <cell r="G666">
            <v>-0.57742000000000004</v>
          </cell>
          <cell r="H666">
            <v>31.559940000000001</v>
          </cell>
        </row>
        <row r="667">
          <cell r="C667">
            <v>607693</v>
          </cell>
          <cell r="D667" t="str">
            <v>Lwengo</v>
          </cell>
          <cell r="E667" t="str">
            <v>Central</v>
          </cell>
          <cell r="F667" t="str">
            <v>Lwengo</v>
          </cell>
          <cell r="G667">
            <v>-0.41660999999999998</v>
          </cell>
          <cell r="H667">
            <v>31.458110000000001</v>
          </cell>
        </row>
        <row r="668">
          <cell r="C668">
            <v>609358</v>
          </cell>
          <cell r="D668" t="str">
            <v>Matale</v>
          </cell>
          <cell r="E668" t="str">
            <v>Western</v>
          </cell>
          <cell r="F668" t="str">
            <v>Kibaale</v>
          </cell>
          <cell r="G668">
            <v>0.78171000000000002</v>
          </cell>
          <cell r="H668">
            <v>31.1616</v>
          </cell>
        </row>
        <row r="669">
          <cell r="C669">
            <v>607695</v>
          </cell>
          <cell r="D669" t="str">
            <v>Lwabagabo</v>
          </cell>
          <cell r="E669" t="str">
            <v>Central</v>
          </cell>
          <cell r="F669" t="str">
            <v>Mubende</v>
          </cell>
          <cell r="G669">
            <v>0.53720999999999997</v>
          </cell>
          <cell r="H669">
            <v>31.3949</v>
          </cell>
        </row>
        <row r="670">
          <cell r="C670">
            <v>607696</v>
          </cell>
          <cell r="D670" t="str">
            <v>Wazele</v>
          </cell>
          <cell r="E670" t="str">
            <v>Central</v>
          </cell>
          <cell r="F670" t="str">
            <v>Mpigi</v>
          </cell>
          <cell r="G670">
            <v>-1.5180000000000001E-2</v>
          </cell>
          <cell r="H670">
            <v>32.04307</v>
          </cell>
        </row>
        <row r="671">
          <cell r="C671">
            <v>607697</v>
          </cell>
          <cell r="D671" t="str">
            <v>Kasenge_Kazinga</v>
          </cell>
          <cell r="E671" t="str">
            <v>Central</v>
          </cell>
          <cell r="F671" t="str">
            <v>Wakiso</v>
          </cell>
          <cell r="G671">
            <v>0.26583332999999998</v>
          </cell>
          <cell r="H671">
            <v>32.508888900000002</v>
          </cell>
        </row>
        <row r="672">
          <cell r="C672">
            <v>607698</v>
          </cell>
          <cell r="D672" t="str">
            <v>Kyamasansa</v>
          </cell>
          <cell r="E672" t="str">
            <v>Central</v>
          </cell>
          <cell r="F672" t="str">
            <v>Mubende</v>
          </cell>
          <cell r="G672">
            <v>0.26583332999999998</v>
          </cell>
          <cell r="H672">
            <v>32.508888900000002</v>
          </cell>
        </row>
        <row r="673">
          <cell r="C673">
            <v>607700</v>
          </cell>
          <cell r="D673" t="str">
            <v>Sentema X</v>
          </cell>
          <cell r="E673" t="str">
            <v>Central</v>
          </cell>
          <cell r="F673" t="str">
            <v>Wakiso</v>
          </cell>
          <cell r="G673">
            <v>0.375056</v>
          </cell>
          <cell r="H673">
            <v>32.419289999999997</v>
          </cell>
        </row>
        <row r="674">
          <cell r="C674">
            <v>607701</v>
          </cell>
          <cell r="D674" t="str">
            <v>Lutunku</v>
          </cell>
          <cell r="E674" t="str">
            <v>Central</v>
          </cell>
          <cell r="F674" t="str">
            <v>Mubende</v>
          </cell>
          <cell r="G674">
            <v>0.34523999999999999</v>
          </cell>
          <cell r="H674">
            <v>31.73218</v>
          </cell>
        </row>
        <row r="675">
          <cell r="C675">
            <v>607702</v>
          </cell>
          <cell r="D675" t="str">
            <v>Kawoko</v>
          </cell>
          <cell r="E675" t="str">
            <v>Central</v>
          </cell>
          <cell r="F675" t="str">
            <v>Kalungu</v>
          </cell>
          <cell r="G675">
            <v>-0.1812</v>
          </cell>
          <cell r="H675">
            <v>31.6938</v>
          </cell>
        </row>
        <row r="676">
          <cell r="C676">
            <v>607703</v>
          </cell>
          <cell r="D676" t="str">
            <v>Mityana North</v>
          </cell>
          <cell r="E676" t="str">
            <v>Central</v>
          </cell>
          <cell r="F676" t="str">
            <v>Mityana</v>
          </cell>
          <cell r="G676">
            <v>0.41304000000000002</v>
          </cell>
          <cell r="H676">
            <v>32.045070000000003</v>
          </cell>
        </row>
        <row r="677">
          <cell r="C677">
            <v>607704</v>
          </cell>
          <cell r="D677" t="str">
            <v>Nsololo</v>
          </cell>
          <cell r="E677" t="str">
            <v>Central</v>
          </cell>
          <cell r="F677" t="str">
            <v>Mubende</v>
          </cell>
          <cell r="G677">
            <v>0.49878</v>
          </cell>
          <cell r="H677">
            <v>31.86525</v>
          </cell>
        </row>
        <row r="678">
          <cell r="C678">
            <v>607705</v>
          </cell>
          <cell r="D678" t="str">
            <v>Bigasa</v>
          </cell>
          <cell r="E678" t="str">
            <v>Central</v>
          </cell>
          <cell r="F678" t="str">
            <v>Bukomansimbi</v>
          </cell>
          <cell r="G678">
            <v>-0.11699</v>
          </cell>
          <cell r="H678">
            <v>31.634119999999999</v>
          </cell>
        </row>
        <row r="679">
          <cell r="C679">
            <v>607706</v>
          </cell>
          <cell r="D679" t="str">
            <v>Kitokolo</v>
          </cell>
          <cell r="E679" t="str">
            <v>Central</v>
          </cell>
          <cell r="F679" t="str">
            <v>Mubende</v>
          </cell>
          <cell r="G679">
            <v>0.61721000000000004</v>
          </cell>
          <cell r="H679">
            <v>31.862660000000002</v>
          </cell>
        </row>
        <row r="680">
          <cell r="C680">
            <v>607707</v>
          </cell>
          <cell r="D680" t="str">
            <v>Seguku_Zana</v>
          </cell>
          <cell r="E680" t="str">
            <v>Central</v>
          </cell>
          <cell r="F680" t="str">
            <v>Wakiso</v>
          </cell>
          <cell r="G680">
            <v>0.24506</v>
          </cell>
          <cell r="H680">
            <v>32.552549999999997</v>
          </cell>
        </row>
        <row r="681">
          <cell r="C681">
            <v>607708</v>
          </cell>
          <cell r="D681" t="str">
            <v>Bulayi</v>
          </cell>
          <cell r="E681" t="str">
            <v>Central</v>
          </cell>
          <cell r="F681" t="str">
            <v>Masaka</v>
          </cell>
          <cell r="G681">
            <v>-0.33729999999999999</v>
          </cell>
          <cell r="H681">
            <v>31.797999999999998</v>
          </cell>
        </row>
        <row r="682">
          <cell r="C682">
            <v>607711</v>
          </cell>
          <cell r="D682" t="str">
            <v>Butego</v>
          </cell>
          <cell r="E682" t="str">
            <v>Central</v>
          </cell>
          <cell r="F682" t="str">
            <v>Masaka</v>
          </cell>
          <cell r="G682">
            <v>-0.30709999999999998</v>
          </cell>
          <cell r="H682">
            <v>31.7331</v>
          </cell>
        </row>
        <row r="683">
          <cell r="C683">
            <v>607715</v>
          </cell>
          <cell r="D683" t="str">
            <v>Kisimbiri</v>
          </cell>
          <cell r="E683" t="str">
            <v>Central</v>
          </cell>
          <cell r="F683" t="str">
            <v>Wakiso</v>
          </cell>
          <cell r="G683">
            <v>0.41929</v>
          </cell>
          <cell r="H683">
            <v>32.47728</v>
          </cell>
        </row>
        <row r="684">
          <cell r="C684">
            <v>607716</v>
          </cell>
          <cell r="D684" t="str">
            <v>Lukaya Central</v>
          </cell>
          <cell r="E684" t="str">
            <v>Central</v>
          </cell>
          <cell r="F684" t="str">
            <v>Gomba</v>
          </cell>
          <cell r="G684">
            <v>0.12193</v>
          </cell>
          <cell r="H684">
            <v>31.878319999999999</v>
          </cell>
        </row>
        <row r="685">
          <cell r="C685">
            <v>607717</v>
          </cell>
          <cell r="D685" t="str">
            <v>Mabanda</v>
          </cell>
          <cell r="E685" t="str">
            <v>Central</v>
          </cell>
          <cell r="F685" t="str">
            <v>Butambala</v>
          </cell>
          <cell r="G685">
            <v>0.20097200000000001</v>
          </cell>
          <cell r="H685">
            <v>32.172483</v>
          </cell>
        </row>
        <row r="686">
          <cell r="C686">
            <v>607718</v>
          </cell>
          <cell r="D686" t="str">
            <v>Wankulukuku</v>
          </cell>
          <cell r="E686" t="str">
            <v>Central</v>
          </cell>
          <cell r="F686" t="str">
            <v>Kampala</v>
          </cell>
          <cell r="G686">
            <v>0.27703</v>
          </cell>
          <cell r="H686">
            <v>32.55218</v>
          </cell>
        </row>
        <row r="687">
          <cell r="C687">
            <v>607719</v>
          </cell>
          <cell r="D687" t="str">
            <v>Temangalo</v>
          </cell>
          <cell r="E687" t="str">
            <v>Central</v>
          </cell>
          <cell r="F687" t="str">
            <v>Wakiso</v>
          </cell>
          <cell r="G687">
            <v>0.37486000000000003</v>
          </cell>
          <cell r="H687">
            <v>32.475859999999997</v>
          </cell>
        </row>
        <row r="688">
          <cell r="C688">
            <v>609359</v>
          </cell>
          <cell r="D688" t="str">
            <v>Kabwohe Town</v>
          </cell>
          <cell r="E688" t="str">
            <v>Western</v>
          </cell>
          <cell r="F688" t="str">
            <v>Sheema</v>
          </cell>
          <cell r="G688">
            <v>-0.57959000000000005</v>
          </cell>
          <cell r="H688">
            <v>30.37744</v>
          </cell>
        </row>
        <row r="689">
          <cell r="C689">
            <v>607723</v>
          </cell>
          <cell r="D689" t="str">
            <v>Nakagongo</v>
          </cell>
          <cell r="E689" t="str">
            <v>Central</v>
          </cell>
          <cell r="F689" t="str">
            <v>Sembabule</v>
          </cell>
          <cell r="G689">
            <v>-0.14898</v>
          </cell>
          <cell r="H689">
            <v>31.504000000000001</v>
          </cell>
        </row>
        <row r="690">
          <cell r="C690">
            <v>607724</v>
          </cell>
          <cell r="D690" t="str">
            <v>Kyebando_Nsumbi</v>
          </cell>
          <cell r="E690" t="str">
            <v>Central</v>
          </cell>
          <cell r="F690" t="str">
            <v>Wakiso</v>
          </cell>
          <cell r="G690">
            <v>0.36180000000000001</v>
          </cell>
          <cell r="H690">
            <v>32.519120000000001</v>
          </cell>
        </row>
        <row r="691">
          <cell r="C691">
            <v>607727</v>
          </cell>
          <cell r="D691" t="str">
            <v>Kavumba</v>
          </cell>
          <cell r="E691" t="str">
            <v>Central</v>
          </cell>
          <cell r="F691" t="str">
            <v>Wakiso</v>
          </cell>
          <cell r="G691">
            <v>0.40222000000000002</v>
          </cell>
          <cell r="H691">
            <v>32.458120000000001</v>
          </cell>
        </row>
        <row r="692">
          <cell r="C692">
            <v>607728</v>
          </cell>
          <cell r="D692" t="str">
            <v>Mutuba Gardens</v>
          </cell>
          <cell r="E692" t="str">
            <v>Central</v>
          </cell>
          <cell r="F692" t="str">
            <v>Masaka</v>
          </cell>
          <cell r="G692">
            <v>-0.33339999999999997</v>
          </cell>
          <cell r="H692">
            <v>31.742920000000002</v>
          </cell>
        </row>
        <row r="693">
          <cell r="C693">
            <v>607729</v>
          </cell>
          <cell r="D693" t="str">
            <v>Naluvule X</v>
          </cell>
          <cell r="E693" t="str">
            <v>Central</v>
          </cell>
          <cell r="F693" t="str">
            <v>Wakiso</v>
          </cell>
          <cell r="G693">
            <v>0.39084000000000002</v>
          </cell>
          <cell r="H693">
            <v>32.518149999999999</v>
          </cell>
        </row>
        <row r="694">
          <cell r="C694">
            <v>609360</v>
          </cell>
          <cell r="D694" t="str">
            <v>Kakoba</v>
          </cell>
          <cell r="E694" t="str">
            <v>Western</v>
          </cell>
          <cell r="F694" t="str">
            <v>Mbarara</v>
          </cell>
          <cell r="G694">
            <v>-0.60389000000000004</v>
          </cell>
          <cell r="H694">
            <v>30.703569999999999</v>
          </cell>
        </row>
        <row r="695">
          <cell r="C695">
            <v>607730</v>
          </cell>
          <cell r="D695" t="str">
            <v>Busega St.Anthony</v>
          </cell>
          <cell r="E695" t="str">
            <v>Central</v>
          </cell>
          <cell r="F695" t="str">
            <v>Kampala</v>
          </cell>
          <cell r="G695">
            <v>0.30420700000000001</v>
          </cell>
          <cell r="H695">
            <v>32.521267000000002</v>
          </cell>
        </row>
        <row r="696">
          <cell r="C696">
            <v>607732</v>
          </cell>
          <cell r="D696" t="str">
            <v>Kyotera X</v>
          </cell>
          <cell r="E696" t="str">
            <v>Central</v>
          </cell>
          <cell r="F696" t="str">
            <v>Rakai</v>
          </cell>
          <cell r="G696">
            <v>-0.62771999999999994</v>
          </cell>
          <cell r="H696">
            <v>31.538519999999998</v>
          </cell>
        </row>
        <row r="697">
          <cell r="C697">
            <v>607733</v>
          </cell>
          <cell r="D697" t="str">
            <v>Kyengera X</v>
          </cell>
          <cell r="E697" t="str">
            <v>Central</v>
          </cell>
          <cell r="F697" t="str">
            <v>Wakiso</v>
          </cell>
          <cell r="G697">
            <v>0.29914000000000002</v>
          </cell>
          <cell r="H697">
            <v>32.508420000000001</v>
          </cell>
        </row>
        <row r="698">
          <cell r="C698">
            <v>607735</v>
          </cell>
          <cell r="D698" t="str">
            <v>Maya_2</v>
          </cell>
          <cell r="E698" t="str">
            <v>Central</v>
          </cell>
          <cell r="F698" t="str">
            <v>Wakiso</v>
          </cell>
          <cell r="G698">
            <v>0.27499000000000001</v>
          </cell>
          <cell r="H698">
            <v>32.436950000000003</v>
          </cell>
        </row>
        <row r="699">
          <cell r="C699">
            <v>607736</v>
          </cell>
          <cell r="D699" t="str">
            <v>Kikajjo</v>
          </cell>
          <cell r="E699" t="str">
            <v>Central</v>
          </cell>
          <cell r="F699" t="str">
            <v>Wakiso</v>
          </cell>
          <cell r="G699">
            <v>0.25929999999999997</v>
          </cell>
          <cell r="H699">
            <v>32.577829000000001</v>
          </cell>
        </row>
        <row r="700">
          <cell r="C700">
            <v>607738</v>
          </cell>
          <cell r="D700" t="str">
            <v>Nakiwogo Rd</v>
          </cell>
          <cell r="E700" t="str">
            <v>Central</v>
          </cell>
          <cell r="F700" t="str">
            <v>Wakiso</v>
          </cell>
          <cell r="G700">
            <v>6.2179999999999999E-2</v>
          </cell>
          <cell r="H700">
            <v>32.45778</v>
          </cell>
        </row>
        <row r="701">
          <cell r="C701">
            <v>607739</v>
          </cell>
          <cell r="D701" t="str">
            <v>Mpigi X</v>
          </cell>
          <cell r="E701" t="str">
            <v>Central</v>
          </cell>
          <cell r="F701" t="str">
            <v>Mpigi</v>
          </cell>
          <cell r="G701">
            <v>0.21131</v>
          </cell>
          <cell r="H701">
            <v>32.34957</v>
          </cell>
        </row>
        <row r="702">
          <cell r="C702">
            <v>607740</v>
          </cell>
          <cell r="D702" t="str">
            <v>Kasaali</v>
          </cell>
          <cell r="E702" t="str">
            <v>Central</v>
          </cell>
          <cell r="F702" t="str">
            <v>Gomba</v>
          </cell>
          <cell r="G702">
            <v>0.22409999999999999</v>
          </cell>
          <cell r="H702">
            <v>31.846260000000001</v>
          </cell>
        </row>
        <row r="703">
          <cell r="C703">
            <v>607743</v>
          </cell>
          <cell r="D703" t="str">
            <v>Kyabiyi</v>
          </cell>
          <cell r="E703" t="str">
            <v>Central</v>
          </cell>
          <cell r="F703" t="str">
            <v>Sembabule</v>
          </cell>
          <cell r="G703">
            <v>-9.9100000000000004E-3</v>
          </cell>
          <cell r="H703">
            <v>31.497810000000001</v>
          </cell>
        </row>
        <row r="704">
          <cell r="C704">
            <v>607745</v>
          </cell>
          <cell r="D704" t="str">
            <v>Masode</v>
          </cell>
          <cell r="E704" t="str">
            <v>Central</v>
          </cell>
          <cell r="F704" t="str">
            <v>Kyankwanzi</v>
          </cell>
          <cell r="G704">
            <v>0.93286000000000002</v>
          </cell>
          <cell r="H704">
            <v>31.739879999999999</v>
          </cell>
        </row>
        <row r="705">
          <cell r="C705">
            <v>607744</v>
          </cell>
          <cell r="D705" t="str">
            <v>Nabweru Kisimu</v>
          </cell>
          <cell r="E705" t="str">
            <v>Central</v>
          </cell>
          <cell r="F705" t="str">
            <v>Wakiso</v>
          </cell>
          <cell r="G705">
            <v>0.38388889999999998</v>
          </cell>
          <cell r="H705">
            <v>32.541388900000001</v>
          </cell>
        </row>
        <row r="706">
          <cell r="C706">
            <v>607751</v>
          </cell>
          <cell r="D706" t="str">
            <v>Mukudde</v>
          </cell>
          <cell r="E706" t="str">
            <v>Central</v>
          </cell>
          <cell r="F706" t="str">
            <v>Masaka</v>
          </cell>
          <cell r="G706">
            <v>-0.31717400000000001</v>
          </cell>
          <cell r="H706">
            <v>31.76014</v>
          </cell>
        </row>
        <row r="707">
          <cell r="C707">
            <v>607752</v>
          </cell>
          <cell r="D707" t="str">
            <v>Wankulukuku Road</v>
          </cell>
          <cell r="E707" t="str">
            <v>Central</v>
          </cell>
          <cell r="F707" t="str">
            <v>Wakiso</v>
          </cell>
          <cell r="G707">
            <v>0.25394</v>
          </cell>
          <cell r="H707">
            <v>32.546590000000002</v>
          </cell>
        </row>
        <row r="708">
          <cell r="C708">
            <v>607753</v>
          </cell>
          <cell r="D708" t="str">
            <v>Kimanya</v>
          </cell>
          <cell r="E708" t="str">
            <v>Central</v>
          </cell>
          <cell r="F708" t="str">
            <v>Masaka</v>
          </cell>
          <cell r="G708">
            <v>-0.34372000000000003</v>
          </cell>
          <cell r="H708">
            <v>31.73141</v>
          </cell>
        </row>
        <row r="709">
          <cell r="C709">
            <v>607754</v>
          </cell>
          <cell r="D709" t="str">
            <v>Suna Road</v>
          </cell>
          <cell r="E709" t="str">
            <v>Central</v>
          </cell>
          <cell r="F709" t="str">
            <v>Kampala</v>
          </cell>
          <cell r="G709">
            <v>0.28959000000000001</v>
          </cell>
          <cell r="H709">
            <v>32.56671</v>
          </cell>
        </row>
        <row r="710">
          <cell r="C710">
            <v>607755</v>
          </cell>
          <cell r="D710" t="str">
            <v>Katebo</v>
          </cell>
          <cell r="E710" t="str">
            <v>Central</v>
          </cell>
          <cell r="F710" t="str">
            <v>Mpigi</v>
          </cell>
          <cell r="G710">
            <v>4.9390000000000003E-2</v>
          </cell>
          <cell r="H710">
            <v>32.017181000000001</v>
          </cell>
        </row>
        <row r="711">
          <cell r="C711">
            <v>607756</v>
          </cell>
          <cell r="D711" t="str">
            <v>Mutundwe RingRd</v>
          </cell>
          <cell r="E711" t="str">
            <v>Central</v>
          </cell>
          <cell r="F711" t="str">
            <v>Wakiso</v>
          </cell>
          <cell r="G711">
            <v>0.28234900000000002</v>
          </cell>
          <cell r="H711">
            <v>32.526663999999997</v>
          </cell>
        </row>
        <row r="712">
          <cell r="C712">
            <v>607757</v>
          </cell>
          <cell r="D712" t="str">
            <v>Makamba Road</v>
          </cell>
          <cell r="E712" t="str">
            <v>Central</v>
          </cell>
          <cell r="F712" t="str">
            <v>Kampala</v>
          </cell>
          <cell r="G712">
            <v>0.31587999999999999</v>
          </cell>
          <cell r="H712">
            <v>32.54271</v>
          </cell>
        </row>
        <row r="713">
          <cell r="C713">
            <v>607758</v>
          </cell>
          <cell r="D713" t="str">
            <v>Kisozi Kitemu</v>
          </cell>
          <cell r="E713" t="str">
            <v>Central</v>
          </cell>
          <cell r="F713" t="str">
            <v>Wakiso</v>
          </cell>
          <cell r="G713">
            <v>0.25097000000000003</v>
          </cell>
          <cell r="H713">
            <v>32.466030000000003</v>
          </cell>
        </row>
        <row r="714">
          <cell r="C714">
            <v>607760</v>
          </cell>
          <cell r="D714" t="str">
            <v>Kajjansi Town</v>
          </cell>
          <cell r="E714" t="str">
            <v>Central</v>
          </cell>
          <cell r="F714" t="str">
            <v>Wakiso</v>
          </cell>
          <cell r="G714">
            <v>0.20949999999999999</v>
          </cell>
          <cell r="H714">
            <v>32.540750000000003</v>
          </cell>
        </row>
        <row r="715">
          <cell r="C715">
            <v>607761</v>
          </cell>
          <cell r="D715" t="str">
            <v>Lyamutunde</v>
          </cell>
          <cell r="E715" t="str">
            <v>Central</v>
          </cell>
          <cell r="F715" t="str">
            <v>Wakiso</v>
          </cell>
          <cell r="G715">
            <v>8.6003999999999997E-2</v>
          </cell>
          <cell r="H715">
            <v>32.514048000000003</v>
          </cell>
        </row>
        <row r="716">
          <cell r="C716">
            <v>607763</v>
          </cell>
          <cell r="D716" t="str">
            <v>Kasozi</v>
          </cell>
          <cell r="E716" t="str">
            <v>Central</v>
          </cell>
          <cell r="F716" t="str">
            <v>Mpigi</v>
          </cell>
          <cell r="G716">
            <v>7.9857999999999998E-2</v>
          </cell>
          <cell r="H716">
            <v>32.203290000000003</v>
          </cell>
        </row>
        <row r="717">
          <cell r="C717">
            <v>607768</v>
          </cell>
          <cell r="D717" t="str">
            <v>Bwerenga</v>
          </cell>
          <cell r="E717" t="str">
            <v>Central</v>
          </cell>
          <cell r="F717" t="str">
            <v>Wakiso</v>
          </cell>
          <cell r="G717">
            <v>0.12973000000000001</v>
          </cell>
          <cell r="H717">
            <v>32.555889999999998</v>
          </cell>
        </row>
        <row r="718">
          <cell r="C718">
            <v>607770</v>
          </cell>
          <cell r="D718" t="str">
            <v>Bbira_Kirekka</v>
          </cell>
          <cell r="E718" t="str">
            <v>Central</v>
          </cell>
          <cell r="F718" t="str">
            <v>Wakiso</v>
          </cell>
          <cell r="G718">
            <v>0.35072999999999999</v>
          </cell>
          <cell r="H718">
            <v>32.50074</v>
          </cell>
        </row>
        <row r="719">
          <cell r="C719">
            <v>607772</v>
          </cell>
          <cell r="D719" t="str">
            <v>Zimuddi</v>
          </cell>
          <cell r="E719" t="str">
            <v>Central</v>
          </cell>
          <cell r="F719" t="str">
            <v>Wakiso</v>
          </cell>
          <cell r="G719">
            <v>0.41003000000000001</v>
          </cell>
          <cell r="H719">
            <v>32.316740000000003</v>
          </cell>
        </row>
        <row r="720">
          <cell r="C720">
            <v>609361</v>
          </cell>
          <cell r="D720" t="str">
            <v>Makenke</v>
          </cell>
          <cell r="E720" t="str">
            <v>Western</v>
          </cell>
          <cell r="F720" t="str">
            <v>Mbarara</v>
          </cell>
          <cell r="G720">
            <v>-0.56894599999999995</v>
          </cell>
          <cell r="H720">
            <v>30.696138999999999</v>
          </cell>
        </row>
        <row r="721">
          <cell r="C721">
            <v>607905</v>
          </cell>
          <cell r="D721" t="str">
            <v>Kyagulanyi Ministries</v>
          </cell>
          <cell r="E721" t="str">
            <v>Central</v>
          </cell>
          <cell r="F721" t="str">
            <v>Wakiso</v>
          </cell>
          <cell r="G721">
            <v>0.34923999999999999</v>
          </cell>
          <cell r="H721">
            <v>32.538780000000003</v>
          </cell>
        </row>
        <row r="722">
          <cell r="C722">
            <v>609383</v>
          </cell>
          <cell r="D722" t="str">
            <v>Katiirwe</v>
          </cell>
          <cell r="E722" t="str">
            <v>Western</v>
          </cell>
          <cell r="F722" t="str">
            <v>Kyegegwa</v>
          </cell>
          <cell r="G722">
            <v>0.27117999999999998</v>
          </cell>
          <cell r="H722">
            <v>31.013169999999999</v>
          </cell>
        </row>
        <row r="723">
          <cell r="C723">
            <v>607913</v>
          </cell>
          <cell r="D723" t="str">
            <v>Bukwata</v>
          </cell>
          <cell r="E723" t="str">
            <v>Central</v>
          </cell>
          <cell r="F723" t="str">
            <v>Wakiso</v>
          </cell>
          <cell r="G723">
            <v>0.48043999999999998</v>
          </cell>
          <cell r="H723">
            <v>32.201700000000002</v>
          </cell>
        </row>
        <row r="724">
          <cell r="C724">
            <v>609397</v>
          </cell>
          <cell r="D724" t="str">
            <v>Nshunga</v>
          </cell>
          <cell r="E724" t="str">
            <v>Western</v>
          </cell>
          <cell r="F724" t="str">
            <v>Kiruhura</v>
          </cell>
          <cell r="G724">
            <v>0.13317999999999999</v>
          </cell>
          <cell r="H724">
            <v>30.806840000000001</v>
          </cell>
        </row>
        <row r="725">
          <cell r="C725">
            <v>609370</v>
          </cell>
          <cell r="D725" t="str">
            <v>Kambeho</v>
          </cell>
          <cell r="E725" t="str">
            <v>Western</v>
          </cell>
          <cell r="F725" t="str">
            <v>Kabarole</v>
          </cell>
          <cell r="G725">
            <v>0.41408</v>
          </cell>
          <cell r="H725">
            <v>30.134730000000001</v>
          </cell>
        </row>
        <row r="726">
          <cell r="C726">
            <v>607921</v>
          </cell>
          <cell r="D726" t="str">
            <v>Kigoma</v>
          </cell>
          <cell r="E726" t="str">
            <v>Central</v>
          </cell>
          <cell r="F726" t="str">
            <v>Wakiso</v>
          </cell>
          <cell r="G726">
            <v>0.34316999999999998</v>
          </cell>
          <cell r="H726">
            <v>32.486350000000002</v>
          </cell>
        </row>
        <row r="727">
          <cell r="C727">
            <v>609412</v>
          </cell>
          <cell r="D727" t="str">
            <v>Ruhoko</v>
          </cell>
          <cell r="E727" t="str">
            <v>Western</v>
          </cell>
          <cell r="F727" t="str">
            <v>Ntungamo</v>
          </cell>
          <cell r="G727">
            <v>-0.90085000000000004</v>
          </cell>
          <cell r="H727">
            <v>30.314499999999999</v>
          </cell>
        </row>
        <row r="728">
          <cell r="C728">
            <v>607904</v>
          </cell>
          <cell r="D728" t="str">
            <v>Kibumbiro_bypass</v>
          </cell>
          <cell r="E728" t="str">
            <v>Central</v>
          </cell>
          <cell r="F728" t="str">
            <v>Wakiso</v>
          </cell>
          <cell r="G728">
            <v>0.31930999999999998</v>
          </cell>
          <cell r="H728">
            <v>32.523650000000004</v>
          </cell>
        </row>
        <row r="729">
          <cell r="C729">
            <v>609379</v>
          </cell>
          <cell r="D729" t="str">
            <v>Ngangi</v>
          </cell>
          <cell r="E729" t="str">
            <v>Western</v>
          </cell>
          <cell r="F729" t="str">
            <v>Kyegegwa</v>
          </cell>
          <cell r="G729">
            <v>0.59138999999999997</v>
          </cell>
          <cell r="H729">
            <v>31.203669999999999</v>
          </cell>
        </row>
        <row r="730">
          <cell r="C730">
            <v>609402</v>
          </cell>
          <cell r="D730" t="str">
            <v>Nyakarama North</v>
          </cell>
          <cell r="E730" t="str">
            <v>Western</v>
          </cell>
          <cell r="F730" t="str">
            <v>Sheema</v>
          </cell>
          <cell r="G730">
            <v>-0.69884999999999997</v>
          </cell>
          <cell r="H730">
            <v>30.298480000000001</v>
          </cell>
        </row>
        <row r="731">
          <cell r="C731">
            <v>609371</v>
          </cell>
          <cell r="D731" t="str">
            <v>Myeri</v>
          </cell>
          <cell r="E731" t="str">
            <v>Western</v>
          </cell>
          <cell r="F731" t="str">
            <v>Kyenjojo</v>
          </cell>
          <cell r="G731">
            <v>0.67474999999999996</v>
          </cell>
          <cell r="H731">
            <v>30.695779999999999</v>
          </cell>
        </row>
        <row r="732">
          <cell r="C732">
            <v>609384</v>
          </cell>
          <cell r="D732" t="str">
            <v>Lusalira</v>
          </cell>
          <cell r="E732" t="str">
            <v>Central</v>
          </cell>
          <cell r="F732" t="str">
            <v>Mubende</v>
          </cell>
          <cell r="G732">
            <v>0.49231999999999998</v>
          </cell>
          <cell r="H732">
            <v>31.273060000000001</v>
          </cell>
        </row>
        <row r="733">
          <cell r="C733">
            <v>609368</v>
          </cell>
          <cell r="D733" t="str">
            <v>Rwengaju</v>
          </cell>
          <cell r="E733" t="str">
            <v>Western</v>
          </cell>
          <cell r="F733" t="str">
            <v>Kabarole</v>
          </cell>
          <cell r="G733">
            <v>0.70987999999999996</v>
          </cell>
          <cell r="H733">
            <v>30.3142</v>
          </cell>
        </row>
        <row r="734">
          <cell r="C734">
            <v>609381</v>
          </cell>
          <cell r="D734" t="str">
            <v>Migamba</v>
          </cell>
          <cell r="E734" t="str">
            <v>Western</v>
          </cell>
          <cell r="F734" t="str">
            <v>Kyegegwa</v>
          </cell>
          <cell r="G734">
            <v>0.41571999999999998</v>
          </cell>
          <cell r="H734">
            <v>30.88935</v>
          </cell>
        </row>
        <row r="735">
          <cell r="C735">
            <v>607940</v>
          </cell>
          <cell r="D735" t="str">
            <v>Lyakajula</v>
          </cell>
          <cell r="E735" t="str">
            <v>Central</v>
          </cell>
          <cell r="F735" t="str">
            <v>Lyantonde</v>
          </cell>
          <cell r="G735">
            <v>-0.18937999999999999</v>
          </cell>
          <cell r="H735">
            <v>31.307020000000001</v>
          </cell>
        </row>
        <row r="736">
          <cell r="C736">
            <v>607914</v>
          </cell>
          <cell r="D736" t="str">
            <v>Jjalamba</v>
          </cell>
          <cell r="E736" t="str">
            <v>Central</v>
          </cell>
          <cell r="F736" t="str">
            <v>Mpigi</v>
          </cell>
          <cell r="G736">
            <v>9.1319999999999998E-2</v>
          </cell>
          <cell r="H736">
            <v>32.077779999999997</v>
          </cell>
        </row>
        <row r="737">
          <cell r="C737">
            <v>609398</v>
          </cell>
          <cell r="D737" t="str">
            <v>Buramba</v>
          </cell>
          <cell r="E737" t="str">
            <v>Western</v>
          </cell>
          <cell r="F737" t="str">
            <v>Bushenyi</v>
          </cell>
          <cell r="G737">
            <v>-0.52429000000000003</v>
          </cell>
          <cell r="H737">
            <v>30.144770000000001</v>
          </cell>
        </row>
        <row r="738">
          <cell r="C738">
            <v>609401</v>
          </cell>
          <cell r="D738" t="str">
            <v>Nkinga</v>
          </cell>
          <cell r="E738" t="str">
            <v>Western</v>
          </cell>
          <cell r="F738" t="str">
            <v>Mitooma</v>
          </cell>
          <cell r="G738">
            <v>-0.57538</v>
          </cell>
          <cell r="H738">
            <v>30.035879999999999</v>
          </cell>
        </row>
        <row r="739">
          <cell r="C739">
            <v>605975</v>
          </cell>
          <cell r="D739" t="str">
            <v>Bunagana</v>
          </cell>
          <cell r="E739" t="str">
            <v>Western</v>
          </cell>
          <cell r="F739" t="str">
            <v>Kisoro</v>
          </cell>
          <cell r="G739">
            <v>-1.29227</v>
          </cell>
          <cell r="H739">
            <v>29.59732</v>
          </cell>
        </row>
        <row r="740">
          <cell r="C740">
            <v>606282</v>
          </cell>
          <cell r="D740" t="str">
            <v>Busanza</v>
          </cell>
          <cell r="E740" t="str">
            <v>Western</v>
          </cell>
          <cell r="F740" t="str">
            <v>Kisoro</v>
          </cell>
          <cell r="G740">
            <v>-1.20499</v>
          </cell>
          <cell r="H740">
            <v>29.59985</v>
          </cell>
        </row>
        <row r="741">
          <cell r="C741">
            <v>606047</v>
          </cell>
          <cell r="D741" t="str">
            <v>Nyarutembe</v>
          </cell>
          <cell r="E741" t="str">
            <v>Western</v>
          </cell>
          <cell r="F741" t="str">
            <v>Kisoro</v>
          </cell>
          <cell r="G741">
            <v>-1.1329100000000001</v>
          </cell>
          <cell r="H741">
            <v>29.60284</v>
          </cell>
        </row>
        <row r="742">
          <cell r="C742">
            <v>605250</v>
          </cell>
          <cell r="D742" t="str">
            <v>Buhoma</v>
          </cell>
          <cell r="E742" t="str">
            <v>Western</v>
          </cell>
          <cell r="F742" t="str">
            <v>Kanungu</v>
          </cell>
          <cell r="G742">
            <v>-0.98404999999999998</v>
          </cell>
          <cell r="H742">
            <v>29.612210000000001</v>
          </cell>
        </row>
        <row r="743">
          <cell r="C743">
            <v>605420</v>
          </cell>
          <cell r="D743" t="str">
            <v>Butogota</v>
          </cell>
          <cell r="E743" t="str">
            <v>Western</v>
          </cell>
          <cell r="F743" t="str">
            <v>Kanungu</v>
          </cell>
          <cell r="G743">
            <v>-0.90966000000000002</v>
          </cell>
          <cell r="H743">
            <v>29.647829999999999</v>
          </cell>
        </row>
        <row r="744">
          <cell r="C744">
            <v>606058</v>
          </cell>
          <cell r="D744" t="str">
            <v>Savanna</v>
          </cell>
          <cell r="E744" t="str">
            <v>Western</v>
          </cell>
          <cell r="F744" t="str">
            <v>Kanungu</v>
          </cell>
          <cell r="G744">
            <v>-0.70974999999999999</v>
          </cell>
          <cell r="H744">
            <v>29.666250000000002</v>
          </cell>
        </row>
        <row r="745">
          <cell r="C745">
            <v>606192</v>
          </cell>
          <cell r="D745" t="str">
            <v>Rubugiri</v>
          </cell>
          <cell r="E745" t="str">
            <v>Western</v>
          </cell>
          <cell r="F745" t="str">
            <v>Kisoro</v>
          </cell>
          <cell r="G745">
            <v>-1.14194</v>
          </cell>
          <cell r="H745">
            <v>29.68177</v>
          </cell>
        </row>
        <row r="746">
          <cell r="C746">
            <v>605110</v>
          </cell>
          <cell r="D746" t="str">
            <v>Kisoro</v>
          </cell>
          <cell r="E746" t="str">
            <v>Western</v>
          </cell>
          <cell r="F746" t="str">
            <v>Kisoro</v>
          </cell>
          <cell r="G746">
            <v>-1.28515</v>
          </cell>
          <cell r="H746">
            <v>29.691590000000001</v>
          </cell>
        </row>
        <row r="747">
          <cell r="C747">
            <v>605654</v>
          </cell>
          <cell r="D747" t="str">
            <v>Mutolere</v>
          </cell>
          <cell r="E747" t="str">
            <v>Western</v>
          </cell>
          <cell r="F747" t="str">
            <v>Kisoro</v>
          </cell>
          <cell r="G747">
            <v>-1.25814</v>
          </cell>
          <cell r="H747">
            <v>29.69201</v>
          </cell>
        </row>
        <row r="748">
          <cell r="C748">
            <v>605029</v>
          </cell>
          <cell r="D748" t="str">
            <v>Kihihi</v>
          </cell>
          <cell r="E748" t="str">
            <v>Western</v>
          </cell>
          <cell r="F748" t="str">
            <v>Kanungu</v>
          </cell>
          <cell r="G748">
            <v>-0.74553000000000003</v>
          </cell>
          <cell r="H748">
            <v>29.696929999999998</v>
          </cell>
        </row>
        <row r="749">
          <cell r="C749">
            <v>606034</v>
          </cell>
          <cell r="D749" t="str">
            <v>Kanyantorogo</v>
          </cell>
          <cell r="E749" t="str">
            <v>Western</v>
          </cell>
          <cell r="F749" t="str">
            <v>Kanungu</v>
          </cell>
          <cell r="G749">
            <v>-0.82625999999999999</v>
          </cell>
          <cell r="H749">
            <v>29.708559999999999</v>
          </cell>
        </row>
        <row r="750">
          <cell r="C750">
            <v>605295</v>
          </cell>
          <cell r="D750" t="str">
            <v>Kirenzi</v>
          </cell>
          <cell r="E750" t="str">
            <v>Western</v>
          </cell>
          <cell r="F750" t="str">
            <v>Kanungu</v>
          </cell>
          <cell r="G750">
            <v>-0.84957000000000005</v>
          </cell>
          <cell r="H750">
            <v>29.72296</v>
          </cell>
        </row>
        <row r="751">
          <cell r="C751">
            <v>606020</v>
          </cell>
          <cell r="D751" t="str">
            <v>Mpondwe Town</v>
          </cell>
          <cell r="E751" t="str">
            <v>Western</v>
          </cell>
          <cell r="F751" t="str">
            <v>Kasese</v>
          </cell>
          <cell r="G751">
            <v>-4.0189999999999997E-2</v>
          </cell>
          <cell r="H751">
            <v>29.723299999999998</v>
          </cell>
        </row>
        <row r="752">
          <cell r="C752">
            <v>606224</v>
          </cell>
          <cell r="D752" t="str">
            <v>Kyanika</v>
          </cell>
          <cell r="E752" t="str">
            <v>Western</v>
          </cell>
          <cell r="F752" t="str">
            <v>Kisoro</v>
          </cell>
          <cell r="G752">
            <v>-1.33131</v>
          </cell>
          <cell r="H752">
            <v>29.735430000000001</v>
          </cell>
        </row>
        <row r="753">
          <cell r="C753">
            <v>606358</v>
          </cell>
          <cell r="D753" t="str">
            <v>Rushekye</v>
          </cell>
          <cell r="E753" t="str">
            <v>Western</v>
          </cell>
          <cell r="F753" t="str">
            <v>Kisoro</v>
          </cell>
          <cell r="G753">
            <v>-1.15212</v>
          </cell>
          <cell r="H753">
            <v>29.74033</v>
          </cell>
        </row>
        <row r="754">
          <cell r="C754">
            <v>606671</v>
          </cell>
          <cell r="D754" t="str">
            <v>Bikunya</v>
          </cell>
          <cell r="E754" t="str">
            <v>Western</v>
          </cell>
          <cell r="F754" t="str">
            <v>Kasese</v>
          </cell>
          <cell r="G754">
            <v>7.6340000000000005E-2</v>
          </cell>
          <cell r="H754">
            <v>29.74126</v>
          </cell>
        </row>
        <row r="755">
          <cell r="C755">
            <v>605655</v>
          </cell>
          <cell r="D755" t="str">
            <v>Nteko</v>
          </cell>
          <cell r="E755" t="str">
            <v>Western</v>
          </cell>
          <cell r="F755" t="str">
            <v>Kisoro</v>
          </cell>
          <cell r="G755">
            <v>-1.2873000000000001</v>
          </cell>
          <cell r="H755">
            <v>29.74606</v>
          </cell>
        </row>
        <row r="756">
          <cell r="C756">
            <v>605560</v>
          </cell>
          <cell r="D756" t="str">
            <v>Kitholhu</v>
          </cell>
          <cell r="E756" t="str">
            <v>Western</v>
          </cell>
          <cell r="F756" t="str">
            <v>Kasese</v>
          </cell>
          <cell r="G756">
            <v>0.11654</v>
          </cell>
          <cell r="H756">
            <v>29.747520000000002</v>
          </cell>
        </row>
        <row r="757">
          <cell r="C757">
            <v>605536</v>
          </cell>
          <cell r="D757" t="str">
            <v>Mpondwe</v>
          </cell>
          <cell r="E757" t="str">
            <v>Western</v>
          </cell>
          <cell r="F757" t="str">
            <v>Kasese</v>
          </cell>
          <cell r="G757">
            <v>3.9129999999999998E-2</v>
          </cell>
          <cell r="H757">
            <v>29.751339999999999</v>
          </cell>
        </row>
        <row r="758">
          <cell r="C758">
            <v>605995</v>
          </cell>
          <cell r="D758" t="str">
            <v>Bwera Town</v>
          </cell>
          <cell r="E758" t="str">
            <v>Western</v>
          </cell>
          <cell r="F758" t="str">
            <v>Kasese</v>
          </cell>
          <cell r="G758">
            <v>3.2750000000000001E-2</v>
          </cell>
          <cell r="H758">
            <v>29.759879999999999</v>
          </cell>
        </row>
        <row r="759">
          <cell r="C759">
            <v>606215</v>
          </cell>
          <cell r="D759" t="str">
            <v>Butongo</v>
          </cell>
          <cell r="E759" t="str">
            <v>Western</v>
          </cell>
          <cell r="F759" t="str">
            <v>Kisoro</v>
          </cell>
          <cell r="G759">
            <v>-1.27057</v>
          </cell>
          <cell r="H759">
            <v>29.768409999999999</v>
          </cell>
        </row>
        <row r="760">
          <cell r="C760">
            <v>605979</v>
          </cell>
          <cell r="D760" t="str">
            <v>Rwenshama</v>
          </cell>
          <cell r="E760" t="str">
            <v>Western</v>
          </cell>
          <cell r="F760" t="str">
            <v>Rukungiri</v>
          </cell>
          <cell r="G760">
            <v>-0.41391</v>
          </cell>
          <cell r="H760">
            <v>29.776299999999999</v>
          </cell>
        </row>
        <row r="761">
          <cell r="C761">
            <v>606654</v>
          </cell>
          <cell r="D761" t="str">
            <v>Kakone 2</v>
          </cell>
          <cell r="E761" t="str">
            <v>Western</v>
          </cell>
          <cell r="F761" t="str">
            <v>Kasese</v>
          </cell>
          <cell r="G761">
            <v>3.0609999999999998E-2</v>
          </cell>
          <cell r="H761">
            <v>29.77872</v>
          </cell>
        </row>
        <row r="762">
          <cell r="C762">
            <v>605319</v>
          </cell>
          <cell r="D762" t="str">
            <v>Bwera</v>
          </cell>
          <cell r="E762" t="str">
            <v>Western</v>
          </cell>
          <cell r="F762" t="str">
            <v>Kasese</v>
          </cell>
          <cell r="G762">
            <v>2.7289999999999998E-2</v>
          </cell>
          <cell r="H762">
            <v>29.797249999999998</v>
          </cell>
        </row>
        <row r="763">
          <cell r="C763">
            <v>605303</v>
          </cell>
          <cell r="D763" t="str">
            <v>Kambuga</v>
          </cell>
          <cell r="E763" t="str">
            <v>Western</v>
          </cell>
          <cell r="F763" t="str">
            <v>Kanungu</v>
          </cell>
          <cell r="G763">
            <v>-0.83050000000000002</v>
          </cell>
          <cell r="H763">
            <v>29.79888</v>
          </cell>
        </row>
        <row r="764">
          <cell r="C764">
            <v>605606</v>
          </cell>
          <cell r="D764" t="str">
            <v>Bwambara</v>
          </cell>
          <cell r="E764" t="str">
            <v>Western</v>
          </cell>
          <cell r="F764" t="str">
            <v>Rukungiri</v>
          </cell>
          <cell r="G764">
            <v>-0.60070999999999997</v>
          </cell>
          <cell r="H764">
            <v>29.800630000000002</v>
          </cell>
        </row>
        <row r="765">
          <cell r="C765">
            <v>605403</v>
          </cell>
          <cell r="D765" t="str">
            <v>Rwaburimbe</v>
          </cell>
          <cell r="E765" t="str">
            <v>Western</v>
          </cell>
          <cell r="F765" t="str">
            <v>Kisoro</v>
          </cell>
          <cell r="G765">
            <v>-1.2465299999999999</v>
          </cell>
          <cell r="H765">
            <v>29.806760000000001</v>
          </cell>
        </row>
        <row r="766">
          <cell r="C766">
            <v>606048</v>
          </cell>
          <cell r="D766" t="str">
            <v>Muko</v>
          </cell>
          <cell r="E766" t="str">
            <v>Western</v>
          </cell>
          <cell r="F766" t="str">
            <v>Kabale</v>
          </cell>
          <cell r="G766">
            <v>-1.20763</v>
          </cell>
          <cell r="H766">
            <v>29.807500000000001</v>
          </cell>
        </row>
        <row r="767">
          <cell r="C767">
            <v>606178</v>
          </cell>
          <cell r="D767" t="str">
            <v>Nyamatunga</v>
          </cell>
          <cell r="E767" t="str">
            <v>Western</v>
          </cell>
          <cell r="F767" t="str">
            <v>Kasese</v>
          </cell>
          <cell r="G767">
            <v>-3.6830000000000002E-2</v>
          </cell>
          <cell r="H767">
            <v>29.83464</v>
          </cell>
        </row>
        <row r="768">
          <cell r="C768">
            <v>605640</v>
          </cell>
          <cell r="D768" t="str">
            <v>Kanungu</v>
          </cell>
          <cell r="E768" t="str">
            <v>Western</v>
          </cell>
          <cell r="F768" t="str">
            <v>Kanungu</v>
          </cell>
          <cell r="G768">
            <v>-0.89842999999999995</v>
          </cell>
          <cell r="H768">
            <v>29.839410000000001</v>
          </cell>
        </row>
        <row r="769">
          <cell r="C769">
            <v>605934</v>
          </cell>
          <cell r="D769" t="str">
            <v>Bukurungu</v>
          </cell>
          <cell r="E769" t="str">
            <v>Western</v>
          </cell>
          <cell r="F769" t="str">
            <v>Rukungiri</v>
          </cell>
          <cell r="G769">
            <v>-0.64336000000000004</v>
          </cell>
          <cell r="H769">
            <v>29.8431</v>
          </cell>
        </row>
        <row r="770">
          <cell r="C770">
            <v>605463</v>
          </cell>
          <cell r="D770" t="str">
            <v>Ikumba</v>
          </cell>
          <cell r="E770" t="str">
            <v>Western</v>
          </cell>
          <cell r="F770" t="str">
            <v>Kabale</v>
          </cell>
          <cell r="G770">
            <v>-1.1652199999999999</v>
          </cell>
          <cell r="H770">
            <v>29.879919999999998</v>
          </cell>
        </row>
        <row r="771">
          <cell r="C771">
            <v>606176</v>
          </cell>
          <cell r="D771" t="str">
            <v>Lake Katwe</v>
          </cell>
          <cell r="E771" t="str">
            <v>Western</v>
          </cell>
          <cell r="F771" t="str">
            <v>Kasese</v>
          </cell>
          <cell r="G771">
            <v>-0.14032</v>
          </cell>
          <cell r="H771">
            <v>29.881139999999998</v>
          </cell>
        </row>
        <row r="772">
          <cell r="C772">
            <v>605370</v>
          </cell>
          <cell r="D772" t="str">
            <v>Bihangire</v>
          </cell>
          <cell r="E772" t="str">
            <v>Western</v>
          </cell>
          <cell r="F772" t="str">
            <v>Kanungu</v>
          </cell>
          <cell r="G772">
            <v>-1.0374099999999999</v>
          </cell>
          <cell r="H772">
            <v>29.886389999999999</v>
          </cell>
        </row>
        <row r="773">
          <cell r="C773">
            <v>605425</v>
          </cell>
          <cell r="D773" t="str">
            <v>Kagando</v>
          </cell>
          <cell r="E773" t="str">
            <v>Western</v>
          </cell>
          <cell r="F773" t="str">
            <v>Kasese</v>
          </cell>
          <cell r="G773">
            <v>6.3109999999999999E-2</v>
          </cell>
          <cell r="H773">
            <v>29.90174</v>
          </cell>
        </row>
        <row r="774">
          <cell r="C774">
            <v>605815</v>
          </cell>
          <cell r="D774" t="str">
            <v>Bunyonyi</v>
          </cell>
          <cell r="E774" t="str">
            <v>Western</v>
          </cell>
          <cell r="F774" t="str">
            <v>Kabale</v>
          </cell>
          <cell r="G774">
            <v>-1.2553300000000001</v>
          </cell>
          <cell r="H774">
            <v>29.921489999999999</v>
          </cell>
        </row>
        <row r="775">
          <cell r="C775">
            <v>605777</v>
          </cell>
          <cell r="D775" t="str">
            <v>Rukungiri - Heritage</v>
          </cell>
          <cell r="E775" t="str">
            <v>Western</v>
          </cell>
          <cell r="F775" t="str">
            <v>Rukungiri</v>
          </cell>
          <cell r="G775">
            <v>-0.80005000000000004</v>
          </cell>
          <cell r="H775">
            <v>29.922999999999998</v>
          </cell>
        </row>
        <row r="776">
          <cell r="C776">
            <v>606003</v>
          </cell>
          <cell r="D776" t="str">
            <v>Rukungiri Town</v>
          </cell>
          <cell r="E776" t="str">
            <v>Western</v>
          </cell>
          <cell r="F776" t="str">
            <v>Rukungiri</v>
          </cell>
          <cell r="G776">
            <v>-0.79115999999999997</v>
          </cell>
          <cell r="H776">
            <v>29.925280000000001</v>
          </cell>
        </row>
        <row r="777">
          <cell r="C777">
            <v>605180</v>
          </cell>
          <cell r="D777" t="str">
            <v>Rukungiri</v>
          </cell>
          <cell r="E777" t="str">
            <v>Western</v>
          </cell>
          <cell r="F777" t="str">
            <v>Rukungiri</v>
          </cell>
          <cell r="G777">
            <v>-0.78810999999999998</v>
          </cell>
          <cell r="H777">
            <v>29.928280000000001</v>
          </cell>
        </row>
        <row r="778">
          <cell r="C778">
            <v>606079</v>
          </cell>
          <cell r="D778" t="str">
            <v>Kasheshe</v>
          </cell>
          <cell r="E778" t="str">
            <v>Western</v>
          </cell>
          <cell r="F778" t="str">
            <v>Rukungiri</v>
          </cell>
          <cell r="G778">
            <v>-0.85228999999999999</v>
          </cell>
          <cell r="H778">
            <v>29.9285</v>
          </cell>
        </row>
        <row r="779">
          <cell r="C779">
            <v>605031</v>
          </cell>
          <cell r="D779" t="str">
            <v>Makonde</v>
          </cell>
          <cell r="E779" t="str">
            <v>Western</v>
          </cell>
          <cell r="F779" t="str">
            <v>Rukungiri</v>
          </cell>
          <cell r="G779">
            <v>-0.68132999999999999</v>
          </cell>
          <cell r="H779">
            <v>29.933620000000001</v>
          </cell>
        </row>
        <row r="780">
          <cell r="C780">
            <v>605781</v>
          </cell>
          <cell r="D780" t="str">
            <v>Kyantarama</v>
          </cell>
          <cell r="E780" t="str">
            <v>Western</v>
          </cell>
          <cell r="F780" t="str">
            <v>Kasese</v>
          </cell>
          <cell r="G780">
            <v>0.10885</v>
          </cell>
          <cell r="H780">
            <v>29.93704</v>
          </cell>
        </row>
        <row r="781">
          <cell r="C781">
            <v>605516</v>
          </cell>
          <cell r="D781" t="str">
            <v>Kisiizi</v>
          </cell>
          <cell r="E781" t="str">
            <v>Western</v>
          </cell>
          <cell r="F781" t="str">
            <v>Rukungiri</v>
          </cell>
          <cell r="G781">
            <v>-0.99026999999999998</v>
          </cell>
          <cell r="H781">
            <v>29.946629999999999</v>
          </cell>
        </row>
        <row r="782">
          <cell r="C782">
            <v>606716</v>
          </cell>
          <cell r="D782" t="str">
            <v>Rwamarengye</v>
          </cell>
          <cell r="E782" t="str">
            <v>Western</v>
          </cell>
          <cell r="F782" t="str">
            <v>Rukungiri</v>
          </cell>
          <cell r="G782">
            <v>-0.73831000000000002</v>
          </cell>
          <cell r="H782">
            <v>29.955220000000001</v>
          </cell>
        </row>
        <row r="783">
          <cell r="C783">
            <v>605832</v>
          </cell>
          <cell r="D783" t="str">
            <v>Ryakarimira</v>
          </cell>
          <cell r="E783" t="str">
            <v>Western</v>
          </cell>
          <cell r="F783" t="str">
            <v>Kabale</v>
          </cell>
          <cell r="G783">
            <v>-1.44025</v>
          </cell>
          <cell r="H783">
            <v>29.960930000000001</v>
          </cell>
        </row>
        <row r="784">
          <cell r="C784">
            <v>606342</v>
          </cell>
          <cell r="D784" t="str">
            <v>Butogo</v>
          </cell>
          <cell r="E784" t="str">
            <v>Western</v>
          </cell>
          <cell r="F784" t="str">
            <v>Bundibugyo</v>
          </cell>
          <cell r="G784">
            <v>0.72638000000000003</v>
          </cell>
          <cell r="H784">
            <v>29.97504</v>
          </cell>
        </row>
        <row r="785">
          <cell r="C785">
            <v>606094</v>
          </cell>
          <cell r="D785" t="str">
            <v>Nyakabungo</v>
          </cell>
          <cell r="E785" t="str">
            <v>Western</v>
          </cell>
          <cell r="F785" t="str">
            <v>Kabale</v>
          </cell>
          <cell r="G785">
            <v>-1.2490399999999999</v>
          </cell>
          <cell r="H785">
            <v>29.978729999999999</v>
          </cell>
        </row>
        <row r="786">
          <cell r="C786">
            <v>605773</v>
          </cell>
          <cell r="D786" t="str">
            <v>Buyanja</v>
          </cell>
          <cell r="E786" t="str">
            <v>Western</v>
          </cell>
          <cell r="F786" t="str">
            <v>Rukungiri</v>
          </cell>
          <cell r="G786">
            <v>-0.84211999999999998</v>
          </cell>
          <cell r="H786">
            <v>29.97889</v>
          </cell>
        </row>
        <row r="787">
          <cell r="C787">
            <v>605643</v>
          </cell>
          <cell r="D787" t="str">
            <v>Bubandi</v>
          </cell>
          <cell r="E787" t="str">
            <v>Western</v>
          </cell>
          <cell r="F787" t="str">
            <v>Bundibugyo</v>
          </cell>
          <cell r="G787">
            <v>0.64302000000000004</v>
          </cell>
          <cell r="H787">
            <v>29.980170000000001</v>
          </cell>
        </row>
        <row r="788">
          <cell r="C788">
            <v>606419</v>
          </cell>
          <cell r="D788" t="str">
            <v>Omukatojo</v>
          </cell>
          <cell r="E788" t="str">
            <v>Western</v>
          </cell>
          <cell r="F788" t="str">
            <v>Rukungiri</v>
          </cell>
          <cell r="G788">
            <v>-0.89258000000000004</v>
          </cell>
          <cell r="H788">
            <v>29.9831</v>
          </cell>
        </row>
        <row r="789">
          <cell r="C789">
            <v>605866</v>
          </cell>
          <cell r="D789" t="str">
            <v>Bitereko</v>
          </cell>
          <cell r="E789" t="str">
            <v>Western</v>
          </cell>
          <cell r="F789" t="str">
            <v>Mitooma</v>
          </cell>
          <cell r="G789">
            <v>-0.63256999999999997</v>
          </cell>
          <cell r="H789">
            <v>29.983280000000001</v>
          </cell>
        </row>
        <row r="790">
          <cell r="C790">
            <v>605226</v>
          </cell>
          <cell r="D790" t="str">
            <v>Nyerere road</v>
          </cell>
          <cell r="E790" t="str">
            <v>Western</v>
          </cell>
          <cell r="F790" t="str">
            <v>Kabale</v>
          </cell>
          <cell r="G790">
            <v>-1.2519499999999999</v>
          </cell>
          <cell r="H790">
            <v>29.985099999999999</v>
          </cell>
        </row>
        <row r="791">
          <cell r="C791">
            <v>605220</v>
          </cell>
          <cell r="D791" t="str">
            <v>Rugarama</v>
          </cell>
          <cell r="E791" t="str">
            <v>Western</v>
          </cell>
          <cell r="F791" t="str">
            <v>Kabale</v>
          </cell>
          <cell r="G791">
            <v>-1.23868</v>
          </cell>
          <cell r="H791">
            <v>29.985769999999999</v>
          </cell>
        </row>
        <row r="792">
          <cell r="C792">
            <v>606011</v>
          </cell>
          <cell r="D792" t="str">
            <v>Nyahuka Town</v>
          </cell>
          <cell r="E792" t="str">
            <v>Western</v>
          </cell>
          <cell r="F792" t="str">
            <v>Bundibugyo</v>
          </cell>
          <cell r="G792">
            <v>0.67528999999999995</v>
          </cell>
          <cell r="H792">
            <v>29.991330000000001</v>
          </cell>
        </row>
        <row r="793">
          <cell r="C793">
            <v>605566</v>
          </cell>
          <cell r="D793" t="str">
            <v>Kabale</v>
          </cell>
          <cell r="E793" t="str">
            <v>Western</v>
          </cell>
          <cell r="F793" t="str">
            <v>Kabale</v>
          </cell>
          <cell r="G793">
            <v>-1.2599899999999999</v>
          </cell>
          <cell r="H793">
            <v>29.992899999999999</v>
          </cell>
        </row>
        <row r="794">
          <cell r="C794">
            <v>606552</v>
          </cell>
          <cell r="D794" t="str">
            <v>Kikorongo</v>
          </cell>
          <cell r="E794" t="str">
            <v>Western</v>
          </cell>
          <cell r="F794" t="str">
            <v>Kasese</v>
          </cell>
          <cell r="G794">
            <v>-1.56E-3</v>
          </cell>
          <cell r="H794">
            <v>29.995629999999998</v>
          </cell>
        </row>
        <row r="795">
          <cell r="C795">
            <v>606193</v>
          </cell>
          <cell r="D795" t="str">
            <v>Mahango</v>
          </cell>
          <cell r="E795" t="str">
            <v>Western</v>
          </cell>
          <cell r="F795" t="str">
            <v>Kasese</v>
          </cell>
          <cell r="G795">
            <v>0.11587</v>
          </cell>
          <cell r="H795">
            <v>29.9968</v>
          </cell>
        </row>
        <row r="796">
          <cell r="C796">
            <v>605216</v>
          </cell>
          <cell r="D796" t="str">
            <v>Katuna</v>
          </cell>
          <cell r="E796" t="str">
            <v>Western</v>
          </cell>
          <cell r="F796" t="str">
            <v>Kabale</v>
          </cell>
          <cell r="G796">
            <v>-1.3608</v>
          </cell>
          <cell r="H796">
            <v>29.99973</v>
          </cell>
        </row>
        <row r="797">
          <cell r="C797">
            <v>605772</v>
          </cell>
          <cell r="D797" t="str">
            <v>Makanga</v>
          </cell>
          <cell r="E797" t="str">
            <v>Western</v>
          </cell>
          <cell r="F797" t="str">
            <v>Kabale</v>
          </cell>
          <cell r="G797">
            <v>-1.2298</v>
          </cell>
          <cell r="H797">
            <v>30.006540000000001</v>
          </cell>
        </row>
        <row r="798">
          <cell r="C798">
            <v>606093</v>
          </cell>
          <cell r="D798" t="str">
            <v>Katuna Town</v>
          </cell>
          <cell r="E798" t="str">
            <v>Western</v>
          </cell>
          <cell r="F798" t="str">
            <v>Kabale</v>
          </cell>
          <cell r="G798">
            <v>-1.4213800000000001</v>
          </cell>
          <cell r="H798">
            <v>30.010760000000001</v>
          </cell>
        </row>
        <row r="799">
          <cell r="C799">
            <v>605022</v>
          </cell>
          <cell r="D799" t="str">
            <v>Kihumuro</v>
          </cell>
          <cell r="E799" t="str">
            <v>Western</v>
          </cell>
          <cell r="F799" t="str">
            <v>Kabale</v>
          </cell>
          <cell r="G799">
            <v>-1.28146</v>
          </cell>
          <cell r="H799">
            <v>30.014289999999999</v>
          </cell>
        </row>
        <row r="800">
          <cell r="C800">
            <v>605770</v>
          </cell>
          <cell r="D800" t="str">
            <v>Nyakashojwa</v>
          </cell>
          <cell r="E800" t="str">
            <v>Western</v>
          </cell>
          <cell r="F800" t="str">
            <v>Mitooma</v>
          </cell>
          <cell r="G800">
            <v>-0.51863000000000004</v>
          </cell>
          <cell r="H800">
            <v>30.019659999999998</v>
          </cell>
        </row>
        <row r="801">
          <cell r="C801">
            <v>605444</v>
          </cell>
          <cell r="D801" t="str">
            <v>Kilembe</v>
          </cell>
          <cell r="E801" t="str">
            <v>Western</v>
          </cell>
          <cell r="F801" t="str">
            <v>Kasese</v>
          </cell>
          <cell r="G801">
            <v>0.20011000000000001</v>
          </cell>
          <cell r="H801">
            <v>30.022500000000001</v>
          </cell>
        </row>
        <row r="802">
          <cell r="C802">
            <v>606106</v>
          </cell>
          <cell r="D802" t="str">
            <v>Jacana</v>
          </cell>
          <cell r="E802" t="str">
            <v>Western</v>
          </cell>
          <cell r="F802" t="str">
            <v>Bushenyi</v>
          </cell>
          <cell r="G802">
            <v>-0.284647222222222</v>
          </cell>
          <cell r="H802">
            <v>30.040944444444399</v>
          </cell>
        </row>
        <row r="803">
          <cell r="C803">
            <v>605955</v>
          </cell>
          <cell r="D803" t="str">
            <v>Muhokya</v>
          </cell>
          <cell r="E803" t="str">
            <v>Western</v>
          </cell>
          <cell r="F803" t="str">
            <v>Kasese</v>
          </cell>
          <cell r="G803">
            <v>0.11318</v>
          </cell>
          <cell r="H803">
            <v>30.041840000000001</v>
          </cell>
        </row>
        <row r="804">
          <cell r="C804">
            <v>606506</v>
          </cell>
          <cell r="D804" t="str">
            <v>Rwenkyerere</v>
          </cell>
          <cell r="E804" t="str">
            <v>Western</v>
          </cell>
          <cell r="F804" t="str">
            <v>Rukungiri</v>
          </cell>
          <cell r="G804">
            <v>-0.99458999999999997</v>
          </cell>
          <cell r="H804">
            <v>30.043890000000001</v>
          </cell>
        </row>
        <row r="805">
          <cell r="C805">
            <v>605440</v>
          </cell>
          <cell r="D805" t="str">
            <v>Ruhinda</v>
          </cell>
          <cell r="E805" t="str">
            <v>Western</v>
          </cell>
          <cell r="F805" t="str">
            <v>Mitooma</v>
          </cell>
          <cell r="G805">
            <v>-0.64622000000000002</v>
          </cell>
          <cell r="H805">
            <v>30.04515</v>
          </cell>
        </row>
        <row r="806">
          <cell r="C806">
            <v>605907</v>
          </cell>
          <cell r="D806" t="str">
            <v>Katunguru</v>
          </cell>
          <cell r="E806" t="str">
            <v>Western</v>
          </cell>
          <cell r="F806" t="str">
            <v>Kasese</v>
          </cell>
          <cell r="G806">
            <v>-0.12468</v>
          </cell>
          <cell r="H806">
            <v>30.045580000000001</v>
          </cell>
        </row>
        <row r="807">
          <cell r="C807">
            <v>606261</v>
          </cell>
          <cell r="D807" t="str">
            <v>Mitooma Town</v>
          </cell>
          <cell r="E807" t="str">
            <v>Western</v>
          </cell>
          <cell r="F807" t="str">
            <v>Mitooma</v>
          </cell>
          <cell r="G807">
            <v>-0.61438999999999999</v>
          </cell>
          <cell r="H807">
            <v>30.04787</v>
          </cell>
        </row>
        <row r="808">
          <cell r="C808">
            <v>606624</v>
          </cell>
          <cell r="D808" t="str">
            <v>Butekumwa</v>
          </cell>
          <cell r="E808" t="str">
            <v>Western</v>
          </cell>
          <cell r="F808" t="str">
            <v>Kabale</v>
          </cell>
          <cell r="G808">
            <v>-1.17438</v>
          </cell>
          <cell r="H808">
            <v>30.055129999999998</v>
          </cell>
        </row>
        <row r="809">
          <cell r="C809">
            <v>605657</v>
          </cell>
          <cell r="D809" t="str">
            <v>Kabaraga</v>
          </cell>
          <cell r="E809" t="str">
            <v>Western</v>
          </cell>
          <cell r="F809" t="str">
            <v>Kabale</v>
          </cell>
          <cell r="G809">
            <v>-1.24908</v>
          </cell>
          <cell r="H809">
            <v>30.055199999999999</v>
          </cell>
        </row>
        <row r="810">
          <cell r="C810">
            <v>605933</v>
          </cell>
          <cell r="D810" t="str">
            <v>Mitooma</v>
          </cell>
          <cell r="E810" t="str">
            <v>Western</v>
          </cell>
          <cell r="F810" t="str">
            <v>Bushenyi</v>
          </cell>
          <cell r="G810">
            <v>-0.73094000000000003</v>
          </cell>
          <cell r="H810">
            <v>30.055679999999999</v>
          </cell>
        </row>
        <row r="811">
          <cell r="C811">
            <v>605864</v>
          </cell>
          <cell r="D811" t="str">
            <v>Bundibygyo Town</v>
          </cell>
          <cell r="E811" t="str">
            <v>Western</v>
          </cell>
          <cell r="F811" t="str">
            <v>Bundibugyo</v>
          </cell>
          <cell r="G811">
            <v>0.71147000000000005</v>
          </cell>
          <cell r="H811">
            <v>30.063030000000001</v>
          </cell>
        </row>
        <row r="812">
          <cell r="C812">
            <v>606418</v>
          </cell>
          <cell r="D812" t="str">
            <v>Katadoba</v>
          </cell>
          <cell r="E812" t="str">
            <v>Western</v>
          </cell>
          <cell r="F812" t="str">
            <v>Kasese</v>
          </cell>
          <cell r="G812">
            <v>0.16855999999999999</v>
          </cell>
          <cell r="H812">
            <v>30.06503</v>
          </cell>
        </row>
        <row r="813">
          <cell r="C813">
            <v>605313</v>
          </cell>
          <cell r="D813" t="str">
            <v>Bwongyera</v>
          </cell>
          <cell r="E813" t="str">
            <v>Western</v>
          </cell>
          <cell r="F813" t="str">
            <v>Ntungamo</v>
          </cell>
          <cell r="G813">
            <v>-0.83038000000000001</v>
          </cell>
          <cell r="H813">
            <v>30.067</v>
          </cell>
        </row>
        <row r="814">
          <cell r="C814">
            <v>605318</v>
          </cell>
          <cell r="D814" t="str">
            <v>Bundibugyo</v>
          </cell>
          <cell r="E814" t="str">
            <v>Western</v>
          </cell>
          <cell r="F814" t="str">
            <v>Bundibugyo</v>
          </cell>
          <cell r="G814">
            <v>0.67869000000000002</v>
          </cell>
          <cell r="H814">
            <v>30.068840000000002</v>
          </cell>
        </row>
        <row r="815">
          <cell r="C815">
            <v>605102</v>
          </cell>
          <cell r="D815" t="str">
            <v>Kasese</v>
          </cell>
          <cell r="E815" t="str">
            <v>Western</v>
          </cell>
          <cell r="F815" t="str">
            <v>Kasese</v>
          </cell>
          <cell r="G815">
            <v>0.18568000000000001</v>
          </cell>
          <cell r="H815">
            <v>30.069459999999999</v>
          </cell>
        </row>
        <row r="816">
          <cell r="C816">
            <v>606044</v>
          </cell>
          <cell r="D816" t="str">
            <v>Kabanyonyi</v>
          </cell>
          <cell r="E816" t="str">
            <v>Western</v>
          </cell>
          <cell r="F816" t="str">
            <v>Kabale</v>
          </cell>
          <cell r="G816">
            <v>-1.31786</v>
          </cell>
          <cell r="H816">
            <v>30.07142</v>
          </cell>
        </row>
        <row r="817">
          <cell r="C817">
            <v>605830</v>
          </cell>
          <cell r="D817" t="str">
            <v>Bubukwanga</v>
          </cell>
          <cell r="E817" t="str">
            <v>Western</v>
          </cell>
          <cell r="F817" t="str">
            <v>Bundibugyo</v>
          </cell>
          <cell r="G817">
            <v>0.74485999999999997</v>
          </cell>
          <cell r="H817">
            <v>30.07591</v>
          </cell>
        </row>
        <row r="818">
          <cell r="C818">
            <v>605541</v>
          </cell>
          <cell r="D818" t="str">
            <v>Kasese_Town</v>
          </cell>
          <cell r="E818" t="str">
            <v>Western</v>
          </cell>
          <cell r="F818" t="str">
            <v>Kasese</v>
          </cell>
          <cell r="G818">
            <v>0.17644000000000001</v>
          </cell>
          <cell r="H818">
            <v>30.077829999999999</v>
          </cell>
        </row>
        <row r="819">
          <cell r="C819">
            <v>606119</v>
          </cell>
          <cell r="D819" t="str">
            <v>Nyakasanga</v>
          </cell>
          <cell r="E819" t="str">
            <v>Western</v>
          </cell>
          <cell r="F819" t="str">
            <v>Kasese</v>
          </cell>
          <cell r="G819">
            <v>0.18379000000000001</v>
          </cell>
          <cell r="H819">
            <v>30.082560000000001</v>
          </cell>
        </row>
        <row r="820">
          <cell r="C820">
            <v>605465</v>
          </cell>
          <cell r="D820" t="str">
            <v>Maliba</v>
          </cell>
          <cell r="E820" t="str">
            <v>Western</v>
          </cell>
          <cell r="F820" t="str">
            <v>Kasese</v>
          </cell>
          <cell r="G820">
            <v>0.33699000000000001</v>
          </cell>
          <cell r="H820">
            <v>30.090820000000001</v>
          </cell>
        </row>
        <row r="821">
          <cell r="C821">
            <v>605897</v>
          </cell>
          <cell r="D821" t="str">
            <v>Nyakasharu</v>
          </cell>
          <cell r="E821" t="str">
            <v>Western</v>
          </cell>
          <cell r="F821" t="str">
            <v>Kasese</v>
          </cell>
          <cell r="G821">
            <v>0.18759999999999999</v>
          </cell>
          <cell r="H821">
            <v>30.092839999999999</v>
          </cell>
        </row>
        <row r="822">
          <cell r="C822">
            <v>606745</v>
          </cell>
          <cell r="D822" t="str">
            <v>Kagongi</v>
          </cell>
          <cell r="E822" t="str">
            <v>Western</v>
          </cell>
          <cell r="F822" t="str">
            <v>Ntungamo</v>
          </cell>
          <cell r="G822">
            <v>-0.98858999999999997</v>
          </cell>
          <cell r="H822">
            <v>30.097270000000002</v>
          </cell>
        </row>
        <row r="823">
          <cell r="C823">
            <v>606194</v>
          </cell>
          <cell r="D823" t="str">
            <v>Igara</v>
          </cell>
          <cell r="E823" t="str">
            <v>Western</v>
          </cell>
          <cell r="F823" t="str">
            <v>Bushenyi</v>
          </cell>
          <cell r="G823">
            <v>-0.47569</v>
          </cell>
          <cell r="H823">
            <v>30.104489999999998</v>
          </cell>
        </row>
        <row r="824">
          <cell r="C824">
            <v>605618</v>
          </cell>
          <cell r="D824" t="str">
            <v>Kaharo</v>
          </cell>
          <cell r="E824" t="str">
            <v>Western</v>
          </cell>
          <cell r="F824" t="str">
            <v>Kabale</v>
          </cell>
          <cell r="G824">
            <v>-1.218</v>
          </cell>
          <cell r="H824">
            <v>30.10915</v>
          </cell>
        </row>
        <row r="825">
          <cell r="C825">
            <v>605235</v>
          </cell>
          <cell r="D825" t="str">
            <v>Rubirizi</v>
          </cell>
          <cell r="E825" t="str">
            <v>Western</v>
          </cell>
          <cell r="F825" t="str">
            <v>Rubirizi</v>
          </cell>
          <cell r="G825">
            <v>-0.24754000000000001</v>
          </cell>
          <cell r="H825">
            <v>30.110019999999999</v>
          </cell>
        </row>
        <row r="826">
          <cell r="C826">
            <v>605819</v>
          </cell>
          <cell r="D826" t="str">
            <v>Bunyaruguru</v>
          </cell>
          <cell r="E826" t="str">
            <v>Western</v>
          </cell>
          <cell r="F826" t="str">
            <v>Rubirizi</v>
          </cell>
          <cell r="G826">
            <v>-0.31768000000000002</v>
          </cell>
          <cell r="H826">
            <v>30.11045</v>
          </cell>
        </row>
        <row r="827">
          <cell r="C827">
            <v>606343</v>
          </cell>
          <cell r="D827" t="str">
            <v>Kyabitondo</v>
          </cell>
          <cell r="E827" t="str">
            <v>Western</v>
          </cell>
          <cell r="F827" t="str">
            <v>Kasese</v>
          </cell>
          <cell r="G827">
            <v>0.38241999999999998</v>
          </cell>
          <cell r="H827">
            <v>30.114380000000001</v>
          </cell>
        </row>
        <row r="828">
          <cell r="C828">
            <v>605898</v>
          </cell>
          <cell r="D828" t="str">
            <v>Mubuku</v>
          </cell>
          <cell r="E828" t="str">
            <v>Western</v>
          </cell>
          <cell r="F828" t="str">
            <v>Kasese</v>
          </cell>
          <cell r="G828">
            <v>0.22919999999999999</v>
          </cell>
          <cell r="H828">
            <v>30.116630000000001</v>
          </cell>
        </row>
        <row r="829">
          <cell r="C829">
            <v>605389</v>
          </cell>
          <cell r="D829" t="str">
            <v>Rwashamaire</v>
          </cell>
          <cell r="E829" t="str">
            <v>Western</v>
          </cell>
          <cell r="F829" t="str">
            <v>Ntungamo</v>
          </cell>
          <cell r="G829">
            <v>-0.82596000000000003</v>
          </cell>
          <cell r="H829">
            <v>30.120650000000001</v>
          </cell>
        </row>
        <row r="830">
          <cell r="C830">
            <v>606688</v>
          </cell>
          <cell r="D830" t="str">
            <v>Nyakarambi</v>
          </cell>
          <cell r="E830" t="str">
            <v>Western</v>
          </cell>
          <cell r="F830" t="str">
            <v>Kabale</v>
          </cell>
          <cell r="G830">
            <v>-1.3123100000000001</v>
          </cell>
          <cell r="H830">
            <v>30.125240000000002</v>
          </cell>
        </row>
        <row r="831">
          <cell r="C831">
            <v>605609</v>
          </cell>
          <cell r="D831" t="str">
            <v>Kyamuhunga</v>
          </cell>
          <cell r="E831" t="str">
            <v>Western</v>
          </cell>
          <cell r="F831" t="str">
            <v>Bushenyi</v>
          </cell>
          <cell r="G831">
            <v>-0.43580000000000002</v>
          </cell>
          <cell r="H831">
            <v>30.12735</v>
          </cell>
        </row>
        <row r="832">
          <cell r="C832">
            <v>605779</v>
          </cell>
          <cell r="D832" t="str">
            <v>Ishaka Town</v>
          </cell>
          <cell r="E832" t="str">
            <v>Western</v>
          </cell>
          <cell r="F832" t="str">
            <v>Bushenyi</v>
          </cell>
          <cell r="G832">
            <v>-0.54476999999999998</v>
          </cell>
          <cell r="H832">
            <v>30.133939999999999</v>
          </cell>
        </row>
        <row r="833">
          <cell r="C833">
            <v>606711</v>
          </cell>
          <cell r="D833" t="str">
            <v>Butoha</v>
          </cell>
          <cell r="E833" t="str">
            <v>Western</v>
          </cell>
          <cell r="F833" t="str">
            <v>Rubirizi</v>
          </cell>
          <cell r="G833">
            <v>-0.24829000000000001</v>
          </cell>
          <cell r="H833">
            <v>30.135190000000001</v>
          </cell>
        </row>
        <row r="834">
          <cell r="C834">
            <v>605219</v>
          </cell>
          <cell r="D834" t="str">
            <v>Ishaka</v>
          </cell>
          <cell r="E834" t="str">
            <v>Western</v>
          </cell>
          <cell r="F834" t="str">
            <v>Bushenyi</v>
          </cell>
          <cell r="G834">
            <v>-0.55349000000000004</v>
          </cell>
          <cell r="H834">
            <v>30.139040000000001</v>
          </cell>
        </row>
        <row r="835">
          <cell r="C835">
            <v>605103</v>
          </cell>
          <cell r="D835" t="str">
            <v>HIMA</v>
          </cell>
          <cell r="E835" t="str">
            <v>Western</v>
          </cell>
          <cell r="F835" t="str">
            <v>Kasese</v>
          </cell>
          <cell r="G835">
            <v>0.26755000000000001</v>
          </cell>
          <cell r="H835">
            <v>30.139579999999999</v>
          </cell>
        </row>
        <row r="836">
          <cell r="C836">
            <v>605439</v>
          </cell>
          <cell r="D836" t="str">
            <v>Rubaare</v>
          </cell>
          <cell r="E836" t="str">
            <v>Western</v>
          </cell>
          <cell r="F836" t="str">
            <v>Ntungamo</v>
          </cell>
          <cell r="G836">
            <v>-1.0036799999999999</v>
          </cell>
          <cell r="H836">
            <v>30.140560000000001</v>
          </cell>
        </row>
        <row r="837">
          <cell r="C837">
            <v>605150</v>
          </cell>
          <cell r="D837" t="str">
            <v>Kashongati</v>
          </cell>
          <cell r="E837" t="str">
            <v>Western</v>
          </cell>
          <cell r="F837" t="str">
            <v>Kabale</v>
          </cell>
          <cell r="G837">
            <v>-1.1654500000000001</v>
          </cell>
          <cell r="H837">
            <v>30.141660000000002</v>
          </cell>
        </row>
        <row r="838">
          <cell r="C838">
            <v>605946</v>
          </cell>
          <cell r="D838" t="str">
            <v>Kitampene</v>
          </cell>
          <cell r="E838" t="str">
            <v>Western</v>
          </cell>
          <cell r="F838" t="str">
            <v>Ntungamo</v>
          </cell>
          <cell r="G838">
            <v>-0.82821</v>
          </cell>
          <cell r="H838">
            <v>30.143129999999999</v>
          </cell>
        </row>
        <row r="839">
          <cell r="C839">
            <v>605840</v>
          </cell>
          <cell r="D839" t="str">
            <v>Maziba</v>
          </cell>
          <cell r="E839" t="str">
            <v>Western</v>
          </cell>
          <cell r="F839" t="str">
            <v>Kabale</v>
          </cell>
          <cell r="G839">
            <v>-1.23522</v>
          </cell>
          <cell r="H839">
            <v>30.144179999999999</v>
          </cell>
        </row>
        <row r="840">
          <cell r="C840">
            <v>606236</v>
          </cell>
          <cell r="D840" t="str">
            <v>Kayonza</v>
          </cell>
          <cell r="E840" t="str">
            <v>Western</v>
          </cell>
          <cell r="F840" t="str">
            <v>Ntungamo</v>
          </cell>
          <cell r="G840">
            <v>-1.1214500000000001</v>
          </cell>
          <cell r="H840">
            <v>30.150839999999999</v>
          </cell>
        </row>
        <row r="841">
          <cell r="C841">
            <v>605398</v>
          </cell>
          <cell r="D841" t="str">
            <v>Kitagata</v>
          </cell>
          <cell r="E841" t="str">
            <v>Western</v>
          </cell>
          <cell r="F841" t="str">
            <v>Bushenyi</v>
          </cell>
          <cell r="G841">
            <v>-0.65263000000000004</v>
          </cell>
          <cell r="H841">
            <v>30.1556</v>
          </cell>
        </row>
        <row r="842">
          <cell r="C842">
            <v>605633</v>
          </cell>
          <cell r="D842" t="str">
            <v>Kasitu</v>
          </cell>
          <cell r="E842" t="str">
            <v>Western</v>
          </cell>
          <cell r="F842" t="str">
            <v>Bundibugyo</v>
          </cell>
          <cell r="G842">
            <v>0.80920000000000003</v>
          </cell>
          <cell r="H842">
            <v>30.156490000000002</v>
          </cell>
        </row>
        <row r="843">
          <cell r="C843">
            <v>606692</v>
          </cell>
          <cell r="D843" t="str">
            <v>Rwamabondo</v>
          </cell>
          <cell r="E843" t="str">
            <v>Western</v>
          </cell>
          <cell r="F843" t="str">
            <v>Ntungamo</v>
          </cell>
          <cell r="G843">
            <v>-0.76793999999999996</v>
          </cell>
          <cell r="H843">
            <v>30.158359999999998</v>
          </cell>
        </row>
        <row r="844">
          <cell r="C844">
            <v>605645</v>
          </cell>
          <cell r="D844" t="str">
            <v>Rubona</v>
          </cell>
          <cell r="E844" t="str">
            <v>Western</v>
          </cell>
          <cell r="F844" t="str">
            <v>Kabarole</v>
          </cell>
          <cell r="G844">
            <v>0.55527000000000004</v>
          </cell>
          <cell r="H844">
            <v>30.172160000000002</v>
          </cell>
        </row>
        <row r="845">
          <cell r="C845">
            <v>605784</v>
          </cell>
          <cell r="D845" t="str">
            <v>Motomoto</v>
          </cell>
          <cell r="E845" t="str">
            <v>Western</v>
          </cell>
          <cell r="F845" t="str">
            <v>Kasese</v>
          </cell>
          <cell r="G845">
            <v>0.33028999999999997</v>
          </cell>
          <cell r="H845">
            <v>30.17257</v>
          </cell>
        </row>
        <row r="846">
          <cell r="C846">
            <v>605910</v>
          </cell>
          <cell r="D846" t="str">
            <v>Katerera (Muge)</v>
          </cell>
          <cell r="E846" t="str">
            <v>Western</v>
          </cell>
          <cell r="F846" t="str">
            <v>Rubirizi</v>
          </cell>
          <cell r="G846">
            <v>-0.21714</v>
          </cell>
          <cell r="H846">
            <v>30.17306</v>
          </cell>
        </row>
        <row r="847">
          <cell r="C847">
            <v>606685</v>
          </cell>
          <cell r="D847" t="str">
            <v>Nyarurigata</v>
          </cell>
          <cell r="E847" t="str">
            <v>Western</v>
          </cell>
          <cell r="F847" t="str">
            <v>Kabale</v>
          </cell>
          <cell r="G847">
            <v>-1.2027099999999999</v>
          </cell>
          <cell r="H847">
            <v>30.17426</v>
          </cell>
        </row>
        <row r="848">
          <cell r="C848">
            <v>606655</v>
          </cell>
          <cell r="D848" t="str">
            <v>Ruhabo</v>
          </cell>
          <cell r="E848" t="str">
            <v>Western</v>
          </cell>
          <cell r="F848" t="str">
            <v>Ntungamo</v>
          </cell>
          <cell r="G848">
            <v>-0.84377999999999997</v>
          </cell>
          <cell r="H848">
            <v>30.179069999999999</v>
          </cell>
        </row>
        <row r="849">
          <cell r="C849">
            <v>605072</v>
          </cell>
          <cell r="D849" t="str">
            <v>Bushenyi</v>
          </cell>
          <cell r="E849" t="str">
            <v>Western</v>
          </cell>
          <cell r="F849" t="str">
            <v>Bushenyi</v>
          </cell>
          <cell r="G849">
            <v>-0.54220000000000002</v>
          </cell>
          <cell r="H849">
            <v>30.186800000000002</v>
          </cell>
        </row>
        <row r="850">
          <cell r="C850">
            <v>605214</v>
          </cell>
          <cell r="D850" t="str">
            <v>Kibiito</v>
          </cell>
          <cell r="E850" t="str">
            <v>Western</v>
          </cell>
          <cell r="F850" t="str">
            <v>Kabarole</v>
          </cell>
          <cell r="G850">
            <v>0.46788000000000002</v>
          </cell>
          <cell r="H850">
            <v>30.19519</v>
          </cell>
        </row>
        <row r="851">
          <cell r="C851">
            <v>605634</v>
          </cell>
          <cell r="D851" t="str">
            <v>Kichwamba</v>
          </cell>
          <cell r="E851" t="str">
            <v>Western</v>
          </cell>
          <cell r="F851" t="str">
            <v>Kabarole</v>
          </cell>
          <cell r="G851">
            <v>0.71064000000000005</v>
          </cell>
          <cell r="H851">
            <v>30.198070000000001</v>
          </cell>
        </row>
        <row r="852">
          <cell r="C852">
            <v>605884</v>
          </cell>
          <cell r="D852" t="str">
            <v>Nyakasura</v>
          </cell>
          <cell r="E852" t="str">
            <v>Western</v>
          </cell>
          <cell r="F852" t="str">
            <v>Kabarole</v>
          </cell>
          <cell r="G852">
            <v>0.67869000000000002</v>
          </cell>
          <cell r="H852">
            <v>30.199359999999999</v>
          </cell>
        </row>
        <row r="853">
          <cell r="C853">
            <v>605780</v>
          </cell>
          <cell r="D853" t="str">
            <v>Bushenyi town</v>
          </cell>
          <cell r="E853" t="str">
            <v>Western</v>
          </cell>
          <cell r="F853" t="str">
            <v>Bushenyi</v>
          </cell>
          <cell r="G853">
            <v>-0.54301999999999995</v>
          </cell>
          <cell r="H853">
            <v>30.200189999999999</v>
          </cell>
        </row>
        <row r="854">
          <cell r="C854">
            <v>605848</v>
          </cell>
          <cell r="D854" t="str">
            <v>Rubaare Town</v>
          </cell>
          <cell r="E854" t="str">
            <v>Western</v>
          </cell>
          <cell r="F854" t="str">
            <v>Ntungamo</v>
          </cell>
          <cell r="G854">
            <v>-1.01616</v>
          </cell>
          <cell r="H854">
            <v>30.203029999999998</v>
          </cell>
        </row>
        <row r="855">
          <cell r="C855">
            <v>606637</v>
          </cell>
          <cell r="D855" t="str">
            <v>Kihanga</v>
          </cell>
          <cell r="E855" t="str">
            <v>Western</v>
          </cell>
          <cell r="F855" t="str">
            <v>Sheema</v>
          </cell>
          <cell r="G855">
            <v>-0.69779000000000002</v>
          </cell>
          <cell r="H855">
            <v>30.213480000000001</v>
          </cell>
        </row>
        <row r="856">
          <cell r="C856">
            <v>606675</v>
          </cell>
          <cell r="D856" t="str">
            <v>Bukonzo</v>
          </cell>
          <cell r="E856" t="str">
            <v>Western</v>
          </cell>
          <cell r="F856" t="str">
            <v>Ntoroko</v>
          </cell>
          <cell r="G856">
            <v>0.78993999999999998</v>
          </cell>
          <cell r="H856">
            <v>30.223839999999999</v>
          </cell>
        </row>
        <row r="857">
          <cell r="C857">
            <v>605927</v>
          </cell>
          <cell r="D857" t="str">
            <v>Bugongi</v>
          </cell>
          <cell r="E857" t="str">
            <v>Western</v>
          </cell>
          <cell r="F857" t="str">
            <v>Sheema</v>
          </cell>
          <cell r="G857">
            <v>-0.62582000000000004</v>
          </cell>
          <cell r="H857">
            <v>30.228670000000001</v>
          </cell>
        </row>
        <row r="858">
          <cell r="C858">
            <v>605532</v>
          </cell>
          <cell r="D858" t="str">
            <v>Kamwezi</v>
          </cell>
          <cell r="E858" t="str">
            <v>Western</v>
          </cell>
          <cell r="F858" t="str">
            <v>Kabale</v>
          </cell>
          <cell r="G858">
            <v>-1.2151700000000001</v>
          </cell>
          <cell r="H858">
            <v>30.22907</v>
          </cell>
        </row>
        <row r="859">
          <cell r="C859">
            <v>605565</v>
          </cell>
          <cell r="D859" t="str">
            <v>Rwimi</v>
          </cell>
          <cell r="E859" t="str">
            <v>Western</v>
          </cell>
          <cell r="F859" t="str">
            <v>Kabarole</v>
          </cell>
          <cell r="G859">
            <v>0.38490000000000002</v>
          </cell>
          <cell r="H859">
            <v>30.229579999999999</v>
          </cell>
        </row>
        <row r="860">
          <cell r="C860">
            <v>605882</v>
          </cell>
          <cell r="D860" t="str">
            <v>Mugusu</v>
          </cell>
          <cell r="E860" t="str">
            <v>Western</v>
          </cell>
          <cell r="F860" t="str">
            <v>Kabarole</v>
          </cell>
          <cell r="G860">
            <v>0.62948999999999999</v>
          </cell>
          <cell r="H860">
            <v>30.230869999999999</v>
          </cell>
        </row>
        <row r="861">
          <cell r="C861">
            <v>605364</v>
          </cell>
          <cell r="D861" t="str">
            <v>Cico Karugutu</v>
          </cell>
          <cell r="E861" t="str">
            <v>Western</v>
          </cell>
          <cell r="F861" t="str">
            <v>Ntoroko</v>
          </cell>
          <cell r="G861">
            <v>0.80814166666666698</v>
          </cell>
          <cell r="H861">
            <v>30.231202777777799</v>
          </cell>
        </row>
        <row r="862">
          <cell r="C862">
            <v>605178</v>
          </cell>
          <cell r="D862" t="str">
            <v>Ntungamo</v>
          </cell>
          <cell r="E862" t="str">
            <v>Western</v>
          </cell>
          <cell r="F862" t="str">
            <v>Ntungamo</v>
          </cell>
          <cell r="G862">
            <v>-0.86836000000000002</v>
          </cell>
          <cell r="H862">
            <v>30.236370000000001</v>
          </cell>
        </row>
        <row r="863">
          <cell r="C863">
            <v>605400</v>
          </cell>
          <cell r="D863" t="str">
            <v>Rwebisengo</v>
          </cell>
          <cell r="E863" t="str">
            <v>Western</v>
          </cell>
          <cell r="F863" t="str">
            <v>Ntoroko</v>
          </cell>
          <cell r="G863">
            <v>1.0466899999999999</v>
          </cell>
          <cell r="H863">
            <v>30.266359999999999</v>
          </cell>
        </row>
        <row r="864">
          <cell r="C864">
            <v>605920</v>
          </cell>
          <cell r="D864" t="str">
            <v>Kyabugimbi</v>
          </cell>
          <cell r="E864" t="str">
            <v>Western</v>
          </cell>
          <cell r="F864" t="str">
            <v>Rukungiri</v>
          </cell>
          <cell r="G864">
            <v>-0.50183999999999995</v>
          </cell>
          <cell r="H864">
            <v>30.270399999999999</v>
          </cell>
        </row>
        <row r="865">
          <cell r="C865">
            <v>605774</v>
          </cell>
          <cell r="D865" t="str">
            <v>Ntungamo Town</v>
          </cell>
          <cell r="E865" t="str">
            <v>Western</v>
          </cell>
          <cell r="F865" t="str">
            <v>Ntungamo</v>
          </cell>
          <cell r="G865">
            <v>-0.87860000000000005</v>
          </cell>
          <cell r="H865">
            <v>30.272950000000002</v>
          </cell>
        </row>
        <row r="866">
          <cell r="C866">
            <v>605101</v>
          </cell>
          <cell r="D866" t="str">
            <v>Fort Portal</v>
          </cell>
          <cell r="E866" t="str">
            <v>Western</v>
          </cell>
          <cell r="F866" t="str">
            <v>Kabarole</v>
          </cell>
          <cell r="G866">
            <v>0.64693000000000001</v>
          </cell>
          <cell r="H866">
            <v>30.27365</v>
          </cell>
        </row>
        <row r="867">
          <cell r="C867">
            <v>605732</v>
          </cell>
          <cell r="D867" t="str">
            <v>Itojo</v>
          </cell>
          <cell r="E867" t="str">
            <v>Western</v>
          </cell>
          <cell r="F867" t="str">
            <v>Ntungamo</v>
          </cell>
          <cell r="G867">
            <v>-0.78386</v>
          </cell>
          <cell r="H867">
            <v>30.274349999999998</v>
          </cell>
        </row>
        <row r="868">
          <cell r="C868">
            <v>605525</v>
          </cell>
          <cell r="D868" t="str">
            <v>Fort Portal_Plot15</v>
          </cell>
          <cell r="E868" t="str">
            <v>Western</v>
          </cell>
          <cell r="F868" t="str">
            <v>Kabarole</v>
          </cell>
          <cell r="G868">
            <v>0.6542</v>
          </cell>
          <cell r="H868">
            <v>30.27535</v>
          </cell>
        </row>
        <row r="869">
          <cell r="C869">
            <v>605849</v>
          </cell>
          <cell r="D869" t="str">
            <v>Ruhanga</v>
          </cell>
          <cell r="E869" t="str">
            <v>Western</v>
          </cell>
          <cell r="F869" t="str">
            <v>Ntungamo</v>
          </cell>
          <cell r="G869">
            <v>-0.81252000000000002</v>
          </cell>
          <cell r="H869">
            <v>30.277000000000001</v>
          </cell>
        </row>
        <row r="870">
          <cell r="C870">
            <v>605652</v>
          </cell>
          <cell r="D870" t="str">
            <v>Rwentuha</v>
          </cell>
          <cell r="E870" t="str">
            <v>Western</v>
          </cell>
          <cell r="F870" t="str">
            <v>Bushenyi</v>
          </cell>
          <cell r="G870">
            <v>-0.57071000000000005</v>
          </cell>
          <cell r="H870">
            <v>30.2791</v>
          </cell>
        </row>
        <row r="871">
          <cell r="C871">
            <v>606555</v>
          </cell>
          <cell r="D871" t="str">
            <v>Boma 2</v>
          </cell>
          <cell r="E871" t="str">
            <v>Western</v>
          </cell>
          <cell r="F871" t="str">
            <v>Kabarole</v>
          </cell>
          <cell r="G871">
            <v>0.66183000000000003</v>
          </cell>
          <cell r="H871">
            <v>30.281649999999999</v>
          </cell>
        </row>
        <row r="872">
          <cell r="C872">
            <v>605190</v>
          </cell>
          <cell r="D872" t="str">
            <v>Njara Hill</v>
          </cell>
          <cell r="E872" t="str">
            <v>Western</v>
          </cell>
          <cell r="F872" t="str">
            <v>Kabarole</v>
          </cell>
          <cell r="G872">
            <v>0.66783999999999999</v>
          </cell>
          <cell r="H872">
            <v>30.289200000000001</v>
          </cell>
        </row>
        <row r="873">
          <cell r="C873">
            <v>606656</v>
          </cell>
          <cell r="D873" t="str">
            <v>Ihani</v>
          </cell>
          <cell r="E873" t="str">
            <v>Western</v>
          </cell>
          <cell r="F873" t="str">
            <v>Kabarole</v>
          </cell>
          <cell r="G873">
            <v>0.63088</v>
          </cell>
          <cell r="H873">
            <v>30.29318</v>
          </cell>
        </row>
        <row r="874">
          <cell r="C874">
            <v>606633</v>
          </cell>
          <cell r="D874" t="str">
            <v>Nyakajumo</v>
          </cell>
          <cell r="E874" t="str">
            <v>Western</v>
          </cell>
          <cell r="F874" t="str">
            <v>Sheema</v>
          </cell>
          <cell r="G874">
            <v>-0.68683000000000005</v>
          </cell>
          <cell r="H874">
            <v>30.30226</v>
          </cell>
        </row>
        <row r="875">
          <cell r="C875">
            <v>605972</v>
          </cell>
          <cell r="D875" t="str">
            <v>Nsiika</v>
          </cell>
          <cell r="E875" t="str">
            <v>Western</v>
          </cell>
          <cell r="F875" t="str">
            <v>Buhweju</v>
          </cell>
          <cell r="G875">
            <v>-0.34339999999999998</v>
          </cell>
          <cell r="H875">
            <v>30.303229999999999</v>
          </cell>
        </row>
        <row r="876">
          <cell r="C876">
            <v>605383</v>
          </cell>
          <cell r="D876" t="str">
            <v>Mpumuru</v>
          </cell>
          <cell r="E876" t="str">
            <v>Western</v>
          </cell>
          <cell r="F876" t="str">
            <v>Kabarole</v>
          </cell>
          <cell r="G876">
            <v>0.51129000000000002</v>
          </cell>
          <cell r="H876">
            <v>30.306339999999999</v>
          </cell>
        </row>
        <row r="877">
          <cell r="C877">
            <v>605782</v>
          </cell>
          <cell r="D877" t="str">
            <v>Ngombe</v>
          </cell>
          <cell r="E877" t="str">
            <v>Western</v>
          </cell>
          <cell r="F877" t="str">
            <v>Kabarole</v>
          </cell>
          <cell r="G877">
            <v>0.64917000000000002</v>
          </cell>
          <cell r="H877">
            <v>30.309349999999998</v>
          </cell>
        </row>
        <row r="878">
          <cell r="C878">
            <v>605620</v>
          </cell>
          <cell r="D878" t="str">
            <v>Buhweju</v>
          </cell>
          <cell r="E878" t="str">
            <v>Western</v>
          </cell>
          <cell r="F878" t="str">
            <v>Buhweju</v>
          </cell>
          <cell r="G878">
            <v>-0.43579000000000001</v>
          </cell>
          <cell r="H878">
            <v>30.309370000000001</v>
          </cell>
        </row>
        <row r="879">
          <cell r="C879">
            <v>605931</v>
          </cell>
          <cell r="D879" t="str">
            <v>Kigarama</v>
          </cell>
          <cell r="E879" t="str">
            <v>Western</v>
          </cell>
          <cell r="F879" t="str">
            <v>Kabarole</v>
          </cell>
          <cell r="G879">
            <v>0.59728000000000003</v>
          </cell>
          <cell r="H879">
            <v>30.312049999999999</v>
          </cell>
        </row>
        <row r="880">
          <cell r="C880">
            <v>606668</v>
          </cell>
          <cell r="D880" t="str">
            <v>Nyongozi</v>
          </cell>
          <cell r="E880" t="str">
            <v>Western</v>
          </cell>
          <cell r="F880" t="str">
            <v>Sheema</v>
          </cell>
          <cell r="G880">
            <v>-0.77205999999999997</v>
          </cell>
          <cell r="H880">
            <v>30.32394</v>
          </cell>
        </row>
        <row r="881">
          <cell r="C881">
            <v>605567</v>
          </cell>
          <cell r="D881" t="str">
            <v>Ruhaama</v>
          </cell>
          <cell r="E881" t="str">
            <v>Western</v>
          </cell>
          <cell r="F881" t="str">
            <v>Ntungamo</v>
          </cell>
          <cell r="G881">
            <v>-0.99282999999999999</v>
          </cell>
          <cell r="H881">
            <v>30.32938</v>
          </cell>
        </row>
        <row r="882">
          <cell r="C882">
            <v>605628</v>
          </cell>
          <cell r="D882" t="str">
            <v>Karugutu</v>
          </cell>
          <cell r="E882" t="str">
            <v>Western</v>
          </cell>
          <cell r="F882" t="str">
            <v>Hoima</v>
          </cell>
          <cell r="G882">
            <v>0.76775000000000004</v>
          </cell>
          <cell r="H882">
            <v>30.330739999999999</v>
          </cell>
        </row>
        <row r="883">
          <cell r="C883">
            <v>606669</v>
          </cell>
          <cell r="D883" t="str">
            <v>Ryensibo</v>
          </cell>
          <cell r="E883" t="str">
            <v>Western</v>
          </cell>
          <cell r="F883" t="str">
            <v>Sheema</v>
          </cell>
          <cell r="G883">
            <v>-0.50649</v>
          </cell>
          <cell r="H883">
            <v>30.34205</v>
          </cell>
        </row>
        <row r="884">
          <cell r="C884">
            <v>606611</v>
          </cell>
          <cell r="D884" t="str">
            <v>Nyamirembe</v>
          </cell>
          <cell r="E884" t="str">
            <v>Western</v>
          </cell>
          <cell r="F884" t="str">
            <v>Ntungamo</v>
          </cell>
          <cell r="G884">
            <v>-0.85821000000000003</v>
          </cell>
          <cell r="H884">
            <v>30.342690000000001</v>
          </cell>
        </row>
        <row r="885">
          <cell r="C885">
            <v>605234</v>
          </cell>
          <cell r="D885" t="str">
            <v>Kabwohe</v>
          </cell>
          <cell r="E885" t="str">
            <v>Western</v>
          </cell>
          <cell r="F885" t="str">
            <v>Sheema</v>
          </cell>
          <cell r="G885">
            <v>-0.56894999999999996</v>
          </cell>
          <cell r="H885">
            <v>30.350809999999999</v>
          </cell>
        </row>
        <row r="886">
          <cell r="C886">
            <v>605978</v>
          </cell>
          <cell r="D886" t="str">
            <v>Mpanga Falls</v>
          </cell>
          <cell r="E886" t="str">
            <v>Western</v>
          </cell>
          <cell r="F886" t="str">
            <v>Kamwenge</v>
          </cell>
          <cell r="G886">
            <v>8.0291666666666706E-2</v>
          </cell>
          <cell r="H886">
            <v>30.353753333333302</v>
          </cell>
        </row>
        <row r="887">
          <cell r="C887">
            <v>606499</v>
          </cell>
          <cell r="D887" t="str">
            <v>Kihoni</v>
          </cell>
          <cell r="E887" t="str">
            <v>Western</v>
          </cell>
          <cell r="F887" t="str">
            <v>Kyenjojo</v>
          </cell>
          <cell r="G887">
            <v>0.37941000000000003</v>
          </cell>
          <cell r="H887">
            <v>30.35529</v>
          </cell>
        </row>
        <row r="888">
          <cell r="C888">
            <v>606500</v>
          </cell>
          <cell r="D888" t="str">
            <v>Rukundo</v>
          </cell>
          <cell r="E888" t="str">
            <v>Western</v>
          </cell>
          <cell r="F888" t="str">
            <v>Buhweju</v>
          </cell>
          <cell r="G888">
            <v>-0.37941000000000003</v>
          </cell>
          <cell r="H888">
            <v>30.35529</v>
          </cell>
        </row>
        <row r="889">
          <cell r="C889">
            <v>605393</v>
          </cell>
          <cell r="D889" t="str">
            <v>Rurwenga</v>
          </cell>
          <cell r="E889" t="str">
            <v>Western</v>
          </cell>
          <cell r="F889" t="str">
            <v>Mbarara</v>
          </cell>
          <cell r="G889">
            <v>-0.74146999999999996</v>
          </cell>
          <cell r="H889">
            <v>30.357959999999999</v>
          </cell>
        </row>
        <row r="890">
          <cell r="C890">
            <v>605982</v>
          </cell>
          <cell r="D890" t="str">
            <v>Ntara</v>
          </cell>
          <cell r="E890" t="str">
            <v>Western</v>
          </cell>
          <cell r="F890" t="str">
            <v>Kamwenge</v>
          </cell>
          <cell r="G890">
            <v>-6.8199999999999997E-3</v>
          </cell>
          <cell r="H890">
            <v>30.359190000000002</v>
          </cell>
        </row>
        <row r="891">
          <cell r="C891">
            <v>605909</v>
          </cell>
          <cell r="D891" t="str">
            <v>Shuku Shemma</v>
          </cell>
          <cell r="E891" t="str">
            <v>Western</v>
          </cell>
          <cell r="F891" t="str">
            <v>Sheema</v>
          </cell>
          <cell r="G891">
            <v>-0.61387000000000003</v>
          </cell>
          <cell r="H891">
            <v>30.367010000000001</v>
          </cell>
        </row>
        <row r="892">
          <cell r="C892">
            <v>605361</v>
          </cell>
          <cell r="D892" t="str">
            <v>Kabwohe Town</v>
          </cell>
          <cell r="E892" t="str">
            <v>Western</v>
          </cell>
          <cell r="F892" t="str">
            <v>Sheema</v>
          </cell>
          <cell r="G892">
            <v>-0.57950000000000002</v>
          </cell>
          <cell r="H892">
            <v>30.377379999999999</v>
          </cell>
        </row>
        <row r="893">
          <cell r="C893">
            <v>606735</v>
          </cell>
          <cell r="D893" t="str">
            <v>Rwemizi</v>
          </cell>
          <cell r="E893" t="str">
            <v>Western</v>
          </cell>
          <cell r="F893" t="str">
            <v>Ntungamo</v>
          </cell>
          <cell r="G893">
            <v>-0.98572000000000004</v>
          </cell>
          <cell r="H893">
            <v>30.379950000000001</v>
          </cell>
        </row>
        <row r="894">
          <cell r="C894">
            <v>605850</v>
          </cell>
          <cell r="D894" t="str">
            <v>Kikondo</v>
          </cell>
          <cell r="E894" t="str">
            <v>Western</v>
          </cell>
          <cell r="F894" t="str">
            <v>Kamwenge</v>
          </cell>
          <cell r="G894">
            <v>-0.12406</v>
          </cell>
          <cell r="H894">
            <v>30.381080000000001</v>
          </cell>
        </row>
        <row r="895">
          <cell r="C895">
            <v>605635</v>
          </cell>
          <cell r="D895" t="str">
            <v>Hakibale</v>
          </cell>
          <cell r="E895" t="str">
            <v>Western</v>
          </cell>
          <cell r="F895" t="str">
            <v>Kabarole</v>
          </cell>
          <cell r="G895">
            <v>0.75463000000000002</v>
          </cell>
          <cell r="H895">
            <v>30.38505</v>
          </cell>
        </row>
        <row r="896">
          <cell r="C896">
            <v>605276</v>
          </cell>
          <cell r="D896" t="str">
            <v>Kahuna</v>
          </cell>
          <cell r="E896" t="str">
            <v>Western</v>
          </cell>
          <cell r="F896" t="str">
            <v>Kabarole</v>
          </cell>
          <cell r="G896">
            <v>0.81820999999999999</v>
          </cell>
          <cell r="H896">
            <v>30.387250000000002</v>
          </cell>
        </row>
        <row r="897">
          <cell r="C897">
            <v>606670</v>
          </cell>
          <cell r="D897" t="str">
            <v>Kabutsye 1</v>
          </cell>
          <cell r="E897" t="str">
            <v>Western</v>
          </cell>
          <cell r="F897" t="str">
            <v>Sheema</v>
          </cell>
          <cell r="G897">
            <v>-0.46677999999999997</v>
          </cell>
          <cell r="H897">
            <v>30.398299999999999</v>
          </cell>
        </row>
        <row r="898">
          <cell r="C898">
            <v>605631</v>
          </cell>
          <cell r="D898" t="str">
            <v>Nyeihanga</v>
          </cell>
          <cell r="E898" t="str">
            <v>Western</v>
          </cell>
          <cell r="F898" t="str">
            <v>Mbarara</v>
          </cell>
          <cell r="G898">
            <v>-0.69352999999999998</v>
          </cell>
          <cell r="H898">
            <v>30.401350000000001</v>
          </cell>
        </row>
        <row r="899">
          <cell r="C899">
            <v>605644</v>
          </cell>
          <cell r="D899" t="str">
            <v>Bukoma</v>
          </cell>
          <cell r="E899" t="str">
            <v>Western</v>
          </cell>
          <cell r="F899" t="str">
            <v>Kamwenge</v>
          </cell>
          <cell r="G899">
            <v>0.33954000000000001</v>
          </cell>
          <cell r="H899">
            <v>30.402930000000001</v>
          </cell>
        </row>
        <row r="900">
          <cell r="C900">
            <v>606678</v>
          </cell>
          <cell r="D900" t="str">
            <v>Nyakihanga</v>
          </cell>
          <cell r="E900" t="str">
            <v>Western</v>
          </cell>
          <cell r="F900" t="str">
            <v>Ntungamo</v>
          </cell>
          <cell r="G900">
            <v>-0.90054999999999996</v>
          </cell>
          <cell r="H900">
            <v>30.405619999999999</v>
          </cell>
        </row>
        <row r="901">
          <cell r="C901">
            <v>605853</v>
          </cell>
          <cell r="D901" t="str">
            <v>Itendero</v>
          </cell>
          <cell r="E901" t="str">
            <v>Western</v>
          </cell>
          <cell r="F901" t="str">
            <v>Sheema</v>
          </cell>
          <cell r="G901">
            <v>-0.57437000000000005</v>
          </cell>
          <cell r="H901">
            <v>30.408349999999999</v>
          </cell>
        </row>
        <row r="902">
          <cell r="C902">
            <v>606357</v>
          </cell>
          <cell r="D902" t="str">
            <v>Kambugu</v>
          </cell>
          <cell r="E902" t="str">
            <v>Western</v>
          </cell>
          <cell r="F902" t="str">
            <v>Buhweju</v>
          </cell>
          <cell r="G902">
            <v>-0.26840999999999998</v>
          </cell>
          <cell r="H902">
            <v>30.40868</v>
          </cell>
        </row>
        <row r="903">
          <cell r="C903">
            <v>606038</v>
          </cell>
          <cell r="D903" t="str">
            <v>Mirama Hills</v>
          </cell>
          <cell r="E903" t="str">
            <v>Western</v>
          </cell>
          <cell r="F903" t="str">
            <v>Ntungamo</v>
          </cell>
          <cell r="G903">
            <v>-1.04135</v>
          </cell>
          <cell r="H903">
            <v>30.410689999999999</v>
          </cell>
        </row>
        <row r="904">
          <cell r="C904">
            <v>606643</v>
          </cell>
          <cell r="D904" t="str">
            <v>Ihena</v>
          </cell>
          <cell r="E904" t="str">
            <v>Western</v>
          </cell>
          <cell r="F904" t="str">
            <v>Mbarara</v>
          </cell>
          <cell r="G904">
            <v>-0.80311999999999995</v>
          </cell>
          <cell r="H904">
            <v>30.41901</v>
          </cell>
        </row>
        <row r="905">
          <cell r="C905">
            <v>606214</v>
          </cell>
          <cell r="D905" t="str">
            <v>Rwengobe</v>
          </cell>
          <cell r="E905" t="str">
            <v>Western</v>
          </cell>
          <cell r="F905" t="str">
            <v>Kamwenge</v>
          </cell>
          <cell r="G905">
            <v>0.37903999999999999</v>
          </cell>
          <cell r="H905">
            <v>30.420069999999999</v>
          </cell>
        </row>
        <row r="906">
          <cell r="C906">
            <v>606026</v>
          </cell>
          <cell r="D906" t="str">
            <v>Karungo</v>
          </cell>
          <cell r="E906" t="str">
            <v>Western</v>
          </cell>
          <cell r="F906" t="str">
            <v>Buhweju</v>
          </cell>
          <cell r="G906">
            <v>-0.34564</v>
          </cell>
          <cell r="H906">
            <v>30.421489999999999</v>
          </cell>
        </row>
        <row r="907">
          <cell r="C907">
            <v>606476</v>
          </cell>
          <cell r="D907" t="str">
            <v>Kashangura</v>
          </cell>
          <cell r="E907" t="str">
            <v>Western</v>
          </cell>
          <cell r="F907" t="str">
            <v>Ibanda</v>
          </cell>
          <cell r="G907">
            <v>7.5190000000000007E-2</v>
          </cell>
          <cell r="H907">
            <v>30.42549</v>
          </cell>
        </row>
        <row r="908">
          <cell r="C908">
            <v>606754</v>
          </cell>
          <cell r="D908" t="str">
            <v>Rwenkobwa</v>
          </cell>
          <cell r="E908" t="str">
            <v>Western</v>
          </cell>
          <cell r="F908" t="str">
            <v>Ibanda</v>
          </cell>
          <cell r="G908">
            <v>-1.3500000000000001E-3</v>
          </cell>
          <cell r="H908">
            <v>30.430140000000002</v>
          </cell>
        </row>
        <row r="909">
          <cell r="C909">
            <v>605454</v>
          </cell>
          <cell r="D909" t="str">
            <v>Kafunzo</v>
          </cell>
          <cell r="E909" t="str">
            <v>Western</v>
          </cell>
          <cell r="F909" t="str">
            <v>Mbarara</v>
          </cell>
          <cell r="G909">
            <v>-0.96281000000000005</v>
          </cell>
          <cell r="H909">
            <v>30.430250000000001</v>
          </cell>
        </row>
        <row r="910">
          <cell r="C910">
            <v>606537</v>
          </cell>
          <cell r="D910" t="str">
            <v>Muhangi</v>
          </cell>
          <cell r="E910" t="str">
            <v>Western</v>
          </cell>
          <cell r="F910" t="str">
            <v>Ibanda</v>
          </cell>
          <cell r="G910">
            <v>-0.17806</v>
          </cell>
          <cell r="H910">
            <v>30.446529999999999</v>
          </cell>
        </row>
        <row r="911">
          <cell r="C911">
            <v>605918</v>
          </cell>
          <cell r="D911" t="str">
            <v>Kagongo</v>
          </cell>
          <cell r="E911" t="str">
            <v>Western</v>
          </cell>
          <cell r="F911" t="str">
            <v>Ibanda</v>
          </cell>
          <cell r="G911">
            <v>-0.12805</v>
          </cell>
          <cell r="H911">
            <v>30.45008</v>
          </cell>
        </row>
        <row r="912">
          <cell r="C912">
            <v>605325</v>
          </cell>
          <cell r="D912" t="str">
            <v>Kamwenge</v>
          </cell>
          <cell r="E912" t="str">
            <v>Western</v>
          </cell>
          <cell r="F912" t="str">
            <v>Kamwenge</v>
          </cell>
          <cell r="G912">
            <v>0.17476</v>
          </cell>
          <cell r="H912">
            <v>30.45205</v>
          </cell>
        </row>
        <row r="913">
          <cell r="C913">
            <v>605835</v>
          </cell>
          <cell r="D913" t="str">
            <v>Masheruka</v>
          </cell>
          <cell r="E913" t="str">
            <v>Western</v>
          </cell>
          <cell r="F913" t="str">
            <v>Mbarara</v>
          </cell>
          <cell r="G913">
            <v>-0.42371999999999999</v>
          </cell>
          <cell r="H913">
            <v>30.463750000000001</v>
          </cell>
        </row>
        <row r="914">
          <cell r="C914">
            <v>605771</v>
          </cell>
          <cell r="D914" t="str">
            <v>Kitwe</v>
          </cell>
          <cell r="E914" t="str">
            <v>Western</v>
          </cell>
          <cell r="F914" t="str">
            <v>Ntungamo</v>
          </cell>
          <cell r="G914">
            <v>-0.95987</v>
          </cell>
          <cell r="H914">
            <v>30.472750000000001</v>
          </cell>
        </row>
        <row r="915">
          <cell r="C915">
            <v>606206</v>
          </cell>
          <cell r="D915" t="str">
            <v>Kabuga Hill</v>
          </cell>
          <cell r="E915" t="str">
            <v>Western</v>
          </cell>
          <cell r="F915" t="str">
            <v>Kamwenge</v>
          </cell>
          <cell r="G915">
            <v>0.22478999999999999</v>
          </cell>
          <cell r="H915">
            <v>30.482469999999999</v>
          </cell>
        </row>
        <row r="916">
          <cell r="C916">
            <v>606723</v>
          </cell>
          <cell r="D916" t="str">
            <v>Kyarukobwa</v>
          </cell>
          <cell r="E916" t="str">
            <v>Western</v>
          </cell>
          <cell r="F916" t="str">
            <v>Ibanda</v>
          </cell>
          <cell r="G916">
            <v>-1.4095999999999999E-2</v>
          </cell>
          <cell r="H916">
            <v>30.484870000000001</v>
          </cell>
        </row>
        <row r="917">
          <cell r="C917">
            <v>605940</v>
          </cell>
          <cell r="D917" t="str">
            <v>Ishongororo Town</v>
          </cell>
          <cell r="E917" t="str">
            <v>Western</v>
          </cell>
          <cell r="F917" t="str">
            <v>Ibanda</v>
          </cell>
          <cell r="G917">
            <v>5.9339999999999997E-2</v>
          </cell>
          <cell r="H917">
            <v>30.485620000000001</v>
          </cell>
        </row>
        <row r="918">
          <cell r="C918">
            <v>606051</v>
          </cell>
          <cell r="D918" t="str">
            <v>Bisheshe</v>
          </cell>
          <cell r="E918" t="str">
            <v>Western</v>
          </cell>
          <cell r="F918" t="str">
            <v>Ibanda</v>
          </cell>
          <cell r="G918">
            <v>-5.1360000000000003E-2</v>
          </cell>
          <cell r="H918">
            <v>30.493559999999999</v>
          </cell>
        </row>
        <row r="919">
          <cell r="C919">
            <v>605846</v>
          </cell>
          <cell r="D919" t="str">
            <v>Ibanda Town</v>
          </cell>
          <cell r="E919" t="str">
            <v>Western</v>
          </cell>
          <cell r="F919" t="str">
            <v>Ibanda</v>
          </cell>
          <cell r="G919">
            <v>-0.13197999999999999</v>
          </cell>
          <cell r="H919">
            <v>30.49389</v>
          </cell>
        </row>
        <row r="920">
          <cell r="C920">
            <v>606078</v>
          </cell>
          <cell r="D920" t="str">
            <v>Bataringaya Street</v>
          </cell>
          <cell r="E920" t="str">
            <v>Western</v>
          </cell>
          <cell r="F920" t="str">
            <v>Ibanda</v>
          </cell>
          <cell r="G920">
            <v>-0.1333</v>
          </cell>
          <cell r="H920">
            <v>30.500309999999999</v>
          </cell>
        </row>
        <row r="921">
          <cell r="C921">
            <v>605213</v>
          </cell>
          <cell r="D921" t="str">
            <v>Ibanda</v>
          </cell>
          <cell r="E921" t="str">
            <v>Western</v>
          </cell>
          <cell r="F921" t="str">
            <v>Ibanda</v>
          </cell>
          <cell r="G921">
            <v>-0.21876000000000001</v>
          </cell>
          <cell r="H921">
            <v>30.503959999999999</v>
          </cell>
        </row>
        <row r="922">
          <cell r="C922">
            <v>606602</v>
          </cell>
          <cell r="D922" t="str">
            <v>Kabambiro</v>
          </cell>
          <cell r="E922" t="str">
            <v>Western</v>
          </cell>
          <cell r="F922" t="str">
            <v>Kamwenge</v>
          </cell>
          <cell r="G922">
            <v>0.15712000000000001</v>
          </cell>
          <cell r="H922">
            <v>30.50742</v>
          </cell>
        </row>
        <row r="923">
          <cell r="C923">
            <v>606057</v>
          </cell>
          <cell r="D923" t="str">
            <v>Bugamba</v>
          </cell>
          <cell r="E923" t="str">
            <v>Western</v>
          </cell>
          <cell r="F923" t="str">
            <v>Mbarara</v>
          </cell>
          <cell r="G923">
            <v>-0.73104999999999998</v>
          </cell>
          <cell r="H923">
            <v>30.510010000000001</v>
          </cell>
        </row>
        <row r="924">
          <cell r="C924">
            <v>605189</v>
          </cell>
          <cell r="D924" t="str">
            <v>Oruha</v>
          </cell>
          <cell r="E924" t="str">
            <v>Western</v>
          </cell>
          <cell r="F924" t="str">
            <v>Kyenjojo</v>
          </cell>
          <cell r="G924">
            <v>0.65105999999999997</v>
          </cell>
          <cell r="H924">
            <v>30.51052</v>
          </cell>
        </row>
        <row r="925">
          <cell r="C925">
            <v>605985</v>
          </cell>
          <cell r="D925" t="str">
            <v>Rukoni East</v>
          </cell>
          <cell r="E925" t="str">
            <v>Western</v>
          </cell>
          <cell r="F925" t="str">
            <v>Ntungamo</v>
          </cell>
          <cell r="G925">
            <v>-0.87788999999999995</v>
          </cell>
          <cell r="H925">
            <v>30.518799999999999</v>
          </cell>
        </row>
        <row r="926">
          <cell r="C926">
            <v>606691</v>
          </cell>
          <cell r="D926" t="str">
            <v>Kabuga TC</v>
          </cell>
          <cell r="E926" t="str">
            <v>Western</v>
          </cell>
          <cell r="F926" t="str">
            <v>Kamwenge</v>
          </cell>
          <cell r="G926">
            <v>0.21356666999999999</v>
          </cell>
          <cell r="H926">
            <v>30.535418329999999</v>
          </cell>
        </row>
        <row r="927">
          <cell r="C927">
            <v>605641</v>
          </cell>
          <cell r="D927" t="str">
            <v>Ishongororo</v>
          </cell>
          <cell r="E927" t="str">
            <v>Western</v>
          </cell>
          <cell r="F927" t="str">
            <v>Ibanda</v>
          </cell>
          <cell r="G927">
            <v>1.431E-2</v>
          </cell>
          <cell r="H927">
            <v>30.536989999999999</v>
          </cell>
        </row>
        <row r="928">
          <cell r="C928">
            <v>606600</v>
          </cell>
          <cell r="D928" t="str">
            <v>Kataka</v>
          </cell>
          <cell r="E928" t="str">
            <v>Western</v>
          </cell>
          <cell r="F928" t="str">
            <v>Kyenjojo</v>
          </cell>
          <cell r="G928">
            <v>0.42051110000000003</v>
          </cell>
          <cell r="H928">
            <v>30.537669439999998</v>
          </cell>
        </row>
        <row r="929">
          <cell r="C929">
            <v>606083</v>
          </cell>
          <cell r="D929" t="str">
            <v>Ntoroko</v>
          </cell>
          <cell r="E929" t="str">
            <v>Western</v>
          </cell>
          <cell r="F929" t="str">
            <v>Ntoroko</v>
          </cell>
          <cell r="G929">
            <v>1.0523199999999999</v>
          </cell>
          <cell r="H929">
            <v>30.537839999999999</v>
          </cell>
        </row>
        <row r="930">
          <cell r="C930">
            <v>606710</v>
          </cell>
          <cell r="D930" t="str">
            <v>Kihoro</v>
          </cell>
          <cell r="E930" t="str">
            <v>Western</v>
          </cell>
          <cell r="F930" t="str">
            <v>Kyenjojo</v>
          </cell>
          <cell r="G930">
            <v>0.59325499999999998</v>
          </cell>
          <cell r="H930">
            <v>30.5381167</v>
          </cell>
        </row>
        <row r="931">
          <cell r="C931">
            <v>605611</v>
          </cell>
          <cell r="D931" t="str">
            <v>Kifunfu</v>
          </cell>
          <cell r="E931" t="str">
            <v>Western</v>
          </cell>
          <cell r="F931" t="str">
            <v>Mbarara</v>
          </cell>
          <cell r="G931">
            <v>-0.60048999999999997</v>
          </cell>
          <cell r="H931">
            <v>30.54064</v>
          </cell>
        </row>
        <row r="932">
          <cell r="C932">
            <v>605225</v>
          </cell>
          <cell r="D932" t="str">
            <v>Kyatoko</v>
          </cell>
          <cell r="E932" t="str">
            <v>Western</v>
          </cell>
          <cell r="F932" t="str">
            <v>Mbarara</v>
          </cell>
          <cell r="G932">
            <v>-0.37067</v>
          </cell>
          <cell r="H932">
            <v>30.545089999999998</v>
          </cell>
        </row>
        <row r="933">
          <cell r="C933">
            <v>605932</v>
          </cell>
          <cell r="D933" t="str">
            <v>Igorora</v>
          </cell>
          <cell r="E933" t="str">
            <v>Western</v>
          </cell>
          <cell r="F933" t="str">
            <v>Ibanda</v>
          </cell>
          <cell r="G933">
            <v>-0.24442</v>
          </cell>
          <cell r="H933">
            <v>30.552900000000001</v>
          </cell>
        </row>
        <row r="934">
          <cell r="C934">
            <v>606595</v>
          </cell>
          <cell r="D934" t="str">
            <v>Kikunda</v>
          </cell>
          <cell r="E934" t="str">
            <v>Western</v>
          </cell>
          <cell r="F934" t="str">
            <v>Mbarara</v>
          </cell>
          <cell r="G934">
            <v>-0.81499999999999995</v>
          </cell>
          <cell r="H934">
            <v>30.55377</v>
          </cell>
        </row>
        <row r="935">
          <cell r="C935">
            <v>606677</v>
          </cell>
          <cell r="D935" t="str">
            <v>Rwengwe</v>
          </cell>
          <cell r="E935" t="str">
            <v>Western</v>
          </cell>
          <cell r="F935" t="str">
            <v>Ibanda</v>
          </cell>
          <cell r="G935">
            <v>-0.14635000000000001</v>
          </cell>
          <cell r="H935">
            <v>30.560890000000001</v>
          </cell>
        </row>
        <row r="936">
          <cell r="C936">
            <v>605416</v>
          </cell>
          <cell r="D936" t="str">
            <v>Karamurani</v>
          </cell>
          <cell r="E936" t="str">
            <v>Western</v>
          </cell>
          <cell r="F936" t="str">
            <v>Mbarara</v>
          </cell>
          <cell r="G936">
            <v>-0.73033000000000003</v>
          </cell>
          <cell r="H936">
            <v>30.566510000000001</v>
          </cell>
        </row>
        <row r="937">
          <cell r="C937">
            <v>605221</v>
          </cell>
          <cell r="D937" t="str">
            <v>Bwizibwera</v>
          </cell>
          <cell r="E937" t="str">
            <v>Western</v>
          </cell>
          <cell r="F937" t="str">
            <v>Mbarara</v>
          </cell>
          <cell r="G937">
            <v>-0.4677</v>
          </cell>
          <cell r="H937">
            <v>30.56728</v>
          </cell>
        </row>
        <row r="938">
          <cell r="C938">
            <v>605929</v>
          </cell>
          <cell r="D938" t="str">
            <v>Kaihura</v>
          </cell>
          <cell r="E938" t="str">
            <v>Western</v>
          </cell>
          <cell r="F938" t="str">
            <v>Kyenjojo</v>
          </cell>
          <cell r="G938">
            <v>0.65295000000000003</v>
          </cell>
          <cell r="H938">
            <v>30.568200000000001</v>
          </cell>
        </row>
        <row r="939">
          <cell r="C939">
            <v>605636</v>
          </cell>
          <cell r="D939" t="str">
            <v>Kasaba</v>
          </cell>
          <cell r="E939" t="str">
            <v>Western</v>
          </cell>
          <cell r="F939" t="str">
            <v>Kyenjojo</v>
          </cell>
          <cell r="G939">
            <v>0.82174000000000003</v>
          </cell>
          <cell r="H939">
            <v>30.574290000000001</v>
          </cell>
        </row>
        <row r="940">
          <cell r="C940">
            <v>605418</v>
          </cell>
          <cell r="D940" t="str">
            <v>Rubindi</v>
          </cell>
          <cell r="E940" t="str">
            <v>Western</v>
          </cell>
          <cell r="F940" t="str">
            <v>Mbarara</v>
          </cell>
          <cell r="G940">
            <v>-0.30537999999999998</v>
          </cell>
          <cell r="H940">
            <v>30.583179999999999</v>
          </cell>
        </row>
        <row r="941">
          <cell r="C941">
            <v>606712</v>
          </cell>
          <cell r="D941" t="str">
            <v>Rushango</v>
          </cell>
          <cell r="E941" t="str">
            <v>Western</v>
          </cell>
          <cell r="F941" t="str">
            <v>Ibanda</v>
          </cell>
          <cell r="G941">
            <v>-0.12959000000000001</v>
          </cell>
          <cell r="H941">
            <v>30.584589999999999</v>
          </cell>
        </row>
        <row r="942">
          <cell r="C942">
            <v>605456</v>
          </cell>
          <cell r="D942" t="str">
            <v>Ndaiga</v>
          </cell>
          <cell r="E942" t="str">
            <v>Western</v>
          </cell>
          <cell r="F942" t="str">
            <v>Kibaale</v>
          </cell>
          <cell r="G942">
            <v>0.98929</v>
          </cell>
          <cell r="H942">
            <v>30.586559999999999</v>
          </cell>
        </row>
        <row r="943">
          <cell r="C943">
            <v>606024</v>
          </cell>
          <cell r="D943" t="str">
            <v>Kabuyanda</v>
          </cell>
          <cell r="E943" t="str">
            <v>Western</v>
          </cell>
          <cell r="F943" t="str">
            <v>Isingiro</v>
          </cell>
          <cell r="G943">
            <v>-0.95430000000000004</v>
          </cell>
          <cell r="H943">
            <v>30.590129999999998</v>
          </cell>
        </row>
        <row r="944">
          <cell r="C944">
            <v>605158</v>
          </cell>
          <cell r="D944" t="str">
            <v>Bwenkoma</v>
          </cell>
          <cell r="E944" t="str">
            <v>Western</v>
          </cell>
          <cell r="F944" t="str">
            <v>Mbarara</v>
          </cell>
          <cell r="G944">
            <v>-0.64319000000000004</v>
          </cell>
          <cell r="H944">
            <v>30.59356</v>
          </cell>
        </row>
        <row r="945">
          <cell r="C945">
            <v>605467</v>
          </cell>
          <cell r="D945" t="str">
            <v>Bisozi</v>
          </cell>
          <cell r="E945" t="str">
            <v>Western</v>
          </cell>
          <cell r="F945" t="str">
            <v>Kamwenge</v>
          </cell>
          <cell r="G945">
            <v>0.28526000000000001</v>
          </cell>
          <cell r="H945">
            <v>30.60033</v>
          </cell>
        </row>
        <row r="946">
          <cell r="C946">
            <v>605355</v>
          </cell>
          <cell r="D946" t="str">
            <v>Bihanga</v>
          </cell>
          <cell r="E946" t="str">
            <v>Western</v>
          </cell>
          <cell r="F946" t="str">
            <v>Ibanda</v>
          </cell>
          <cell r="G946">
            <v>-7.0000000000000007E-2</v>
          </cell>
          <cell r="H946">
            <v>30.62153</v>
          </cell>
        </row>
        <row r="947">
          <cell r="C947">
            <v>606743</v>
          </cell>
          <cell r="D947" t="str">
            <v>Kabatanagi</v>
          </cell>
          <cell r="E947" t="str">
            <v>Western</v>
          </cell>
          <cell r="F947" t="str">
            <v>Mbarara</v>
          </cell>
          <cell r="G947">
            <v>-0.79767999999999994</v>
          </cell>
          <cell r="H947">
            <v>30.62782</v>
          </cell>
        </row>
        <row r="948">
          <cell r="C948">
            <v>606722</v>
          </cell>
          <cell r="D948" t="str">
            <v>Kitura</v>
          </cell>
          <cell r="E948" t="str">
            <v>Western</v>
          </cell>
          <cell r="F948" t="str">
            <v>Kiruhura</v>
          </cell>
          <cell r="G948">
            <v>-0.22198999999999999</v>
          </cell>
          <cell r="H948">
            <v>30.634239999999998</v>
          </cell>
        </row>
        <row r="949">
          <cell r="C949">
            <v>605410</v>
          </cell>
          <cell r="D949" t="str">
            <v>Kyenjojo</v>
          </cell>
          <cell r="E949" t="str">
            <v>Western</v>
          </cell>
          <cell r="F949" t="str">
            <v>Kyenjojo</v>
          </cell>
          <cell r="G949">
            <v>0.59521999999999997</v>
          </cell>
          <cell r="H949">
            <v>30.637229999999999</v>
          </cell>
        </row>
        <row r="950">
          <cell r="C950">
            <v>605542</v>
          </cell>
          <cell r="D950" t="str">
            <v>Kamukuzi</v>
          </cell>
          <cell r="E950" t="str">
            <v>Western</v>
          </cell>
          <cell r="F950" t="str">
            <v>Mbarara</v>
          </cell>
          <cell r="G950">
            <v>-0.60853000000000002</v>
          </cell>
          <cell r="H950">
            <v>30.639970000000002</v>
          </cell>
        </row>
        <row r="951">
          <cell r="C951">
            <v>605914</v>
          </cell>
          <cell r="D951" t="str">
            <v>Kitongore</v>
          </cell>
          <cell r="E951" t="str">
            <v>Western</v>
          </cell>
          <cell r="F951" t="str">
            <v>Ibanda</v>
          </cell>
          <cell r="G951">
            <v>-0.10332</v>
          </cell>
          <cell r="H951">
            <v>30.640509999999999</v>
          </cell>
        </row>
        <row r="952">
          <cell r="C952">
            <v>605238</v>
          </cell>
          <cell r="D952" t="str">
            <v>St. Josephs Vocational School</v>
          </cell>
          <cell r="E952" t="str">
            <v>Western</v>
          </cell>
          <cell r="F952" t="str">
            <v>Mbarara</v>
          </cell>
          <cell r="G952">
            <v>-0.62780000000000002</v>
          </cell>
          <cell r="H952">
            <v>30.644939999999998</v>
          </cell>
        </row>
        <row r="953">
          <cell r="C953">
            <v>605926</v>
          </cell>
          <cell r="D953" t="str">
            <v>Kashongi</v>
          </cell>
          <cell r="E953" t="str">
            <v>Western</v>
          </cell>
          <cell r="F953" t="str">
            <v>Kiruhura</v>
          </cell>
          <cell r="G953">
            <v>-0.27698</v>
          </cell>
          <cell r="H953">
            <v>30.645409999999998</v>
          </cell>
        </row>
        <row r="954">
          <cell r="C954">
            <v>605356</v>
          </cell>
          <cell r="D954" t="str">
            <v>Kyamugorani</v>
          </cell>
          <cell r="E954" t="str">
            <v>Western</v>
          </cell>
          <cell r="F954" t="str">
            <v>Mbarara</v>
          </cell>
          <cell r="G954">
            <v>-0.58496000000000004</v>
          </cell>
          <cell r="H954">
            <v>30.650950000000002</v>
          </cell>
        </row>
        <row r="955">
          <cell r="C955">
            <v>606478</v>
          </cell>
          <cell r="D955" t="str">
            <v>Nyakaibu</v>
          </cell>
          <cell r="E955" t="str">
            <v>Western</v>
          </cell>
          <cell r="F955" t="str">
            <v>Kyenjojo</v>
          </cell>
          <cell r="G955">
            <v>0.53266999999999998</v>
          </cell>
          <cell r="H955">
            <v>30.65363</v>
          </cell>
        </row>
        <row r="956">
          <cell r="C956">
            <v>605404</v>
          </cell>
          <cell r="D956" t="str">
            <v>Kikagati</v>
          </cell>
          <cell r="E956" t="str">
            <v>Western</v>
          </cell>
          <cell r="F956" t="str">
            <v>Isingiro</v>
          </cell>
          <cell r="G956">
            <v>-1.0198700000000001</v>
          </cell>
          <cell r="H956">
            <v>30.65558</v>
          </cell>
        </row>
        <row r="957">
          <cell r="C957">
            <v>605021</v>
          </cell>
          <cell r="D957" t="str">
            <v>Mbarara Golf</v>
          </cell>
          <cell r="E957" t="str">
            <v>Western</v>
          </cell>
          <cell r="F957" t="str">
            <v>Mbarara</v>
          </cell>
          <cell r="G957">
            <v>-0.61077999999999999</v>
          </cell>
          <cell r="H957">
            <v>30.65841</v>
          </cell>
        </row>
        <row r="958">
          <cell r="C958">
            <v>606122</v>
          </cell>
          <cell r="D958" t="str">
            <v>Eye Wear Point</v>
          </cell>
          <cell r="E958" t="str">
            <v>Western</v>
          </cell>
          <cell r="F958" t="str">
            <v>Mbarara</v>
          </cell>
          <cell r="G958">
            <v>-0.60763</v>
          </cell>
          <cell r="H958">
            <v>30.661460000000002</v>
          </cell>
        </row>
        <row r="959">
          <cell r="C959">
            <v>605191</v>
          </cell>
          <cell r="D959" t="str">
            <v>Radio West</v>
          </cell>
          <cell r="E959" t="str">
            <v>Western</v>
          </cell>
          <cell r="F959" t="str">
            <v>Mbarara</v>
          </cell>
          <cell r="G959">
            <v>-0.60501000000000005</v>
          </cell>
          <cell r="H959">
            <v>30.662680000000002</v>
          </cell>
        </row>
        <row r="960">
          <cell r="C960">
            <v>605822</v>
          </cell>
          <cell r="D960" t="str">
            <v>Ankole House</v>
          </cell>
          <cell r="E960" t="str">
            <v>Western</v>
          </cell>
          <cell r="F960" t="str">
            <v>Mbarara</v>
          </cell>
          <cell r="G960">
            <v>-0.59672999999999998</v>
          </cell>
          <cell r="H960">
            <v>30.664919999999999</v>
          </cell>
        </row>
        <row r="961">
          <cell r="C961">
            <v>605923</v>
          </cell>
          <cell r="D961" t="str">
            <v>Kizungu</v>
          </cell>
          <cell r="E961" t="str">
            <v>Western</v>
          </cell>
          <cell r="F961" t="str">
            <v>Mbarara</v>
          </cell>
          <cell r="G961">
            <v>-0.60004999999999997</v>
          </cell>
          <cell r="H961">
            <v>30.66582</v>
          </cell>
        </row>
        <row r="962">
          <cell r="C962">
            <v>605855</v>
          </cell>
          <cell r="D962" t="str">
            <v>Kakoba</v>
          </cell>
          <cell r="E962" t="str">
            <v>Western</v>
          </cell>
          <cell r="F962" t="str">
            <v>Mbarara</v>
          </cell>
          <cell r="G962">
            <v>-0.60689000000000004</v>
          </cell>
          <cell r="H962">
            <v>30.666049999999998</v>
          </cell>
        </row>
        <row r="963">
          <cell r="C963">
            <v>606551</v>
          </cell>
          <cell r="D963" t="str">
            <v>Nyakabungo 2</v>
          </cell>
          <cell r="E963" t="str">
            <v>Western</v>
          </cell>
          <cell r="F963" t="str">
            <v>Mbarara</v>
          </cell>
          <cell r="G963">
            <v>-0.57216999999999996</v>
          </cell>
          <cell r="H963">
            <v>30.666969999999999</v>
          </cell>
        </row>
        <row r="964">
          <cell r="C964">
            <v>605626</v>
          </cell>
          <cell r="D964" t="str">
            <v>Mpeefu</v>
          </cell>
          <cell r="E964" t="str">
            <v>Western</v>
          </cell>
          <cell r="F964" t="str">
            <v>Kibaale</v>
          </cell>
          <cell r="G964">
            <v>1.03939</v>
          </cell>
          <cell r="H964">
            <v>30.669630000000002</v>
          </cell>
        </row>
        <row r="965">
          <cell r="C965">
            <v>606155</v>
          </cell>
          <cell r="D965" t="str">
            <v>Nyamwirima</v>
          </cell>
          <cell r="E965" t="str">
            <v>Western</v>
          </cell>
          <cell r="F965" t="str">
            <v>Mbarara</v>
          </cell>
          <cell r="G965">
            <v>-0.36253000000000002</v>
          </cell>
          <cell r="H965">
            <v>30.670750000000002</v>
          </cell>
        </row>
        <row r="966">
          <cell r="C966">
            <v>605722</v>
          </cell>
          <cell r="D966" t="str">
            <v>Rwamwanja</v>
          </cell>
          <cell r="E966" t="str">
            <v>Western</v>
          </cell>
          <cell r="F966" t="str">
            <v>Kamwenge</v>
          </cell>
          <cell r="G966">
            <v>0.37347999999999998</v>
          </cell>
          <cell r="H966">
            <v>30.67672</v>
          </cell>
        </row>
        <row r="967">
          <cell r="C967">
            <v>606080</v>
          </cell>
          <cell r="D967" t="str">
            <v>Mugoma Hill</v>
          </cell>
          <cell r="E967" t="str">
            <v>Western</v>
          </cell>
          <cell r="F967" t="str">
            <v>Kyenjojo</v>
          </cell>
          <cell r="G967">
            <v>0.71133999999999997</v>
          </cell>
          <cell r="H967">
            <v>30.676939999999998</v>
          </cell>
        </row>
        <row r="968">
          <cell r="C968">
            <v>605369</v>
          </cell>
          <cell r="D968" t="str">
            <v>Katooke</v>
          </cell>
          <cell r="E968" t="str">
            <v>Western</v>
          </cell>
          <cell r="F968" t="str">
            <v>Kyenjojo</v>
          </cell>
          <cell r="G968">
            <v>0.77288000000000001</v>
          </cell>
          <cell r="H968">
            <v>30.677520000000001</v>
          </cell>
        </row>
        <row r="969">
          <cell r="C969">
            <v>605740</v>
          </cell>
          <cell r="D969" t="str">
            <v>Mbarara Switch</v>
          </cell>
          <cell r="E969" t="str">
            <v>Western</v>
          </cell>
          <cell r="F969" t="str">
            <v>Mbarara</v>
          </cell>
          <cell r="G969">
            <v>-0.57855000000000001</v>
          </cell>
          <cell r="H969">
            <v>30.683299999999999</v>
          </cell>
        </row>
        <row r="970">
          <cell r="C970">
            <v>605935</v>
          </cell>
          <cell r="D970" t="str">
            <v>Kakoba University</v>
          </cell>
          <cell r="E970" t="str">
            <v>Western</v>
          </cell>
          <cell r="F970" t="str">
            <v>Mbarara</v>
          </cell>
          <cell r="G970">
            <v>-0.60192000000000001</v>
          </cell>
          <cell r="H970">
            <v>30.684380000000001</v>
          </cell>
        </row>
        <row r="971">
          <cell r="C971">
            <v>605656</v>
          </cell>
          <cell r="D971" t="str">
            <v>Katete</v>
          </cell>
          <cell r="E971" t="str">
            <v>Western</v>
          </cell>
          <cell r="F971" t="str">
            <v>Isingiro</v>
          </cell>
          <cell r="G971">
            <v>-0.62800999999999996</v>
          </cell>
          <cell r="H971">
            <v>30.685089999999999</v>
          </cell>
        </row>
        <row r="972">
          <cell r="C972">
            <v>605913</v>
          </cell>
          <cell r="D972" t="str">
            <v>Kabingo</v>
          </cell>
          <cell r="E972" t="str">
            <v>Western</v>
          </cell>
          <cell r="F972" t="str">
            <v>Isingiro</v>
          </cell>
          <cell r="G972">
            <v>-0.71628999999999998</v>
          </cell>
          <cell r="H972">
            <v>30.691179999999999</v>
          </cell>
        </row>
        <row r="973">
          <cell r="C973">
            <v>606646</v>
          </cell>
          <cell r="D973" t="str">
            <v>Burambira</v>
          </cell>
          <cell r="E973" t="str">
            <v>Western</v>
          </cell>
          <cell r="F973" t="str">
            <v>Isingiro</v>
          </cell>
          <cell r="G973">
            <v>-0.96687999999999996</v>
          </cell>
          <cell r="H973">
            <v>30.704660000000001</v>
          </cell>
        </row>
        <row r="974">
          <cell r="C974">
            <v>606414</v>
          </cell>
          <cell r="D974" t="str">
            <v>Buremba</v>
          </cell>
          <cell r="E974" t="str">
            <v>Western</v>
          </cell>
          <cell r="F974" t="str">
            <v>Kiruhura</v>
          </cell>
          <cell r="G974">
            <v>0.11055</v>
          </cell>
          <cell r="H974">
            <v>30.70956</v>
          </cell>
        </row>
        <row r="975">
          <cell r="C975">
            <v>605533</v>
          </cell>
          <cell r="D975" t="str">
            <v>Kihura</v>
          </cell>
          <cell r="E975" t="str">
            <v>Western</v>
          </cell>
          <cell r="F975" t="str">
            <v>Kyenjojo</v>
          </cell>
          <cell r="G975">
            <v>0.58111999999999997</v>
          </cell>
          <cell r="H975">
            <v>30.712959999999999</v>
          </cell>
        </row>
        <row r="976">
          <cell r="C976">
            <v>605928</v>
          </cell>
          <cell r="D976" t="str">
            <v>Biharwe</v>
          </cell>
          <cell r="E976" t="str">
            <v>Western</v>
          </cell>
          <cell r="F976" t="str">
            <v>Mbarara</v>
          </cell>
          <cell r="G976">
            <v>-0.52366000000000001</v>
          </cell>
          <cell r="H976">
            <v>30.71715</v>
          </cell>
        </row>
        <row r="977">
          <cell r="C977">
            <v>606699</v>
          </cell>
          <cell r="D977" t="str">
            <v>Bulaza</v>
          </cell>
          <cell r="E977" t="str">
            <v>Western</v>
          </cell>
          <cell r="F977" t="str">
            <v>Kibaale</v>
          </cell>
          <cell r="G977">
            <v>0.99626000000000003</v>
          </cell>
          <cell r="H977">
            <v>30.718260000000001</v>
          </cell>
        </row>
        <row r="978">
          <cell r="C978">
            <v>605097</v>
          </cell>
          <cell r="D978" t="str">
            <v>Rwagaaju</v>
          </cell>
          <cell r="E978" t="str">
            <v>Western</v>
          </cell>
          <cell r="F978" t="str">
            <v>Mbarara</v>
          </cell>
          <cell r="G978">
            <v>-0.54139000000000004</v>
          </cell>
          <cell r="H978">
            <v>30.729679999999998</v>
          </cell>
        </row>
        <row r="979">
          <cell r="C979">
            <v>606658</v>
          </cell>
          <cell r="D979" t="str">
            <v>Kyabatenga</v>
          </cell>
          <cell r="E979" t="str">
            <v>Western</v>
          </cell>
          <cell r="F979" t="str">
            <v>Kamwenge</v>
          </cell>
          <cell r="G979">
            <v>0.44940400000000003</v>
          </cell>
          <cell r="H979">
            <v>30.740693</v>
          </cell>
        </row>
        <row r="980">
          <cell r="C980">
            <v>605349</v>
          </cell>
          <cell r="D980" t="str">
            <v>Ruzinga</v>
          </cell>
          <cell r="E980" t="str">
            <v>Western</v>
          </cell>
          <cell r="F980" t="str">
            <v>Kiruhura</v>
          </cell>
          <cell r="G980">
            <v>-5.8470000000000001E-2</v>
          </cell>
          <cell r="H980">
            <v>30.749500000000001</v>
          </cell>
        </row>
        <row r="981">
          <cell r="C981">
            <v>606475</v>
          </cell>
          <cell r="D981" t="str">
            <v>Lwenkanja</v>
          </cell>
          <cell r="E981" t="str">
            <v>Western</v>
          </cell>
          <cell r="F981" t="str">
            <v>Mbarara</v>
          </cell>
          <cell r="G981">
            <v>-0.45867999999999998</v>
          </cell>
          <cell r="H981">
            <v>30.754919999999998</v>
          </cell>
        </row>
        <row r="982">
          <cell r="C982">
            <v>605911</v>
          </cell>
          <cell r="D982" t="str">
            <v>Nyakagyeme (Muhoro)</v>
          </cell>
          <cell r="E982" t="str">
            <v>Western</v>
          </cell>
          <cell r="F982" t="str">
            <v>Kibaale</v>
          </cell>
          <cell r="G982">
            <v>0.91593000000000002</v>
          </cell>
          <cell r="H982">
            <v>30.756219999999999</v>
          </cell>
        </row>
        <row r="983">
          <cell r="C983">
            <v>606022</v>
          </cell>
          <cell r="D983" t="str">
            <v>Biguri</v>
          </cell>
          <cell r="E983" t="str">
            <v>Western</v>
          </cell>
          <cell r="F983" t="str">
            <v>Kamwenge</v>
          </cell>
          <cell r="G983">
            <v>0.32146999999999998</v>
          </cell>
          <cell r="H983">
            <v>30.781749999999999</v>
          </cell>
        </row>
        <row r="984">
          <cell r="C984">
            <v>605435</v>
          </cell>
          <cell r="D984" t="str">
            <v>Igayaza</v>
          </cell>
          <cell r="E984" t="str">
            <v>Western</v>
          </cell>
          <cell r="F984" t="str">
            <v>Isingiro</v>
          </cell>
          <cell r="G984">
            <v>-0.80688000000000004</v>
          </cell>
          <cell r="H984">
            <v>30.786169999999998</v>
          </cell>
        </row>
        <row r="985">
          <cell r="C985">
            <v>605833</v>
          </cell>
          <cell r="D985" t="str">
            <v>Kiziramire</v>
          </cell>
          <cell r="E985" t="str">
            <v>Western</v>
          </cell>
          <cell r="F985" t="str">
            <v>Kiruhura</v>
          </cell>
          <cell r="G985">
            <v>-0.38407000000000002</v>
          </cell>
          <cell r="H985">
            <v>30.789480000000001</v>
          </cell>
        </row>
        <row r="986">
          <cell r="C986">
            <v>605661</v>
          </cell>
          <cell r="D986" t="str">
            <v>Isingiro</v>
          </cell>
          <cell r="E986" t="str">
            <v>Western</v>
          </cell>
          <cell r="F986" t="str">
            <v>Isingiro</v>
          </cell>
          <cell r="G986">
            <v>-0.83952000000000004</v>
          </cell>
          <cell r="H986">
            <v>30.810849999999999</v>
          </cell>
        </row>
        <row r="987">
          <cell r="C987">
            <v>605996</v>
          </cell>
          <cell r="D987" t="str">
            <v>Kagadi Town</v>
          </cell>
          <cell r="E987" t="str">
            <v>Western</v>
          </cell>
          <cell r="F987" t="str">
            <v>Kibaale</v>
          </cell>
          <cell r="G987">
            <v>0.93737000000000004</v>
          </cell>
          <cell r="H987">
            <v>30.810939999999999</v>
          </cell>
        </row>
        <row r="988">
          <cell r="C988">
            <v>606191</v>
          </cell>
          <cell r="D988" t="str">
            <v>Isingiro Town</v>
          </cell>
          <cell r="E988" t="str">
            <v>Western</v>
          </cell>
          <cell r="F988" t="str">
            <v>Isingiro</v>
          </cell>
          <cell r="G988">
            <v>-0.7702</v>
          </cell>
          <cell r="H988">
            <v>30.811060000000001</v>
          </cell>
        </row>
        <row r="989">
          <cell r="C989">
            <v>606474</v>
          </cell>
          <cell r="D989" t="str">
            <v>Rugashali</v>
          </cell>
          <cell r="E989" t="str">
            <v>Western</v>
          </cell>
          <cell r="F989" t="str">
            <v>Kibaale</v>
          </cell>
          <cell r="G989">
            <v>1.08717</v>
          </cell>
          <cell r="H989">
            <v>30.820419999999999</v>
          </cell>
        </row>
        <row r="990">
          <cell r="C990">
            <v>606616</v>
          </cell>
          <cell r="D990" t="str">
            <v>Miyora</v>
          </cell>
          <cell r="E990" t="str">
            <v>Western</v>
          </cell>
          <cell r="F990" t="str">
            <v>Kyenjojo</v>
          </cell>
          <cell r="G990">
            <v>0.47765000000000002</v>
          </cell>
          <cell r="H990">
            <v>30.822610000000001</v>
          </cell>
        </row>
        <row r="991">
          <cell r="C991">
            <v>605522</v>
          </cell>
          <cell r="D991" t="str">
            <v>Kiruhura</v>
          </cell>
          <cell r="E991" t="str">
            <v>Western</v>
          </cell>
          <cell r="F991" t="str">
            <v>Kiruhura</v>
          </cell>
          <cell r="G991">
            <v>-0.20268</v>
          </cell>
          <cell r="H991">
            <v>30.833590000000001</v>
          </cell>
        </row>
        <row r="992">
          <cell r="C992">
            <v>605649</v>
          </cell>
          <cell r="D992" t="str">
            <v>Bufunjo</v>
          </cell>
          <cell r="E992" t="str">
            <v>Western</v>
          </cell>
          <cell r="F992" t="str">
            <v>Kyenjojo</v>
          </cell>
          <cell r="G992">
            <v>0.72992999999999997</v>
          </cell>
          <cell r="H992">
            <v>30.840769999999999</v>
          </cell>
        </row>
        <row r="993">
          <cell r="C993">
            <v>605924</v>
          </cell>
          <cell r="D993" t="str">
            <v>Mugalike</v>
          </cell>
          <cell r="E993" t="str">
            <v>Western</v>
          </cell>
          <cell r="F993" t="str">
            <v>Kibaale</v>
          </cell>
          <cell r="G993">
            <v>0.99712000000000001</v>
          </cell>
          <cell r="H993">
            <v>30.84994</v>
          </cell>
        </row>
        <row r="994">
          <cell r="C994">
            <v>606497</v>
          </cell>
          <cell r="D994" t="str">
            <v>Rwemikoma</v>
          </cell>
          <cell r="E994" t="str">
            <v>Western</v>
          </cell>
          <cell r="F994" t="str">
            <v>Kiruhura</v>
          </cell>
          <cell r="G994">
            <v>4.4310000000000002E-2</v>
          </cell>
          <cell r="H994">
            <v>30.871110000000002</v>
          </cell>
        </row>
        <row r="995">
          <cell r="C995">
            <v>605749</v>
          </cell>
          <cell r="D995" t="str">
            <v>Kahunde</v>
          </cell>
          <cell r="E995" t="str">
            <v>Western</v>
          </cell>
          <cell r="F995" t="str">
            <v>Kibaale</v>
          </cell>
          <cell r="G995">
            <v>0.91601999999999995</v>
          </cell>
          <cell r="H995">
            <v>30.89508</v>
          </cell>
        </row>
        <row r="996">
          <cell r="C996">
            <v>605229</v>
          </cell>
          <cell r="D996" t="str">
            <v>Sanga</v>
          </cell>
          <cell r="E996" t="str">
            <v>Western</v>
          </cell>
          <cell r="F996" t="str">
            <v>Kiruhura</v>
          </cell>
          <cell r="G996">
            <v>-0.48631000000000002</v>
          </cell>
          <cell r="H996">
            <v>30.89669</v>
          </cell>
        </row>
        <row r="997">
          <cell r="C997">
            <v>606778</v>
          </cell>
          <cell r="D997" t="str">
            <v>Bubaare</v>
          </cell>
          <cell r="E997" t="str">
            <v>Western</v>
          </cell>
          <cell r="F997" t="str">
            <v>Kiruhura</v>
          </cell>
          <cell r="G997">
            <v>-0.32894499999999999</v>
          </cell>
          <cell r="H997">
            <v>30.907025000000001</v>
          </cell>
        </row>
        <row r="998">
          <cell r="C998">
            <v>605458</v>
          </cell>
          <cell r="D998" t="str">
            <v>Kakabara</v>
          </cell>
          <cell r="E998" t="str">
            <v>Western</v>
          </cell>
          <cell r="F998" t="str">
            <v>Kyegegwa</v>
          </cell>
          <cell r="G998">
            <v>0.52322999999999997</v>
          </cell>
          <cell r="H998">
            <v>30.91553</v>
          </cell>
        </row>
        <row r="999">
          <cell r="C999">
            <v>606674</v>
          </cell>
          <cell r="D999" t="str">
            <v>Munsambya</v>
          </cell>
          <cell r="E999" t="str">
            <v>Western</v>
          </cell>
          <cell r="F999" t="str">
            <v>Kyegegwa</v>
          </cell>
          <cell r="G999">
            <v>0.61911000000000005</v>
          </cell>
          <cell r="H999">
            <v>30.922799999999999</v>
          </cell>
        </row>
        <row r="1000">
          <cell r="C1000">
            <v>605625</v>
          </cell>
          <cell r="D1000" t="str">
            <v>Mabale</v>
          </cell>
          <cell r="E1000" t="str">
            <v>Western</v>
          </cell>
          <cell r="F1000" t="str">
            <v>Kibaale</v>
          </cell>
          <cell r="G1000">
            <v>1.0609500000000001</v>
          </cell>
          <cell r="H1000">
            <v>30.92597</v>
          </cell>
        </row>
        <row r="1001">
          <cell r="C1001">
            <v>606700</v>
          </cell>
          <cell r="D1001" t="str">
            <v>Karwenyi</v>
          </cell>
          <cell r="E1001" t="str">
            <v>Western</v>
          </cell>
          <cell r="F1001" t="str">
            <v>Kyegegwa</v>
          </cell>
          <cell r="G1001">
            <v>0.2732117</v>
          </cell>
          <cell r="H1001">
            <v>30.932355000000001</v>
          </cell>
        </row>
        <row r="1002">
          <cell r="C1002">
            <v>606107</v>
          </cell>
          <cell r="D1002" t="str">
            <v>Rushere</v>
          </cell>
          <cell r="E1002" t="str">
            <v>Western</v>
          </cell>
          <cell r="F1002" t="str">
            <v>Kiruhura</v>
          </cell>
          <cell r="G1002">
            <v>-0.20746111111111101</v>
          </cell>
          <cell r="H1002">
            <v>30.934922222222198</v>
          </cell>
        </row>
        <row r="1003">
          <cell r="C1003">
            <v>605217</v>
          </cell>
          <cell r="D1003" t="str">
            <v>Nyabushozi</v>
          </cell>
          <cell r="E1003" t="str">
            <v>Western</v>
          </cell>
          <cell r="F1003" t="str">
            <v>Kiruhura</v>
          </cell>
          <cell r="G1003">
            <v>-0.14777999999999999</v>
          </cell>
          <cell r="H1003">
            <v>30.952809999999999</v>
          </cell>
        </row>
        <row r="1004">
          <cell r="C1004">
            <v>605820</v>
          </cell>
          <cell r="D1004" t="str">
            <v>Burunga_Kazo</v>
          </cell>
          <cell r="E1004" t="str">
            <v>Western</v>
          </cell>
          <cell r="F1004" t="str">
            <v>Kiruhura</v>
          </cell>
          <cell r="G1004">
            <v>0.13397000000000001</v>
          </cell>
          <cell r="H1004">
            <v>30.960129999999999</v>
          </cell>
        </row>
        <row r="1005">
          <cell r="C1005">
            <v>605775</v>
          </cell>
          <cell r="D1005" t="str">
            <v>Nyaruti</v>
          </cell>
          <cell r="E1005" t="str">
            <v>Western</v>
          </cell>
          <cell r="F1005" t="str">
            <v>Isingiro</v>
          </cell>
          <cell r="G1005">
            <v>-0.90795999999999999</v>
          </cell>
          <cell r="H1005">
            <v>30.966909999999999</v>
          </cell>
        </row>
        <row r="1006">
          <cell r="C1006">
            <v>606241</v>
          </cell>
          <cell r="D1006" t="str">
            <v>Mbogwa</v>
          </cell>
          <cell r="E1006" t="str">
            <v>Western</v>
          </cell>
          <cell r="F1006" t="str">
            <v>Kibaale</v>
          </cell>
          <cell r="G1006">
            <v>0.97223000000000004</v>
          </cell>
          <cell r="H1006">
            <v>30.969650000000001</v>
          </cell>
        </row>
        <row r="1007">
          <cell r="C1007">
            <v>605632</v>
          </cell>
          <cell r="D1007" t="str">
            <v>Mpara</v>
          </cell>
          <cell r="E1007" t="str">
            <v>Western</v>
          </cell>
          <cell r="F1007" t="str">
            <v>Kyegegwa</v>
          </cell>
          <cell r="G1007">
            <v>0.36978</v>
          </cell>
          <cell r="H1007">
            <v>30.980689999999999</v>
          </cell>
        </row>
        <row r="1008">
          <cell r="C1008">
            <v>606158</v>
          </cell>
          <cell r="D1008" t="str">
            <v>Nakivale</v>
          </cell>
          <cell r="E1008" t="str">
            <v>Western</v>
          </cell>
          <cell r="F1008" t="str">
            <v>Isingiro</v>
          </cell>
          <cell r="G1008">
            <v>-0.79344999999999999</v>
          </cell>
          <cell r="H1008">
            <v>30.98124</v>
          </cell>
        </row>
        <row r="1009">
          <cell r="C1009">
            <v>605041</v>
          </cell>
          <cell r="D1009" t="str">
            <v>Kayanja</v>
          </cell>
          <cell r="E1009" t="str">
            <v>Western</v>
          </cell>
          <cell r="F1009" t="str">
            <v>Kiruhura</v>
          </cell>
          <cell r="G1009">
            <v>-0.49414999999999998</v>
          </cell>
          <cell r="H1009">
            <v>30.985489999999999</v>
          </cell>
        </row>
        <row r="1010">
          <cell r="C1010">
            <v>605930</v>
          </cell>
          <cell r="D1010" t="str">
            <v>Kiburara</v>
          </cell>
          <cell r="E1010" t="str">
            <v>Western</v>
          </cell>
          <cell r="F1010" t="str">
            <v>Hoima</v>
          </cell>
          <cell r="G1010">
            <v>1.1475299999999999</v>
          </cell>
          <cell r="H1010">
            <v>31.005120000000002</v>
          </cell>
        </row>
        <row r="1011">
          <cell r="C1011">
            <v>606353</v>
          </cell>
          <cell r="D1011" t="str">
            <v>Misozi</v>
          </cell>
          <cell r="E1011" t="str">
            <v>Western</v>
          </cell>
          <cell r="F1011" t="str">
            <v>Kibaale</v>
          </cell>
          <cell r="G1011">
            <v>0.87282999999999999</v>
          </cell>
          <cell r="H1011">
            <v>31.007159999999999</v>
          </cell>
        </row>
        <row r="1012">
          <cell r="C1012">
            <v>606237</v>
          </cell>
          <cell r="D1012" t="str">
            <v>Nshororo</v>
          </cell>
          <cell r="E1012" t="str">
            <v>Western</v>
          </cell>
          <cell r="F1012" t="str">
            <v>Isingiro</v>
          </cell>
          <cell r="G1012">
            <v>-0.92862999999999996</v>
          </cell>
          <cell r="H1012">
            <v>31.027460000000001</v>
          </cell>
        </row>
        <row r="1013">
          <cell r="C1013">
            <v>605769</v>
          </cell>
          <cell r="D1013" t="str">
            <v>Hapuyo</v>
          </cell>
          <cell r="E1013" t="str">
            <v>Western</v>
          </cell>
          <cell r="F1013" t="str">
            <v>Kyegegwa</v>
          </cell>
          <cell r="G1013">
            <v>0.59874000000000005</v>
          </cell>
          <cell r="H1013">
            <v>31.059979999999999</v>
          </cell>
        </row>
        <row r="1014">
          <cell r="C1014">
            <v>606629</v>
          </cell>
          <cell r="D1014" t="str">
            <v>Rwenturagara</v>
          </cell>
          <cell r="E1014" t="str">
            <v>Western</v>
          </cell>
          <cell r="F1014" t="str">
            <v>Isingiro</v>
          </cell>
          <cell r="G1014">
            <v>-0.78815999999999997</v>
          </cell>
          <cell r="H1014">
            <v>31.063230000000001</v>
          </cell>
        </row>
        <row r="1015">
          <cell r="C1015">
            <v>606059</v>
          </cell>
          <cell r="D1015" t="str">
            <v>Kinoni_kiruhura</v>
          </cell>
          <cell r="E1015" t="str">
            <v>Western</v>
          </cell>
          <cell r="F1015" t="str">
            <v>Kiruhura</v>
          </cell>
          <cell r="G1015">
            <v>-7.1970000000000006E-2</v>
          </cell>
          <cell r="H1015">
            <v>31.063389999999998</v>
          </cell>
        </row>
        <row r="1016">
          <cell r="C1016">
            <v>606345</v>
          </cell>
          <cell r="D1016" t="str">
            <v>Nkanja</v>
          </cell>
          <cell r="E1016" t="str">
            <v>Western</v>
          </cell>
          <cell r="F1016" t="str">
            <v>Kyegegwa</v>
          </cell>
          <cell r="G1016">
            <v>0.37768000000000002</v>
          </cell>
          <cell r="H1016">
            <v>31.068739999999998</v>
          </cell>
        </row>
        <row r="1017">
          <cell r="C1017">
            <v>605367</v>
          </cell>
          <cell r="D1017" t="str">
            <v>Lyantonde</v>
          </cell>
          <cell r="E1017" t="str">
            <v>Western</v>
          </cell>
          <cell r="F1017" t="str">
            <v>Kiruhura</v>
          </cell>
          <cell r="G1017">
            <v>-0.44375999999999999</v>
          </cell>
          <cell r="H1017">
            <v>31.069459999999999</v>
          </cell>
        </row>
        <row r="1018">
          <cell r="C1018">
            <v>605409</v>
          </cell>
          <cell r="D1018" t="str">
            <v>Kyegegwa</v>
          </cell>
          <cell r="E1018" t="str">
            <v>Western</v>
          </cell>
          <cell r="F1018" t="str">
            <v>Kyegegwa</v>
          </cell>
          <cell r="G1018">
            <v>0.47498000000000001</v>
          </cell>
          <cell r="H1018">
            <v>31.069649999999999</v>
          </cell>
        </row>
        <row r="1019">
          <cell r="C1019">
            <v>606625</v>
          </cell>
          <cell r="D1019" t="str">
            <v>Bujjubuli</v>
          </cell>
          <cell r="E1019" t="str">
            <v>Western</v>
          </cell>
          <cell r="F1019" t="str">
            <v>Kibaale</v>
          </cell>
          <cell r="G1019">
            <v>0.35460000000000003</v>
          </cell>
          <cell r="H1019">
            <v>31.07742</v>
          </cell>
        </row>
        <row r="1020">
          <cell r="C1020">
            <v>605231</v>
          </cell>
          <cell r="D1020" t="str">
            <v>Kibaale</v>
          </cell>
          <cell r="E1020" t="str">
            <v>Western</v>
          </cell>
          <cell r="F1020" t="str">
            <v>Kibaale</v>
          </cell>
          <cell r="G1020">
            <v>0.77795999999999998</v>
          </cell>
          <cell r="H1020">
            <v>31.08034</v>
          </cell>
        </row>
        <row r="1021">
          <cell r="C1021">
            <v>605479</v>
          </cell>
          <cell r="D1021" t="str">
            <v>Endinzi</v>
          </cell>
          <cell r="E1021" t="str">
            <v>Western</v>
          </cell>
          <cell r="F1021" t="str">
            <v>Isingiro</v>
          </cell>
          <cell r="G1021">
            <v>-0.87205999999999995</v>
          </cell>
          <cell r="H1021">
            <v>31.08877</v>
          </cell>
        </row>
        <row r="1022">
          <cell r="C1022">
            <v>605545</v>
          </cell>
          <cell r="D1022" t="str">
            <v>Lwemiyaga</v>
          </cell>
          <cell r="E1022" t="str">
            <v>Central</v>
          </cell>
          <cell r="F1022" t="str">
            <v>Sembabule</v>
          </cell>
          <cell r="G1022">
            <v>0.12734000000000001</v>
          </cell>
          <cell r="H1022">
            <v>31.11148</v>
          </cell>
        </row>
        <row r="1023">
          <cell r="C1023">
            <v>605922</v>
          </cell>
          <cell r="D1023" t="str">
            <v>Kitemba</v>
          </cell>
          <cell r="E1023" t="str">
            <v>Western</v>
          </cell>
          <cell r="F1023" t="str">
            <v>Kibaale</v>
          </cell>
          <cell r="G1023">
            <v>1.0383500000000001</v>
          </cell>
          <cell r="H1023">
            <v>31.114560000000001</v>
          </cell>
        </row>
        <row r="1024">
          <cell r="C1024">
            <v>606219</v>
          </cell>
          <cell r="D1024" t="str">
            <v>Kinuka</v>
          </cell>
          <cell r="E1024" t="str">
            <v>Central</v>
          </cell>
          <cell r="F1024" t="str">
            <v>Lyantonde</v>
          </cell>
          <cell r="G1024">
            <v>-0.31032999999999999</v>
          </cell>
          <cell r="H1024">
            <v>31.142140000000001</v>
          </cell>
        </row>
        <row r="1025">
          <cell r="C1025">
            <v>606615</v>
          </cell>
          <cell r="D1025" t="str">
            <v>Kasagama</v>
          </cell>
          <cell r="E1025" t="str">
            <v>Central</v>
          </cell>
          <cell r="F1025" t="str">
            <v>Lyantonde</v>
          </cell>
          <cell r="G1025">
            <v>-0.12314</v>
          </cell>
          <cell r="H1025">
            <v>31.14751</v>
          </cell>
        </row>
        <row r="1026">
          <cell r="C1026">
            <v>606441</v>
          </cell>
          <cell r="D1026" t="str">
            <v>Birembo</v>
          </cell>
          <cell r="E1026" t="str">
            <v>Western</v>
          </cell>
          <cell r="F1026" t="str">
            <v>Kibaale</v>
          </cell>
          <cell r="G1026">
            <v>0.95574999999999999</v>
          </cell>
          <cell r="H1026">
            <v>31.147580000000001</v>
          </cell>
        </row>
        <row r="1027">
          <cell r="C1027">
            <v>606108</v>
          </cell>
          <cell r="D1027" t="str">
            <v>Lyantonde_Town</v>
          </cell>
          <cell r="E1027" t="str">
            <v>Central</v>
          </cell>
          <cell r="F1027" t="str">
            <v>Lyantonde</v>
          </cell>
          <cell r="G1027">
            <v>-0.40783888888888897</v>
          </cell>
          <cell r="H1027">
            <v>31.152511111111099</v>
          </cell>
        </row>
        <row r="1028">
          <cell r="C1028">
            <v>606608</v>
          </cell>
          <cell r="D1028" t="str">
            <v>Kajju</v>
          </cell>
          <cell r="E1028" t="str">
            <v>Central</v>
          </cell>
          <cell r="F1028" t="str">
            <v>Rakai</v>
          </cell>
          <cell r="G1028">
            <v>-0.53305000000000002</v>
          </cell>
          <cell r="H1028">
            <v>31.165520000000001</v>
          </cell>
        </row>
        <row r="1029">
          <cell r="C1029">
            <v>606157</v>
          </cell>
          <cell r="D1029" t="str">
            <v>Dyango</v>
          </cell>
          <cell r="E1029" t="str">
            <v>Western</v>
          </cell>
          <cell r="F1029" t="str">
            <v>Isingiro</v>
          </cell>
          <cell r="G1029">
            <v>-0.77468000000000004</v>
          </cell>
          <cell r="H1029">
            <v>31.18327</v>
          </cell>
        </row>
        <row r="1030">
          <cell r="C1030">
            <v>606156</v>
          </cell>
          <cell r="D1030" t="str">
            <v>Biwolobo</v>
          </cell>
          <cell r="E1030" t="str">
            <v>Central</v>
          </cell>
          <cell r="F1030" t="str">
            <v>Lyantonde</v>
          </cell>
          <cell r="G1030">
            <v>-0.45202999999999999</v>
          </cell>
          <cell r="H1030">
            <v>31.183330000000002</v>
          </cell>
        </row>
        <row r="1031">
          <cell r="C1031">
            <v>605647</v>
          </cell>
          <cell r="D1031" t="str">
            <v>Ntuusi</v>
          </cell>
          <cell r="E1031" t="str">
            <v>Central</v>
          </cell>
          <cell r="F1031" t="str">
            <v>Sembabule</v>
          </cell>
          <cell r="G1031">
            <v>6.411E-2</v>
          </cell>
          <cell r="H1031">
            <v>31.193940000000001</v>
          </cell>
        </row>
        <row r="1032">
          <cell r="C1032">
            <v>605776</v>
          </cell>
          <cell r="D1032" t="str">
            <v>Kaliro_Kabula</v>
          </cell>
          <cell r="E1032" t="str">
            <v>Central</v>
          </cell>
          <cell r="F1032" t="str">
            <v>Lyantonde</v>
          </cell>
          <cell r="G1032">
            <v>-0.2545</v>
          </cell>
          <cell r="H1032">
            <v>31.194379999999999</v>
          </cell>
        </row>
        <row r="1033">
          <cell r="C1033">
            <v>605851</v>
          </cell>
          <cell r="D1033" t="str">
            <v>Bulimbale</v>
          </cell>
          <cell r="E1033" t="str">
            <v>Central</v>
          </cell>
          <cell r="F1033" t="str">
            <v>Lyantonde</v>
          </cell>
          <cell r="G1033">
            <v>-0.37735000000000002</v>
          </cell>
          <cell r="H1033">
            <v>31.206520000000001</v>
          </cell>
        </row>
        <row r="1034">
          <cell r="C1034">
            <v>605767</v>
          </cell>
          <cell r="D1034" t="str">
            <v>Ntatamukye</v>
          </cell>
          <cell r="E1034" t="str">
            <v>Central</v>
          </cell>
          <cell r="F1034" t="str">
            <v>Rakai</v>
          </cell>
          <cell r="G1034">
            <v>-0.90120999999999996</v>
          </cell>
          <cell r="H1034">
            <v>31.215920000000001</v>
          </cell>
        </row>
        <row r="1035">
          <cell r="C1035">
            <v>605605</v>
          </cell>
          <cell r="D1035" t="str">
            <v>Masenge</v>
          </cell>
          <cell r="E1035" t="str">
            <v>Western</v>
          </cell>
          <cell r="F1035" t="str">
            <v>Kibaale</v>
          </cell>
          <cell r="G1035">
            <v>0.68864999999999998</v>
          </cell>
          <cell r="H1035">
            <v>31.219249999999999</v>
          </cell>
        </row>
        <row r="1036">
          <cell r="C1036">
            <v>606609</v>
          </cell>
          <cell r="D1036" t="str">
            <v>Ntulagi</v>
          </cell>
          <cell r="E1036" t="str">
            <v>Western</v>
          </cell>
          <cell r="F1036" t="str">
            <v>Kibaale</v>
          </cell>
          <cell r="G1036">
            <v>0.83523999999999998</v>
          </cell>
          <cell r="H1036">
            <v>31.220790000000001</v>
          </cell>
        </row>
        <row r="1037">
          <cell r="C1037">
            <v>605537</v>
          </cell>
          <cell r="D1037" t="str">
            <v>Magoma</v>
          </cell>
          <cell r="E1037" t="str">
            <v>Western</v>
          </cell>
          <cell r="F1037" t="str">
            <v>Kibaale</v>
          </cell>
          <cell r="G1037">
            <v>0.95433000000000001</v>
          </cell>
          <cell r="H1037">
            <v>31.2241</v>
          </cell>
        </row>
        <row r="1038">
          <cell r="C1038">
            <v>606645</v>
          </cell>
          <cell r="D1038" t="str">
            <v>Kiweeka</v>
          </cell>
          <cell r="E1038" t="str">
            <v>Central</v>
          </cell>
          <cell r="F1038" t="str">
            <v>Rakai</v>
          </cell>
          <cell r="G1038">
            <v>-0.59199000000000002</v>
          </cell>
          <cell r="H1038">
            <v>31.260210000000001</v>
          </cell>
        </row>
        <row r="1039">
          <cell r="C1039">
            <v>606727</v>
          </cell>
          <cell r="D1039" t="str">
            <v>Kiwala-Katuulo</v>
          </cell>
          <cell r="E1039" t="str">
            <v>Central</v>
          </cell>
          <cell r="F1039" t="str">
            <v>Rakai</v>
          </cell>
          <cell r="G1039">
            <v>-0.49053999999999998</v>
          </cell>
          <cell r="H1039">
            <v>31.26887</v>
          </cell>
        </row>
        <row r="1040">
          <cell r="C1040">
            <v>605212</v>
          </cell>
          <cell r="D1040" t="str">
            <v>Mugamba</v>
          </cell>
          <cell r="E1040" t="str">
            <v>Central</v>
          </cell>
          <cell r="F1040" t="str">
            <v>Lwengo</v>
          </cell>
          <cell r="G1040">
            <v>-0.35554999999999998</v>
          </cell>
          <cell r="H1040">
            <v>31.27871</v>
          </cell>
        </row>
        <row r="1041">
          <cell r="C1041">
            <v>605478</v>
          </cell>
          <cell r="D1041" t="str">
            <v>Lwamagwa</v>
          </cell>
          <cell r="E1041" t="str">
            <v>Central</v>
          </cell>
          <cell r="F1041" t="str">
            <v>Rakai</v>
          </cell>
          <cell r="G1041">
            <v>-0.53169999999999995</v>
          </cell>
          <cell r="H1041">
            <v>31.2818</v>
          </cell>
        </row>
        <row r="1042">
          <cell r="C1042">
            <v>606607</v>
          </cell>
          <cell r="D1042" t="str">
            <v>Kabarekeera</v>
          </cell>
          <cell r="E1042" t="str">
            <v>Central</v>
          </cell>
          <cell r="F1042" t="str">
            <v>Sembabule</v>
          </cell>
          <cell r="G1042">
            <v>0.14249999999999999</v>
          </cell>
          <cell r="H1042">
            <v>31.311299999999999</v>
          </cell>
        </row>
        <row r="1043">
          <cell r="C1043">
            <v>605415</v>
          </cell>
          <cell r="D1043" t="str">
            <v>Kakumiro</v>
          </cell>
          <cell r="E1043" t="str">
            <v>Western</v>
          </cell>
          <cell r="F1043" t="str">
            <v>Kibaale</v>
          </cell>
          <cell r="G1043">
            <v>0.77825999999999995</v>
          </cell>
          <cell r="H1043">
            <v>31.321190000000001</v>
          </cell>
        </row>
        <row r="1044">
          <cell r="C1044">
            <v>605838</v>
          </cell>
          <cell r="D1044" t="str">
            <v>Kituntu</v>
          </cell>
          <cell r="E1044" t="str">
            <v>Central</v>
          </cell>
          <cell r="F1044" t="str">
            <v>Rakai</v>
          </cell>
          <cell r="G1044">
            <v>-0.63222</v>
          </cell>
          <cell r="H1044">
            <v>31.326720000000002</v>
          </cell>
        </row>
        <row r="1045">
          <cell r="C1045">
            <v>605079</v>
          </cell>
          <cell r="D1045" t="str">
            <v>Kyazanga</v>
          </cell>
          <cell r="E1045" t="str">
            <v>Central</v>
          </cell>
          <cell r="F1045" t="str">
            <v>Lwengo</v>
          </cell>
          <cell r="G1045">
            <v>-0.40332000000000001</v>
          </cell>
          <cell r="H1045">
            <v>31.337520000000001</v>
          </cell>
        </row>
        <row r="1046">
          <cell r="C1046">
            <v>606355</v>
          </cell>
          <cell r="D1046" t="str">
            <v>Byenkende</v>
          </cell>
          <cell r="E1046" t="str">
            <v>Central</v>
          </cell>
          <cell r="F1046" t="str">
            <v>Masaka</v>
          </cell>
          <cell r="G1046">
            <v>-0.79079999999999995</v>
          </cell>
          <cell r="H1046">
            <v>31.342749999999999</v>
          </cell>
        </row>
        <row r="1047">
          <cell r="C1047">
            <v>606640</v>
          </cell>
          <cell r="D1047" t="str">
            <v>Bijaaba</v>
          </cell>
          <cell r="E1047" t="str">
            <v>Central</v>
          </cell>
          <cell r="F1047" t="str">
            <v>Lwengo</v>
          </cell>
          <cell r="G1047">
            <v>-0.48313</v>
          </cell>
          <cell r="H1047">
            <v>31.345400000000001</v>
          </cell>
        </row>
        <row r="1048">
          <cell r="C1048">
            <v>606027</v>
          </cell>
          <cell r="D1048" t="str">
            <v>Dwaniro</v>
          </cell>
          <cell r="E1048" t="str">
            <v>Central</v>
          </cell>
          <cell r="F1048" t="str">
            <v>Rakai</v>
          </cell>
          <cell r="G1048">
            <v>-0.63756000000000002</v>
          </cell>
          <cell r="H1048">
            <v>31.385580000000001</v>
          </cell>
        </row>
        <row r="1049">
          <cell r="C1049">
            <v>605845</v>
          </cell>
          <cell r="D1049" t="str">
            <v>Bumogolo</v>
          </cell>
          <cell r="E1049" t="str">
            <v>Central</v>
          </cell>
          <cell r="F1049" t="str">
            <v>Rakai</v>
          </cell>
          <cell r="G1049">
            <v>-0.78103</v>
          </cell>
          <cell r="H1049">
            <v>31.38588</v>
          </cell>
        </row>
        <row r="1050">
          <cell r="C1050">
            <v>606676</v>
          </cell>
          <cell r="D1050" t="str">
            <v>Kyassenya</v>
          </cell>
          <cell r="E1050" t="str">
            <v>Central</v>
          </cell>
          <cell r="F1050" t="str">
            <v>Lwengo</v>
          </cell>
          <cell r="G1050">
            <v>-0.46677000000000002</v>
          </cell>
          <cell r="H1050">
            <v>31.395140000000001</v>
          </cell>
        </row>
        <row r="1051">
          <cell r="C1051">
            <v>605151</v>
          </cell>
          <cell r="D1051" t="str">
            <v>Rakai</v>
          </cell>
          <cell r="E1051" t="str">
            <v>Central</v>
          </cell>
          <cell r="F1051" t="str">
            <v>Rakai</v>
          </cell>
          <cell r="G1051">
            <v>-0.70526</v>
          </cell>
          <cell r="H1051">
            <v>31.408380000000001</v>
          </cell>
        </row>
        <row r="1052">
          <cell r="C1052">
            <v>605317</v>
          </cell>
          <cell r="D1052" t="str">
            <v>Mutukula</v>
          </cell>
          <cell r="E1052" t="str">
            <v>Central</v>
          </cell>
          <cell r="F1052" t="str">
            <v>Rakai</v>
          </cell>
          <cell r="G1052">
            <v>-0.98172000000000004</v>
          </cell>
          <cell r="H1052">
            <v>31.411760000000001</v>
          </cell>
        </row>
        <row r="1053">
          <cell r="C1053">
            <v>606222</v>
          </cell>
          <cell r="D1053" t="str">
            <v>Naanywa</v>
          </cell>
          <cell r="E1053" t="str">
            <v>Central</v>
          </cell>
          <cell r="F1053" t="str">
            <v>Lwengo</v>
          </cell>
          <cell r="G1053">
            <v>-0.51766999999999996</v>
          </cell>
          <cell r="H1053">
            <v>31.420100000000001</v>
          </cell>
        </row>
        <row r="1054">
          <cell r="C1054">
            <v>605227</v>
          </cell>
          <cell r="D1054" t="str">
            <v>Kakuto</v>
          </cell>
          <cell r="E1054" t="str">
            <v>Central</v>
          </cell>
          <cell r="F1054" t="str">
            <v>Rakai</v>
          </cell>
          <cell r="G1054">
            <v>-0.86872000000000005</v>
          </cell>
          <cell r="H1054">
            <v>31.43713</v>
          </cell>
        </row>
        <row r="1055">
          <cell r="C1055">
            <v>605223</v>
          </cell>
          <cell r="D1055" t="str">
            <v>Mbirizi</v>
          </cell>
          <cell r="E1055" t="str">
            <v>Central</v>
          </cell>
          <cell r="F1055" t="str">
            <v>Lwengo</v>
          </cell>
          <cell r="G1055">
            <v>-0.38547999999999999</v>
          </cell>
          <cell r="H1055">
            <v>31.45478</v>
          </cell>
        </row>
        <row r="1056">
          <cell r="C1056">
            <v>605224</v>
          </cell>
          <cell r="D1056" t="str">
            <v>Sembabule</v>
          </cell>
          <cell r="E1056" t="str">
            <v>Central</v>
          </cell>
          <cell r="F1056" t="str">
            <v>Sembabule</v>
          </cell>
          <cell r="G1056">
            <v>-9.0649999999999994E-2</v>
          </cell>
          <cell r="H1056">
            <v>31.45627</v>
          </cell>
        </row>
        <row r="1057">
          <cell r="C1057">
            <v>605916</v>
          </cell>
          <cell r="D1057" t="str">
            <v>Lwanda/Kakoma</v>
          </cell>
          <cell r="E1057" t="str">
            <v>Central</v>
          </cell>
          <cell r="F1057" t="str">
            <v>Rakai</v>
          </cell>
          <cell r="G1057">
            <v>-0.67393999999999998</v>
          </cell>
          <cell r="H1057">
            <v>31.457740000000001</v>
          </cell>
        </row>
        <row r="1058">
          <cell r="C1058">
            <v>606041</v>
          </cell>
          <cell r="D1058" t="str">
            <v>Mityaba</v>
          </cell>
          <cell r="E1058" t="str">
            <v>Central</v>
          </cell>
          <cell r="F1058" t="str">
            <v>Sembabule</v>
          </cell>
          <cell r="G1058">
            <v>-0.30241000000000001</v>
          </cell>
          <cell r="H1058">
            <v>31.457909999999998</v>
          </cell>
        </row>
        <row r="1059">
          <cell r="C1059">
            <v>605621</v>
          </cell>
          <cell r="D1059" t="str">
            <v>Mateete</v>
          </cell>
          <cell r="E1059" t="str">
            <v>Central</v>
          </cell>
          <cell r="F1059" t="str">
            <v>Sembabule</v>
          </cell>
          <cell r="G1059">
            <v>-0.24029</v>
          </cell>
          <cell r="H1059">
            <v>31.488880000000002</v>
          </cell>
        </row>
        <row r="1060">
          <cell r="C1060">
            <v>605917</v>
          </cell>
          <cell r="D1060" t="str">
            <v>Sanje</v>
          </cell>
          <cell r="E1060" t="str">
            <v>Central</v>
          </cell>
          <cell r="F1060" t="str">
            <v>Rakai</v>
          </cell>
          <cell r="G1060">
            <v>-0.78973000000000004</v>
          </cell>
          <cell r="H1060">
            <v>31.490690000000001</v>
          </cell>
        </row>
        <row r="1061">
          <cell r="C1061">
            <v>605915</v>
          </cell>
          <cell r="D1061" t="str">
            <v>Kisiita (Lwengo)</v>
          </cell>
          <cell r="E1061" t="str">
            <v>Central</v>
          </cell>
          <cell r="F1061" t="str">
            <v>Lwengo</v>
          </cell>
          <cell r="G1061">
            <v>-0.48560999999999999</v>
          </cell>
          <cell r="H1061">
            <v>31.512029999999999</v>
          </cell>
        </row>
        <row r="1062">
          <cell r="C1062">
            <v>606226</v>
          </cell>
          <cell r="D1062" t="str">
            <v>Masonde</v>
          </cell>
          <cell r="E1062" t="str">
            <v>Central</v>
          </cell>
          <cell r="F1062" t="str">
            <v>Rakai</v>
          </cell>
          <cell r="G1062">
            <v>-0.85292999999999997</v>
          </cell>
          <cell r="H1062">
            <v>31.514880000000002</v>
          </cell>
        </row>
        <row r="1063">
          <cell r="C1063">
            <v>606040</v>
          </cell>
          <cell r="D1063" t="str">
            <v>Ndeeba_Kinoni</v>
          </cell>
          <cell r="E1063" t="str">
            <v>Central</v>
          </cell>
          <cell r="F1063" t="str">
            <v>Masaka</v>
          </cell>
          <cell r="G1063">
            <v>-0.434</v>
          </cell>
          <cell r="H1063">
            <v>31.520689999999998</v>
          </cell>
        </row>
        <row r="1064">
          <cell r="C1064">
            <v>605307</v>
          </cell>
          <cell r="D1064" t="str">
            <v>Kyotera</v>
          </cell>
          <cell r="E1064" t="str">
            <v>Central</v>
          </cell>
          <cell r="F1064" t="str">
            <v>Rakai</v>
          </cell>
          <cell r="G1064">
            <v>-0.63707000000000003</v>
          </cell>
          <cell r="H1064">
            <v>31.540040000000001</v>
          </cell>
        </row>
        <row r="1065">
          <cell r="C1065">
            <v>605360</v>
          </cell>
          <cell r="D1065" t="str">
            <v>Kyotera Town</v>
          </cell>
          <cell r="E1065" t="str">
            <v>Central</v>
          </cell>
          <cell r="F1065" t="str">
            <v>Rakai</v>
          </cell>
          <cell r="G1065">
            <v>-0.63043000000000005</v>
          </cell>
          <cell r="H1065">
            <v>31.544979999999999</v>
          </cell>
        </row>
        <row r="1066">
          <cell r="C1066">
            <v>605095</v>
          </cell>
          <cell r="D1066" t="str">
            <v>Kinoni</v>
          </cell>
          <cell r="E1066" t="str">
            <v>Central</v>
          </cell>
          <cell r="F1066" t="str">
            <v>Masaka</v>
          </cell>
          <cell r="G1066">
            <v>-0.34882000000000002</v>
          </cell>
          <cell r="H1066">
            <v>31.5547</v>
          </cell>
        </row>
        <row r="1067">
          <cell r="C1067">
            <v>605094</v>
          </cell>
          <cell r="D1067" t="str">
            <v>Kalisizo</v>
          </cell>
          <cell r="E1067" t="str">
            <v>Central</v>
          </cell>
          <cell r="F1067" t="str">
            <v>Rakai</v>
          </cell>
          <cell r="G1067">
            <v>-0.52814000000000005</v>
          </cell>
          <cell r="H1067">
            <v>31.61647</v>
          </cell>
        </row>
        <row r="1068">
          <cell r="C1068">
            <v>605337</v>
          </cell>
          <cell r="D1068" t="str">
            <v>Bukomansimbi</v>
          </cell>
          <cell r="E1068" t="str">
            <v>Central</v>
          </cell>
          <cell r="F1068" t="str">
            <v>Bukomansibi</v>
          </cell>
          <cell r="G1068">
            <v>-0.16904</v>
          </cell>
          <cell r="H1068">
            <v>31.623090000000001</v>
          </cell>
        </row>
        <row r="1069">
          <cell r="C1069">
            <v>605750</v>
          </cell>
          <cell r="D1069" t="str">
            <v>Kalisizo Town</v>
          </cell>
          <cell r="E1069" t="str">
            <v>Central</v>
          </cell>
          <cell r="F1069" t="str">
            <v>Rakai</v>
          </cell>
          <cell r="G1069">
            <v>-0.5323</v>
          </cell>
          <cell r="H1069">
            <v>31.632069999999999</v>
          </cell>
        </row>
        <row r="1070">
          <cell r="C1070">
            <v>606781</v>
          </cell>
          <cell r="D1070" t="str">
            <v>Buyoga</v>
          </cell>
          <cell r="E1070" t="str">
            <v>Central</v>
          </cell>
          <cell r="F1070" t="str">
            <v>Bukomansibi</v>
          </cell>
          <cell r="G1070">
            <v>-0.250442</v>
          </cell>
          <cell r="H1070">
            <v>31.633195000000001</v>
          </cell>
        </row>
        <row r="1071">
          <cell r="C1071">
            <v>605527</v>
          </cell>
          <cell r="D1071" t="str">
            <v>Maddu</v>
          </cell>
          <cell r="E1071" t="str">
            <v>Central</v>
          </cell>
          <cell r="F1071" t="str">
            <v>Gomba</v>
          </cell>
          <cell r="G1071">
            <v>0.24690000000000001</v>
          </cell>
          <cell r="H1071">
            <v>31.637219999999999</v>
          </cell>
        </row>
        <row r="1072">
          <cell r="C1072">
            <v>605638</v>
          </cell>
          <cell r="D1072" t="str">
            <v>Butale</v>
          </cell>
          <cell r="E1072" t="str">
            <v>Central</v>
          </cell>
          <cell r="F1072" t="str">
            <v>Masaka</v>
          </cell>
          <cell r="G1072">
            <v>-0.40349000000000002</v>
          </cell>
          <cell r="H1072">
            <v>31.642980000000001</v>
          </cell>
        </row>
        <row r="1073">
          <cell r="C1073">
            <v>605043</v>
          </cell>
          <cell r="D1073" t="str">
            <v>Nkoni</v>
          </cell>
          <cell r="E1073" t="str">
            <v>Central</v>
          </cell>
          <cell r="F1073" t="str">
            <v>Masaka</v>
          </cell>
          <cell r="G1073">
            <v>-0.3427</v>
          </cell>
          <cell r="H1073">
            <v>31.65382</v>
          </cell>
        </row>
        <row r="1074">
          <cell r="C1074">
            <v>606039</v>
          </cell>
          <cell r="D1074" t="str">
            <v>Bukunda</v>
          </cell>
          <cell r="E1074" t="str">
            <v>Central</v>
          </cell>
          <cell r="F1074" t="str">
            <v>Masaka</v>
          </cell>
          <cell r="G1074">
            <v>-0.44174000000000002</v>
          </cell>
          <cell r="H1074">
            <v>31.671099999999999</v>
          </cell>
        </row>
        <row r="1075">
          <cell r="C1075">
            <v>606482</v>
          </cell>
          <cell r="D1075" t="str">
            <v>Kalwana</v>
          </cell>
          <cell r="E1075" t="str">
            <v>Western</v>
          </cell>
          <cell r="F1075" t="str">
            <v>Mubende</v>
          </cell>
          <cell r="G1075">
            <v>0.57882999999999996</v>
          </cell>
          <cell r="H1075">
            <v>31.672450000000001</v>
          </cell>
        </row>
        <row r="1076">
          <cell r="C1076">
            <v>605033</v>
          </cell>
          <cell r="D1076" t="str">
            <v>Kyamabale 1800</v>
          </cell>
          <cell r="E1076" t="str">
            <v>Central</v>
          </cell>
          <cell r="F1076" t="str">
            <v>Masaka</v>
          </cell>
          <cell r="G1076">
            <v>-0.30042999999999997</v>
          </cell>
          <cell r="H1076">
            <v>31.682369999999999</v>
          </cell>
        </row>
        <row r="1077">
          <cell r="C1077">
            <v>605459</v>
          </cell>
          <cell r="D1077" t="str">
            <v>Kasensero</v>
          </cell>
          <cell r="E1077" t="str">
            <v>Central</v>
          </cell>
          <cell r="F1077" t="str">
            <v>Rakai</v>
          </cell>
          <cell r="G1077">
            <v>-0.91083999999999998</v>
          </cell>
          <cell r="H1077">
            <v>31.726600000000001</v>
          </cell>
        </row>
        <row r="1078">
          <cell r="C1078">
            <v>606725</v>
          </cell>
          <cell r="D1078" t="str">
            <v>Butego</v>
          </cell>
          <cell r="E1078" t="str">
            <v>Central</v>
          </cell>
          <cell r="F1078" t="str">
            <v>Masaka</v>
          </cell>
          <cell r="G1078">
            <v>-0.31026999999999999</v>
          </cell>
          <cell r="H1078">
            <v>31.73001</v>
          </cell>
        </row>
        <row r="1079">
          <cell r="C1079">
            <v>605020</v>
          </cell>
          <cell r="D1079" t="str">
            <v>Masaka Sports</v>
          </cell>
          <cell r="E1079" t="str">
            <v>Central</v>
          </cell>
          <cell r="F1079" t="str">
            <v>Masaka</v>
          </cell>
          <cell r="G1079">
            <v>-0.33722999999999997</v>
          </cell>
          <cell r="H1079">
            <v>31.734100000000002</v>
          </cell>
        </row>
        <row r="1080">
          <cell r="C1080">
            <v>605563</v>
          </cell>
          <cell r="D1080" t="str">
            <v>MasakaTown</v>
          </cell>
          <cell r="E1080" t="str">
            <v>Central</v>
          </cell>
          <cell r="F1080" t="str">
            <v>Masaka</v>
          </cell>
          <cell r="G1080">
            <v>-0.34389999999999998</v>
          </cell>
          <cell r="H1080">
            <v>31.738399999999999</v>
          </cell>
        </row>
        <row r="1081">
          <cell r="C1081">
            <v>605997</v>
          </cell>
          <cell r="D1081" t="str">
            <v>Masaka BOU</v>
          </cell>
          <cell r="E1081" t="str">
            <v>Central</v>
          </cell>
          <cell r="F1081" t="str">
            <v>Masaka</v>
          </cell>
          <cell r="G1081">
            <v>-0.33839999999999998</v>
          </cell>
          <cell r="H1081">
            <v>31.739350000000002</v>
          </cell>
        </row>
        <row r="1082">
          <cell r="C1082">
            <v>605152</v>
          </cell>
          <cell r="D1082" t="str">
            <v>Masaka Technical</v>
          </cell>
          <cell r="E1082" t="str">
            <v>Central</v>
          </cell>
          <cell r="F1082" t="str">
            <v>Masaka</v>
          </cell>
          <cell r="G1082">
            <v>-0.32045000000000001</v>
          </cell>
          <cell r="H1082">
            <v>31.742139999999999</v>
          </cell>
        </row>
        <row r="1083">
          <cell r="C1083">
            <v>606110</v>
          </cell>
          <cell r="D1083" t="str">
            <v>Katigondo</v>
          </cell>
          <cell r="E1083" t="str">
            <v>Central</v>
          </cell>
          <cell r="F1083" t="str">
            <v>Masaka</v>
          </cell>
          <cell r="G1083">
            <v>-0.223525</v>
          </cell>
          <cell r="H1083">
            <v>31.748844444444401</v>
          </cell>
        </row>
        <row r="1084">
          <cell r="C1084">
            <v>606426</v>
          </cell>
          <cell r="D1084" t="str">
            <v>Butawaata</v>
          </cell>
          <cell r="E1084" t="str">
            <v>Central</v>
          </cell>
          <cell r="F1084" t="str">
            <v>Kalungu</v>
          </cell>
          <cell r="G1084">
            <v>0.25935000000000002</v>
          </cell>
          <cell r="H1084">
            <v>31.751560000000001</v>
          </cell>
        </row>
        <row r="1085">
          <cell r="C1085">
            <v>606283</v>
          </cell>
          <cell r="D1085" t="str">
            <v>Kyassuma</v>
          </cell>
          <cell r="E1085" t="str">
            <v>Central</v>
          </cell>
          <cell r="F1085" t="str">
            <v>Masaka</v>
          </cell>
          <cell r="G1085">
            <v>-0.38194</v>
          </cell>
          <cell r="H1085">
            <v>31.75347</v>
          </cell>
        </row>
        <row r="1086">
          <cell r="C1086">
            <v>605619</v>
          </cell>
          <cell r="D1086" t="str">
            <v>Kyanamukaka</v>
          </cell>
          <cell r="E1086" t="str">
            <v>Central</v>
          </cell>
          <cell r="F1086" t="str">
            <v>Masaka</v>
          </cell>
          <cell r="G1086">
            <v>-0.45656999999999998</v>
          </cell>
          <cell r="H1086">
            <v>31.75404</v>
          </cell>
        </row>
        <row r="1087">
          <cell r="C1087">
            <v>605222</v>
          </cell>
          <cell r="D1087" t="str">
            <v>Nyendo Town</v>
          </cell>
          <cell r="E1087" t="str">
            <v>Central</v>
          </cell>
          <cell r="F1087" t="str">
            <v>Masaka</v>
          </cell>
          <cell r="G1087">
            <v>-0.3226</v>
          </cell>
          <cell r="H1087">
            <v>31.75996</v>
          </cell>
        </row>
        <row r="1088">
          <cell r="C1088">
            <v>605397</v>
          </cell>
          <cell r="D1088" t="str">
            <v>Kyamulibbwa</v>
          </cell>
          <cell r="E1088" t="str">
            <v>Central</v>
          </cell>
          <cell r="F1088" t="str">
            <v>Kalungu</v>
          </cell>
          <cell r="G1088">
            <v>-8.0530000000000004E-2</v>
          </cell>
          <cell r="H1088">
            <v>31.761240000000001</v>
          </cell>
        </row>
        <row r="1089">
          <cell r="C1089">
            <v>606245</v>
          </cell>
          <cell r="D1089" t="str">
            <v>Kyesiiga</v>
          </cell>
          <cell r="E1089" t="str">
            <v>Central</v>
          </cell>
          <cell r="F1089" t="str">
            <v>Masaka</v>
          </cell>
          <cell r="G1089">
            <v>-0.63983000000000001</v>
          </cell>
          <cell r="H1089">
            <v>31.765260000000001</v>
          </cell>
        </row>
        <row r="1090">
          <cell r="C1090">
            <v>606673</v>
          </cell>
          <cell r="D1090" t="str">
            <v>Kyanamukaka 2</v>
          </cell>
          <cell r="E1090" t="str">
            <v>Central</v>
          </cell>
          <cell r="F1090" t="str">
            <v>Masaka</v>
          </cell>
          <cell r="G1090">
            <v>-0.49473</v>
          </cell>
          <cell r="H1090">
            <v>31.803719999999998</v>
          </cell>
        </row>
        <row r="1091">
          <cell r="C1091">
            <v>605092</v>
          </cell>
          <cell r="D1091" t="str">
            <v>Kako</v>
          </cell>
          <cell r="E1091" t="str">
            <v>Central</v>
          </cell>
          <cell r="F1091" t="str">
            <v>Masaka</v>
          </cell>
          <cell r="G1091">
            <v>-0.30058000000000001</v>
          </cell>
          <cell r="H1091">
            <v>31.806419999999999</v>
          </cell>
        </row>
        <row r="1092">
          <cell r="C1092">
            <v>605421</v>
          </cell>
          <cell r="D1092" t="str">
            <v>Kabulasoke</v>
          </cell>
          <cell r="E1092" t="str">
            <v>Central</v>
          </cell>
          <cell r="F1092" t="str">
            <v>Gomba</v>
          </cell>
          <cell r="G1092">
            <v>0.16619</v>
          </cell>
          <cell r="H1092">
            <v>31.82056</v>
          </cell>
        </row>
        <row r="1093">
          <cell r="C1093">
            <v>606756</v>
          </cell>
          <cell r="D1093" t="str">
            <v>Lusango</v>
          </cell>
          <cell r="E1093" t="str">
            <v>Central</v>
          </cell>
          <cell r="F1093" t="str">
            <v>Kalungu</v>
          </cell>
          <cell r="G1093">
            <v>-0.12865499999999999</v>
          </cell>
          <cell r="H1093">
            <v>31.836751700000001</v>
          </cell>
        </row>
        <row r="1094">
          <cell r="C1094">
            <v>606593</v>
          </cell>
          <cell r="D1094" t="str">
            <v>Mabale 2</v>
          </cell>
          <cell r="E1094" t="str">
            <v>Central</v>
          </cell>
          <cell r="F1094" t="str">
            <v>Kalungu</v>
          </cell>
          <cell r="G1094">
            <v>-3.9890000000000002E-2</v>
          </cell>
          <cell r="H1094">
            <v>31.840910000000001</v>
          </cell>
        </row>
        <row r="1095">
          <cell r="C1095">
            <v>605197</v>
          </cell>
          <cell r="D1095" t="str">
            <v>Bubaale</v>
          </cell>
          <cell r="E1095" t="str">
            <v>Central</v>
          </cell>
          <cell r="F1095" t="str">
            <v>Kalungu</v>
          </cell>
          <cell r="G1095">
            <v>-0.17285</v>
          </cell>
          <cell r="H1095">
            <v>31.842639999999999</v>
          </cell>
        </row>
        <row r="1096">
          <cell r="C1096">
            <v>606203</v>
          </cell>
          <cell r="D1096" t="str">
            <v>Nabugabo</v>
          </cell>
          <cell r="E1096" t="str">
            <v>Central</v>
          </cell>
          <cell r="F1096" t="str">
            <v>Masaka</v>
          </cell>
          <cell r="G1096">
            <v>-0.31794</v>
          </cell>
          <cell r="H1096">
            <v>31.86842</v>
          </cell>
        </row>
        <row r="1097">
          <cell r="C1097">
            <v>605426</v>
          </cell>
          <cell r="D1097" t="str">
            <v>Lukaya</v>
          </cell>
          <cell r="E1097" t="str">
            <v>Central</v>
          </cell>
          <cell r="F1097" t="str">
            <v>Kalungu</v>
          </cell>
          <cell r="G1097">
            <v>-0.14274000000000001</v>
          </cell>
          <cell r="H1097">
            <v>31.876110000000001</v>
          </cell>
        </row>
        <row r="1098">
          <cell r="C1098">
            <v>606638</v>
          </cell>
          <cell r="D1098" t="str">
            <v>Butende 2</v>
          </cell>
          <cell r="E1098" t="str">
            <v>Central</v>
          </cell>
          <cell r="F1098" t="str">
            <v>Butambala</v>
          </cell>
          <cell r="G1098">
            <v>3.986E-2</v>
          </cell>
          <cell r="H1098">
            <v>31.878609999999998</v>
          </cell>
        </row>
        <row r="1099">
          <cell r="C1099">
            <v>605569</v>
          </cell>
          <cell r="D1099" t="str">
            <v>Kanoni</v>
          </cell>
          <cell r="E1099" t="str">
            <v>Central</v>
          </cell>
          <cell r="F1099" t="str">
            <v>Gomba</v>
          </cell>
          <cell r="G1099">
            <v>0.18276999999999999</v>
          </cell>
          <cell r="H1099">
            <v>31.910419999999998</v>
          </cell>
        </row>
        <row r="1100">
          <cell r="C1100">
            <v>605908</v>
          </cell>
          <cell r="D1100" t="str">
            <v>Bulo</v>
          </cell>
          <cell r="E1100" t="str">
            <v>Central</v>
          </cell>
          <cell r="F1100" t="str">
            <v>Butambala</v>
          </cell>
          <cell r="G1100">
            <v>0.13585</v>
          </cell>
          <cell r="H1100">
            <v>31.978480000000001</v>
          </cell>
        </row>
        <row r="1101">
          <cell r="C1101">
            <v>605060</v>
          </cell>
          <cell r="D1101" t="str">
            <v>Martyrs University</v>
          </cell>
          <cell r="E1101" t="str">
            <v>Central</v>
          </cell>
          <cell r="F1101" t="str">
            <v>Mpigi</v>
          </cell>
          <cell r="G1101">
            <v>5.9500000000000004E-3</v>
          </cell>
          <cell r="H1101">
            <v>32.01473</v>
          </cell>
        </row>
        <row r="1102">
          <cell r="C1102">
            <v>606744</v>
          </cell>
          <cell r="D1102" t="str">
            <v>Bukalunga</v>
          </cell>
          <cell r="E1102" t="str">
            <v>Central</v>
          </cell>
          <cell r="F1102" t="str">
            <v>Mpigi</v>
          </cell>
          <cell r="G1102">
            <v>-8.2095000000000001E-2</v>
          </cell>
          <cell r="H1102">
            <v>32.055950000000003</v>
          </cell>
        </row>
        <row r="1103">
          <cell r="C1103">
            <v>606490</v>
          </cell>
          <cell r="D1103" t="str">
            <v>Lunene</v>
          </cell>
          <cell r="E1103" t="str">
            <v>Central</v>
          </cell>
          <cell r="F1103" t="str">
            <v>Gomba</v>
          </cell>
          <cell r="G1103">
            <v>0.24324999999999999</v>
          </cell>
          <cell r="H1103">
            <v>32.061950000000003</v>
          </cell>
        </row>
        <row r="1104">
          <cell r="C1104">
            <v>606740</v>
          </cell>
          <cell r="D1104" t="str">
            <v>Jjalamba</v>
          </cell>
          <cell r="E1104" t="str">
            <v>Central</v>
          </cell>
          <cell r="F1104" t="str">
            <v>Mpigi</v>
          </cell>
          <cell r="G1104">
            <v>0.11615300000000001</v>
          </cell>
          <cell r="H1104">
            <v>32.0687</v>
          </cell>
        </row>
        <row r="1105">
          <cell r="C1105">
            <v>605346</v>
          </cell>
          <cell r="D1105" t="str">
            <v>Kyerima</v>
          </cell>
          <cell r="E1105" t="str">
            <v>Central</v>
          </cell>
          <cell r="F1105" t="str">
            <v>Butambala</v>
          </cell>
          <cell r="G1105">
            <v>0.14396999999999999</v>
          </cell>
          <cell r="H1105">
            <v>32.081580000000002</v>
          </cell>
        </row>
        <row r="1106">
          <cell r="C1106">
            <v>606073</v>
          </cell>
          <cell r="D1106" t="str">
            <v>Bugala</v>
          </cell>
          <cell r="E1106" t="str">
            <v>Central</v>
          </cell>
          <cell r="F1106" t="str">
            <v>Kalangala</v>
          </cell>
          <cell r="G1106">
            <v>-0.25280999999999998</v>
          </cell>
          <cell r="H1106">
            <v>32.098889999999997</v>
          </cell>
        </row>
        <row r="1107">
          <cell r="C1107">
            <v>605201</v>
          </cell>
          <cell r="D1107" t="str">
            <v>Kabowa</v>
          </cell>
          <cell r="E1107" t="str">
            <v>Central</v>
          </cell>
          <cell r="F1107" t="str">
            <v>Kampala</v>
          </cell>
          <cell r="G1107">
            <v>0.28401999999999999</v>
          </cell>
          <cell r="H1107">
            <v>32.557380000000002</v>
          </cell>
        </row>
        <row r="1108">
          <cell r="C1108">
            <v>605309</v>
          </cell>
          <cell r="D1108" t="str">
            <v>Buwama</v>
          </cell>
          <cell r="E1108" t="str">
            <v>Central</v>
          </cell>
          <cell r="F1108" t="str">
            <v>Mpigi</v>
          </cell>
          <cell r="G1108">
            <v>5.7230000000000003E-2</v>
          </cell>
          <cell r="H1108">
            <v>32.113930000000003</v>
          </cell>
        </row>
        <row r="1109">
          <cell r="C1109">
            <v>605976</v>
          </cell>
          <cell r="D1109" t="str">
            <v>Kalangala Bidco</v>
          </cell>
          <cell r="E1109" t="str">
            <v>Central</v>
          </cell>
          <cell r="F1109" t="str">
            <v>Kalangala</v>
          </cell>
          <cell r="G1109">
            <v>-0.52622999999999998</v>
          </cell>
          <cell r="H1109">
            <v>32.159320000000001</v>
          </cell>
        </row>
        <row r="1110">
          <cell r="C1110">
            <v>605759</v>
          </cell>
          <cell r="D1110" t="str">
            <v>Kibibi</v>
          </cell>
          <cell r="E1110" t="str">
            <v>Central</v>
          </cell>
          <cell r="F1110" t="str">
            <v>Butambala</v>
          </cell>
          <cell r="G1110">
            <v>0.23824000000000001</v>
          </cell>
          <cell r="H1110">
            <v>32.170940000000002</v>
          </cell>
        </row>
        <row r="1111">
          <cell r="C1111">
            <v>605680</v>
          </cell>
          <cell r="D1111" t="str">
            <v>Kalangala_Busanga</v>
          </cell>
          <cell r="E1111" t="str">
            <v>Central</v>
          </cell>
          <cell r="F1111" t="str">
            <v>Kalangala</v>
          </cell>
          <cell r="G1111">
            <v>-0.31757000000000002</v>
          </cell>
          <cell r="H1111">
            <v>32.171210000000002</v>
          </cell>
        </row>
        <row r="1112">
          <cell r="C1112">
            <v>605751</v>
          </cell>
          <cell r="D1112" t="str">
            <v>Kyabadaza</v>
          </cell>
          <cell r="E1112" t="str">
            <v>Central</v>
          </cell>
          <cell r="F1112" t="str">
            <v>Butambala</v>
          </cell>
          <cell r="G1112">
            <v>0.10915</v>
          </cell>
          <cell r="H1112">
            <v>32.18242</v>
          </cell>
        </row>
        <row r="1113">
          <cell r="C1113">
            <v>605858</v>
          </cell>
          <cell r="D1113" t="str">
            <v>Kabasanda</v>
          </cell>
          <cell r="E1113" t="str">
            <v>Central</v>
          </cell>
          <cell r="F1113" t="str">
            <v>Butambala</v>
          </cell>
          <cell r="G1113">
            <v>0.26633000000000001</v>
          </cell>
          <cell r="H1113">
            <v>32.215589999999999</v>
          </cell>
        </row>
        <row r="1114">
          <cell r="C1114">
            <v>605061</v>
          </cell>
          <cell r="D1114" t="str">
            <v>Eagles_Nest</v>
          </cell>
          <cell r="E1114" t="str">
            <v>Central</v>
          </cell>
          <cell r="F1114" t="str">
            <v>Kampala</v>
          </cell>
          <cell r="G1114">
            <v>0.30393999999999999</v>
          </cell>
          <cell r="H1114">
            <v>32.566200000000002</v>
          </cell>
        </row>
        <row r="1115">
          <cell r="C1115">
            <v>605211</v>
          </cell>
          <cell r="D1115" t="str">
            <v>Magejjo</v>
          </cell>
          <cell r="E1115" t="str">
            <v>Central</v>
          </cell>
          <cell r="F1115" t="str">
            <v>Mpigi</v>
          </cell>
          <cell r="G1115">
            <v>0.17208000000000001</v>
          </cell>
          <cell r="H1115">
            <v>32.229559999999999</v>
          </cell>
        </row>
        <row r="1116">
          <cell r="C1116">
            <v>605332</v>
          </cell>
          <cell r="D1116" t="str">
            <v>Jeza</v>
          </cell>
          <cell r="E1116" t="str">
            <v>Central</v>
          </cell>
          <cell r="F1116" t="str">
            <v>Mpigi</v>
          </cell>
          <cell r="G1116">
            <v>0.38606000000000001</v>
          </cell>
          <cell r="H1116">
            <v>32.274050000000003</v>
          </cell>
        </row>
        <row r="1117">
          <cell r="C1117">
            <v>605160</v>
          </cell>
          <cell r="D1117" t="str">
            <v>Kalangala</v>
          </cell>
          <cell r="E1117" t="str">
            <v>Central</v>
          </cell>
          <cell r="F1117" t="str">
            <v>Kalangala</v>
          </cell>
          <cell r="G1117">
            <v>-0.32462000000000002</v>
          </cell>
          <cell r="H1117">
            <v>32.28519</v>
          </cell>
        </row>
        <row r="1118">
          <cell r="C1118">
            <v>606148</v>
          </cell>
          <cell r="D1118" t="str">
            <v>Mpambire</v>
          </cell>
          <cell r="E1118" t="str">
            <v>Central</v>
          </cell>
          <cell r="F1118" t="str">
            <v>Mpigi</v>
          </cell>
          <cell r="G1118">
            <v>0.19361</v>
          </cell>
          <cell r="H1118">
            <v>32.301169999999999</v>
          </cell>
        </row>
        <row r="1119">
          <cell r="C1119">
            <v>605254</v>
          </cell>
          <cell r="D1119" t="str">
            <v>Mpigi_Town</v>
          </cell>
          <cell r="E1119" t="str">
            <v>Central</v>
          </cell>
          <cell r="F1119" t="str">
            <v>Mpigi</v>
          </cell>
          <cell r="G1119">
            <v>0.22319</v>
          </cell>
          <cell r="H1119">
            <v>32.323729999999998</v>
          </cell>
        </row>
        <row r="1120">
          <cell r="C1120">
            <v>606052</v>
          </cell>
          <cell r="D1120" t="str">
            <v>Lulumbu</v>
          </cell>
          <cell r="E1120" t="str">
            <v>Central</v>
          </cell>
          <cell r="F1120" t="str">
            <v>Mpigi</v>
          </cell>
          <cell r="G1120">
            <v>0.34173999999999999</v>
          </cell>
          <cell r="H1120">
            <v>32.329300000000003</v>
          </cell>
        </row>
        <row r="1121">
          <cell r="C1121">
            <v>605019</v>
          </cell>
          <cell r="D1121" t="str">
            <v>Mpigi</v>
          </cell>
          <cell r="E1121" t="str">
            <v>Central</v>
          </cell>
          <cell r="F1121" t="str">
            <v>Mpigi</v>
          </cell>
          <cell r="G1121">
            <v>0.21618999999999999</v>
          </cell>
          <cell r="H1121">
            <v>32.331659999999999</v>
          </cell>
        </row>
        <row r="1122">
          <cell r="C1122">
            <v>605912</v>
          </cell>
          <cell r="D1122" t="str">
            <v>Kitobo</v>
          </cell>
          <cell r="E1122" t="str">
            <v>Central</v>
          </cell>
          <cell r="F1122" t="str">
            <v>Kalangala</v>
          </cell>
          <cell r="G1122">
            <v>-0.25533</v>
          </cell>
          <cell r="H1122">
            <v>32.371720000000003</v>
          </cell>
        </row>
        <row r="1123">
          <cell r="C1123">
            <v>605961</v>
          </cell>
          <cell r="D1123" t="str">
            <v>Kagaba Hill</v>
          </cell>
          <cell r="E1123" t="str">
            <v>Central</v>
          </cell>
          <cell r="F1123" t="str">
            <v>Mpigi</v>
          </cell>
          <cell r="G1123">
            <v>0.25213000000000002</v>
          </cell>
          <cell r="H1123">
            <v>32.374479999999998</v>
          </cell>
        </row>
        <row r="1124">
          <cell r="C1124">
            <v>606679</v>
          </cell>
          <cell r="D1124" t="str">
            <v>Bujjuko</v>
          </cell>
          <cell r="E1124" t="str">
            <v>Central</v>
          </cell>
          <cell r="F1124" t="str">
            <v>Mpigi</v>
          </cell>
          <cell r="G1124">
            <v>0.3387</v>
          </cell>
          <cell r="H1124">
            <v>32.382330000000003</v>
          </cell>
        </row>
        <row r="1125">
          <cell r="C1125">
            <v>606747</v>
          </cell>
          <cell r="D1125" t="str">
            <v>Binoni</v>
          </cell>
          <cell r="E1125" t="str">
            <v>Central</v>
          </cell>
          <cell r="F1125" t="str">
            <v>Mpigi</v>
          </cell>
          <cell r="G1125">
            <v>-0.60789333300000004</v>
          </cell>
          <cell r="H1125">
            <v>31.381955000000001</v>
          </cell>
        </row>
        <row r="1126">
          <cell r="C1126">
            <v>605365</v>
          </cell>
          <cell r="D1126" t="str">
            <v>NBH_Spares</v>
          </cell>
          <cell r="E1126" t="str">
            <v>Central</v>
          </cell>
          <cell r="F1126" t="str">
            <v>Kampala</v>
          </cell>
          <cell r="G1126">
            <v>0.30175999999999997</v>
          </cell>
          <cell r="H1126">
            <v>32.57649</v>
          </cell>
        </row>
        <row r="1127">
          <cell r="C1127">
            <v>605001</v>
          </cell>
          <cell r="D1127" t="str">
            <v>BMK</v>
          </cell>
          <cell r="E1127" t="str">
            <v>Central</v>
          </cell>
          <cell r="F1127" t="str">
            <v>Kampala</v>
          </cell>
          <cell r="G1127">
            <v>0.30019000000000001</v>
          </cell>
          <cell r="H1127">
            <v>32.576680000000003</v>
          </cell>
        </row>
        <row r="1128">
          <cell r="C1128">
            <v>606397</v>
          </cell>
          <cell r="D1128" t="str">
            <v>Okla Guesthouse</v>
          </cell>
          <cell r="E1128" t="str">
            <v>Central</v>
          </cell>
          <cell r="F1128" t="str">
            <v>Kampala</v>
          </cell>
          <cell r="G1128">
            <v>0.29141</v>
          </cell>
          <cell r="H1128">
            <v>32.57038</v>
          </cell>
        </row>
        <row r="1129">
          <cell r="C1129">
            <v>606384</v>
          </cell>
          <cell r="D1129" t="str">
            <v>Karon House</v>
          </cell>
          <cell r="E1129" t="str">
            <v>Central</v>
          </cell>
          <cell r="F1129" t="str">
            <v>Kampala</v>
          </cell>
          <cell r="G1129">
            <v>0.29127999999999998</v>
          </cell>
          <cell r="H1129">
            <v>32.572429999999997</v>
          </cell>
        </row>
        <row r="1130">
          <cell r="C1130">
            <v>605169</v>
          </cell>
          <cell r="D1130" t="str">
            <v>Kibuye</v>
          </cell>
          <cell r="E1130" t="str">
            <v>Central</v>
          </cell>
          <cell r="F1130" t="str">
            <v>Kampala</v>
          </cell>
          <cell r="G1130">
            <v>0.28919</v>
          </cell>
          <cell r="H1130">
            <v>32.577120000000001</v>
          </cell>
        </row>
        <row r="1131">
          <cell r="C1131">
            <v>605009</v>
          </cell>
          <cell r="D1131" t="str">
            <v>Nakukuba_Relocate</v>
          </cell>
          <cell r="E1131" t="str">
            <v>Central</v>
          </cell>
          <cell r="F1131" t="str">
            <v>Kampala</v>
          </cell>
          <cell r="G1131">
            <v>0.23354</v>
          </cell>
          <cell r="H1131">
            <v>32.5608</v>
          </cell>
        </row>
        <row r="1132">
          <cell r="C1132">
            <v>606376</v>
          </cell>
          <cell r="D1132" t="str">
            <v>Namasuba 2</v>
          </cell>
          <cell r="E1132" t="str">
            <v>Central</v>
          </cell>
          <cell r="F1132" t="str">
            <v>Kampala</v>
          </cell>
          <cell r="G1132">
            <v>0.27439999999999998</v>
          </cell>
          <cell r="H1132">
            <v>32.570700000000002</v>
          </cell>
        </row>
        <row r="1133">
          <cell r="C1133">
            <v>606511</v>
          </cell>
          <cell r="D1133" t="str">
            <v>Masaku Zone Kibuye</v>
          </cell>
          <cell r="E1133" t="str">
            <v>Central</v>
          </cell>
          <cell r="F1133" t="str">
            <v>Kampala</v>
          </cell>
          <cell r="G1133">
            <v>0.29260999999999998</v>
          </cell>
          <cell r="H1133">
            <v>32.574300000000001</v>
          </cell>
        </row>
        <row r="1134">
          <cell r="C1134">
            <v>605193</v>
          </cell>
          <cell r="D1134" t="str">
            <v>Kinaawa</v>
          </cell>
          <cell r="E1134" t="str">
            <v>Central</v>
          </cell>
          <cell r="F1134" t="str">
            <v>Kampala</v>
          </cell>
          <cell r="G1134">
            <v>0.27788000000000002</v>
          </cell>
          <cell r="H1134">
            <v>32.514569999999999</v>
          </cell>
        </row>
        <row r="1135">
          <cell r="C1135">
            <v>606269</v>
          </cell>
          <cell r="D1135" t="str">
            <v>Mutundwe Switch</v>
          </cell>
          <cell r="E1135" t="str">
            <v>Central</v>
          </cell>
          <cell r="F1135" t="str">
            <v>Kampala</v>
          </cell>
          <cell r="G1135">
            <v>0.2863</v>
          </cell>
          <cell r="H1135">
            <v>32.534089999999999</v>
          </cell>
        </row>
        <row r="1136">
          <cell r="C1136">
            <v>606281</v>
          </cell>
          <cell r="D1136" t="str">
            <v>Kabowa Quality</v>
          </cell>
          <cell r="E1136" t="str">
            <v>Central</v>
          </cell>
          <cell r="F1136" t="str">
            <v>Kampala</v>
          </cell>
          <cell r="G1136">
            <v>0.28782999999999997</v>
          </cell>
          <cell r="H1136">
            <v>32.562759999999997</v>
          </cell>
        </row>
        <row r="1137">
          <cell r="C1137">
            <v>605531</v>
          </cell>
          <cell r="D1137" t="str">
            <v>Najjanankumbi</v>
          </cell>
          <cell r="E1137" t="str">
            <v>Central</v>
          </cell>
          <cell r="F1137" t="str">
            <v>Kampala</v>
          </cell>
          <cell r="G1137">
            <v>0.27890999999999999</v>
          </cell>
          <cell r="H1137">
            <v>32.566369999999999</v>
          </cell>
        </row>
        <row r="1138">
          <cell r="C1138">
            <v>605888</v>
          </cell>
          <cell r="D1138" t="str">
            <v>Kenjoy</v>
          </cell>
          <cell r="E1138" t="str">
            <v>Central</v>
          </cell>
          <cell r="F1138" t="str">
            <v>Kampala</v>
          </cell>
          <cell r="G1138">
            <v>0.28416999999999998</v>
          </cell>
          <cell r="H1138">
            <v>32.56765</v>
          </cell>
        </row>
        <row r="1139">
          <cell r="C1139">
            <v>605117</v>
          </cell>
          <cell r="D1139" t="str">
            <v>Mutara_House</v>
          </cell>
          <cell r="E1139" t="str">
            <v>Central</v>
          </cell>
          <cell r="F1139" t="str">
            <v>Kampala</v>
          </cell>
          <cell r="G1139">
            <v>0.28865000000000002</v>
          </cell>
          <cell r="H1139">
            <v>32.56955</v>
          </cell>
        </row>
        <row r="1140">
          <cell r="C1140">
            <v>605529</v>
          </cell>
          <cell r="D1140" t="str">
            <v>Nateete Central</v>
          </cell>
          <cell r="E1140" t="str">
            <v>Central</v>
          </cell>
          <cell r="F1140" t="str">
            <v>Kampala</v>
          </cell>
          <cell r="G1140">
            <v>0.30204999999999999</v>
          </cell>
          <cell r="H1140">
            <v>32.526269999999997</v>
          </cell>
        </row>
        <row r="1141">
          <cell r="C1141">
            <v>605475</v>
          </cell>
          <cell r="D1141" t="str">
            <v>Nateete_Market</v>
          </cell>
          <cell r="E1141" t="str">
            <v>Central</v>
          </cell>
          <cell r="F1141" t="str">
            <v>Kampala</v>
          </cell>
          <cell r="G1141">
            <v>0.29854000000000003</v>
          </cell>
          <cell r="H1141">
            <v>32.533949999999997</v>
          </cell>
        </row>
        <row r="1142">
          <cell r="C1142">
            <v>605113</v>
          </cell>
          <cell r="D1142" t="str">
            <v>Nateete</v>
          </cell>
          <cell r="E1142" t="str">
            <v>Central</v>
          </cell>
          <cell r="F1142" t="str">
            <v>Kampala</v>
          </cell>
          <cell r="G1142">
            <v>0.30081000000000002</v>
          </cell>
          <cell r="H1142">
            <v>32.534930000000003</v>
          </cell>
        </row>
        <row r="1143">
          <cell r="C1143">
            <v>605266</v>
          </cell>
          <cell r="D1143" t="str">
            <v>Kitawulizi</v>
          </cell>
          <cell r="E1143" t="str">
            <v>Central</v>
          </cell>
          <cell r="F1143" t="str">
            <v>Kampala</v>
          </cell>
          <cell r="G1143">
            <v>0.29120000000000001</v>
          </cell>
          <cell r="H1143">
            <v>32.535690000000002</v>
          </cell>
        </row>
        <row r="1144">
          <cell r="C1144">
            <v>605195</v>
          </cell>
          <cell r="D1144" t="str">
            <v>Eliana</v>
          </cell>
          <cell r="E1144" t="str">
            <v>Central</v>
          </cell>
          <cell r="F1144" t="str">
            <v>Kampala</v>
          </cell>
          <cell r="G1144">
            <v>0.29674</v>
          </cell>
          <cell r="H1144">
            <v>32.540219999999998</v>
          </cell>
        </row>
        <row r="1145">
          <cell r="C1145">
            <v>605088</v>
          </cell>
          <cell r="D1145" t="str">
            <v>Ssebagala</v>
          </cell>
          <cell r="E1145" t="str">
            <v>Central</v>
          </cell>
          <cell r="F1145" t="str">
            <v>Kampala</v>
          </cell>
          <cell r="G1145">
            <v>0.29307</v>
          </cell>
          <cell r="H1145">
            <v>32.563200000000002</v>
          </cell>
        </row>
        <row r="1146">
          <cell r="C1146">
            <v>606488</v>
          </cell>
          <cell r="D1146" t="str">
            <v>Kitebi 2</v>
          </cell>
          <cell r="E1146" t="str">
            <v>Central</v>
          </cell>
          <cell r="F1146" t="str">
            <v>Kampala</v>
          </cell>
          <cell r="G1146">
            <v>0.27353</v>
          </cell>
          <cell r="H1146">
            <v>32.547719999999998</v>
          </cell>
        </row>
        <row r="1147">
          <cell r="C1147">
            <v>606659</v>
          </cell>
          <cell r="D1147" t="str">
            <v>Ben Kiwanuka</v>
          </cell>
          <cell r="E1147" t="str">
            <v>Central</v>
          </cell>
          <cell r="F1147" t="str">
            <v>Kampala</v>
          </cell>
          <cell r="G1147">
            <v>0.29966999999999999</v>
          </cell>
          <cell r="H1147">
            <v>32.544789999999999</v>
          </cell>
        </row>
        <row r="1148">
          <cell r="C1148">
            <v>605275</v>
          </cell>
          <cell r="D1148" t="str">
            <v>Kitebi</v>
          </cell>
          <cell r="E1148" t="str">
            <v>Central</v>
          </cell>
          <cell r="F1148" t="str">
            <v>Kampala</v>
          </cell>
          <cell r="G1148">
            <v>0.28200999999999998</v>
          </cell>
          <cell r="H1148">
            <v>32.547879999999999</v>
          </cell>
        </row>
        <row r="1149">
          <cell r="C1149">
            <v>605836</v>
          </cell>
          <cell r="D1149" t="str">
            <v>Kabuusu</v>
          </cell>
          <cell r="E1149" t="str">
            <v>Central</v>
          </cell>
          <cell r="F1149" t="str">
            <v>Kampala</v>
          </cell>
          <cell r="G1149">
            <v>0.29558000000000001</v>
          </cell>
          <cell r="H1149">
            <v>32.55292</v>
          </cell>
        </row>
        <row r="1150">
          <cell r="C1150">
            <v>605358</v>
          </cell>
          <cell r="D1150" t="str">
            <v>Lubaga</v>
          </cell>
          <cell r="E1150" t="str">
            <v>Central</v>
          </cell>
          <cell r="F1150" t="str">
            <v>Kampala</v>
          </cell>
          <cell r="G1150">
            <v>0.30231999999999998</v>
          </cell>
          <cell r="H1150">
            <v>32.553040000000003</v>
          </cell>
        </row>
        <row r="1151">
          <cell r="C1151">
            <v>605310</v>
          </cell>
          <cell r="D1151" t="str">
            <v>Jevine Hotel</v>
          </cell>
          <cell r="E1151" t="str">
            <v>Central</v>
          </cell>
          <cell r="F1151" t="str">
            <v>Kampala</v>
          </cell>
          <cell r="G1151">
            <v>0.29732999999999998</v>
          </cell>
          <cell r="H1151">
            <v>32.559930000000001</v>
          </cell>
        </row>
        <row r="1152">
          <cell r="C1152">
            <v>605993</v>
          </cell>
          <cell r="D1152" t="str">
            <v>Christ the King (Kabaka Njagala)</v>
          </cell>
          <cell r="E1152" t="str">
            <v>Central</v>
          </cell>
          <cell r="F1152" t="str">
            <v>Kampala</v>
          </cell>
          <cell r="G1152">
            <v>0.30560999999999999</v>
          </cell>
          <cell r="H1152">
            <v>32.561889999999998</v>
          </cell>
        </row>
        <row r="1153">
          <cell r="C1153">
            <v>605989</v>
          </cell>
          <cell r="D1153" t="str">
            <v>St. Lawerence University</v>
          </cell>
          <cell r="E1153" t="str">
            <v>Central</v>
          </cell>
          <cell r="F1153" t="str">
            <v>Kampala</v>
          </cell>
          <cell r="G1153">
            <v>0.29660999999999998</v>
          </cell>
          <cell r="H1153">
            <v>32.56362</v>
          </cell>
        </row>
        <row r="1154">
          <cell r="C1154">
            <v>605800</v>
          </cell>
          <cell r="D1154" t="str">
            <v>Ndeeba</v>
          </cell>
          <cell r="E1154" t="str">
            <v>Central</v>
          </cell>
          <cell r="F1154" t="str">
            <v>Kampala</v>
          </cell>
          <cell r="G1154">
            <v>0.29300999999999999</v>
          </cell>
          <cell r="H1154">
            <v>32.569220000000001</v>
          </cell>
        </row>
        <row r="1155">
          <cell r="C1155">
            <v>605279</v>
          </cell>
          <cell r="D1155" t="str">
            <v>Biko</v>
          </cell>
          <cell r="E1155" t="str">
            <v>Central</v>
          </cell>
          <cell r="F1155" t="str">
            <v>Kiboga</v>
          </cell>
          <cell r="G1155">
            <v>0.75646000000000002</v>
          </cell>
          <cell r="H1155">
            <v>31.941389999999998</v>
          </cell>
        </row>
        <row r="1156">
          <cell r="C1156">
            <v>606446</v>
          </cell>
          <cell r="D1156" t="str">
            <v>Nabwendo</v>
          </cell>
          <cell r="E1156" t="str">
            <v>Central</v>
          </cell>
          <cell r="F1156" t="str">
            <v>Kiboga</v>
          </cell>
          <cell r="G1156">
            <v>0.65920999999999996</v>
          </cell>
          <cell r="H1156">
            <v>31.977830000000001</v>
          </cell>
        </row>
        <row r="1157">
          <cell r="C1157">
            <v>605562</v>
          </cell>
          <cell r="D1157" t="str">
            <v>Bukomero</v>
          </cell>
          <cell r="E1157" t="str">
            <v>Central</v>
          </cell>
          <cell r="F1157" t="str">
            <v>Kiboga</v>
          </cell>
          <cell r="G1157">
            <v>0.66354999999999997</v>
          </cell>
          <cell r="H1157">
            <v>32.034500000000001</v>
          </cell>
        </row>
        <row r="1158">
          <cell r="C1158">
            <v>606147</v>
          </cell>
          <cell r="D1158" t="str">
            <v>Maanyi</v>
          </cell>
          <cell r="E1158" t="str">
            <v>Central</v>
          </cell>
          <cell r="F1158" t="str">
            <v>Mityana</v>
          </cell>
          <cell r="G1158">
            <v>0.25591999999999998</v>
          </cell>
          <cell r="H1158">
            <v>31.973009999999999</v>
          </cell>
        </row>
        <row r="1159">
          <cell r="C1159">
            <v>605653</v>
          </cell>
          <cell r="D1159" t="str">
            <v>Kalangalo</v>
          </cell>
          <cell r="E1159" t="str">
            <v>Central</v>
          </cell>
          <cell r="F1159" t="str">
            <v>Mityana</v>
          </cell>
          <cell r="G1159">
            <v>0.56527000000000005</v>
          </cell>
          <cell r="H1159">
            <v>31.9848</v>
          </cell>
        </row>
        <row r="1160">
          <cell r="C1160">
            <v>606630</v>
          </cell>
          <cell r="D1160" t="str">
            <v>Namutunku</v>
          </cell>
          <cell r="E1160" t="str">
            <v>Central</v>
          </cell>
          <cell r="F1160" t="str">
            <v>Mityana</v>
          </cell>
          <cell r="G1160">
            <v>0.30515999999999999</v>
          </cell>
          <cell r="H1160">
            <v>31.999300000000002</v>
          </cell>
        </row>
        <row r="1161">
          <cell r="C1161">
            <v>606579</v>
          </cell>
          <cell r="D1161" t="str">
            <v>Bulera</v>
          </cell>
          <cell r="E1161" t="str">
            <v>Central</v>
          </cell>
          <cell r="F1161" t="str">
            <v>Mityana</v>
          </cell>
          <cell r="G1161">
            <v>0.50366</v>
          </cell>
          <cell r="H1161">
            <v>32.01925</v>
          </cell>
        </row>
        <row r="1162">
          <cell r="C1162">
            <v>605246</v>
          </cell>
          <cell r="D1162" t="str">
            <v>MityanaTown</v>
          </cell>
          <cell r="E1162" t="str">
            <v>Central</v>
          </cell>
          <cell r="F1162" t="str">
            <v>Mityana</v>
          </cell>
          <cell r="G1162">
            <v>0.40337000000000001</v>
          </cell>
          <cell r="H1162">
            <v>32.034939999999999</v>
          </cell>
        </row>
        <row r="1163">
          <cell r="C1163">
            <v>605301</v>
          </cell>
          <cell r="D1163" t="str">
            <v>Mityana Market</v>
          </cell>
          <cell r="E1163" t="str">
            <v>Central</v>
          </cell>
          <cell r="F1163" t="str">
            <v>Mityana</v>
          </cell>
          <cell r="G1163">
            <v>0.40135999999999999</v>
          </cell>
          <cell r="H1163">
            <v>32.045870000000001</v>
          </cell>
        </row>
        <row r="1164">
          <cell r="C1164">
            <v>605942</v>
          </cell>
          <cell r="D1164" t="str">
            <v>Mityana Highway</v>
          </cell>
          <cell r="E1164" t="str">
            <v>Central</v>
          </cell>
          <cell r="F1164" t="str">
            <v>Mityana</v>
          </cell>
          <cell r="G1164">
            <v>0.39359</v>
          </cell>
          <cell r="H1164">
            <v>32.066870000000002</v>
          </cell>
        </row>
        <row r="1165">
          <cell r="C1165">
            <v>606664</v>
          </cell>
          <cell r="D1165" t="str">
            <v>BUTAGUNJA</v>
          </cell>
          <cell r="E1165" t="str">
            <v>Central</v>
          </cell>
          <cell r="F1165" t="str">
            <v>Mityana</v>
          </cell>
          <cell r="G1165">
            <v>0.56659000000000004</v>
          </cell>
          <cell r="H1165">
            <v>32.082538</v>
          </cell>
        </row>
        <row r="1166">
          <cell r="C1166">
            <v>606620</v>
          </cell>
          <cell r="D1166" t="str">
            <v>Nakaseeta</v>
          </cell>
          <cell r="E1166" t="str">
            <v>Central</v>
          </cell>
          <cell r="F1166" t="str">
            <v>Mityana</v>
          </cell>
          <cell r="G1166">
            <v>0.44858999999999999</v>
          </cell>
          <cell r="H1166">
            <v>32.083750000000002</v>
          </cell>
        </row>
        <row r="1167">
          <cell r="C1167">
            <v>605096</v>
          </cell>
          <cell r="D1167" t="str">
            <v>Ndibulungi</v>
          </cell>
          <cell r="E1167" t="str">
            <v>Central</v>
          </cell>
          <cell r="F1167" t="str">
            <v>Mityana</v>
          </cell>
          <cell r="G1167">
            <v>0.38442999999999999</v>
          </cell>
          <cell r="H1167">
            <v>32.085790000000003</v>
          </cell>
        </row>
        <row r="1168">
          <cell r="C1168">
            <v>605713</v>
          </cell>
          <cell r="D1168" t="str">
            <v>Sekanyonyi</v>
          </cell>
          <cell r="E1168" t="str">
            <v>Central</v>
          </cell>
          <cell r="F1168" t="str">
            <v>Mityana</v>
          </cell>
          <cell r="G1168">
            <v>0.52202999999999999</v>
          </cell>
          <cell r="H1168">
            <v>32.135640000000002</v>
          </cell>
        </row>
        <row r="1169">
          <cell r="C1169">
            <v>605642</v>
          </cell>
          <cell r="D1169" t="str">
            <v>Zigoti</v>
          </cell>
          <cell r="E1169" t="str">
            <v>Central</v>
          </cell>
          <cell r="F1169" t="str">
            <v>Mityana</v>
          </cell>
          <cell r="G1169">
            <v>0.38912000000000002</v>
          </cell>
          <cell r="H1169">
            <v>32.150199999999998</v>
          </cell>
        </row>
        <row r="1170">
          <cell r="C1170">
            <v>605379</v>
          </cell>
          <cell r="D1170" t="str">
            <v>Kakindu</v>
          </cell>
          <cell r="E1170" t="str">
            <v>Central</v>
          </cell>
          <cell r="F1170" t="str">
            <v>Mityana</v>
          </cell>
          <cell r="G1170">
            <v>0.30454999999999999</v>
          </cell>
          <cell r="H1170">
            <v>32.176400000000001</v>
          </cell>
        </row>
        <row r="1171">
          <cell r="C1171">
            <v>606071</v>
          </cell>
          <cell r="D1171" t="str">
            <v>Nakatiba</v>
          </cell>
          <cell r="E1171" t="str">
            <v>Central</v>
          </cell>
          <cell r="F1171" t="str">
            <v>Mityana</v>
          </cell>
          <cell r="G1171">
            <v>-0.41711166666666699</v>
          </cell>
          <cell r="H1171">
            <v>32.2198116666667</v>
          </cell>
        </row>
        <row r="1172">
          <cell r="C1172">
            <v>605607</v>
          </cell>
          <cell r="D1172" t="str">
            <v>Nabingoola</v>
          </cell>
          <cell r="E1172" t="str">
            <v>Central</v>
          </cell>
          <cell r="F1172" t="str">
            <v>Mubende</v>
          </cell>
          <cell r="G1172">
            <v>0.49828</v>
          </cell>
          <cell r="H1172">
            <v>31.170269999999999</v>
          </cell>
        </row>
        <row r="1173">
          <cell r="C1173">
            <v>605648</v>
          </cell>
          <cell r="D1173" t="str">
            <v>Kabamba</v>
          </cell>
          <cell r="E1173" t="str">
            <v>Central</v>
          </cell>
          <cell r="F1173" t="str">
            <v>Mubende</v>
          </cell>
          <cell r="G1173">
            <v>0.26446999999999998</v>
          </cell>
          <cell r="H1173">
            <v>31.179089999999999</v>
          </cell>
        </row>
        <row r="1174">
          <cell r="C1174">
            <v>605449</v>
          </cell>
          <cell r="D1174" t="str">
            <v>Kasambya</v>
          </cell>
          <cell r="E1174" t="str">
            <v>Central</v>
          </cell>
          <cell r="F1174" t="str">
            <v>Mubende</v>
          </cell>
          <cell r="G1174">
            <v>0.35970999999999997</v>
          </cell>
          <cell r="H1174">
            <v>31.189</v>
          </cell>
        </row>
        <row r="1175">
          <cell r="C1175">
            <v>606405</v>
          </cell>
          <cell r="D1175" t="str">
            <v>Kanyogoga</v>
          </cell>
          <cell r="E1175" t="str">
            <v>Central</v>
          </cell>
          <cell r="F1175" t="str">
            <v>Mubende</v>
          </cell>
          <cell r="G1175">
            <v>0.42192000000000002</v>
          </cell>
          <cell r="H1175">
            <v>31.27901</v>
          </cell>
        </row>
        <row r="1176">
          <cell r="C1176">
            <v>605597</v>
          </cell>
          <cell r="D1176" t="str">
            <v>Lusiba</v>
          </cell>
          <cell r="E1176" t="str">
            <v>Central</v>
          </cell>
          <cell r="F1176" t="str">
            <v>Mubende</v>
          </cell>
          <cell r="G1176">
            <v>0.35292000000000001</v>
          </cell>
          <cell r="H1176">
            <v>31.303850000000001</v>
          </cell>
        </row>
        <row r="1177">
          <cell r="C1177">
            <v>606143</v>
          </cell>
          <cell r="D1177" t="str">
            <v>Lusalira</v>
          </cell>
          <cell r="E1177" t="str">
            <v>Central</v>
          </cell>
          <cell r="F1177" t="str">
            <v>Mubende</v>
          </cell>
          <cell r="G1177">
            <v>0.53678999999999999</v>
          </cell>
          <cell r="H1177">
            <v>31.34207</v>
          </cell>
        </row>
        <row r="1178">
          <cell r="C1178">
            <v>605122</v>
          </cell>
          <cell r="D1178" t="str">
            <v>Mubende</v>
          </cell>
          <cell r="E1178" t="str">
            <v>Central</v>
          </cell>
          <cell r="F1178" t="str">
            <v>Mubende</v>
          </cell>
          <cell r="G1178">
            <v>0.56530000000000002</v>
          </cell>
          <cell r="H1178">
            <v>31.38138</v>
          </cell>
        </row>
        <row r="1179">
          <cell r="C1179">
            <v>606001</v>
          </cell>
          <cell r="D1179" t="str">
            <v>Nakayima</v>
          </cell>
          <cell r="E1179" t="str">
            <v>Central</v>
          </cell>
          <cell r="F1179" t="str">
            <v>Mubende</v>
          </cell>
          <cell r="G1179">
            <v>0.55944000000000005</v>
          </cell>
          <cell r="H1179">
            <v>31.38626</v>
          </cell>
        </row>
        <row r="1180">
          <cell r="C1180">
            <v>605564</v>
          </cell>
          <cell r="D1180" t="str">
            <v>Mubende Town</v>
          </cell>
          <cell r="E1180" t="str">
            <v>Central</v>
          </cell>
          <cell r="F1180" t="str">
            <v>Mubende</v>
          </cell>
          <cell r="G1180">
            <v>0.55949000000000004</v>
          </cell>
          <cell r="H1180">
            <v>31.39265</v>
          </cell>
        </row>
        <row r="1181">
          <cell r="C1181">
            <v>606141</v>
          </cell>
          <cell r="D1181" t="str">
            <v>Kanseera</v>
          </cell>
          <cell r="E1181" t="str">
            <v>Central</v>
          </cell>
          <cell r="F1181" t="str">
            <v>Mubende</v>
          </cell>
          <cell r="G1181">
            <v>0.66115999999999997</v>
          </cell>
          <cell r="H1181">
            <v>31.409040000000001</v>
          </cell>
        </row>
        <row r="1182">
          <cell r="C1182">
            <v>606634</v>
          </cell>
          <cell r="D1182" t="str">
            <v>Butayunja</v>
          </cell>
          <cell r="E1182" t="str">
            <v>Central</v>
          </cell>
          <cell r="F1182" t="str">
            <v>Mubende</v>
          </cell>
          <cell r="G1182">
            <v>0.35812769999999999</v>
          </cell>
          <cell r="H1182">
            <v>31.43467777</v>
          </cell>
        </row>
        <row r="1183">
          <cell r="C1183">
            <v>606356</v>
          </cell>
          <cell r="D1183" t="str">
            <v>Bubeke Island</v>
          </cell>
          <cell r="E1183" t="str">
            <v>Central</v>
          </cell>
          <cell r="F1183" t="str">
            <v>Kalangala</v>
          </cell>
          <cell r="G1183">
            <v>-0.32417000000000001</v>
          </cell>
          <cell r="H1183">
            <v>32.591259999999998</v>
          </cell>
        </row>
        <row r="1184">
          <cell r="C1184">
            <v>605646</v>
          </cell>
          <cell r="D1184" t="str">
            <v>Madudu</v>
          </cell>
          <cell r="E1184" t="str">
            <v>Central</v>
          </cell>
          <cell r="F1184" t="str">
            <v>Mubende</v>
          </cell>
          <cell r="G1184">
            <v>0.71938999999999997</v>
          </cell>
          <cell r="H1184">
            <v>31.469360000000002</v>
          </cell>
        </row>
        <row r="1185">
          <cell r="C1185">
            <v>606601</v>
          </cell>
          <cell r="D1185" t="str">
            <v>Katagi</v>
          </cell>
          <cell r="E1185" t="str">
            <v>Central</v>
          </cell>
          <cell r="F1185" t="str">
            <v>Mubende</v>
          </cell>
          <cell r="G1185">
            <v>0.8266888</v>
          </cell>
          <cell r="H1185">
            <v>31.472369440000001</v>
          </cell>
        </row>
        <row r="1186">
          <cell r="C1186">
            <v>605801</v>
          </cell>
          <cell r="D1186" t="str">
            <v>Kyenda</v>
          </cell>
          <cell r="E1186" t="str">
            <v>Central</v>
          </cell>
          <cell r="F1186" t="str">
            <v>Mubende</v>
          </cell>
          <cell r="G1186">
            <v>0.50849999999999995</v>
          </cell>
          <cell r="H1186">
            <v>31.517620000000001</v>
          </cell>
        </row>
        <row r="1187">
          <cell r="C1187">
            <v>606124</v>
          </cell>
          <cell r="D1187" t="str">
            <v>Debeza Kikandwa</v>
          </cell>
          <cell r="E1187" t="str">
            <v>Central</v>
          </cell>
          <cell r="F1187" t="str">
            <v>Mubende</v>
          </cell>
          <cell r="G1187">
            <v>0.66605000000000003</v>
          </cell>
          <cell r="H1187">
            <v>31.54617</v>
          </cell>
        </row>
        <row r="1188">
          <cell r="C1188">
            <v>605528</v>
          </cell>
          <cell r="D1188" t="str">
            <v>KigandaUA</v>
          </cell>
          <cell r="E1188" t="str">
            <v>Central</v>
          </cell>
          <cell r="F1188" t="str">
            <v>Mubende</v>
          </cell>
          <cell r="G1188">
            <v>0.45917999999999998</v>
          </cell>
          <cell r="H1188">
            <v>31.68366</v>
          </cell>
        </row>
        <row r="1189">
          <cell r="C1189">
            <v>606505</v>
          </cell>
          <cell r="D1189" t="str">
            <v>Katuugo</v>
          </cell>
          <cell r="E1189" t="str">
            <v>Central</v>
          </cell>
          <cell r="F1189" t="str">
            <v>Mubende</v>
          </cell>
          <cell r="G1189">
            <v>0.74397999999999997</v>
          </cell>
          <cell r="H1189">
            <v>31.730329999999999</v>
          </cell>
        </row>
        <row r="1190">
          <cell r="C1190">
            <v>605919</v>
          </cell>
          <cell r="D1190" t="str">
            <v>Bukuya</v>
          </cell>
          <cell r="E1190" t="str">
            <v>Central</v>
          </cell>
          <cell r="F1190" t="str">
            <v>Mubende</v>
          </cell>
          <cell r="G1190">
            <v>0.66432999999999998</v>
          </cell>
          <cell r="H1190">
            <v>31.825859999999999</v>
          </cell>
        </row>
        <row r="1191">
          <cell r="C1191">
            <v>605550</v>
          </cell>
          <cell r="D1191" t="str">
            <v>Kasanda</v>
          </cell>
          <cell r="E1191" t="str">
            <v>Central</v>
          </cell>
          <cell r="F1191" t="str">
            <v>Mubende</v>
          </cell>
          <cell r="G1191">
            <v>0.53937000000000002</v>
          </cell>
          <cell r="H1191">
            <v>31.847460000000002</v>
          </cell>
        </row>
        <row r="1192">
          <cell r="C1192">
            <v>605650</v>
          </cell>
          <cell r="D1192" t="str">
            <v>Makokoto</v>
          </cell>
          <cell r="E1192" t="str">
            <v>Central</v>
          </cell>
          <cell r="F1192" t="str">
            <v>Mubende</v>
          </cell>
          <cell r="G1192">
            <v>0.71692</v>
          </cell>
          <cell r="H1192">
            <v>31.86037</v>
          </cell>
        </row>
        <row r="1193">
          <cell r="C1193">
            <v>605731</v>
          </cell>
          <cell r="D1193" t="str">
            <v>Myanzi</v>
          </cell>
          <cell r="E1193" t="str">
            <v>Central</v>
          </cell>
          <cell r="F1193" t="str">
            <v>Mubende</v>
          </cell>
          <cell r="G1193">
            <v>0.44303999999999999</v>
          </cell>
          <cell r="H1193">
            <v>31.899699999999999</v>
          </cell>
        </row>
        <row r="1194">
          <cell r="C1194">
            <v>605964</v>
          </cell>
          <cell r="D1194" t="str">
            <v>Bweya</v>
          </cell>
          <cell r="E1194" t="str">
            <v>Central</v>
          </cell>
          <cell r="F1194" t="str">
            <v>Mubende</v>
          </cell>
          <cell r="G1194">
            <v>0.18654000000000001</v>
          </cell>
          <cell r="H1194">
            <v>32.549933299999999</v>
          </cell>
        </row>
        <row r="1195">
          <cell r="C1195">
            <v>606784</v>
          </cell>
          <cell r="D1195" t="str">
            <v>Kyaziiza</v>
          </cell>
          <cell r="E1195" t="str">
            <v>Central</v>
          </cell>
          <cell r="F1195" t="str">
            <v>Bukomansibi</v>
          </cell>
          <cell r="G1195">
            <v>-1.6166666666600001E-3</v>
          </cell>
          <cell r="H1195">
            <v>31.611550000000001</v>
          </cell>
        </row>
        <row r="1196">
          <cell r="C1196">
            <v>606060</v>
          </cell>
          <cell r="D1196" t="str">
            <v>Bussi Island</v>
          </cell>
          <cell r="E1196" t="str">
            <v>Central</v>
          </cell>
          <cell r="F1196" t="str">
            <v>Wakiso</v>
          </cell>
          <cell r="G1196">
            <v>4.3279999999999999E-2</v>
          </cell>
          <cell r="H1196">
            <v>32.320920000000001</v>
          </cell>
        </row>
        <row r="1197">
          <cell r="C1197">
            <v>605586</v>
          </cell>
          <cell r="D1197" t="str">
            <v>Nakawuka</v>
          </cell>
          <cell r="E1197" t="str">
            <v>Central</v>
          </cell>
          <cell r="F1197" t="str">
            <v>Wakiso</v>
          </cell>
          <cell r="G1197">
            <v>0.18991</v>
          </cell>
          <cell r="H1197">
            <v>32.424979999999998</v>
          </cell>
        </row>
        <row r="1198">
          <cell r="C1198">
            <v>605664</v>
          </cell>
          <cell r="D1198" t="str">
            <v>Kigungu</v>
          </cell>
          <cell r="E1198" t="str">
            <v>Central</v>
          </cell>
          <cell r="F1198" t="str">
            <v>Wakiso</v>
          </cell>
          <cell r="G1198">
            <v>3.6179999999999997E-2</v>
          </cell>
          <cell r="H1198">
            <v>32.425620000000002</v>
          </cell>
        </row>
        <row r="1199">
          <cell r="C1199">
            <v>606693</v>
          </cell>
          <cell r="D1199" t="str">
            <v>Busembe</v>
          </cell>
          <cell r="E1199" t="str">
            <v>Central</v>
          </cell>
          <cell r="F1199" t="str">
            <v>Wakiso</v>
          </cell>
          <cell r="G1199">
            <v>0.26024000000000003</v>
          </cell>
          <cell r="H1199">
            <v>32.435290000000002</v>
          </cell>
        </row>
        <row r="1200">
          <cell r="C1200">
            <v>605806</v>
          </cell>
          <cell r="D1200" t="str">
            <v>Buloba</v>
          </cell>
          <cell r="E1200" t="str">
            <v>Central</v>
          </cell>
          <cell r="F1200" t="str">
            <v>Wakiso</v>
          </cell>
          <cell r="G1200">
            <v>0.32268999999999998</v>
          </cell>
          <cell r="H1200">
            <v>32.442279999999997</v>
          </cell>
        </row>
        <row r="1201">
          <cell r="C1201">
            <v>605159</v>
          </cell>
          <cell r="D1201" t="str">
            <v>Entebbe Airport</v>
          </cell>
          <cell r="E1201" t="str">
            <v>Central</v>
          </cell>
          <cell r="F1201" t="str">
            <v>Wakiso</v>
          </cell>
          <cell r="G1201">
            <v>4.5900000000000003E-2</v>
          </cell>
          <cell r="H1201">
            <v>32.442610000000002</v>
          </cell>
        </row>
        <row r="1202">
          <cell r="C1202">
            <v>606530</v>
          </cell>
          <cell r="D1202" t="str">
            <v>Negambidde</v>
          </cell>
          <cell r="E1202" t="str">
            <v>Central</v>
          </cell>
          <cell r="F1202" t="str">
            <v>Wakiso</v>
          </cell>
          <cell r="G1202">
            <v>0.24475</v>
          </cell>
          <cell r="H1202">
            <v>32.452559999999998</v>
          </cell>
        </row>
        <row r="1203">
          <cell r="C1203">
            <v>605077</v>
          </cell>
          <cell r="D1203" t="str">
            <v>Nsangi</v>
          </cell>
          <cell r="E1203" t="str">
            <v>Central</v>
          </cell>
          <cell r="F1203" t="str">
            <v>Wakiso</v>
          </cell>
          <cell r="G1203">
            <v>0.27789999999999998</v>
          </cell>
          <cell r="H1203">
            <v>32.453899999999997</v>
          </cell>
        </row>
        <row r="1204">
          <cell r="C1204">
            <v>606360</v>
          </cell>
          <cell r="D1204" t="str">
            <v>Nakiwogo 2</v>
          </cell>
          <cell r="E1204" t="str">
            <v>Central</v>
          </cell>
          <cell r="F1204" t="str">
            <v>Wakiso</v>
          </cell>
          <cell r="G1204">
            <v>7.5800000000000006E-2</v>
          </cell>
          <cell r="H1204">
            <v>32.454470000000001</v>
          </cell>
        </row>
        <row r="1205">
          <cell r="C1205">
            <v>606183</v>
          </cell>
          <cell r="D1205" t="str">
            <v>Maya</v>
          </cell>
          <cell r="E1205" t="str">
            <v>Central</v>
          </cell>
          <cell r="F1205" t="str">
            <v>Wakiso</v>
          </cell>
          <cell r="G1205">
            <v>0.2122</v>
          </cell>
          <cell r="H1205">
            <v>32.456090000000003</v>
          </cell>
        </row>
        <row r="1206">
          <cell r="C1206">
            <v>605977</v>
          </cell>
          <cell r="D1206" t="str">
            <v>Nakiwogo</v>
          </cell>
          <cell r="E1206" t="str">
            <v>Central</v>
          </cell>
          <cell r="F1206" t="str">
            <v>Wakiso</v>
          </cell>
          <cell r="G1206">
            <v>7.9310000000000005E-2</v>
          </cell>
          <cell r="H1206">
            <v>32.456769999999999</v>
          </cell>
        </row>
        <row r="1207">
          <cell r="C1207">
            <v>605844</v>
          </cell>
          <cell r="D1207" t="str">
            <v>Nsamizi</v>
          </cell>
          <cell r="E1207" t="str">
            <v>Central</v>
          </cell>
          <cell r="F1207" t="str">
            <v>Wakiso</v>
          </cell>
          <cell r="G1207">
            <v>6.787E-2</v>
          </cell>
          <cell r="H1207">
            <v>32.461860000000001</v>
          </cell>
        </row>
        <row r="1208">
          <cell r="C1208">
            <v>605854</v>
          </cell>
          <cell r="D1208" t="str">
            <v>Entebbe-Kitoro</v>
          </cell>
          <cell r="E1208" t="str">
            <v>Central</v>
          </cell>
          <cell r="F1208" t="str">
            <v>Wakiso</v>
          </cell>
          <cell r="G1208">
            <v>5.713E-2</v>
          </cell>
          <cell r="H1208">
            <v>32.462539999999997</v>
          </cell>
        </row>
        <row r="1209">
          <cell r="C1209">
            <v>606367</v>
          </cell>
          <cell r="D1209" t="str">
            <v>Bugonga 2</v>
          </cell>
          <cell r="E1209" t="str">
            <v>Central</v>
          </cell>
          <cell r="F1209" t="str">
            <v>Wakiso</v>
          </cell>
          <cell r="G1209">
            <v>5.1299999999999998E-2</v>
          </cell>
          <cell r="H1209">
            <v>32.465220000000002</v>
          </cell>
        </row>
        <row r="1210">
          <cell r="C1210">
            <v>605012</v>
          </cell>
          <cell r="D1210" t="str">
            <v>Entebbe</v>
          </cell>
          <cell r="E1210" t="str">
            <v>Central</v>
          </cell>
          <cell r="F1210" t="str">
            <v>Wakiso</v>
          </cell>
          <cell r="G1210">
            <v>5.289E-2</v>
          </cell>
          <cell r="H1210">
            <v>32.465739999999997</v>
          </cell>
        </row>
        <row r="1211">
          <cell r="C1211">
            <v>606077</v>
          </cell>
          <cell r="D1211" t="str">
            <v>Bugonga</v>
          </cell>
          <cell r="E1211" t="str">
            <v>Central</v>
          </cell>
          <cell r="F1211" t="str">
            <v>Wakiso</v>
          </cell>
          <cell r="G1211">
            <v>4.0189999999999997E-2</v>
          </cell>
          <cell r="H1211">
            <v>32.466920000000002</v>
          </cell>
        </row>
        <row r="1212">
          <cell r="C1212">
            <v>606182</v>
          </cell>
          <cell r="D1212" t="str">
            <v>Kitemu</v>
          </cell>
          <cell r="E1212" t="str">
            <v>Central</v>
          </cell>
          <cell r="F1212" t="str">
            <v>Wakiso</v>
          </cell>
          <cell r="G1212">
            <v>0.27639999999999998</v>
          </cell>
          <cell r="H1212">
            <v>32.471490000000003</v>
          </cell>
        </row>
        <row r="1213">
          <cell r="C1213">
            <v>605665</v>
          </cell>
          <cell r="D1213" t="str">
            <v>Entebbe_Town</v>
          </cell>
          <cell r="E1213" t="str">
            <v>Central</v>
          </cell>
          <cell r="F1213" t="str">
            <v>Wakiso</v>
          </cell>
          <cell r="G1213">
            <v>6.1620000000000001E-2</v>
          </cell>
          <cell r="H1213">
            <v>32.472180000000002</v>
          </cell>
        </row>
        <row r="1214">
          <cell r="C1214">
            <v>606004</v>
          </cell>
          <cell r="D1214" t="str">
            <v>Entebbe Market</v>
          </cell>
          <cell r="E1214" t="str">
            <v>Central</v>
          </cell>
          <cell r="F1214" t="str">
            <v>Wakiso</v>
          </cell>
          <cell r="G1214">
            <v>6.9629999999999997E-2</v>
          </cell>
          <cell r="H1214">
            <v>32.475000000000001</v>
          </cell>
        </row>
        <row r="1215">
          <cell r="C1215">
            <v>605011</v>
          </cell>
          <cell r="D1215" t="str">
            <v>Katabi</v>
          </cell>
          <cell r="E1215" t="str">
            <v>Central</v>
          </cell>
          <cell r="F1215" t="str">
            <v>Wakiso</v>
          </cell>
          <cell r="G1215">
            <v>8.3360000000000004E-2</v>
          </cell>
          <cell r="H1215">
            <v>32.47748</v>
          </cell>
        </row>
        <row r="1216">
          <cell r="C1216">
            <v>606666</v>
          </cell>
          <cell r="D1216" t="str">
            <v>Bunono</v>
          </cell>
          <cell r="E1216" t="str">
            <v>Central</v>
          </cell>
          <cell r="F1216" t="str">
            <v>Wakiso</v>
          </cell>
          <cell r="G1216">
            <v>9.3270000000000006E-2</v>
          </cell>
          <cell r="H1216">
            <v>32.48124</v>
          </cell>
        </row>
        <row r="1217">
          <cell r="C1217">
            <v>605032</v>
          </cell>
          <cell r="D1217" t="str">
            <v>Buddo</v>
          </cell>
          <cell r="E1217" t="str">
            <v>Central</v>
          </cell>
          <cell r="F1217" t="str">
            <v>Wakiso</v>
          </cell>
          <cell r="G1217">
            <v>0.25825999999999999</v>
          </cell>
          <cell r="H1217">
            <v>32.4895</v>
          </cell>
        </row>
        <row r="1218">
          <cell r="C1218">
            <v>605861</v>
          </cell>
          <cell r="D1218" t="str">
            <v>Ssumbwe</v>
          </cell>
          <cell r="E1218" t="str">
            <v>Central</v>
          </cell>
          <cell r="F1218" t="str">
            <v>Wakiso</v>
          </cell>
          <cell r="G1218">
            <v>0.32084000000000001</v>
          </cell>
          <cell r="H1218">
            <v>32.49127</v>
          </cell>
        </row>
        <row r="1219">
          <cell r="C1219">
            <v>605953</v>
          </cell>
          <cell r="D1219" t="str">
            <v>Nakasuzi</v>
          </cell>
          <cell r="E1219" t="str">
            <v>Central</v>
          </cell>
          <cell r="F1219" t="str">
            <v>Wakiso</v>
          </cell>
          <cell r="G1219">
            <v>0.27394000000000002</v>
          </cell>
          <cell r="H1219">
            <v>32.491390000000003</v>
          </cell>
        </row>
        <row r="1220">
          <cell r="C1220">
            <v>605237</v>
          </cell>
          <cell r="D1220" t="str">
            <v>Kitubulu</v>
          </cell>
          <cell r="E1220" t="str">
            <v>Central</v>
          </cell>
          <cell r="F1220" t="str">
            <v>Wakiso</v>
          </cell>
          <cell r="G1220">
            <v>9.4390000000000002E-2</v>
          </cell>
          <cell r="H1220">
            <v>32.492629999999998</v>
          </cell>
        </row>
        <row r="1221">
          <cell r="C1221">
            <v>605353</v>
          </cell>
          <cell r="D1221" t="str">
            <v>Kyengera</v>
          </cell>
          <cell r="E1221" t="str">
            <v>Central</v>
          </cell>
          <cell r="F1221" t="str">
            <v>Wakiso</v>
          </cell>
          <cell r="G1221">
            <v>0.29729</v>
          </cell>
          <cell r="H1221">
            <v>32.495530000000002</v>
          </cell>
        </row>
        <row r="1222">
          <cell r="C1222">
            <v>606562</v>
          </cell>
          <cell r="D1222" t="str">
            <v>Nector House</v>
          </cell>
          <cell r="E1222" t="str">
            <v>Central</v>
          </cell>
          <cell r="F1222" t="str">
            <v>Wakiso</v>
          </cell>
          <cell r="G1222">
            <v>9.2999999999999999E-2</v>
          </cell>
          <cell r="H1222">
            <v>32.498959999999997</v>
          </cell>
        </row>
        <row r="1223">
          <cell r="C1223">
            <v>605476</v>
          </cell>
          <cell r="D1223" t="str">
            <v>Kyengera_Market</v>
          </cell>
          <cell r="E1223" t="str">
            <v>Central</v>
          </cell>
          <cell r="F1223" t="str">
            <v>Wakiso</v>
          </cell>
          <cell r="G1223">
            <v>0.29226000000000002</v>
          </cell>
          <cell r="H1223">
            <v>32.500019999999999</v>
          </cell>
        </row>
        <row r="1224">
          <cell r="C1224">
            <v>606391</v>
          </cell>
          <cell r="D1224" t="str">
            <v>Mpala 2</v>
          </cell>
          <cell r="E1224" t="str">
            <v>Central</v>
          </cell>
          <cell r="F1224" t="str">
            <v>Wakiso</v>
          </cell>
          <cell r="G1224">
            <v>0.10383000000000001</v>
          </cell>
          <cell r="H1224">
            <v>32.503349999999998</v>
          </cell>
        </row>
        <row r="1225">
          <cell r="C1225">
            <v>605255</v>
          </cell>
          <cell r="D1225" t="str">
            <v>Abayita_Ababiri</v>
          </cell>
          <cell r="E1225" t="str">
            <v>Central</v>
          </cell>
          <cell r="F1225" t="str">
            <v>Wakiso</v>
          </cell>
          <cell r="G1225">
            <v>9.4740000000000005E-2</v>
          </cell>
          <cell r="H1225">
            <v>32.504730000000002</v>
          </cell>
        </row>
        <row r="1226">
          <cell r="C1226">
            <v>605963</v>
          </cell>
          <cell r="D1226" t="str">
            <v>Nalumunye (Kasenge)</v>
          </cell>
          <cell r="E1226" t="str">
            <v>Central</v>
          </cell>
          <cell r="F1226" t="str">
            <v>Wakiso</v>
          </cell>
          <cell r="G1226">
            <v>0.24732999999999999</v>
          </cell>
          <cell r="H1226">
            <v>32.504759999999997</v>
          </cell>
        </row>
        <row r="1227">
          <cell r="C1227">
            <v>606553</v>
          </cell>
          <cell r="D1227" t="str">
            <v>Kitovu</v>
          </cell>
          <cell r="E1227" t="str">
            <v>Central</v>
          </cell>
          <cell r="F1227" t="str">
            <v>Wakiso</v>
          </cell>
          <cell r="G1227">
            <v>0.191</v>
          </cell>
          <cell r="H1227">
            <v>32.509459999999997</v>
          </cell>
        </row>
        <row r="1228">
          <cell r="C1228">
            <v>605579</v>
          </cell>
          <cell r="D1228" t="str">
            <v>Mpala</v>
          </cell>
          <cell r="E1228" t="str">
            <v>Central</v>
          </cell>
          <cell r="F1228" t="str">
            <v>Wakiso</v>
          </cell>
          <cell r="G1228">
            <v>0.10632</v>
          </cell>
          <cell r="H1228">
            <v>32.510530000000003</v>
          </cell>
        </row>
        <row r="1229">
          <cell r="C1229">
            <v>605570</v>
          </cell>
          <cell r="D1229" t="str">
            <v>Kasenyi</v>
          </cell>
          <cell r="E1229" t="str">
            <v>Central</v>
          </cell>
          <cell r="F1229" t="str">
            <v>Wakiso</v>
          </cell>
          <cell r="G1229">
            <v>5.4940000000000003E-2</v>
          </cell>
          <cell r="H1229">
            <v>32.51126</v>
          </cell>
        </row>
        <row r="1230">
          <cell r="C1230">
            <v>606271</v>
          </cell>
          <cell r="D1230" t="str">
            <v>Nkumba</v>
          </cell>
          <cell r="E1230" t="str">
            <v>Central</v>
          </cell>
          <cell r="F1230" t="str">
            <v>Wakiso</v>
          </cell>
          <cell r="G1230">
            <v>7.2489999999999999E-2</v>
          </cell>
          <cell r="H1230">
            <v>32.51408</v>
          </cell>
        </row>
        <row r="1231">
          <cell r="C1231">
            <v>605241</v>
          </cell>
          <cell r="D1231" t="str">
            <v>Kabojja</v>
          </cell>
          <cell r="E1231" t="str">
            <v>Central</v>
          </cell>
          <cell r="F1231" t="str">
            <v>Wakiso</v>
          </cell>
          <cell r="G1231">
            <v>0.29660999999999998</v>
          </cell>
          <cell r="H1231">
            <v>32.515250000000002</v>
          </cell>
        </row>
        <row r="1232">
          <cell r="C1232">
            <v>605144</v>
          </cell>
          <cell r="D1232" t="str">
            <v>Kitala</v>
          </cell>
          <cell r="E1232" t="str">
            <v>Central</v>
          </cell>
          <cell r="F1232" t="str">
            <v>Wakiso</v>
          </cell>
          <cell r="G1232">
            <v>0.10936</v>
          </cell>
          <cell r="H1232">
            <v>32.520989999999998</v>
          </cell>
        </row>
        <row r="1233">
          <cell r="C1233">
            <v>606381</v>
          </cell>
          <cell r="D1233" t="str">
            <v>Kitala 2</v>
          </cell>
          <cell r="E1233" t="str">
            <v>Central</v>
          </cell>
          <cell r="F1233" t="str">
            <v>Wakiso</v>
          </cell>
          <cell r="G1233">
            <v>0.11112</v>
          </cell>
          <cell r="H1233">
            <v>32.5227</v>
          </cell>
        </row>
        <row r="1234">
          <cell r="C1234">
            <v>605087</v>
          </cell>
          <cell r="D1234" t="str">
            <v>Busega Catholic Church</v>
          </cell>
          <cell r="E1234" t="str">
            <v>Central</v>
          </cell>
          <cell r="F1234" t="str">
            <v>Wakiso</v>
          </cell>
          <cell r="G1234">
            <v>0.30649999999999999</v>
          </cell>
          <cell r="H1234">
            <v>32.525080000000003</v>
          </cell>
        </row>
        <row r="1235">
          <cell r="C1235">
            <v>605663</v>
          </cell>
          <cell r="D1235" t="str">
            <v>Bwebaja</v>
          </cell>
          <cell r="E1235" t="str">
            <v>Central</v>
          </cell>
          <cell r="F1235" t="str">
            <v>Wakiso</v>
          </cell>
          <cell r="G1235">
            <v>0.17135</v>
          </cell>
          <cell r="H1235">
            <v>32.526060000000001</v>
          </cell>
        </row>
        <row r="1236">
          <cell r="C1236">
            <v>605828</v>
          </cell>
          <cell r="D1236" t="str">
            <v>Busega Kibumbiro</v>
          </cell>
          <cell r="E1236" t="str">
            <v>Central</v>
          </cell>
          <cell r="F1236" t="str">
            <v>Wakiso</v>
          </cell>
          <cell r="G1236">
            <v>0.31487999999999999</v>
          </cell>
          <cell r="H1236">
            <v>32.526130000000002</v>
          </cell>
        </row>
        <row r="1237">
          <cell r="C1237">
            <v>605007</v>
          </cell>
          <cell r="D1237" t="str">
            <v>Mutundwe</v>
          </cell>
          <cell r="E1237" t="str">
            <v>Central</v>
          </cell>
          <cell r="F1237" t="str">
            <v>Wakiso</v>
          </cell>
          <cell r="G1237">
            <v>0.28323999999999999</v>
          </cell>
          <cell r="H1237">
            <v>32.532400000000003</v>
          </cell>
        </row>
        <row r="1238">
          <cell r="C1238">
            <v>606265</v>
          </cell>
          <cell r="D1238" t="str">
            <v>Nalumunye</v>
          </cell>
          <cell r="E1238" t="str">
            <v>Central</v>
          </cell>
          <cell r="F1238" t="str">
            <v>Wakiso</v>
          </cell>
          <cell r="G1238">
            <v>0.24815000000000001</v>
          </cell>
          <cell r="H1238">
            <v>32.532400000000003</v>
          </cell>
        </row>
        <row r="1239">
          <cell r="C1239">
            <v>605331</v>
          </cell>
          <cell r="D1239" t="str">
            <v>Kajansi</v>
          </cell>
          <cell r="E1239" t="str">
            <v>Central</v>
          </cell>
          <cell r="F1239" t="str">
            <v>Wakiso</v>
          </cell>
          <cell r="G1239">
            <v>0.19832</v>
          </cell>
          <cell r="H1239">
            <v>32.534370000000003</v>
          </cell>
        </row>
        <row r="1240">
          <cell r="C1240">
            <v>605823</v>
          </cell>
          <cell r="D1240" t="str">
            <v>Kazinga</v>
          </cell>
          <cell r="E1240" t="str">
            <v>Central</v>
          </cell>
          <cell r="F1240" t="str">
            <v>Wakiso</v>
          </cell>
          <cell r="G1240">
            <v>0.2248</v>
          </cell>
          <cell r="H1240">
            <v>32.536340000000003</v>
          </cell>
        </row>
        <row r="1241">
          <cell r="C1241">
            <v>605477</v>
          </cell>
          <cell r="D1241" t="str">
            <v>Kajjansi_Town</v>
          </cell>
          <cell r="E1241" t="str">
            <v>Central</v>
          </cell>
          <cell r="F1241" t="str">
            <v>Wakiso</v>
          </cell>
          <cell r="G1241">
            <v>0.20993999999999999</v>
          </cell>
          <cell r="H1241">
            <v>32.538899999999998</v>
          </cell>
        </row>
        <row r="1242">
          <cell r="C1242">
            <v>605829</v>
          </cell>
          <cell r="D1242" t="str">
            <v>Kawuku</v>
          </cell>
          <cell r="E1242" t="str">
            <v>Central</v>
          </cell>
          <cell r="F1242" t="str">
            <v>Wakiso</v>
          </cell>
          <cell r="G1242">
            <v>0.13976</v>
          </cell>
          <cell r="H1242">
            <v>32.538919999999997</v>
          </cell>
        </row>
        <row r="1243">
          <cell r="C1243">
            <v>606287</v>
          </cell>
          <cell r="D1243" t="str">
            <v>Bugabo</v>
          </cell>
          <cell r="E1243" t="str">
            <v>Central</v>
          </cell>
          <cell r="F1243" t="str">
            <v>Wakiso</v>
          </cell>
          <cell r="G1243">
            <v>8.9910000000000004E-2</v>
          </cell>
          <cell r="H1243">
            <v>32.542870000000001</v>
          </cell>
        </row>
        <row r="1244">
          <cell r="C1244">
            <v>605807</v>
          </cell>
          <cell r="D1244" t="str">
            <v>Bunamwaya Katale</v>
          </cell>
          <cell r="E1244" t="str">
            <v>Central</v>
          </cell>
          <cell r="F1244" t="str">
            <v>Wakiso</v>
          </cell>
          <cell r="G1244">
            <v>0.26379000000000002</v>
          </cell>
          <cell r="H1244">
            <v>32.54636</v>
          </cell>
        </row>
        <row r="1245">
          <cell r="C1245">
            <v>606221</v>
          </cell>
          <cell r="D1245" t="str">
            <v>Lweza</v>
          </cell>
          <cell r="E1245" t="str">
            <v>Central</v>
          </cell>
          <cell r="F1245" t="str">
            <v>Wakiso</v>
          </cell>
          <cell r="G1245">
            <v>0.2147</v>
          </cell>
          <cell r="H1245">
            <v>32.548650000000002</v>
          </cell>
        </row>
        <row r="1246">
          <cell r="C1246">
            <v>605010</v>
          </cell>
          <cell r="D1246" t="str">
            <v>Dundu</v>
          </cell>
          <cell r="E1246" t="str">
            <v>Central</v>
          </cell>
          <cell r="F1246" t="str">
            <v>Wakiso</v>
          </cell>
          <cell r="G1246">
            <v>0.16363</v>
          </cell>
          <cell r="H1246">
            <v>32.550620000000002</v>
          </cell>
        </row>
        <row r="1247">
          <cell r="C1247">
            <v>606379</v>
          </cell>
          <cell r="D1247" t="str">
            <v>Dundu 2</v>
          </cell>
          <cell r="E1247" t="str">
            <v>Central</v>
          </cell>
          <cell r="F1247" t="str">
            <v>Wakiso</v>
          </cell>
          <cell r="G1247">
            <v>0.16355</v>
          </cell>
          <cell r="H1247">
            <v>32.550800000000002</v>
          </cell>
        </row>
        <row r="1248">
          <cell r="C1248">
            <v>605856</v>
          </cell>
          <cell r="D1248" t="str">
            <v>Seguku</v>
          </cell>
          <cell r="E1248" t="str">
            <v>Central</v>
          </cell>
          <cell r="F1248" t="str">
            <v>Wakiso</v>
          </cell>
          <cell r="G1248">
            <v>0.23726</v>
          </cell>
          <cell r="H1248">
            <v>32.551540000000003</v>
          </cell>
        </row>
        <row r="1249">
          <cell r="C1249">
            <v>606438</v>
          </cell>
          <cell r="D1249" t="str">
            <v>Bulega</v>
          </cell>
          <cell r="E1249" t="str">
            <v>Central</v>
          </cell>
          <cell r="F1249" t="str">
            <v>Wakiso</v>
          </cell>
          <cell r="G1249">
            <v>7.571E-2</v>
          </cell>
          <cell r="H1249">
            <v>32.555689999999998</v>
          </cell>
        </row>
        <row r="1250">
          <cell r="C1250">
            <v>605437</v>
          </cell>
          <cell r="D1250" t="str">
            <v>Tende</v>
          </cell>
          <cell r="E1250" t="str">
            <v>Central</v>
          </cell>
          <cell r="F1250" t="str">
            <v>Wakiso</v>
          </cell>
          <cell r="G1250">
            <v>4.4859999999999997E-2</v>
          </cell>
          <cell r="H1250">
            <v>32.556480000000001</v>
          </cell>
        </row>
        <row r="1251">
          <cell r="C1251">
            <v>605834</v>
          </cell>
          <cell r="D1251" t="str">
            <v>Nyanama</v>
          </cell>
          <cell r="E1251" t="str">
            <v>Central</v>
          </cell>
          <cell r="F1251" t="str">
            <v>Wakiso</v>
          </cell>
          <cell r="G1251">
            <v>0.27200999999999997</v>
          </cell>
          <cell r="H1251">
            <v>32.556759999999997</v>
          </cell>
        </row>
        <row r="1252">
          <cell r="C1252">
            <v>605329</v>
          </cell>
          <cell r="D1252" t="str">
            <v>Zana</v>
          </cell>
          <cell r="E1252" t="str">
            <v>Central</v>
          </cell>
          <cell r="F1252" t="str">
            <v>Wakiso</v>
          </cell>
          <cell r="G1252">
            <v>0.25589000000000001</v>
          </cell>
          <cell r="H1252">
            <v>32.56015</v>
          </cell>
        </row>
        <row r="1253">
          <cell r="C1253">
            <v>605123</v>
          </cell>
          <cell r="D1253" t="str">
            <v>Bunamwaaya</v>
          </cell>
          <cell r="E1253" t="str">
            <v>Central</v>
          </cell>
          <cell r="F1253" t="str">
            <v>Wakiso</v>
          </cell>
          <cell r="G1253">
            <v>0.26357999999999998</v>
          </cell>
          <cell r="H1253">
            <v>32.560389999999998</v>
          </cell>
        </row>
        <row r="1254">
          <cell r="C1254">
            <v>605486</v>
          </cell>
          <cell r="D1254" t="str">
            <v>Muguluma</v>
          </cell>
          <cell r="E1254" t="str">
            <v>Central</v>
          </cell>
          <cell r="F1254" t="str">
            <v>Wakiso</v>
          </cell>
          <cell r="G1254">
            <v>0.25030000000000002</v>
          </cell>
          <cell r="H1254">
            <v>32.561300000000003</v>
          </cell>
        </row>
        <row r="1255">
          <cell r="C1255">
            <v>606489</v>
          </cell>
          <cell r="D1255" t="str">
            <v>Namasuba Masajja</v>
          </cell>
          <cell r="E1255" t="str">
            <v>Central</v>
          </cell>
          <cell r="F1255" t="str">
            <v>Wakiso</v>
          </cell>
          <cell r="G1255">
            <v>0.27229999999999999</v>
          </cell>
          <cell r="H1255">
            <v>32.563380000000002</v>
          </cell>
        </row>
        <row r="1256">
          <cell r="C1256">
            <v>605199</v>
          </cell>
          <cell r="D1256" t="str">
            <v>Namasuba</v>
          </cell>
          <cell r="E1256" t="str">
            <v>Central</v>
          </cell>
          <cell r="F1256" t="str">
            <v>Wakiso</v>
          </cell>
          <cell r="G1256">
            <v>0.26967000000000002</v>
          </cell>
          <cell r="H1256">
            <v>32.567839999999997</v>
          </cell>
        </row>
        <row r="1257">
          <cell r="C1257">
            <v>605827</v>
          </cell>
          <cell r="D1257" t="str">
            <v>Namasuba Kikajjo</v>
          </cell>
          <cell r="E1257" t="str">
            <v>Central</v>
          </cell>
          <cell r="F1257" t="str">
            <v>Wakiso</v>
          </cell>
          <cell r="G1257">
            <v>0.26079000000000002</v>
          </cell>
          <cell r="H1257">
            <v>32.569119999999998</v>
          </cell>
        </row>
        <row r="1258">
          <cell r="C1258">
            <v>605473</v>
          </cell>
          <cell r="D1258" t="str">
            <v>Zanna_Ndejje</v>
          </cell>
          <cell r="E1258" t="str">
            <v>Central</v>
          </cell>
          <cell r="F1258" t="str">
            <v>Wakiso</v>
          </cell>
          <cell r="G1258">
            <v>0.25148999999999999</v>
          </cell>
          <cell r="H1258">
            <v>32.570520000000002</v>
          </cell>
        </row>
        <row r="1259">
          <cell r="C1259">
            <v>606218</v>
          </cell>
          <cell r="D1259" t="str">
            <v>Masajja Zone B</v>
          </cell>
          <cell r="E1259" t="str">
            <v>Central</v>
          </cell>
          <cell r="F1259" t="str">
            <v>Wakiso</v>
          </cell>
          <cell r="G1259">
            <v>0.27415</v>
          </cell>
          <cell r="H1259">
            <v>32.57253</v>
          </cell>
        </row>
        <row r="1260">
          <cell r="C1260">
            <v>606377</v>
          </cell>
          <cell r="D1260" t="str">
            <v>Ndejje</v>
          </cell>
          <cell r="E1260" t="str">
            <v>Central</v>
          </cell>
          <cell r="F1260" t="str">
            <v>Wakiso</v>
          </cell>
          <cell r="G1260">
            <v>0.24994</v>
          </cell>
          <cell r="H1260">
            <v>32.573639999999997</v>
          </cell>
        </row>
        <row r="1261">
          <cell r="C1261">
            <v>605678</v>
          </cell>
          <cell r="D1261" t="str">
            <v>Bwerenga</v>
          </cell>
          <cell r="E1261" t="str">
            <v>Central</v>
          </cell>
          <cell r="F1261" t="str">
            <v>Wakiso</v>
          </cell>
          <cell r="G1261">
            <v>0.13761000000000001</v>
          </cell>
          <cell r="H1261">
            <v>32.574420000000003</v>
          </cell>
        </row>
        <row r="1262">
          <cell r="C1262">
            <v>605660</v>
          </cell>
          <cell r="D1262" t="str">
            <v>Masajja</v>
          </cell>
          <cell r="E1262" t="str">
            <v>Central</v>
          </cell>
          <cell r="F1262" t="str">
            <v>Wakiso</v>
          </cell>
          <cell r="G1262">
            <v>0.26729999999999998</v>
          </cell>
          <cell r="H1262">
            <v>32.577979999999997</v>
          </cell>
        </row>
        <row r="1263">
          <cell r="C1263">
            <v>605553</v>
          </cell>
          <cell r="D1263" t="str">
            <v>Bugoma</v>
          </cell>
          <cell r="E1263" t="str">
            <v>Western</v>
          </cell>
          <cell r="F1263" t="str">
            <v>Hoima</v>
          </cell>
          <cell r="G1263">
            <v>1.20312</v>
          </cell>
          <cell r="H1263">
            <v>30.742349999999998</v>
          </cell>
        </row>
        <row r="1264">
          <cell r="C1264">
            <v>605209</v>
          </cell>
          <cell r="D1264" t="str">
            <v>Kagadi</v>
          </cell>
          <cell r="E1264" t="str">
            <v>Western</v>
          </cell>
          <cell r="F1264" t="str">
            <v>Kibaale</v>
          </cell>
          <cell r="G1264">
            <v>0.94635000000000002</v>
          </cell>
          <cell r="H1264">
            <v>30.806159999999998</v>
          </cell>
        </row>
        <row r="1265">
          <cell r="C1265">
            <v>606021</v>
          </cell>
          <cell r="D1265" t="str">
            <v>Kyangwali</v>
          </cell>
          <cell r="E1265" t="str">
            <v>Western</v>
          </cell>
          <cell r="F1265" t="str">
            <v>Hoima</v>
          </cell>
          <cell r="G1265">
            <v>1.2282299999999999</v>
          </cell>
          <cell r="H1265">
            <v>30.82131</v>
          </cell>
        </row>
        <row r="1266">
          <cell r="C1266">
            <v>606029</v>
          </cell>
          <cell r="D1266" t="str">
            <v>Kyarushesha</v>
          </cell>
          <cell r="E1266" t="str">
            <v>Western</v>
          </cell>
          <cell r="F1266" t="str">
            <v>Hoima</v>
          </cell>
          <cell r="G1266">
            <v>1.3205</v>
          </cell>
          <cell r="H1266">
            <v>30.89162</v>
          </cell>
        </row>
        <row r="1267">
          <cell r="C1267">
            <v>605783</v>
          </cell>
          <cell r="D1267" t="str">
            <v>Sebigoro</v>
          </cell>
          <cell r="E1267" t="str">
            <v>Western</v>
          </cell>
          <cell r="F1267" t="str">
            <v>Hoima</v>
          </cell>
          <cell r="G1267">
            <v>1.4419900000000001</v>
          </cell>
          <cell r="H1267">
            <v>30.915299999999998</v>
          </cell>
        </row>
        <row r="1268">
          <cell r="C1268">
            <v>605785</v>
          </cell>
          <cell r="D1268" t="str">
            <v>Kisinja</v>
          </cell>
          <cell r="E1268" t="str">
            <v>Western</v>
          </cell>
          <cell r="F1268" t="str">
            <v>Kabarole</v>
          </cell>
          <cell r="G1268">
            <v>1.5307200000000001</v>
          </cell>
          <cell r="H1268">
            <v>30.976240000000001</v>
          </cell>
        </row>
        <row r="1269">
          <cell r="C1269">
            <v>605464</v>
          </cell>
          <cell r="D1269" t="str">
            <v>Kaiso</v>
          </cell>
          <cell r="E1269" t="str">
            <v>Western</v>
          </cell>
          <cell r="F1269" t="str">
            <v>Hoima</v>
          </cell>
          <cell r="G1269">
            <v>1.47035</v>
          </cell>
          <cell r="H1269">
            <v>31.05433</v>
          </cell>
        </row>
        <row r="1270">
          <cell r="C1270">
            <v>605624</v>
          </cell>
          <cell r="D1270" t="str">
            <v>Tonya</v>
          </cell>
          <cell r="E1270" t="str">
            <v>Western</v>
          </cell>
          <cell r="F1270" t="str">
            <v>Hoima</v>
          </cell>
          <cell r="G1270">
            <v>1.5830500000000001</v>
          </cell>
          <cell r="H1270">
            <v>31.079129999999999</v>
          </cell>
        </row>
        <row r="1271">
          <cell r="C1271">
            <v>605382</v>
          </cell>
          <cell r="D1271" t="str">
            <v>Mpanga</v>
          </cell>
          <cell r="E1271" t="str">
            <v>Western</v>
          </cell>
          <cell r="F1271" t="str">
            <v>Hoima</v>
          </cell>
          <cell r="G1271">
            <v>1.2544500000000001</v>
          </cell>
          <cell r="H1271">
            <v>31.10473</v>
          </cell>
        </row>
        <row r="1272">
          <cell r="C1272">
            <v>605591</v>
          </cell>
          <cell r="D1272" t="str">
            <v>Buseruka</v>
          </cell>
          <cell r="E1272" t="str">
            <v>Western</v>
          </cell>
          <cell r="F1272" t="str">
            <v>Hoima</v>
          </cell>
          <cell r="G1272">
            <v>1.5458799999999999</v>
          </cell>
          <cell r="H1272">
            <v>31.138809999999999</v>
          </cell>
        </row>
        <row r="1273">
          <cell r="C1273">
            <v>606672</v>
          </cell>
          <cell r="D1273" t="str">
            <v>Kakindo</v>
          </cell>
          <cell r="E1273" t="str">
            <v>Western</v>
          </cell>
          <cell r="F1273" t="str">
            <v>Kibaale</v>
          </cell>
          <cell r="G1273">
            <v>1.0688299999999999</v>
          </cell>
          <cell r="H1273">
            <v>31.18713</v>
          </cell>
        </row>
        <row r="1274">
          <cell r="C1274">
            <v>606030</v>
          </cell>
          <cell r="D1274" t="str">
            <v>Bugambe</v>
          </cell>
          <cell r="E1274" t="str">
            <v>Western</v>
          </cell>
          <cell r="F1274" t="str">
            <v>Hoima</v>
          </cell>
          <cell r="G1274">
            <v>1.4694700000000001</v>
          </cell>
          <cell r="H1274">
            <v>31.2043</v>
          </cell>
        </row>
        <row r="1275">
          <cell r="C1275">
            <v>605587</v>
          </cell>
          <cell r="D1275" t="str">
            <v>Kiziranfumbi</v>
          </cell>
          <cell r="E1275" t="str">
            <v>Western</v>
          </cell>
          <cell r="F1275" t="str">
            <v>Hoima</v>
          </cell>
          <cell r="G1275">
            <v>1.33575</v>
          </cell>
          <cell r="H1275">
            <v>31.20486</v>
          </cell>
        </row>
        <row r="1276">
          <cell r="C1276">
            <v>606663</v>
          </cell>
          <cell r="D1276" t="str">
            <v>Kiswazi</v>
          </cell>
          <cell r="E1276" t="str">
            <v>Western</v>
          </cell>
          <cell r="F1276" t="str">
            <v>Hoima</v>
          </cell>
          <cell r="G1276">
            <v>1.27081</v>
          </cell>
          <cell r="H1276">
            <v>31.211130000000001</v>
          </cell>
        </row>
        <row r="1277">
          <cell r="C1277">
            <v>606667</v>
          </cell>
          <cell r="D1277" t="str">
            <v>Kamugaba</v>
          </cell>
          <cell r="E1277" t="str">
            <v>Western</v>
          </cell>
          <cell r="F1277" t="str">
            <v>Kibaale</v>
          </cell>
          <cell r="G1277">
            <v>1.0952</v>
          </cell>
          <cell r="H1277">
            <v>31.250340000000001</v>
          </cell>
        </row>
        <row r="1278">
          <cell r="C1278">
            <v>606653</v>
          </cell>
          <cell r="D1278" t="str">
            <v>Kibiro</v>
          </cell>
          <cell r="E1278" t="str">
            <v>Western</v>
          </cell>
          <cell r="F1278" t="str">
            <v>Hoima</v>
          </cell>
          <cell r="G1278">
            <v>1.67204</v>
          </cell>
          <cell r="H1278">
            <v>31.25461</v>
          </cell>
        </row>
        <row r="1279">
          <cell r="C1279">
            <v>606150</v>
          </cell>
          <cell r="D1279" t="str">
            <v>Buseruka Road</v>
          </cell>
          <cell r="E1279" t="str">
            <v>Western</v>
          </cell>
          <cell r="F1279" t="str">
            <v>Hoima</v>
          </cell>
          <cell r="G1279">
            <v>1.50007</v>
          </cell>
          <cell r="H1279">
            <v>31.26773</v>
          </cell>
        </row>
        <row r="1280">
          <cell r="C1280">
            <v>606062</v>
          </cell>
          <cell r="D1280" t="str">
            <v>Nalweyo TC</v>
          </cell>
          <cell r="E1280" t="str">
            <v>Western</v>
          </cell>
          <cell r="F1280" t="str">
            <v>Kibaale</v>
          </cell>
          <cell r="G1280">
            <v>1.12734</v>
          </cell>
          <cell r="H1280">
            <v>31.273620000000001</v>
          </cell>
        </row>
        <row r="1281">
          <cell r="C1281">
            <v>606136</v>
          </cell>
          <cell r="D1281" t="str">
            <v>Nyarugabu</v>
          </cell>
          <cell r="E1281" t="str">
            <v>Western</v>
          </cell>
          <cell r="F1281" t="str">
            <v>Hoima</v>
          </cell>
          <cell r="G1281">
            <v>1.4317599999999999</v>
          </cell>
          <cell r="H1281">
            <v>31.284980000000001</v>
          </cell>
        </row>
        <row r="1282">
          <cell r="C1282">
            <v>606019</v>
          </cell>
          <cell r="D1282" t="str">
            <v>Kigorobya</v>
          </cell>
          <cell r="E1282" t="str">
            <v>Western</v>
          </cell>
          <cell r="F1282" t="str">
            <v>Hoima</v>
          </cell>
          <cell r="G1282">
            <v>1.62202</v>
          </cell>
          <cell r="H1282">
            <v>31.30949</v>
          </cell>
        </row>
        <row r="1283">
          <cell r="C1283">
            <v>606450</v>
          </cell>
          <cell r="D1283" t="str">
            <v>Runga</v>
          </cell>
          <cell r="E1283" t="str">
            <v>Western</v>
          </cell>
          <cell r="F1283" t="str">
            <v>Hoima</v>
          </cell>
          <cell r="G1283">
            <v>1.7256400000000001</v>
          </cell>
          <cell r="H1283">
            <v>31.31044</v>
          </cell>
        </row>
        <row r="1284">
          <cell r="C1284">
            <v>605056</v>
          </cell>
          <cell r="D1284" t="str">
            <v>Buhamba</v>
          </cell>
          <cell r="E1284" t="str">
            <v>Western</v>
          </cell>
          <cell r="F1284" t="str">
            <v>Hoima</v>
          </cell>
          <cell r="G1284">
            <v>1.56548</v>
          </cell>
          <cell r="H1284">
            <v>31.315660000000001</v>
          </cell>
        </row>
        <row r="1285">
          <cell r="C1285">
            <v>605623</v>
          </cell>
          <cell r="D1285" t="str">
            <v>Nalweyo-Kisiita</v>
          </cell>
          <cell r="E1285" t="str">
            <v>Western</v>
          </cell>
          <cell r="F1285" t="str">
            <v>Kibaale</v>
          </cell>
          <cell r="G1285">
            <v>1.05185</v>
          </cell>
          <cell r="H1285">
            <v>31.316559999999999</v>
          </cell>
        </row>
        <row r="1286">
          <cell r="C1286">
            <v>606188</v>
          </cell>
          <cell r="D1286" t="str">
            <v>Buhimba</v>
          </cell>
          <cell r="E1286" t="str">
            <v>Western</v>
          </cell>
          <cell r="F1286" t="str">
            <v>Hoima</v>
          </cell>
          <cell r="G1286">
            <v>1.3483000000000001</v>
          </cell>
          <cell r="H1286">
            <v>31.320820000000001</v>
          </cell>
        </row>
        <row r="1287">
          <cell r="C1287">
            <v>606341</v>
          </cell>
          <cell r="D1287" t="str">
            <v>Piida A</v>
          </cell>
          <cell r="E1287" t="str">
            <v>Western</v>
          </cell>
          <cell r="F1287" t="str">
            <v>Buliisa</v>
          </cell>
          <cell r="G1287">
            <v>1.8178799999999999</v>
          </cell>
          <cell r="H1287">
            <v>31.326969999999999</v>
          </cell>
        </row>
        <row r="1288">
          <cell r="C1288">
            <v>605368</v>
          </cell>
          <cell r="D1288" t="str">
            <v>Butiaba</v>
          </cell>
          <cell r="E1288" t="str">
            <v>Western</v>
          </cell>
          <cell r="F1288" t="str">
            <v>Hoima</v>
          </cell>
          <cell r="G1288">
            <v>1.6743399999999999</v>
          </cell>
          <cell r="H1288">
            <v>31.328420000000001</v>
          </cell>
        </row>
        <row r="1289">
          <cell r="C1289">
            <v>605175</v>
          </cell>
          <cell r="D1289" t="str">
            <v>Duhaga</v>
          </cell>
          <cell r="E1289" t="str">
            <v>Western</v>
          </cell>
          <cell r="F1289" t="str">
            <v>Hoima</v>
          </cell>
          <cell r="G1289">
            <v>1.4386399999999999</v>
          </cell>
          <cell r="H1289">
            <v>31.339829999999999</v>
          </cell>
        </row>
        <row r="1290">
          <cell r="C1290">
            <v>606503</v>
          </cell>
          <cell r="D1290" t="str">
            <v>Parajwoki</v>
          </cell>
          <cell r="E1290" t="str">
            <v>Western</v>
          </cell>
          <cell r="F1290" t="str">
            <v>Hoima</v>
          </cell>
          <cell r="G1290">
            <v>1.48881</v>
          </cell>
          <cell r="H1290">
            <v>31.343620000000001</v>
          </cell>
        </row>
        <row r="1291">
          <cell r="C1291">
            <v>605875</v>
          </cell>
          <cell r="D1291" t="str">
            <v>Kiryatete East</v>
          </cell>
          <cell r="E1291" t="str">
            <v>Western</v>
          </cell>
          <cell r="F1291" t="str">
            <v>Hoima</v>
          </cell>
          <cell r="G1291">
            <v>1.42709</v>
          </cell>
          <cell r="H1291">
            <v>31.34562</v>
          </cell>
        </row>
        <row r="1292">
          <cell r="C1292">
            <v>606648</v>
          </cell>
          <cell r="D1292" t="str">
            <v>Busiisi East</v>
          </cell>
          <cell r="E1292" t="str">
            <v>Western</v>
          </cell>
          <cell r="F1292" t="str">
            <v>Hoima</v>
          </cell>
          <cell r="G1292">
            <v>1.41168</v>
          </cell>
          <cell r="H1292">
            <v>31.348559999999999</v>
          </cell>
        </row>
        <row r="1293">
          <cell r="C1293">
            <v>605488</v>
          </cell>
          <cell r="D1293" t="str">
            <v>Hoima Town</v>
          </cell>
          <cell r="E1293" t="str">
            <v>Western</v>
          </cell>
          <cell r="F1293" t="str">
            <v>Hoima</v>
          </cell>
          <cell r="G1293">
            <v>1.4318299999999999</v>
          </cell>
          <cell r="H1293">
            <v>31.35182</v>
          </cell>
        </row>
        <row r="1294">
          <cell r="C1294">
            <v>605677</v>
          </cell>
          <cell r="D1294" t="str">
            <v>Hoima Kijungu</v>
          </cell>
          <cell r="E1294" t="str">
            <v>Western</v>
          </cell>
          <cell r="F1294" t="str">
            <v>Hoima</v>
          </cell>
          <cell r="G1294">
            <v>1.4241699999999999</v>
          </cell>
          <cell r="H1294">
            <v>31.354990000000001</v>
          </cell>
        </row>
        <row r="1295">
          <cell r="C1295">
            <v>605135</v>
          </cell>
          <cell r="D1295" t="str">
            <v>Hoima</v>
          </cell>
          <cell r="E1295" t="str">
            <v>Western</v>
          </cell>
          <cell r="F1295" t="str">
            <v>Hoima</v>
          </cell>
          <cell r="G1295">
            <v>1.4433800000000001</v>
          </cell>
          <cell r="H1295">
            <v>31.369859999999999</v>
          </cell>
        </row>
        <row r="1296">
          <cell r="C1296">
            <v>606724</v>
          </cell>
          <cell r="D1296" t="str">
            <v>Bukuumi</v>
          </cell>
          <cell r="E1296" t="str">
            <v>Western</v>
          </cell>
          <cell r="F1296" t="str">
            <v>Kibaale</v>
          </cell>
          <cell r="G1296">
            <v>0.82188600000000001</v>
          </cell>
          <cell r="H1296">
            <v>31.371088</v>
          </cell>
        </row>
        <row r="1297">
          <cell r="C1297">
            <v>606554</v>
          </cell>
          <cell r="D1297" t="str">
            <v>Kisiita</v>
          </cell>
          <cell r="E1297" t="str">
            <v>Western</v>
          </cell>
          <cell r="F1297" t="str">
            <v>Kibaale</v>
          </cell>
          <cell r="G1297">
            <v>1.1128</v>
          </cell>
          <cell r="H1297">
            <v>31.372129999999999</v>
          </cell>
        </row>
        <row r="1298">
          <cell r="C1298">
            <v>605876</v>
          </cell>
          <cell r="D1298" t="str">
            <v>Bwikya</v>
          </cell>
          <cell r="E1298" t="str">
            <v>Western</v>
          </cell>
          <cell r="F1298" t="str">
            <v>Hoima</v>
          </cell>
          <cell r="G1298">
            <v>1.4203300000000001</v>
          </cell>
          <cell r="H1298">
            <v>31.375350000000001</v>
          </cell>
        </row>
        <row r="1299">
          <cell r="C1299">
            <v>606023</v>
          </cell>
          <cell r="D1299" t="str">
            <v>Wanseko</v>
          </cell>
          <cell r="E1299" t="str">
            <v>Western</v>
          </cell>
          <cell r="F1299" t="str">
            <v>Buliisa</v>
          </cell>
          <cell r="G1299">
            <v>2.1773600000000002</v>
          </cell>
          <cell r="H1299">
            <v>31.38185</v>
          </cell>
        </row>
        <row r="1300">
          <cell r="C1300">
            <v>605585</v>
          </cell>
          <cell r="D1300" t="str">
            <v>Kachungiro</v>
          </cell>
          <cell r="E1300" t="str">
            <v>Western</v>
          </cell>
          <cell r="F1300" t="str">
            <v>Hoima</v>
          </cell>
          <cell r="G1300">
            <v>1.3505</v>
          </cell>
          <cell r="H1300">
            <v>31.40137</v>
          </cell>
        </row>
        <row r="1301">
          <cell r="C1301">
            <v>605662</v>
          </cell>
          <cell r="D1301" t="str">
            <v>Buliisa</v>
          </cell>
          <cell r="E1301" t="str">
            <v>Western</v>
          </cell>
          <cell r="F1301" t="str">
            <v>Buliisa</v>
          </cell>
          <cell r="G1301">
            <v>2.1173099999999998</v>
          </cell>
          <cell r="H1301">
            <v>31.41179</v>
          </cell>
        </row>
        <row r="1302">
          <cell r="C1302">
            <v>605676</v>
          </cell>
          <cell r="D1302" t="str">
            <v>Biiso</v>
          </cell>
          <cell r="E1302" t="str">
            <v>Western</v>
          </cell>
          <cell r="F1302" t="str">
            <v>Buliisa</v>
          </cell>
          <cell r="G1302">
            <v>1.7599</v>
          </cell>
          <cell r="H1302">
            <v>31.419750000000001</v>
          </cell>
        </row>
        <row r="1303">
          <cell r="C1303">
            <v>605706</v>
          </cell>
          <cell r="D1303" t="str">
            <v>Sonso</v>
          </cell>
          <cell r="E1303" t="str">
            <v>Western</v>
          </cell>
          <cell r="F1303" t="str">
            <v>Buliisa</v>
          </cell>
          <cell r="G1303">
            <v>1.9206799999999999</v>
          </cell>
          <cell r="H1303">
            <v>31.42296</v>
          </cell>
        </row>
        <row r="1304">
          <cell r="C1304">
            <v>606031</v>
          </cell>
          <cell r="D1304" t="str">
            <v>Ntunda</v>
          </cell>
          <cell r="E1304" t="str">
            <v>Central</v>
          </cell>
          <cell r="F1304" t="str">
            <v>Kyankwanzi</v>
          </cell>
          <cell r="G1304">
            <v>1.2018800000000001</v>
          </cell>
          <cell r="H1304">
            <v>31.42756</v>
          </cell>
        </row>
        <row r="1305">
          <cell r="C1305">
            <v>606383</v>
          </cell>
          <cell r="D1305" t="str">
            <v>Buraru</v>
          </cell>
          <cell r="E1305" t="str">
            <v>Western</v>
          </cell>
          <cell r="F1305" t="str">
            <v>Hoima</v>
          </cell>
          <cell r="G1305">
            <v>1.4394199999999999</v>
          </cell>
          <cell r="H1305">
            <v>31.455939999999998</v>
          </cell>
        </row>
        <row r="1306">
          <cell r="C1306">
            <v>605583</v>
          </cell>
          <cell r="D1306" t="str">
            <v>Mparangasi</v>
          </cell>
          <cell r="E1306" t="str">
            <v>Western</v>
          </cell>
          <cell r="F1306" t="str">
            <v>Hoima</v>
          </cell>
          <cell r="G1306">
            <v>1.4753499999999999</v>
          </cell>
          <cell r="H1306">
            <v>31.459990000000001</v>
          </cell>
        </row>
        <row r="1307">
          <cell r="C1307">
            <v>606660</v>
          </cell>
          <cell r="D1307" t="str">
            <v>Kikonda</v>
          </cell>
          <cell r="E1307" t="str">
            <v>Central</v>
          </cell>
          <cell r="F1307" t="str">
            <v>Kyankwanzi</v>
          </cell>
          <cell r="G1307">
            <v>1.2789600000000001</v>
          </cell>
          <cell r="H1307">
            <v>31.481200000000001</v>
          </cell>
        </row>
        <row r="1308">
          <cell r="C1308">
            <v>605320</v>
          </cell>
          <cell r="D1308" t="str">
            <v>Ngwedo</v>
          </cell>
          <cell r="E1308" t="str">
            <v>Western</v>
          </cell>
          <cell r="F1308" t="str">
            <v>Buliisa</v>
          </cell>
          <cell r="G1308">
            <v>2.1547999999999998</v>
          </cell>
          <cell r="H1308">
            <v>31.491</v>
          </cell>
        </row>
        <row r="1309">
          <cell r="C1309">
            <v>605517</v>
          </cell>
          <cell r="D1309" t="str">
            <v>Kawuka</v>
          </cell>
          <cell r="E1309" t="str">
            <v>Central</v>
          </cell>
          <cell r="F1309" t="str">
            <v>Kyankwanzi</v>
          </cell>
          <cell r="G1309">
            <v>1.25756</v>
          </cell>
          <cell r="H1309">
            <v>31.520130000000002</v>
          </cell>
        </row>
        <row r="1310">
          <cell r="C1310">
            <v>605796</v>
          </cell>
          <cell r="D1310" t="str">
            <v>Bugana</v>
          </cell>
          <cell r="E1310" t="str">
            <v>Western</v>
          </cell>
          <cell r="F1310" t="str">
            <v>Buliisa</v>
          </cell>
          <cell r="G1310">
            <v>2.0667300000000002</v>
          </cell>
          <cell r="H1310">
            <v>31.52214</v>
          </cell>
        </row>
        <row r="1311">
          <cell r="C1311">
            <v>605786</v>
          </cell>
          <cell r="D1311" t="str">
            <v>Budongo</v>
          </cell>
          <cell r="E1311" t="str">
            <v>Western</v>
          </cell>
          <cell r="F1311" t="str">
            <v>Buliisa</v>
          </cell>
          <cell r="G1311">
            <v>1.63785</v>
          </cell>
          <cell r="H1311">
            <v>31.539940000000001</v>
          </cell>
        </row>
        <row r="1312">
          <cell r="C1312">
            <v>605512</v>
          </cell>
          <cell r="D1312" t="str">
            <v>Butemba</v>
          </cell>
          <cell r="E1312" t="str">
            <v>Central</v>
          </cell>
          <cell r="F1312" t="str">
            <v>Kyankwanzi</v>
          </cell>
          <cell r="G1312">
            <v>1.1456599999999999</v>
          </cell>
          <cell r="H1312">
            <v>31.544519999999999</v>
          </cell>
        </row>
        <row r="1313">
          <cell r="C1313">
            <v>605038</v>
          </cell>
          <cell r="D1313" t="str">
            <v>Bwijanga</v>
          </cell>
          <cell r="E1313" t="str">
            <v>Western</v>
          </cell>
          <cell r="F1313" t="str">
            <v>Masindi</v>
          </cell>
          <cell r="G1313">
            <v>1.5131300000000001</v>
          </cell>
          <cell r="H1313">
            <v>31.548030000000001</v>
          </cell>
        </row>
        <row r="1314">
          <cell r="C1314">
            <v>605559</v>
          </cell>
          <cell r="D1314" t="str">
            <v>Ntwetwe</v>
          </cell>
          <cell r="E1314" t="str">
            <v>Central</v>
          </cell>
          <cell r="F1314" t="str">
            <v>Kyankwanzi</v>
          </cell>
          <cell r="G1314">
            <v>0.91988999999999999</v>
          </cell>
          <cell r="H1314">
            <v>31.567889999999998</v>
          </cell>
        </row>
        <row r="1315">
          <cell r="C1315">
            <v>606738</v>
          </cell>
          <cell r="D1315" t="str">
            <v>Kidamuke</v>
          </cell>
          <cell r="E1315" t="str">
            <v>Western</v>
          </cell>
          <cell r="F1315" t="str">
            <v>Masindi</v>
          </cell>
          <cell r="G1315">
            <v>1.65604</v>
          </cell>
          <cell r="H1315">
            <v>31.571090000000002</v>
          </cell>
        </row>
        <row r="1316">
          <cell r="C1316">
            <v>605156</v>
          </cell>
          <cell r="D1316" t="str">
            <v>Paraa</v>
          </cell>
          <cell r="E1316" t="str">
            <v>Western</v>
          </cell>
          <cell r="F1316" t="str">
            <v>Buliisa</v>
          </cell>
          <cell r="G1316">
            <v>2.2130999999999998</v>
          </cell>
          <cell r="H1316">
            <v>31.586880000000001</v>
          </cell>
        </row>
        <row r="1317">
          <cell r="C1317">
            <v>606171</v>
          </cell>
          <cell r="D1317" t="str">
            <v>Ntwetwe Town</v>
          </cell>
          <cell r="E1317" t="str">
            <v>Central</v>
          </cell>
          <cell r="F1317" t="str">
            <v>Kyankwanzi</v>
          </cell>
          <cell r="G1317">
            <v>0.95108999999999999</v>
          </cell>
          <cell r="H1317">
            <v>31.591090000000001</v>
          </cell>
        </row>
        <row r="1318">
          <cell r="C1318">
            <v>605194</v>
          </cell>
          <cell r="D1318" t="str">
            <v>Isagara</v>
          </cell>
          <cell r="E1318" t="str">
            <v>Western</v>
          </cell>
          <cell r="F1318" t="str">
            <v>Masindi</v>
          </cell>
          <cell r="G1318">
            <v>1.59446</v>
          </cell>
          <cell r="H1318">
            <v>31.60378</v>
          </cell>
        </row>
        <row r="1319">
          <cell r="C1319">
            <v>606333</v>
          </cell>
          <cell r="D1319" t="str">
            <v>Byebega</v>
          </cell>
          <cell r="E1319" t="str">
            <v>Western</v>
          </cell>
          <cell r="F1319" t="str">
            <v>Masindi</v>
          </cell>
          <cell r="G1319">
            <v>1.4963200000000001</v>
          </cell>
          <cell r="H1319">
            <v>31.640599999999999</v>
          </cell>
        </row>
        <row r="1320">
          <cell r="C1320">
            <v>606032</v>
          </cell>
          <cell r="D1320" t="str">
            <v>Bugomolwa</v>
          </cell>
          <cell r="E1320" t="str">
            <v>Central</v>
          </cell>
          <cell r="F1320" t="str">
            <v>Kyankwanzi</v>
          </cell>
          <cell r="G1320">
            <v>0.96657000000000004</v>
          </cell>
          <cell r="H1320">
            <v>31.663139999999999</v>
          </cell>
        </row>
        <row r="1321">
          <cell r="C1321">
            <v>606398</v>
          </cell>
          <cell r="D1321" t="str">
            <v>Kihande</v>
          </cell>
          <cell r="E1321" t="str">
            <v>Western</v>
          </cell>
          <cell r="F1321" t="str">
            <v>Masindi</v>
          </cell>
          <cell r="G1321">
            <v>1.67361</v>
          </cell>
          <cell r="H1321">
            <v>31.70046</v>
          </cell>
        </row>
        <row r="1322">
          <cell r="C1322">
            <v>605794</v>
          </cell>
          <cell r="D1322" t="str">
            <v>Kijura</v>
          </cell>
          <cell r="E1322" t="str">
            <v>Western</v>
          </cell>
          <cell r="F1322" t="str">
            <v>Masindi</v>
          </cell>
          <cell r="G1322">
            <v>1.6948099999999999</v>
          </cell>
          <cell r="H1322">
            <v>31.707630000000002</v>
          </cell>
        </row>
        <row r="1323">
          <cell r="C1323">
            <v>606462</v>
          </cell>
          <cell r="D1323" t="str">
            <v>Kyaguzi</v>
          </cell>
          <cell r="E1323" t="str">
            <v>Western</v>
          </cell>
          <cell r="F1323" t="str">
            <v>Masindi</v>
          </cell>
          <cell r="G1323">
            <v>1.82464</v>
          </cell>
          <cell r="H1323">
            <v>31.707909999999998</v>
          </cell>
        </row>
        <row r="1324">
          <cell r="C1324">
            <v>606087</v>
          </cell>
          <cell r="D1324" t="str">
            <v>Kyema</v>
          </cell>
          <cell r="E1324" t="str">
            <v>Western</v>
          </cell>
          <cell r="F1324" t="str">
            <v>Masindi</v>
          </cell>
          <cell r="G1324">
            <v>1.7458100000000001</v>
          </cell>
          <cell r="H1324">
            <v>31.708089999999999</v>
          </cell>
        </row>
        <row r="1325">
          <cell r="C1325">
            <v>605790</v>
          </cell>
          <cell r="D1325" t="str">
            <v>Masindi Plot 32</v>
          </cell>
          <cell r="E1325" t="str">
            <v>Western</v>
          </cell>
          <cell r="F1325" t="str">
            <v>Masindi</v>
          </cell>
          <cell r="G1325">
            <v>1.6822299999999999</v>
          </cell>
          <cell r="H1325">
            <v>31.718399999999999</v>
          </cell>
        </row>
        <row r="1326">
          <cell r="C1326">
            <v>605429</v>
          </cell>
          <cell r="D1326" t="str">
            <v>Masindi Town</v>
          </cell>
          <cell r="E1326" t="str">
            <v>Western</v>
          </cell>
          <cell r="F1326" t="str">
            <v>Masindi</v>
          </cell>
          <cell r="G1326">
            <v>1.68184</v>
          </cell>
          <cell r="H1326">
            <v>31.722750000000001</v>
          </cell>
        </row>
        <row r="1327">
          <cell r="C1327">
            <v>605048</v>
          </cell>
          <cell r="D1327" t="str">
            <v>Masindi MGW</v>
          </cell>
          <cell r="E1327" t="str">
            <v>Western</v>
          </cell>
          <cell r="F1327" t="str">
            <v>Masindi</v>
          </cell>
          <cell r="G1327">
            <v>1.6918800000000001</v>
          </cell>
          <cell r="H1327">
            <v>31.725460000000002</v>
          </cell>
        </row>
        <row r="1328">
          <cell r="C1328">
            <v>605076</v>
          </cell>
          <cell r="D1328" t="str">
            <v>Masindi</v>
          </cell>
          <cell r="E1328" t="str">
            <v>Western</v>
          </cell>
          <cell r="F1328" t="str">
            <v>Masindi</v>
          </cell>
          <cell r="G1328">
            <v>1.6897</v>
          </cell>
          <cell r="H1328">
            <v>31.751609999999999</v>
          </cell>
        </row>
        <row r="1329">
          <cell r="C1329">
            <v>606025</v>
          </cell>
          <cell r="D1329" t="str">
            <v>Kijunjubwa</v>
          </cell>
          <cell r="E1329" t="str">
            <v>Western</v>
          </cell>
          <cell r="F1329" t="str">
            <v>Masindi</v>
          </cell>
          <cell r="G1329">
            <v>1.48088</v>
          </cell>
          <cell r="H1329">
            <v>31.78482</v>
          </cell>
        </row>
        <row r="1330">
          <cell r="C1330">
            <v>605795</v>
          </cell>
          <cell r="D1330" t="str">
            <v>Kinuuma</v>
          </cell>
          <cell r="E1330" t="str">
            <v>Western</v>
          </cell>
          <cell r="F1330" t="str">
            <v>Masindi</v>
          </cell>
          <cell r="G1330">
            <v>1.6408</v>
          </cell>
          <cell r="H1330">
            <v>31.809069999999998</v>
          </cell>
        </row>
        <row r="1331">
          <cell r="C1331">
            <v>605414</v>
          </cell>
          <cell r="D1331" t="str">
            <v>Kyankwanzi</v>
          </cell>
          <cell r="E1331" t="str">
            <v>Central</v>
          </cell>
          <cell r="F1331" t="str">
            <v>Kyankwanzi</v>
          </cell>
          <cell r="G1331">
            <v>1.1938800000000001</v>
          </cell>
          <cell r="H1331">
            <v>31.81728</v>
          </cell>
        </row>
        <row r="1332">
          <cell r="C1332">
            <v>606465</v>
          </cell>
          <cell r="D1332" t="str">
            <v>Kitanyata</v>
          </cell>
          <cell r="E1332" t="str">
            <v>Western</v>
          </cell>
          <cell r="F1332" t="str">
            <v>Masindi</v>
          </cell>
          <cell r="G1332">
            <v>1.8616699999999999</v>
          </cell>
          <cell r="H1332">
            <v>31.842970000000001</v>
          </cell>
        </row>
        <row r="1333">
          <cell r="C1333">
            <v>605788</v>
          </cell>
          <cell r="D1333" t="str">
            <v>Kyatiri</v>
          </cell>
          <cell r="E1333" t="str">
            <v>Western</v>
          </cell>
          <cell r="F1333" t="str">
            <v>Masindi</v>
          </cell>
          <cell r="G1333">
            <v>1.7873600000000001</v>
          </cell>
          <cell r="H1333">
            <v>31.875509999999998</v>
          </cell>
        </row>
        <row r="1334">
          <cell r="C1334">
            <v>605402</v>
          </cell>
          <cell r="D1334" t="str">
            <v>Kimengo</v>
          </cell>
          <cell r="E1334" t="str">
            <v>Western</v>
          </cell>
          <cell r="F1334" t="str">
            <v>Masindi</v>
          </cell>
          <cell r="G1334">
            <v>1.5694699999999999</v>
          </cell>
          <cell r="H1334">
            <v>31.957170000000001</v>
          </cell>
        </row>
        <row r="1335">
          <cell r="C1335">
            <v>605670</v>
          </cell>
          <cell r="D1335" t="str">
            <v>Bulange</v>
          </cell>
          <cell r="E1335" t="str">
            <v>Central</v>
          </cell>
          <cell r="F1335" t="str">
            <v>Kampala</v>
          </cell>
          <cell r="G1335">
            <v>0.31828000000000001</v>
          </cell>
          <cell r="H1335">
            <v>32.550469999999997</v>
          </cell>
        </row>
        <row r="1336">
          <cell r="C1336">
            <v>606522</v>
          </cell>
          <cell r="D1336" t="str">
            <v>Nakulabye 2</v>
          </cell>
          <cell r="E1336" t="str">
            <v>Central</v>
          </cell>
          <cell r="F1336" t="str">
            <v>Kampala</v>
          </cell>
          <cell r="G1336">
            <v>0.32357000000000002</v>
          </cell>
          <cell r="H1336">
            <v>32.56053</v>
          </cell>
        </row>
        <row r="1337">
          <cell r="C1337">
            <v>606434</v>
          </cell>
          <cell r="D1337" t="str">
            <v>Albert Cook Road</v>
          </cell>
          <cell r="E1337" t="str">
            <v>Central</v>
          </cell>
          <cell r="F1337" t="str">
            <v>Kampala</v>
          </cell>
          <cell r="G1337">
            <v>0.30954999999999999</v>
          </cell>
          <cell r="H1337">
            <v>32.55724</v>
          </cell>
        </row>
        <row r="1338">
          <cell r="C1338">
            <v>605263</v>
          </cell>
          <cell r="D1338" t="str">
            <v>Bakuli</v>
          </cell>
          <cell r="E1338" t="str">
            <v>Central</v>
          </cell>
          <cell r="F1338" t="str">
            <v>Kampala</v>
          </cell>
          <cell r="G1338">
            <v>0.31807999999999997</v>
          </cell>
          <cell r="H1338">
            <v>32.562269999999998</v>
          </cell>
        </row>
        <row r="1339">
          <cell r="C1339">
            <v>605167</v>
          </cell>
          <cell r="D1339" t="str">
            <v>Kisenyi</v>
          </cell>
          <cell r="E1339" t="str">
            <v>Central</v>
          </cell>
          <cell r="F1339" t="str">
            <v>Kampala</v>
          </cell>
          <cell r="G1339">
            <v>0.30858000000000002</v>
          </cell>
          <cell r="H1339">
            <v>32.56758</v>
          </cell>
        </row>
        <row r="1340">
          <cell r="C1340">
            <v>605259</v>
          </cell>
          <cell r="D1340" t="str">
            <v>Pride Theatre</v>
          </cell>
          <cell r="E1340" t="str">
            <v>Central</v>
          </cell>
          <cell r="F1340" t="str">
            <v>Kampala</v>
          </cell>
          <cell r="G1340">
            <v>0.31313999999999997</v>
          </cell>
          <cell r="H1340">
            <v>32.567999999999998</v>
          </cell>
        </row>
        <row r="1341">
          <cell r="C1341">
            <v>605105</v>
          </cell>
          <cell r="D1341" t="str">
            <v>Owino</v>
          </cell>
          <cell r="E1341" t="str">
            <v>Central</v>
          </cell>
          <cell r="F1341" t="str">
            <v>Kampala</v>
          </cell>
          <cell r="G1341">
            <v>0.30693999999999999</v>
          </cell>
          <cell r="H1341">
            <v>32.573090000000001</v>
          </cell>
        </row>
        <row r="1342">
          <cell r="C1342">
            <v>605257</v>
          </cell>
          <cell r="D1342" t="str">
            <v>Mengo Hill Road</v>
          </cell>
          <cell r="E1342" t="str">
            <v>Central</v>
          </cell>
          <cell r="F1342" t="str">
            <v>Kampala</v>
          </cell>
          <cell r="G1342">
            <v>0.30493999999999999</v>
          </cell>
          <cell r="H1342">
            <v>32.574649999999998</v>
          </cell>
        </row>
        <row r="1343">
          <cell r="C1343">
            <v>605708</v>
          </cell>
          <cell r="D1343" t="str">
            <v>Wamala</v>
          </cell>
          <cell r="E1343" t="str">
            <v>Central</v>
          </cell>
          <cell r="F1343" t="str">
            <v>Kampala</v>
          </cell>
          <cell r="G1343">
            <v>0.38669999999999999</v>
          </cell>
          <cell r="H1343">
            <v>32.529580000000003</v>
          </cell>
        </row>
        <row r="1344">
          <cell r="C1344">
            <v>605098</v>
          </cell>
          <cell r="D1344" t="str">
            <v>Lubya</v>
          </cell>
          <cell r="E1344" t="str">
            <v>Central</v>
          </cell>
          <cell r="F1344" t="str">
            <v>Kampala</v>
          </cell>
          <cell r="G1344">
            <v>0.33011000000000001</v>
          </cell>
          <cell r="H1344">
            <v>32.545780000000001</v>
          </cell>
        </row>
        <row r="1345">
          <cell r="C1345">
            <v>605970</v>
          </cell>
          <cell r="D1345" t="str">
            <v>Kosovo</v>
          </cell>
          <cell r="E1345" t="str">
            <v>Central</v>
          </cell>
          <cell r="F1345" t="str">
            <v>Kampala</v>
          </cell>
          <cell r="G1345">
            <v>0.31406000000000001</v>
          </cell>
          <cell r="H1345">
            <v>32.533850000000001</v>
          </cell>
        </row>
        <row r="1346">
          <cell r="C1346">
            <v>605474</v>
          </cell>
          <cell r="D1346" t="str">
            <v>Lungujja</v>
          </cell>
          <cell r="E1346" t="str">
            <v>Central</v>
          </cell>
          <cell r="F1346" t="str">
            <v>Kampala</v>
          </cell>
          <cell r="G1346">
            <v>0.31119999999999998</v>
          </cell>
          <cell r="H1346">
            <v>32.545960000000001</v>
          </cell>
        </row>
        <row r="1347">
          <cell r="C1347">
            <v>605754</v>
          </cell>
          <cell r="D1347" t="str">
            <v>Lusaze</v>
          </cell>
          <cell r="E1347" t="str">
            <v>Central</v>
          </cell>
          <cell r="F1347" t="str">
            <v>Kampala</v>
          </cell>
          <cell r="G1347">
            <v>0.32167000000000001</v>
          </cell>
          <cell r="H1347">
            <v>32.543109999999999</v>
          </cell>
        </row>
        <row r="1348">
          <cell r="C1348">
            <v>605613</v>
          </cell>
          <cell r="D1348" t="str">
            <v>Nabulagala</v>
          </cell>
          <cell r="E1348" t="str">
            <v>Central</v>
          </cell>
          <cell r="F1348" t="str">
            <v>Kampala</v>
          </cell>
          <cell r="G1348">
            <v>0.32119999999999999</v>
          </cell>
          <cell r="H1348">
            <v>32.557229999999997</v>
          </cell>
        </row>
        <row r="1349">
          <cell r="C1349">
            <v>606292</v>
          </cell>
          <cell r="D1349" t="str">
            <v>Masanafu</v>
          </cell>
          <cell r="E1349" t="str">
            <v>Central</v>
          </cell>
          <cell r="F1349" t="str">
            <v>Kampala</v>
          </cell>
          <cell r="G1349">
            <v>0.32811000000000001</v>
          </cell>
          <cell r="H1349">
            <v>32.53163</v>
          </cell>
        </row>
        <row r="1350">
          <cell r="C1350">
            <v>606220</v>
          </cell>
          <cell r="D1350" t="str">
            <v>Munaku</v>
          </cell>
          <cell r="E1350" t="str">
            <v>Central</v>
          </cell>
          <cell r="F1350" t="str">
            <v>Kampala</v>
          </cell>
          <cell r="G1350">
            <v>0.32604</v>
          </cell>
          <cell r="H1350">
            <v>32.549610000000001</v>
          </cell>
        </row>
        <row r="1351">
          <cell r="C1351">
            <v>605289</v>
          </cell>
          <cell r="D1351" t="str">
            <v>Kasubi</v>
          </cell>
          <cell r="E1351" t="str">
            <v>Central</v>
          </cell>
          <cell r="F1351" t="str">
            <v>Kampala</v>
          </cell>
          <cell r="G1351">
            <v>0.32918999999999998</v>
          </cell>
          <cell r="H1351">
            <v>32.55077</v>
          </cell>
        </row>
        <row r="1352">
          <cell r="C1352">
            <v>605281</v>
          </cell>
          <cell r="D1352" t="str">
            <v>Kikandwa</v>
          </cell>
          <cell r="E1352" t="str">
            <v>Central</v>
          </cell>
          <cell r="F1352" t="str">
            <v>Kampala</v>
          </cell>
          <cell r="G1352">
            <v>0.30669000000000002</v>
          </cell>
          <cell r="H1352">
            <v>32.553879999999999</v>
          </cell>
        </row>
        <row r="1353">
          <cell r="C1353">
            <v>606278</v>
          </cell>
          <cell r="D1353" t="str">
            <v>Balintuma</v>
          </cell>
          <cell r="E1353" t="str">
            <v>Central</v>
          </cell>
          <cell r="F1353" t="str">
            <v>Kampala</v>
          </cell>
          <cell r="G1353">
            <v>0.31302999999999997</v>
          </cell>
          <cell r="H1353">
            <v>32.557340000000003</v>
          </cell>
        </row>
        <row r="1354">
          <cell r="C1354">
            <v>605905</v>
          </cell>
          <cell r="D1354" t="str">
            <v>Nabugabo Road / Mengo Hospital</v>
          </cell>
          <cell r="E1354" t="str">
            <v>Central</v>
          </cell>
          <cell r="F1354" t="str">
            <v>Kampala</v>
          </cell>
          <cell r="G1354">
            <v>0.31267</v>
          </cell>
          <cell r="H1354">
            <v>32.559240000000003</v>
          </cell>
        </row>
        <row r="1355">
          <cell r="C1355">
            <v>605140</v>
          </cell>
          <cell r="D1355" t="str">
            <v>Namirembe</v>
          </cell>
          <cell r="E1355" t="str">
            <v>Central</v>
          </cell>
          <cell r="F1355" t="str">
            <v>Kampala</v>
          </cell>
          <cell r="G1355">
            <v>0.31286999999999998</v>
          </cell>
          <cell r="H1355">
            <v>32.561439999999997</v>
          </cell>
        </row>
        <row r="1356">
          <cell r="C1356">
            <v>605188</v>
          </cell>
          <cell r="D1356" t="str">
            <v>Kawaala One</v>
          </cell>
          <cell r="E1356" t="str">
            <v>Central</v>
          </cell>
          <cell r="F1356" t="str">
            <v>Kampala</v>
          </cell>
          <cell r="G1356">
            <v>0.34103</v>
          </cell>
          <cell r="H1356">
            <v>32.552309999999999</v>
          </cell>
        </row>
        <row r="1357">
          <cell r="C1357">
            <v>606240</v>
          </cell>
          <cell r="D1357" t="str">
            <v>Mpasaana</v>
          </cell>
          <cell r="E1357" t="str">
            <v>Central</v>
          </cell>
          <cell r="F1357" t="str">
            <v>Kibaale</v>
          </cell>
          <cell r="G1357">
            <v>1.0434000000000001</v>
          </cell>
          <cell r="H1357">
            <v>31.414929999999998</v>
          </cell>
        </row>
        <row r="1358">
          <cell r="C1358">
            <v>606012</v>
          </cell>
          <cell r="D1358" t="str">
            <v>Kiboga Town</v>
          </cell>
          <cell r="E1358" t="str">
            <v>Central</v>
          </cell>
          <cell r="F1358" t="str">
            <v>Kiboga</v>
          </cell>
          <cell r="G1358">
            <v>0.91527000000000003</v>
          </cell>
          <cell r="H1358">
            <v>31.766459999999999</v>
          </cell>
        </row>
        <row r="1359">
          <cell r="C1359">
            <v>605277</v>
          </cell>
          <cell r="D1359" t="str">
            <v>Kiboga</v>
          </cell>
          <cell r="E1359" t="str">
            <v>Central</v>
          </cell>
          <cell r="F1359" t="str">
            <v>Kiboga</v>
          </cell>
          <cell r="G1359">
            <v>0.91595000000000004</v>
          </cell>
          <cell r="H1359">
            <v>31.773510000000002</v>
          </cell>
        </row>
        <row r="1360">
          <cell r="C1360">
            <v>606323</v>
          </cell>
          <cell r="D1360" t="str">
            <v>Kalyango</v>
          </cell>
          <cell r="E1360" t="str">
            <v>Central</v>
          </cell>
          <cell r="F1360" t="str">
            <v>Kiboga</v>
          </cell>
          <cell r="G1360">
            <v>0.82696000000000003</v>
          </cell>
          <cell r="H1360">
            <v>31.781279999999999</v>
          </cell>
        </row>
        <row r="1361">
          <cell r="C1361">
            <v>606036</v>
          </cell>
          <cell r="D1361" t="str">
            <v>Degeya</v>
          </cell>
          <cell r="E1361" t="str">
            <v>Central</v>
          </cell>
          <cell r="F1361" t="str">
            <v>Kiboga</v>
          </cell>
          <cell r="G1361">
            <v>0.85618000000000005</v>
          </cell>
          <cell r="H1361">
            <v>31.79034</v>
          </cell>
        </row>
        <row r="1362">
          <cell r="C1362">
            <v>606336</v>
          </cell>
          <cell r="D1362" t="str">
            <v>Kapeke</v>
          </cell>
          <cell r="E1362" t="str">
            <v>Central</v>
          </cell>
          <cell r="F1362" t="str">
            <v>Kiboga</v>
          </cell>
          <cell r="G1362">
            <v>0.90386</v>
          </cell>
          <cell r="H1362">
            <v>31.803750000000001</v>
          </cell>
        </row>
        <row r="1363">
          <cell r="C1363">
            <v>605742</v>
          </cell>
          <cell r="D1363" t="str">
            <v>Lwamata 900</v>
          </cell>
          <cell r="E1363" t="str">
            <v>Central</v>
          </cell>
          <cell r="F1363" t="str">
            <v>Kiboga</v>
          </cell>
          <cell r="G1363">
            <v>0.83006000000000002</v>
          </cell>
          <cell r="H1363">
            <v>31.920490000000001</v>
          </cell>
        </row>
        <row r="1364">
          <cell r="C1364">
            <v>606558</v>
          </cell>
          <cell r="D1364" t="str">
            <v>Kyamukweya</v>
          </cell>
          <cell r="E1364" t="str">
            <v>Central</v>
          </cell>
          <cell r="F1364" t="str">
            <v>Kiboga</v>
          </cell>
          <cell r="G1364">
            <v>1.0550999999999999</v>
          </cell>
          <cell r="H1364">
            <v>31.921510000000001</v>
          </cell>
        </row>
        <row r="1365">
          <cell r="C1365">
            <v>605526</v>
          </cell>
          <cell r="D1365" t="str">
            <v>Nakwaya</v>
          </cell>
          <cell r="E1365" t="str">
            <v>Central</v>
          </cell>
          <cell r="F1365" t="str">
            <v>Mityana</v>
          </cell>
          <cell r="G1365">
            <v>0.64585999999999999</v>
          </cell>
          <cell r="H1365">
            <v>32.10322</v>
          </cell>
        </row>
        <row r="1366">
          <cell r="C1366">
            <v>605391</v>
          </cell>
          <cell r="D1366" t="str">
            <v>Busunju</v>
          </cell>
          <cell r="E1366" t="str">
            <v>Central</v>
          </cell>
          <cell r="F1366" t="str">
            <v>Mityana</v>
          </cell>
          <cell r="G1366">
            <v>0.58370999999999995</v>
          </cell>
          <cell r="H1366">
            <v>32.201219999999999</v>
          </cell>
        </row>
        <row r="1367">
          <cell r="C1367">
            <v>605968</v>
          </cell>
          <cell r="D1367" t="str">
            <v>Namayumba_Luwero</v>
          </cell>
          <cell r="E1367" t="str">
            <v>Central</v>
          </cell>
          <cell r="F1367" t="str">
            <v>Wakiso</v>
          </cell>
          <cell r="G1367">
            <v>0.52629999999999999</v>
          </cell>
          <cell r="H1367">
            <v>32.249510000000001</v>
          </cell>
        </row>
        <row r="1368">
          <cell r="C1368">
            <v>605962</v>
          </cell>
          <cell r="D1368" t="str">
            <v>Gobero</v>
          </cell>
          <cell r="E1368" t="str">
            <v>Central</v>
          </cell>
          <cell r="F1368" t="str">
            <v>Wakiso</v>
          </cell>
          <cell r="G1368">
            <v>0.45702999999999999</v>
          </cell>
          <cell r="H1368">
            <v>32.290669999999999</v>
          </cell>
        </row>
        <row r="1369">
          <cell r="C1369">
            <v>605296</v>
          </cell>
          <cell r="D1369" t="str">
            <v>Kakiri</v>
          </cell>
          <cell r="E1369" t="str">
            <v>Central</v>
          </cell>
          <cell r="F1369" t="str">
            <v>Wakiso</v>
          </cell>
          <cell r="G1369">
            <v>0.40077000000000002</v>
          </cell>
          <cell r="H1369">
            <v>32.397910000000003</v>
          </cell>
        </row>
        <row r="1370">
          <cell r="C1370">
            <v>605954</v>
          </cell>
          <cell r="D1370" t="str">
            <v>Sentema</v>
          </cell>
          <cell r="E1370" t="str">
            <v>Central</v>
          </cell>
          <cell r="F1370" t="str">
            <v>Wakiso</v>
          </cell>
          <cell r="G1370">
            <v>0.37484000000000001</v>
          </cell>
          <cell r="H1370">
            <v>32.448059999999998</v>
          </cell>
        </row>
        <row r="1371">
          <cell r="C1371">
            <v>606483</v>
          </cell>
          <cell r="D1371" t="str">
            <v>Mpungu</v>
          </cell>
          <cell r="E1371" t="str">
            <v>Central</v>
          </cell>
          <cell r="F1371" t="str">
            <v>Wakiso</v>
          </cell>
          <cell r="G1371">
            <v>0.39254</v>
          </cell>
          <cell r="H1371">
            <v>32.477249999999998</v>
          </cell>
        </row>
        <row r="1372">
          <cell r="C1372">
            <v>605215</v>
          </cell>
          <cell r="D1372" t="str">
            <v>Wakiso</v>
          </cell>
          <cell r="E1372" t="str">
            <v>Central</v>
          </cell>
          <cell r="F1372" t="str">
            <v>Wakiso</v>
          </cell>
          <cell r="G1372">
            <v>0.4052</v>
          </cell>
          <cell r="H1372">
            <v>32.479280000000003</v>
          </cell>
        </row>
        <row r="1373">
          <cell r="C1373">
            <v>606069</v>
          </cell>
          <cell r="D1373" t="str">
            <v>Kigoma</v>
          </cell>
          <cell r="E1373" t="str">
            <v>Central</v>
          </cell>
          <cell r="F1373" t="str">
            <v>Wakiso</v>
          </cell>
          <cell r="G1373">
            <v>0.35721000000000003</v>
          </cell>
          <cell r="H1373">
            <v>32.487969999999997</v>
          </cell>
        </row>
        <row r="1374">
          <cell r="C1374">
            <v>606285</v>
          </cell>
          <cell r="D1374" t="str">
            <v>Najemba</v>
          </cell>
          <cell r="E1374" t="str">
            <v>Central</v>
          </cell>
          <cell r="F1374" t="str">
            <v>Wakiso</v>
          </cell>
          <cell r="G1374">
            <v>0.43604999999999999</v>
          </cell>
          <cell r="H1374">
            <v>32.495730000000002</v>
          </cell>
        </row>
        <row r="1375">
          <cell r="C1375">
            <v>605305</v>
          </cell>
          <cell r="D1375" t="str">
            <v>Naluvule</v>
          </cell>
          <cell r="E1375" t="str">
            <v>Central</v>
          </cell>
          <cell r="F1375" t="str">
            <v>Wakiso</v>
          </cell>
          <cell r="G1375">
            <v>0.38793</v>
          </cell>
          <cell r="H1375">
            <v>32.507089999999998</v>
          </cell>
        </row>
        <row r="1376">
          <cell r="C1376">
            <v>605280</v>
          </cell>
          <cell r="D1376" t="str">
            <v>Bulenga</v>
          </cell>
          <cell r="E1376" t="str">
            <v>Central</v>
          </cell>
          <cell r="F1376" t="str">
            <v>Wakiso</v>
          </cell>
          <cell r="G1376">
            <v>0.33548</v>
          </cell>
          <cell r="H1376">
            <v>32.507300000000001</v>
          </cell>
        </row>
        <row r="1377">
          <cell r="C1377">
            <v>606246</v>
          </cell>
          <cell r="D1377" t="str">
            <v>Senge</v>
          </cell>
          <cell r="E1377" t="str">
            <v>Central</v>
          </cell>
          <cell r="F1377" t="str">
            <v>Wakiso</v>
          </cell>
          <cell r="G1377">
            <v>0.40587000000000001</v>
          </cell>
          <cell r="H1377">
            <v>32.511369999999999</v>
          </cell>
        </row>
        <row r="1378">
          <cell r="C1378">
            <v>606447</v>
          </cell>
          <cell r="D1378" t="str">
            <v>Nakuwadde</v>
          </cell>
          <cell r="E1378" t="str">
            <v>Central</v>
          </cell>
          <cell r="F1378" t="str">
            <v>Wakiso</v>
          </cell>
          <cell r="G1378">
            <v>0.33227000000000001</v>
          </cell>
          <cell r="H1378">
            <v>32.517580000000002</v>
          </cell>
        </row>
        <row r="1379">
          <cell r="C1379">
            <v>605896</v>
          </cell>
          <cell r="D1379" t="str">
            <v>Nansana Naluvule</v>
          </cell>
          <cell r="E1379" t="str">
            <v>Central</v>
          </cell>
          <cell r="F1379" t="str">
            <v>Wakiso</v>
          </cell>
          <cell r="G1379">
            <v>0.37885999999999997</v>
          </cell>
          <cell r="H1379">
            <v>32.51943</v>
          </cell>
        </row>
        <row r="1380">
          <cell r="C1380">
            <v>606290</v>
          </cell>
          <cell r="D1380" t="str">
            <v>Nsumbi</v>
          </cell>
          <cell r="E1380" t="str">
            <v>Central</v>
          </cell>
          <cell r="F1380" t="str">
            <v>Wakiso</v>
          </cell>
          <cell r="G1380">
            <v>0.35331000000000001</v>
          </cell>
          <cell r="H1380">
            <v>32.520090000000003</v>
          </cell>
        </row>
        <row r="1381">
          <cell r="C1381">
            <v>605182</v>
          </cell>
          <cell r="D1381" t="str">
            <v>Nansana</v>
          </cell>
          <cell r="E1381" t="str">
            <v>Central</v>
          </cell>
          <cell r="F1381" t="str">
            <v>Wakiso</v>
          </cell>
          <cell r="G1381">
            <v>0.36842999999999998</v>
          </cell>
          <cell r="H1381">
            <v>32.52223</v>
          </cell>
        </row>
        <row r="1382">
          <cell r="C1382">
            <v>606443</v>
          </cell>
          <cell r="D1382" t="str">
            <v>Kabumbi East</v>
          </cell>
          <cell r="E1382" t="str">
            <v>Central</v>
          </cell>
          <cell r="F1382" t="str">
            <v>Wakiso</v>
          </cell>
          <cell r="G1382">
            <v>0.37357000000000001</v>
          </cell>
          <cell r="H1382">
            <v>32.526060000000001</v>
          </cell>
        </row>
        <row r="1383">
          <cell r="C1383">
            <v>605988</v>
          </cell>
          <cell r="D1383" t="str">
            <v>MUK / Namungoona Rooftop</v>
          </cell>
          <cell r="E1383" t="str">
            <v>Central</v>
          </cell>
          <cell r="F1383" t="str">
            <v>Wakiso</v>
          </cell>
          <cell r="G1383">
            <v>0.36176999999999998</v>
          </cell>
          <cell r="H1383">
            <v>32.529820000000001</v>
          </cell>
        </row>
        <row r="1384">
          <cell r="C1384">
            <v>606427</v>
          </cell>
          <cell r="D1384" t="str">
            <v>Nansana East</v>
          </cell>
          <cell r="E1384" t="str">
            <v>Central</v>
          </cell>
          <cell r="F1384" t="str">
            <v>Wakiso</v>
          </cell>
          <cell r="G1384">
            <v>0.36604999999999999</v>
          </cell>
          <cell r="H1384">
            <v>32.53051</v>
          </cell>
        </row>
        <row r="1385">
          <cell r="C1385">
            <v>605482</v>
          </cell>
          <cell r="D1385" t="str">
            <v>Namungona</v>
          </cell>
          <cell r="E1385" t="str">
            <v>Central</v>
          </cell>
          <cell r="F1385" t="str">
            <v>Wakiso</v>
          </cell>
          <cell r="G1385">
            <v>0.35347000000000001</v>
          </cell>
          <cell r="H1385">
            <v>32.534080000000003</v>
          </cell>
        </row>
        <row r="1386">
          <cell r="C1386">
            <v>605236</v>
          </cell>
          <cell r="D1386" t="str">
            <v>Kibwa</v>
          </cell>
          <cell r="E1386" t="str">
            <v>Central</v>
          </cell>
          <cell r="F1386" t="str">
            <v>Wakiso</v>
          </cell>
          <cell r="G1386">
            <v>0.36836999999999998</v>
          </cell>
          <cell r="H1386">
            <v>32.539709999999999</v>
          </cell>
        </row>
        <row r="1387">
          <cell r="C1387">
            <v>606775</v>
          </cell>
          <cell r="D1387" t="str">
            <v>Nabweru South</v>
          </cell>
          <cell r="E1387" t="str">
            <v>Central</v>
          </cell>
          <cell r="F1387" t="str">
            <v>Wakiso</v>
          </cell>
          <cell r="G1387">
            <v>0.35542000000000001</v>
          </cell>
          <cell r="H1387">
            <v>32.540520000000001</v>
          </cell>
        </row>
        <row r="1388">
          <cell r="C1388">
            <v>605283</v>
          </cell>
          <cell r="D1388" t="str">
            <v>Namungoona Flats</v>
          </cell>
          <cell r="E1388" t="str">
            <v>Central</v>
          </cell>
          <cell r="F1388" t="str">
            <v>Wakiso</v>
          </cell>
          <cell r="G1388">
            <v>0.33846999999999999</v>
          </cell>
          <cell r="H1388">
            <v>32.542380000000001</v>
          </cell>
        </row>
        <row r="1389">
          <cell r="C1389">
            <v>605601</v>
          </cell>
          <cell r="D1389" t="str">
            <v>Nabweru</v>
          </cell>
          <cell r="E1389" t="str">
            <v>Central</v>
          </cell>
          <cell r="F1389" t="str">
            <v>Wakiso</v>
          </cell>
          <cell r="G1389">
            <v>0.35410000000000003</v>
          </cell>
          <cell r="H1389">
            <v>32.546579999999999</v>
          </cell>
        </row>
        <row r="1390">
          <cell r="C1390">
            <v>605530</v>
          </cell>
          <cell r="D1390" t="str">
            <v>Katwe</v>
          </cell>
          <cell r="E1390" t="str">
            <v>Central</v>
          </cell>
          <cell r="F1390" t="str">
            <v>Kampala</v>
          </cell>
          <cell r="G1390">
            <v>0.29648000000000002</v>
          </cell>
          <cell r="H1390">
            <v>32.573749999999997</v>
          </cell>
        </row>
        <row r="1391">
          <cell r="C1391">
            <v>605860</v>
          </cell>
          <cell r="D1391" t="str">
            <v>Lubugumu</v>
          </cell>
          <cell r="E1391" t="str">
            <v>Central</v>
          </cell>
          <cell r="F1391" t="str">
            <v>Wakiso</v>
          </cell>
          <cell r="G1391">
            <v>0.24123</v>
          </cell>
          <cell r="H1391">
            <v>32.577379999999998</v>
          </cell>
        </row>
        <row r="1392">
          <cell r="C1392"/>
          <cell r="D1392" t="str">
            <v>Entebbe_Airport</v>
          </cell>
          <cell r="E1392" t="str">
            <v>Central</v>
          </cell>
          <cell r="F1392" t="str">
            <v>Entebbe</v>
          </cell>
          <cell r="G1392">
            <v>4.5150000000000003E-2</v>
          </cell>
          <cell r="H1392">
            <v>32.442860000000003</v>
          </cell>
        </row>
        <row r="1393">
          <cell r="C1393"/>
          <cell r="D1393" t="str">
            <v>New Nakivale2 COW</v>
          </cell>
          <cell r="E1393" t="str">
            <v>Western</v>
          </cell>
          <cell r="F1393" t="str">
            <v>Mbarara 2</v>
          </cell>
          <cell r="G1393">
            <v>-0.78512000000000004</v>
          </cell>
          <cell r="H1393">
            <v>30.94801</v>
          </cell>
        </row>
        <row r="1394">
          <cell r="C1394">
            <v>606523</v>
          </cell>
          <cell r="D1394" t="str">
            <v>Kazo water tank Soln</v>
          </cell>
          <cell r="E1394" t="str">
            <v>Western</v>
          </cell>
          <cell r="F1394" t="str">
            <v>Mbarara-Ibanda</v>
          </cell>
          <cell r="G1394">
            <v>-9.5080000000000008E-3</v>
          </cell>
          <cell r="H1394">
            <v>30.723500000000001</v>
          </cell>
        </row>
        <row r="1395">
          <cell r="C1395">
            <v>609374</v>
          </cell>
          <cell r="D1395" t="str">
            <v>Bujogoro</v>
          </cell>
          <cell r="E1395" t="str">
            <v>Western</v>
          </cell>
          <cell r="F1395" t="str">
            <v>Kibaale</v>
          </cell>
          <cell r="G1395">
            <v>0.83399000000000001</v>
          </cell>
          <cell r="H1395">
            <v>30.93027</v>
          </cell>
        </row>
        <row r="1396">
          <cell r="C1396">
            <v>609377</v>
          </cell>
          <cell r="D1396" t="str">
            <v>Rubumbo</v>
          </cell>
          <cell r="E1396" t="str">
            <v>Western</v>
          </cell>
          <cell r="F1396" t="str">
            <v>Kibaale</v>
          </cell>
          <cell r="G1396">
            <v>0.96372999999999998</v>
          </cell>
          <cell r="H1396">
            <v>31.368099999999998</v>
          </cell>
        </row>
        <row r="1397">
          <cell r="C1397">
            <v>609382</v>
          </cell>
          <cell r="D1397" t="str">
            <v>Rutaraka</v>
          </cell>
          <cell r="E1397" t="str">
            <v>Western</v>
          </cell>
          <cell r="F1397" t="str">
            <v>Kyegegwa</v>
          </cell>
          <cell r="G1397">
            <v>0.31163999999999997</v>
          </cell>
          <cell r="H1397">
            <v>30.87575</v>
          </cell>
        </row>
        <row r="1398">
          <cell r="C1398">
            <v>609372</v>
          </cell>
          <cell r="D1398" t="str">
            <v>Kigoyera</v>
          </cell>
          <cell r="E1398" t="str">
            <v>Western</v>
          </cell>
          <cell r="F1398" t="str">
            <v>Kyenjojo</v>
          </cell>
          <cell r="G1398">
            <v>0.90351000000000004</v>
          </cell>
          <cell r="H1398">
            <v>30.55799</v>
          </cell>
        </row>
        <row r="1399">
          <cell r="C1399">
            <v>609403</v>
          </cell>
          <cell r="D1399" t="str">
            <v>Nyakahita</v>
          </cell>
          <cell r="E1399" t="str">
            <v>Western</v>
          </cell>
          <cell r="F1399" t="str">
            <v>Ntungamo</v>
          </cell>
          <cell r="G1399">
            <v>-0.76846000000000003</v>
          </cell>
          <cell r="H1399">
            <v>30.083819999999999</v>
          </cell>
        </row>
        <row r="1400">
          <cell r="C1400">
            <v>609373</v>
          </cell>
          <cell r="D1400" t="str">
            <v>Irindimura</v>
          </cell>
          <cell r="E1400" t="str">
            <v>Western</v>
          </cell>
          <cell r="F1400" t="str">
            <v>Kibaale</v>
          </cell>
          <cell r="G1400">
            <v>1.1771199999999999</v>
          </cell>
          <cell r="H1400">
            <v>31.214929999999999</v>
          </cell>
        </row>
        <row r="1401">
          <cell r="C1401">
            <v>609376</v>
          </cell>
          <cell r="D1401" t="str">
            <v>Kyakaitaba</v>
          </cell>
          <cell r="E1401" t="str">
            <v>Western</v>
          </cell>
          <cell r="F1401" t="str">
            <v>Kamwenge</v>
          </cell>
          <cell r="G1401">
            <v>0.45423999999999998</v>
          </cell>
          <cell r="H1401">
            <v>30.742000000000001</v>
          </cell>
        </row>
        <row r="1402">
          <cell r="C1402">
            <v>609375</v>
          </cell>
          <cell r="D1402" t="str">
            <v>Bucuuhya</v>
          </cell>
          <cell r="E1402" t="str">
            <v>Western</v>
          </cell>
          <cell r="F1402" t="str">
            <v>Kibaale</v>
          </cell>
          <cell r="G1402">
            <v>0.68391999999999997</v>
          </cell>
          <cell r="H1402">
            <v>31.091650000000001</v>
          </cell>
        </row>
        <row r="1403">
          <cell r="C1403">
            <v>609386</v>
          </cell>
          <cell r="D1403" t="str">
            <v>Buraru</v>
          </cell>
          <cell r="E1403" t="str">
            <v>Western</v>
          </cell>
          <cell r="F1403" t="str">
            <v>Masindi</v>
          </cell>
          <cell r="G1403">
            <v>1.4545600000000001</v>
          </cell>
          <cell r="H1403">
            <v>31.535769999999999</v>
          </cell>
        </row>
        <row r="1404">
          <cell r="C1404">
            <v>609378</v>
          </cell>
          <cell r="D1404" t="str">
            <v>Kyatega</v>
          </cell>
          <cell r="E1404" t="str">
            <v>Western</v>
          </cell>
          <cell r="F1404" t="str">
            <v>Kyegegwa</v>
          </cell>
          <cell r="G1404">
            <v>0.4652</v>
          </cell>
          <cell r="H1404">
            <v>30.974049999999998</v>
          </cell>
        </row>
        <row r="1405">
          <cell r="C1405">
            <v>609411</v>
          </cell>
          <cell r="D1405" t="str">
            <v>Rwanyena</v>
          </cell>
          <cell r="E1405" t="str">
            <v>Western</v>
          </cell>
          <cell r="F1405" t="str">
            <v>Kabale</v>
          </cell>
          <cell r="G1405">
            <v>-1.3641700000000001</v>
          </cell>
          <cell r="H1405">
            <v>29.938849999999999</v>
          </cell>
        </row>
        <row r="1406">
          <cell r="C1406">
            <v>609413</v>
          </cell>
          <cell r="D1406" t="str">
            <v>Kakyerere</v>
          </cell>
          <cell r="E1406" t="str">
            <v>Eastern</v>
          </cell>
          <cell r="F1406" t="str">
            <v>Mbarara</v>
          </cell>
          <cell r="G1406">
            <v>-0.43484</v>
          </cell>
          <cell r="H1406">
            <v>30.51774</v>
          </cell>
        </row>
        <row r="1407">
          <cell r="C1407">
            <v>609369</v>
          </cell>
          <cell r="D1407" t="str">
            <v>Nyabweya</v>
          </cell>
          <cell r="E1407" t="str">
            <v>Western</v>
          </cell>
          <cell r="F1407" t="str">
            <v>Kabarole</v>
          </cell>
          <cell r="G1407">
            <v>0.4511</v>
          </cell>
          <cell r="H1407">
            <v>30.284859999999998</v>
          </cell>
        </row>
        <row r="1408">
          <cell r="C1408">
            <v>609395</v>
          </cell>
          <cell r="D1408" t="str">
            <v>Kitunga</v>
          </cell>
          <cell r="E1408" t="str">
            <v>Western</v>
          </cell>
          <cell r="F1408" t="str">
            <v>Ntungamo</v>
          </cell>
          <cell r="G1408">
            <v>-1.06077</v>
          </cell>
          <cell r="H1408">
            <v>30.0487</v>
          </cell>
        </row>
        <row r="1409">
          <cell r="C1409">
            <v>609415</v>
          </cell>
          <cell r="D1409" t="str">
            <v>Kayanga</v>
          </cell>
          <cell r="E1409" t="str">
            <v>Western</v>
          </cell>
          <cell r="F1409" t="str">
            <v>Kiruhura</v>
          </cell>
          <cell r="G1409">
            <v>-0.12086</v>
          </cell>
          <cell r="H1409">
            <v>30.791740000000001</v>
          </cell>
        </row>
        <row r="1410">
          <cell r="C1410">
            <v>609396</v>
          </cell>
          <cell r="D1410" t="str">
            <v>Rushayo</v>
          </cell>
          <cell r="E1410" t="str">
            <v>Western</v>
          </cell>
          <cell r="F1410" t="str">
            <v xml:space="preserve">Buhweju </v>
          </cell>
          <cell r="G1410">
            <v>-0.39546999999999999</v>
          </cell>
          <cell r="H1410">
            <v>30.375029999999999</v>
          </cell>
        </row>
        <row r="1411">
          <cell r="C1411">
            <v>609405</v>
          </cell>
          <cell r="D1411" t="str">
            <v>Kasheshe</v>
          </cell>
          <cell r="E1411" t="str">
            <v>Western</v>
          </cell>
          <cell r="F1411" t="str">
            <v>Rukungiri</v>
          </cell>
          <cell r="G1411">
            <v>-0.87475999999999998</v>
          </cell>
          <cell r="H1411">
            <v>29.90737</v>
          </cell>
        </row>
        <row r="1412">
          <cell r="C1412">
            <v>609409</v>
          </cell>
          <cell r="D1412" t="str">
            <v>Kavu</v>
          </cell>
          <cell r="E1412" t="str">
            <v>Western</v>
          </cell>
          <cell r="F1412" t="str">
            <v>Kabale</v>
          </cell>
          <cell r="G1412">
            <v>-1.3372299999999999</v>
          </cell>
          <cell r="H1412">
            <v>30.1434</v>
          </cell>
        </row>
        <row r="1413">
          <cell r="C1413">
            <v>609213</v>
          </cell>
          <cell r="D1413" t="str">
            <v>Kyehoro - Kisinja  (government)</v>
          </cell>
          <cell r="E1413" t="str">
            <v>Western</v>
          </cell>
          <cell r="F1413" t="str">
            <v>Hoima</v>
          </cell>
          <cell r="G1413">
            <v>2.3990300000000002</v>
          </cell>
          <cell r="H1413">
            <v>30.95721</v>
          </cell>
        </row>
        <row r="1414">
          <cell r="C1414">
            <v>607742</v>
          </cell>
          <cell r="D1414" t="str">
            <v>Namungoona Estates</v>
          </cell>
          <cell r="E1414" t="str">
            <v>Central</v>
          </cell>
          <cell r="F1414" t="str">
            <v>Kampala</v>
          </cell>
          <cell r="G1414">
            <v>0.33333299999999999</v>
          </cell>
          <cell r="H1414">
            <v>32.583300000000001</v>
          </cell>
        </row>
        <row r="1415">
          <cell r="C1415">
            <v>608502</v>
          </cell>
          <cell r="D1415" t="str">
            <v>Aboke</v>
          </cell>
          <cell r="E1415" t="str">
            <v>Northern</v>
          </cell>
          <cell r="F1415" t="str">
            <v>Oyam</v>
          </cell>
          <cell r="G1415">
            <v>2.4029199999999999</v>
          </cell>
          <cell r="H1415">
            <v>32.648400000000002</v>
          </cell>
        </row>
        <row r="1416">
          <cell r="C1416">
            <v>608503</v>
          </cell>
          <cell r="D1416" t="str">
            <v>Aboke</v>
          </cell>
          <cell r="E1416" t="str">
            <v>Northern</v>
          </cell>
          <cell r="F1416" t="str">
            <v>Oyam</v>
          </cell>
          <cell r="G1416">
            <v>2.4028499999999999</v>
          </cell>
          <cell r="H1416">
            <v>32.648139999999998</v>
          </cell>
        </row>
        <row r="1417">
          <cell r="C1417">
            <v>608504</v>
          </cell>
          <cell r="D1417" t="str">
            <v>Abooke2</v>
          </cell>
          <cell r="E1417" t="str">
            <v>Northern</v>
          </cell>
          <cell r="F1417" t="str">
            <v>Kole</v>
          </cell>
          <cell r="G1417">
            <v>2.2777611109999998</v>
          </cell>
          <cell r="H1417">
            <v>32.763750000000002</v>
          </cell>
        </row>
        <row r="1418">
          <cell r="C1418">
            <v>608505</v>
          </cell>
          <cell r="D1418" t="str">
            <v>Acholi Inn (Gulu 1 / Gulu North)</v>
          </cell>
          <cell r="E1418" t="str">
            <v>Northern</v>
          </cell>
          <cell r="F1418" t="str">
            <v>Gulu</v>
          </cell>
          <cell r="G1418">
            <v>2.7831000000000001</v>
          </cell>
          <cell r="H1418">
            <v>32.291400000000003</v>
          </cell>
        </row>
        <row r="1419">
          <cell r="C1419">
            <v>608506</v>
          </cell>
          <cell r="D1419" t="str">
            <v>Acholibur</v>
          </cell>
          <cell r="E1419" t="str">
            <v>Northern</v>
          </cell>
          <cell r="F1419" t="str">
            <v>Pader</v>
          </cell>
          <cell r="G1419">
            <v>3.1267200000000002</v>
          </cell>
          <cell r="H1419">
            <v>32.9133</v>
          </cell>
        </row>
        <row r="1420">
          <cell r="C1420">
            <v>608507</v>
          </cell>
          <cell r="D1420" t="str">
            <v>Acholi-Pii</v>
          </cell>
          <cell r="E1420" t="str">
            <v>Northern</v>
          </cell>
          <cell r="F1420" t="str">
            <v>Agago</v>
          </cell>
          <cell r="G1420">
            <v>2.61741</v>
          </cell>
          <cell r="H1420">
            <v>33.12379</v>
          </cell>
        </row>
        <row r="1421">
          <cell r="C1421">
            <v>608509</v>
          </cell>
          <cell r="D1421" t="str">
            <v>Achwa</v>
          </cell>
          <cell r="E1421" t="str">
            <v>Northern</v>
          </cell>
          <cell r="F1421" t="str">
            <v xml:space="preserve">Gulu </v>
          </cell>
          <cell r="G1421">
            <v>2.9236</v>
          </cell>
          <cell r="H1421">
            <v>32.5443</v>
          </cell>
        </row>
        <row r="1422">
          <cell r="C1422">
            <v>608510</v>
          </cell>
          <cell r="D1422" t="str">
            <v>Adilang</v>
          </cell>
          <cell r="E1422" t="str">
            <v>Northern</v>
          </cell>
          <cell r="F1422" t="str">
            <v>Agago</v>
          </cell>
          <cell r="G1422">
            <v>2.70438</v>
          </cell>
          <cell r="H1422">
            <v>33.48312</v>
          </cell>
        </row>
        <row r="1423">
          <cell r="C1423">
            <v>608511</v>
          </cell>
          <cell r="D1423" t="str">
            <v>Adjumani</v>
          </cell>
          <cell r="E1423" t="str">
            <v>Northern</v>
          </cell>
          <cell r="F1423" t="str">
            <v>Adjumani</v>
          </cell>
          <cell r="G1423">
            <v>3.37737</v>
          </cell>
          <cell r="H1423">
            <v>31.7803</v>
          </cell>
        </row>
        <row r="1424">
          <cell r="C1424">
            <v>608512</v>
          </cell>
          <cell r="D1424" t="str">
            <v>Aduku</v>
          </cell>
          <cell r="E1424" t="str">
            <v>Northern</v>
          </cell>
          <cell r="F1424" t="str">
            <v>Apac</v>
          </cell>
          <cell r="G1424">
            <v>1.9939</v>
          </cell>
          <cell r="H1424">
            <v>32.713999999999999</v>
          </cell>
        </row>
        <row r="1425">
          <cell r="C1425">
            <v>608513</v>
          </cell>
          <cell r="D1425" t="str">
            <v>Adwari</v>
          </cell>
          <cell r="E1425" t="str">
            <v>Northern</v>
          </cell>
          <cell r="F1425" t="str">
            <v>Otuke</v>
          </cell>
          <cell r="G1425">
            <v>2.3988399999999999</v>
          </cell>
          <cell r="H1425">
            <v>33.320650000000001</v>
          </cell>
        </row>
        <row r="1426">
          <cell r="C1426">
            <v>608514</v>
          </cell>
          <cell r="D1426" t="str">
            <v>Agelo</v>
          </cell>
          <cell r="E1426" t="str">
            <v>Northern</v>
          </cell>
          <cell r="F1426" t="str">
            <v>Oyam</v>
          </cell>
          <cell r="G1426">
            <v>2.39045</v>
          </cell>
          <cell r="H1426">
            <v>32.254911110000002</v>
          </cell>
        </row>
        <row r="1427">
          <cell r="C1427">
            <v>608515</v>
          </cell>
          <cell r="D1427" t="str">
            <v>Ailo camp</v>
          </cell>
          <cell r="E1427" t="str">
            <v>Northern</v>
          </cell>
          <cell r="F1427" t="str">
            <v>Adjumani</v>
          </cell>
          <cell r="G1427">
            <v>3.2564700000000002</v>
          </cell>
          <cell r="H1427">
            <v>31.960319999999999</v>
          </cell>
        </row>
        <row r="1428">
          <cell r="C1428">
            <v>608516</v>
          </cell>
          <cell r="D1428" t="str">
            <v>Akalu</v>
          </cell>
          <cell r="E1428" t="str">
            <v>Northern</v>
          </cell>
          <cell r="F1428" t="str">
            <v>Lira</v>
          </cell>
          <cell r="G1428">
            <v>2.1284360000000002</v>
          </cell>
          <cell r="H1428">
            <v>32.849518000000003</v>
          </cell>
        </row>
        <row r="1429">
          <cell r="C1429">
            <v>608517</v>
          </cell>
          <cell r="D1429" t="str">
            <v>Akpokoa</v>
          </cell>
          <cell r="E1429" t="str">
            <v>Northern</v>
          </cell>
          <cell r="F1429" t="str">
            <v>Yumbe</v>
          </cell>
          <cell r="G1429">
            <v>3.2730399999999999</v>
          </cell>
          <cell r="H1429">
            <v>31.36336</v>
          </cell>
        </row>
        <row r="1430">
          <cell r="C1430">
            <v>608518</v>
          </cell>
          <cell r="D1430" t="str">
            <v>Aloi</v>
          </cell>
          <cell r="E1430" t="str">
            <v>Northern</v>
          </cell>
          <cell r="F1430" t="str">
            <v>Alebtong</v>
          </cell>
          <cell r="G1430">
            <v>2.2642000000000002</v>
          </cell>
          <cell r="H1430">
            <v>33.197800000000001</v>
          </cell>
        </row>
        <row r="1431">
          <cell r="C1431">
            <v>608521</v>
          </cell>
          <cell r="D1431" t="str">
            <v>Anaka</v>
          </cell>
          <cell r="E1431" t="str">
            <v>Northern</v>
          </cell>
          <cell r="F1431" t="str">
            <v>Nwoya</v>
          </cell>
          <cell r="G1431">
            <v>2.601667</v>
          </cell>
          <cell r="H1431">
            <v>31.9483</v>
          </cell>
        </row>
        <row r="1432">
          <cell r="C1432">
            <v>608522</v>
          </cell>
          <cell r="D1432" t="str">
            <v>Anaka</v>
          </cell>
          <cell r="E1432" t="str">
            <v>Northern</v>
          </cell>
          <cell r="F1432" t="str">
            <v>Nwoya</v>
          </cell>
          <cell r="G1432">
            <v>2.6191870000000002</v>
          </cell>
          <cell r="H1432">
            <v>31.935078000000001</v>
          </cell>
        </row>
        <row r="1433">
          <cell r="C1433">
            <v>608523</v>
          </cell>
          <cell r="D1433" t="str">
            <v>Anyavu</v>
          </cell>
          <cell r="E1433" t="str">
            <v>Northern</v>
          </cell>
          <cell r="F1433" t="str">
            <v>Arua</v>
          </cell>
          <cell r="G1433">
            <v>2.6845240000000001</v>
          </cell>
          <cell r="H1433">
            <v>30.863893999999998</v>
          </cell>
        </row>
        <row r="1434">
          <cell r="C1434">
            <v>608524</v>
          </cell>
          <cell r="D1434" t="str">
            <v>Apac</v>
          </cell>
          <cell r="E1434" t="str">
            <v>Northern</v>
          </cell>
          <cell r="F1434" t="str">
            <v>Apac</v>
          </cell>
          <cell r="G1434">
            <v>1.9864999999999999</v>
          </cell>
          <cell r="H1434">
            <v>32.532400000000003</v>
          </cell>
        </row>
        <row r="1435">
          <cell r="C1435">
            <v>608525</v>
          </cell>
          <cell r="D1435" t="str">
            <v>Apala</v>
          </cell>
          <cell r="E1435" t="str">
            <v>Northern</v>
          </cell>
          <cell r="F1435" t="str">
            <v>Alebtong</v>
          </cell>
          <cell r="G1435">
            <v>2.3487399999999998</v>
          </cell>
          <cell r="H1435">
            <v>33.038919999999997</v>
          </cell>
        </row>
        <row r="1436">
          <cell r="C1436">
            <v>608526</v>
          </cell>
          <cell r="D1436" t="str">
            <v>Ariwara-Mbaraka</v>
          </cell>
          <cell r="E1436" t="str">
            <v>Northern</v>
          </cell>
          <cell r="F1436" t="str">
            <v>Arua</v>
          </cell>
          <cell r="G1436">
            <v>3.0685259999999999</v>
          </cell>
          <cell r="H1436">
            <v>30.795525000000001</v>
          </cell>
        </row>
        <row r="1437">
          <cell r="C1437">
            <v>608527</v>
          </cell>
          <cell r="D1437" t="str">
            <v>Arua</v>
          </cell>
          <cell r="E1437" t="str">
            <v>Northern</v>
          </cell>
          <cell r="F1437" t="str">
            <v>Arua</v>
          </cell>
          <cell r="G1437">
            <v>3.0238</v>
          </cell>
          <cell r="H1437">
            <v>30.9084</v>
          </cell>
        </row>
        <row r="1438">
          <cell r="C1438">
            <v>608528</v>
          </cell>
          <cell r="D1438" t="str">
            <v>Arua Public</v>
          </cell>
          <cell r="E1438" t="str">
            <v>Northern</v>
          </cell>
          <cell r="F1438" t="str">
            <v>Arua</v>
          </cell>
          <cell r="G1438">
            <v>3.0238700000000001</v>
          </cell>
          <cell r="H1438">
            <v>30.9084</v>
          </cell>
        </row>
        <row r="1439">
          <cell r="C1439">
            <v>608529</v>
          </cell>
          <cell r="D1439" t="str">
            <v>Arua Rep</v>
          </cell>
          <cell r="E1439" t="str">
            <v>Northern</v>
          </cell>
          <cell r="F1439" t="str">
            <v>Zombo</v>
          </cell>
          <cell r="G1439">
            <v>2.55979</v>
          </cell>
          <cell r="H1439">
            <v>30.91995</v>
          </cell>
        </row>
        <row r="1440">
          <cell r="C1440">
            <v>608530</v>
          </cell>
          <cell r="D1440" t="str">
            <v>Atana</v>
          </cell>
          <cell r="E1440" t="str">
            <v>Northern</v>
          </cell>
          <cell r="F1440" t="str">
            <v>Apac</v>
          </cell>
          <cell r="G1440">
            <v>1.97075</v>
          </cell>
          <cell r="H1440">
            <v>32.63082</v>
          </cell>
        </row>
        <row r="1441">
          <cell r="C1441">
            <v>608531</v>
          </cell>
          <cell r="D1441" t="str">
            <v>Atar</v>
          </cell>
          <cell r="E1441" t="str">
            <v>Northern</v>
          </cell>
          <cell r="F1441" t="str">
            <v>Nebbi</v>
          </cell>
          <cell r="G1441">
            <v>2.4531000000000001</v>
          </cell>
          <cell r="H1441">
            <v>31.386199999999999</v>
          </cell>
        </row>
        <row r="1442">
          <cell r="C1442">
            <v>608532</v>
          </cell>
          <cell r="D1442" t="str">
            <v>Atiak</v>
          </cell>
          <cell r="E1442" t="str">
            <v>Northern</v>
          </cell>
          <cell r="F1442" t="str">
            <v>Amuru</v>
          </cell>
          <cell r="G1442">
            <v>3.2578800000000001</v>
          </cell>
          <cell r="H1442">
            <v>32.121000000000002</v>
          </cell>
        </row>
        <row r="1443">
          <cell r="C1443">
            <v>608533</v>
          </cell>
          <cell r="D1443" t="str">
            <v>Atiak</v>
          </cell>
          <cell r="E1443" t="str">
            <v>Northern</v>
          </cell>
          <cell r="F1443" t="str">
            <v>Amuru</v>
          </cell>
          <cell r="G1443">
            <v>3.2667199999999998</v>
          </cell>
          <cell r="H1443">
            <v>32.120980000000003</v>
          </cell>
        </row>
        <row r="1444">
          <cell r="C1444">
            <v>608534</v>
          </cell>
          <cell r="D1444" t="str">
            <v>Ayaa</v>
          </cell>
          <cell r="E1444" t="str">
            <v>Northern</v>
          </cell>
          <cell r="F1444" t="str">
            <v>Arua</v>
          </cell>
          <cell r="G1444">
            <v>2.9533999999999998</v>
          </cell>
          <cell r="H1444">
            <v>31.065629999999999</v>
          </cell>
        </row>
        <row r="1445">
          <cell r="C1445">
            <v>608535</v>
          </cell>
          <cell r="D1445" t="str">
            <v>Ayilo Camp</v>
          </cell>
          <cell r="E1445" t="str">
            <v>Northern</v>
          </cell>
          <cell r="F1445" t="str">
            <v>Adjumani</v>
          </cell>
          <cell r="G1445">
            <v>3.2895699999999999</v>
          </cell>
          <cell r="H1445">
            <v>31.94286</v>
          </cell>
        </row>
        <row r="1446">
          <cell r="C1446">
            <v>607014</v>
          </cell>
          <cell r="D1446" t="str">
            <v>Ben Kiwanuka</v>
          </cell>
          <cell r="E1446" t="str">
            <v>Central</v>
          </cell>
          <cell r="F1446" t="str">
            <v>Kampala</v>
          </cell>
          <cell r="G1446">
            <v>0.31406299999999998</v>
          </cell>
          <cell r="H1446">
            <v>32.575377000000003</v>
          </cell>
        </row>
        <row r="1447">
          <cell r="C1447">
            <v>607015</v>
          </cell>
          <cell r="D1447" t="str">
            <v>Ben Kiwanuka</v>
          </cell>
          <cell r="E1447" t="str">
            <v>Central</v>
          </cell>
          <cell r="F1447" t="str">
            <v>Kampala</v>
          </cell>
          <cell r="G1447">
            <v>0.315</v>
          </cell>
          <cell r="H1447">
            <v>32.575600000000001</v>
          </cell>
        </row>
        <row r="1448">
          <cell r="C1448">
            <v>608536</v>
          </cell>
          <cell r="D1448" t="str">
            <v>Bibia/Nimule</v>
          </cell>
          <cell r="E1448" t="str">
            <v>Northern</v>
          </cell>
          <cell r="F1448" t="str">
            <v>Amuru</v>
          </cell>
          <cell r="G1448">
            <v>3.47296</v>
          </cell>
          <cell r="H1448">
            <v>32.068100000000001</v>
          </cell>
        </row>
        <row r="1449">
          <cell r="C1449">
            <v>608537</v>
          </cell>
          <cell r="D1449" t="str">
            <v>Bobi</v>
          </cell>
          <cell r="E1449" t="str">
            <v>Northern</v>
          </cell>
          <cell r="F1449" t="str">
            <v>Gulu</v>
          </cell>
          <cell r="G1449">
            <v>2.5540500000000002</v>
          </cell>
          <cell r="H1449">
            <v>32.357100000000003</v>
          </cell>
        </row>
        <row r="1450">
          <cell r="C1450">
            <v>608538</v>
          </cell>
          <cell r="D1450" t="str">
            <v>Bolo</v>
          </cell>
          <cell r="E1450" t="str">
            <v>Northern</v>
          </cell>
          <cell r="F1450" t="str">
            <v>Pader</v>
          </cell>
          <cell r="G1450">
            <v>2.7614100000000001</v>
          </cell>
          <cell r="H1450">
            <v>32.745800000000003</v>
          </cell>
        </row>
        <row r="1451">
          <cell r="C1451">
            <v>607025</v>
          </cell>
          <cell r="D1451" t="str">
            <v>Bombo_Road</v>
          </cell>
          <cell r="E1451" t="str">
            <v>Central</v>
          </cell>
          <cell r="F1451" t="str">
            <v>Wakiso</v>
          </cell>
          <cell r="G1451">
            <v>0.45462999999999998</v>
          </cell>
          <cell r="H1451">
            <v>32.526780000000002</v>
          </cell>
        </row>
        <row r="1452">
          <cell r="C1452">
            <v>608539</v>
          </cell>
          <cell r="D1452" t="str">
            <v>Bondo</v>
          </cell>
          <cell r="E1452" t="str">
            <v>Northern</v>
          </cell>
          <cell r="F1452" t="str">
            <v>Arua</v>
          </cell>
          <cell r="G1452">
            <v>2.8008000000000002</v>
          </cell>
          <cell r="H1452">
            <v>31.017083</v>
          </cell>
        </row>
        <row r="1453">
          <cell r="C1453">
            <v>608540</v>
          </cell>
          <cell r="D1453" t="str">
            <v>Bondo</v>
          </cell>
          <cell r="E1453" t="str">
            <v>Northern</v>
          </cell>
          <cell r="F1453" t="str">
            <v>Arua</v>
          </cell>
          <cell r="G1453">
            <v>2.7971200000000001</v>
          </cell>
          <cell r="H1453">
            <v>31.017700000000001</v>
          </cell>
        </row>
        <row r="1454">
          <cell r="C1454">
            <v>608541</v>
          </cell>
          <cell r="D1454" t="str">
            <v>Bondo</v>
          </cell>
          <cell r="E1454" t="str">
            <v>Northern</v>
          </cell>
          <cell r="F1454" t="str">
            <v>Arua</v>
          </cell>
          <cell r="G1454">
            <v>2.7969400000000002</v>
          </cell>
          <cell r="H1454">
            <v>31.00609</v>
          </cell>
        </row>
        <row r="1455">
          <cell r="C1455">
            <v>607043</v>
          </cell>
          <cell r="D1455" t="str">
            <v>Bukesa</v>
          </cell>
          <cell r="E1455" t="str">
            <v>Central</v>
          </cell>
          <cell r="F1455" t="str">
            <v>Kampala</v>
          </cell>
          <cell r="G1455">
            <v>0.32252500000000001</v>
          </cell>
          <cell r="H1455">
            <v>32.565800000000003</v>
          </cell>
        </row>
        <row r="1456">
          <cell r="C1456">
            <v>608542</v>
          </cell>
          <cell r="D1456" t="str">
            <v>Bulukatoni</v>
          </cell>
          <cell r="E1456" t="str">
            <v>Northern</v>
          </cell>
          <cell r="F1456" t="str">
            <v>Arua</v>
          </cell>
          <cell r="G1456">
            <v>3.0102519999999999</v>
          </cell>
          <cell r="H1456">
            <v>31.237887000000001</v>
          </cell>
        </row>
        <row r="1457">
          <cell r="C1457">
            <v>607090</v>
          </cell>
          <cell r="D1457" t="str">
            <v>Bwaise</v>
          </cell>
          <cell r="E1457" t="str">
            <v>Central</v>
          </cell>
          <cell r="F1457" t="str">
            <v>Kampala</v>
          </cell>
          <cell r="G1457">
            <v>0.3508</v>
          </cell>
          <cell r="H1457">
            <v>32.562899999999999</v>
          </cell>
        </row>
        <row r="1458">
          <cell r="C1458">
            <v>609049</v>
          </cell>
          <cell r="D1458" t="str">
            <v>Bweyale</v>
          </cell>
          <cell r="E1458" t="str">
            <v>Western</v>
          </cell>
          <cell r="F1458" t="str">
            <v>Kiryandongo</v>
          </cell>
          <cell r="G1458">
            <v>2.0175200000000002</v>
          </cell>
          <cell r="H1458">
            <v>32.142699999999998</v>
          </cell>
        </row>
        <row r="1459">
          <cell r="C1459">
            <v>608543</v>
          </cell>
          <cell r="D1459" t="str">
            <v>Cawente</v>
          </cell>
          <cell r="E1459" t="str">
            <v>Northern</v>
          </cell>
          <cell r="F1459" t="str">
            <v xml:space="preserve">Apac </v>
          </cell>
          <cell r="G1459">
            <v>1.7389600000000001</v>
          </cell>
          <cell r="H1459">
            <v>32.382129999999997</v>
          </cell>
        </row>
        <row r="1460">
          <cell r="C1460">
            <v>607096</v>
          </cell>
          <cell r="D1460" t="str">
            <v>Chicken House</v>
          </cell>
          <cell r="E1460" t="str">
            <v>Central</v>
          </cell>
          <cell r="F1460" t="str">
            <v>Kampala</v>
          </cell>
          <cell r="G1460">
            <v>0.31640000000000001</v>
          </cell>
          <cell r="H1460">
            <v>32.569200000000002</v>
          </cell>
        </row>
        <row r="1461">
          <cell r="C1461">
            <v>608544</v>
          </cell>
          <cell r="D1461" t="str">
            <v>Chobe lodge</v>
          </cell>
          <cell r="E1461" t="str">
            <v>Northern</v>
          </cell>
          <cell r="F1461" t="str">
            <v>Masindi</v>
          </cell>
          <cell r="G1461">
            <v>2.2428900000000001</v>
          </cell>
          <cell r="H1461">
            <v>32.137639999999998</v>
          </cell>
        </row>
        <row r="1462">
          <cell r="C1462">
            <v>608546</v>
          </cell>
          <cell r="D1462" t="str">
            <v>Cwero</v>
          </cell>
          <cell r="E1462" t="str">
            <v>Northern</v>
          </cell>
          <cell r="F1462" t="str">
            <v>Pader</v>
          </cell>
          <cell r="G1462">
            <v>2.9678</v>
          </cell>
          <cell r="H1462">
            <v>32.643999999999998</v>
          </cell>
        </row>
        <row r="1463">
          <cell r="C1463">
            <v>608547</v>
          </cell>
          <cell r="D1463" t="str">
            <v>Delle</v>
          </cell>
          <cell r="E1463" t="str">
            <v>Northern</v>
          </cell>
          <cell r="F1463" t="str">
            <v>Yumbe</v>
          </cell>
          <cell r="G1463">
            <v>2.4685999999999999</v>
          </cell>
          <cell r="H1463">
            <v>31.311399999999999</v>
          </cell>
        </row>
        <row r="1464">
          <cell r="C1464">
            <v>608549</v>
          </cell>
          <cell r="D1464" t="str">
            <v>Ediofe</v>
          </cell>
          <cell r="E1464" t="str">
            <v>Northern</v>
          </cell>
          <cell r="F1464" t="str">
            <v>Arua</v>
          </cell>
          <cell r="G1464">
            <v>3.0110999999999999</v>
          </cell>
          <cell r="H1464">
            <v>30.8962</v>
          </cell>
        </row>
        <row r="1465">
          <cell r="C1465">
            <v>607108</v>
          </cell>
          <cell r="D1465" t="str">
            <v>Emka House</v>
          </cell>
          <cell r="E1465" t="str">
            <v>Central</v>
          </cell>
          <cell r="F1465" t="str">
            <v>Kampala</v>
          </cell>
          <cell r="G1465">
            <v>0.32050000000000001</v>
          </cell>
          <cell r="H1465">
            <v>32.574199999999998</v>
          </cell>
        </row>
        <row r="1466">
          <cell r="C1466">
            <v>608550</v>
          </cell>
          <cell r="D1466" t="str">
            <v>Erusi</v>
          </cell>
          <cell r="E1466" t="str">
            <v>Northern</v>
          </cell>
          <cell r="F1466" t="str">
            <v>Nebbi</v>
          </cell>
          <cell r="G1466">
            <v>2.3358699999999999</v>
          </cell>
          <cell r="H1466">
            <v>31.122160000000001</v>
          </cell>
        </row>
        <row r="1467">
          <cell r="C1467">
            <v>607129</v>
          </cell>
          <cell r="D1467" t="str">
            <v>Gazaland</v>
          </cell>
          <cell r="E1467" t="str">
            <v>Central</v>
          </cell>
          <cell r="F1467" t="str">
            <v>Kampala</v>
          </cell>
          <cell r="G1467">
            <v>0.31330000000000002</v>
          </cell>
          <cell r="H1467">
            <v>32.576099999999997</v>
          </cell>
        </row>
        <row r="1468">
          <cell r="C1468">
            <v>607132</v>
          </cell>
          <cell r="D1468" t="str">
            <v>Gombe-Matuga</v>
          </cell>
          <cell r="E1468" t="str">
            <v>Central</v>
          </cell>
          <cell r="F1468" t="str">
            <v>Matuga</v>
          </cell>
          <cell r="G1468">
            <v>0.46553</v>
          </cell>
          <cell r="H1468">
            <v>32.528030000000001</v>
          </cell>
        </row>
        <row r="1469">
          <cell r="C1469">
            <v>607133</v>
          </cell>
          <cell r="D1469" t="str">
            <v>Gombe-Sanga</v>
          </cell>
          <cell r="E1469" t="str">
            <v>Central</v>
          </cell>
          <cell r="F1469" t="str">
            <v>Wakiso</v>
          </cell>
          <cell r="G1469">
            <v>0.47985</v>
          </cell>
          <cell r="H1469">
            <v>32.492570000000001</v>
          </cell>
        </row>
        <row r="1470">
          <cell r="C1470">
            <v>608551</v>
          </cell>
          <cell r="D1470" t="str">
            <v>Gulu</v>
          </cell>
          <cell r="E1470" t="str">
            <v>Northern</v>
          </cell>
          <cell r="F1470" t="str">
            <v>Gulu</v>
          </cell>
          <cell r="G1470">
            <v>2.7681</v>
          </cell>
          <cell r="H1470">
            <v>32.299300000000002</v>
          </cell>
        </row>
        <row r="1471">
          <cell r="C1471">
            <v>608552</v>
          </cell>
          <cell r="D1471" t="str">
            <v>Gulu Lacor Hospital</v>
          </cell>
          <cell r="E1471" t="str">
            <v>Northern</v>
          </cell>
          <cell r="F1471" t="str">
            <v>Gulu</v>
          </cell>
          <cell r="G1471">
            <v>2.55979</v>
          </cell>
          <cell r="H1471">
            <v>32.2545</v>
          </cell>
        </row>
        <row r="1472">
          <cell r="C1472">
            <v>608553</v>
          </cell>
          <cell r="D1472" t="str">
            <v>Gulu Town</v>
          </cell>
          <cell r="E1472" t="str">
            <v>Northern</v>
          </cell>
          <cell r="F1472" t="str">
            <v>Gulu</v>
          </cell>
          <cell r="G1472">
            <v>2.55979</v>
          </cell>
          <cell r="H1472">
            <v>32.297780000000003</v>
          </cell>
        </row>
        <row r="1473">
          <cell r="C1473">
            <v>608554</v>
          </cell>
          <cell r="D1473" t="str">
            <v>Gulu Town BSC</v>
          </cell>
          <cell r="E1473" t="str">
            <v>Northern</v>
          </cell>
          <cell r="F1473" t="str">
            <v>Gulu</v>
          </cell>
          <cell r="G1473">
            <v>2.7681</v>
          </cell>
          <cell r="H1473">
            <v>32.302</v>
          </cell>
        </row>
        <row r="1474">
          <cell r="C1474">
            <v>608555</v>
          </cell>
          <cell r="D1474" t="str">
            <v>Gulu University</v>
          </cell>
          <cell r="E1474" t="str">
            <v>Northern</v>
          </cell>
          <cell r="F1474" t="str">
            <v>Gulu</v>
          </cell>
          <cell r="G1474">
            <v>2.7848989999999998</v>
          </cell>
          <cell r="H1474">
            <v>32.314929999999997</v>
          </cell>
        </row>
        <row r="1475">
          <cell r="C1475">
            <v>608556</v>
          </cell>
          <cell r="D1475" t="str">
            <v>Guruguru</v>
          </cell>
          <cell r="E1475" t="str">
            <v>Northern</v>
          </cell>
          <cell r="F1475" t="str">
            <v>Amuru</v>
          </cell>
          <cell r="G1475">
            <v>2.9112800000000001</v>
          </cell>
          <cell r="H1475">
            <v>32.078249999999997</v>
          </cell>
        </row>
        <row r="1476">
          <cell r="C1476">
            <v>608557</v>
          </cell>
          <cell r="D1476" t="str">
            <v>Ibuje</v>
          </cell>
          <cell r="E1476" t="str">
            <v>Northern</v>
          </cell>
          <cell r="F1476" t="str">
            <v xml:space="preserve">Apac </v>
          </cell>
          <cell r="G1476">
            <v>1.9102399999999999</v>
          </cell>
          <cell r="H1476">
            <v>32.383000000000003</v>
          </cell>
        </row>
        <row r="1477">
          <cell r="C1477">
            <v>608558</v>
          </cell>
          <cell r="D1477" t="str">
            <v>Imvepi</v>
          </cell>
          <cell r="E1477" t="str">
            <v>Northern</v>
          </cell>
          <cell r="F1477" t="str">
            <v>Yumbe</v>
          </cell>
          <cell r="G1477">
            <v>3.12161</v>
          </cell>
          <cell r="H1477">
            <v>31.244530000000001</v>
          </cell>
        </row>
        <row r="1478">
          <cell r="C1478">
            <v>608559</v>
          </cell>
          <cell r="D1478" t="str">
            <v>Imvepi BTS</v>
          </cell>
          <cell r="E1478" t="str">
            <v>Northern</v>
          </cell>
          <cell r="F1478" t="str">
            <v>Yumbe</v>
          </cell>
          <cell r="G1478">
            <v>3.2083819999999998</v>
          </cell>
          <cell r="H1478">
            <v>31.278189999999999</v>
          </cell>
        </row>
        <row r="1479">
          <cell r="C1479">
            <v>607154</v>
          </cell>
          <cell r="D1479" t="str">
            <v>Kagoma</v>
          </cell>
          <cell r="E1479" t="str">
            <v>Central</v>
          </cell>
          <cell r="F1479" t="str">
            <v>Wakiso</v>
          </cell>
          <cell r="G1479">
            <v>0.40239999999999998</v>
          </cell>
          <cell r="H1479">
            <v>32.542299999999997</v>
          </cell>
        </row>
        <row r="1480">
          <cell r="C1480">
            <v>607155</v>
          </cell>
          <cell r="D1480" t="str">
            <v>Kagoma</v>
          </cell>
          <cell r="E1480" t="str">
            <v>Central</v>
          </cell>
          <cell r="F1480" t="str">
            <v>Wakiso</v>
          </cell>
          <cell r="G1480">
            <v>0.40189999999999998</v>
          </cell>
          <cell r="H1480">
            <v>32.542499999999997</v>
          </cell>
        </row>
        <row r="1481">
          <cell r="C1481">
            <v>607171</v>
          </cell>
          <cell r="D1481" t="str">
            <v>Kalerwe</v>
          </cell>
          <cell r="E1481" t="str">
            <v>Central</v>
          </cell>
          <cell r="F1481" t="str">
            <v>Kampala</v>
          </cell>
          <cell r="G1481">
            <v>0.34923999999999999</v>
          </cell>
          <cell r="H1481">
            <v>32.574120000000001</v>
          </cell>
        </row>
        <row r="1482">
          <cell r="C1482">
            <v>607172</v>
          </cell>
          <cell r="D1482" t="str">
            <v>Kalerwe</v>
          </cell>
          <cell r="E1482" t="str">
            <v>Central</v>
          </cell>
          <cell r="F1482" t="str">
            <v>Kawempe</v>
          </cell>
          <cell r="G1482">
            <v>0.35446</v>
          </cell>
          <cell r="H1482">
            <v>32.571089999999998</v>
          </cell>
        </row>
        <row r="1483">
          <cell r="C1483">
            <v>608563</v>
          </cell>
          <cell r="D1483" t="str">
            <v>Kamdini</v>
          </cell>
          <cell r="E1483" t="str">
            <v>Northern</v>
          </cell>
          <cell r="F1483" t="str">
            <v>Oyam</v>
          </cell>
          <cell r="G1483">
            <v>2.2460100000000001</v>
          </cell>
          <cell r="H1483">
            <v>32.3307</v>
          </cell>
        </row>
        <row r="1484">
          <cell r="C1484">
            <v>608564</v>
          </cell>
          <cell r="D1484" t="str">
            <v>Kamdini</v>
          </cell>
          <cell r="E1484" t="str">
            <v>Northern</v>
          </cell>
          <cell r="F1484" t="str">
            <v>Lira</v>
          </cell>
          <cell r="G1484">
            <v>2.2493400000000001</v>
          </cell>
          <cell r="H1484">
            <v>32.291640000000001</v>
          </cell>
        </row>
        <row r="1485">
          <cell r="C1485">
            <v>608565</v>
          </cell>
          <cell r="D1485" t="str">
            <v>Karuma</v>
          </cell>
          <cell r="E1485" t="str">
            <v>Northern</v>
          </cell>
          <cell r="F1485" t="str">
            <v>Kiryandongo</v>
          </cell>
          <cell r="G1485">
            <v>2.2418</v>
          </cell>
          <cell r="H1485">
            <v>32.2545</v>
          </cell>
        </row>
        <row r="1486">
          <cell r="C1486">
            <v>608566</v>
          </cell>
          <cell r="D1486" t="str">
            <v>Karuma</v>
          </cell>
          <cell r="E1486" t="str">
            <v>Northern</v>
          </cell>
          <cell r="F1486" t="str">
            <v>Kiryandongo</v>
          </cell>
          <cell r="G1486">
            <v>2.2200194440000001</v>
          </cell>
          <cell r="H1486">
            <v>32.251961110000003</v>
          </cell>
        </row>
        <row r="1487">
          <cell r="C1487">
            <v>607213</v>
          </cell>
          <cell r="D1487" t="str">
            <v>Katugo</v>
          </cell>
          <cell r="E1487" t="str">
            <v>Central</v>
          </cell>
          <cell r="F1487" t="str">
            <v>Luwero</v>
          </cell>
          <cell r="G1487">
            <v>1.1591100000000001</v>
          </cell>
          <cell r="H1487">
            <v>32.466200000000001</v>
          </cell>
        </row>
        <row r="1488">
          <cell r="C1488">
            <v>609147</v>
          </cell>
          <cell r="D1488" t="str">
            <v>Katulikile</v>
          </cell>
          <cell r="E1488" t="str">
            <v>Western</v>
          </cell>
          <cell r="F1488" t="str">
            <v>Kiryandongo</v>
          </cell>
          <cell r="G1488">
            <v>2.0173000000000001</v>
          </cell>
          <cell r="H1488">
            <v>32.142400000000002</v>
          </cell>
        </row>
        <row r="1489">
          <cell r="C1489">
            <v>607219</v>
          </cell>
          <cell r="D1489" t="str">
            <v>Kawempe</v>
          </cell>
          <cell r="E1489" t="str">
            <v>Central</v>
          </cell>
          <cell r="F1489" t="str">
            <v>Wakiso</v>
          </cell>
          <cell r="G1489">
            <v>0.37141999999999997</v>
          </cell>
          <cell r="H1489">
            <v>32.563899999999997</v>
          </cell>
        </row>
        <row r="1490">
          <cell r="C1490">
            <v>607220</v>
          </cell>
          <cell r="D1490" t="str">
            <v>Kawempe</v>
          </cell>
          <cell r="E1490" t="str">
            <v>Central</v>
          </cell>
          <cell r="F1490" t="str">
            <v>Wakiso</v>
          </cell>
          <cell r="G1490">
            <v>0.38069999999999998</v>
          </cell>
          <cell r="H1490">
            <v>32.549399999999999</v>
          </cell>
        </row>
        <row r="1491">
          <cell r="C1491">
            <v>607221</v>
          </cell>
          <cell r="D1491" t="str">
            <v xml:space="preserve">Kawempe </v>
          </cell>
          <cell r="E1491" t="str">
            <v>Central</v>
          </cell>
          <cell r="F1491" t="str">
            <v>Kampala</v>
          </cell>
          <cell r="G1491">
            <v>0.38040000000000002</v>
          </cell>
          <cell r="H1491">
            <v>32.556699999999999</v>
          </cell>
        </row>
        <row r="1492">
          <cell r="C1492">
            <v>607222</v>
          </cell>
          <cell r="D1492" t="str">
            <v>Kawempe Hill</v>
          </cell>
          <cell r="E1492" t="str">
            <v>Central</v>
          </cell>
          <cell r="F1492" t="str">
            <v>Wakiso</v>
          </cell>
          <cell r="G1492">
            <v>0.38066</v>
          </cell>
          <cell r="H1492">
            <v>32.549439999999997</v>
          </cell>
        </row>
        <row r="1493">
          <cell r="C1493">
            <v>607223</v>
          </cell>
          <cell r="D1493" t="str">
            <v>Kawempe Kisowera</v>
          </cell>
          <cell r="E1493" t="str">
            <v>Central</v>
          </cell>
          <cell r="F1493" t="str">
            <v>Kampala</v>
          </cell>
          <cell r="G1493">
            <v>0.37764999999999999</v>
          </cell>
          <cell r="H1493">
            <v>32.56409</v>
          </cell>
        </row>
        <row r="1494">
          <cell r="C1494">
            <v>607224</v>
          </cell>
          <cell r="D1494" t="str">
            <v>Kawempe Kyadondo</v>
          </cell>
          <cell r="E1494" t="str">
            <v>Central</v>
          </cell>
          <cell r="F1494" t="str">
            <v>Kampala</v>
          </cell>
          <cell r="G1494">
            <v>0.372</v>
          </cell>
          <cell r="H1494">
            <v>32.563499999999998</v>
          </cell>
        </row>
        <row r="1495">
          <cell r="C1495">
            <v>607225</v>
          </cell>
          <cell r="D1495" t="str">
            <v>Kawempe Lugoba</v>
          </cell>
          <cell r="E1495" t="str">
            <v>Central</v>
          </cell>
          <cell r="F1495" t="str">
            <v>Wakiso</v>
          </cell>
          <cell r="G1495">
            <v>0.38650000000000001</v>
          </cell>
          <cell r="H1495">
            <v>32.553400000000003</v>
          </cell>
        </row>
        <row r="1496">
          <cell r="C1496">
            <v>607226</v>
          </cell>
          <cell r="D1496" t="str">
            <v>Kawempe Mbogo</v>
          </cell>
          <cell r="E1496" t="str">
            <v>Central</v>
          </cell>
          <cell r="F1496" t="str">
            <v>Kampala</v>
          </cell>
          <cell r="G1496">
            <v>0.36343300000000001</v>
          </cell>
          <cell r="H1496">
            <v>32.565539999999999</v>
          </cell>
        </row>
        <row r="1497">
          <cell r="C1497">
            <v>607227</v>
          </cell>
          <cell r="D1497" t="str">
            <v>Kawempe Mbogo</v>
          </cell>
          <cell r="E1497" t="str">
            <v>Central</v>
          </cell>
          <cell r="F1497" t="str">
            <v>Kawempe</v>
          </cell>
          <cell r="G1497">
            <v>0.36520000000000002</v>
          </cell>
          <cell r="H1497">
            <v>32.566499999999998</v>
          </cell>
        </row>
        <row r="1498">
          <cell r="C1498">
            <v>607228</v>
          </cell>
          <cell r="D1498" t="str">
            <v>Kawempe st Augustine</v>
          </cell>
          <cell r="E1498" t="str">
            <v>Central</v>
          </cell>
          <cell r="F1498" t="str">
            <v>Kampala</v>
          </cell>
          <cell r="G1498">
            <v>0.35630000000000001</v>
          </cell>
          <cell r="H1498">
            <v>32.5655</v>
          </cell>
        </row>
        <row r="1499">
          <cell r="C1499">
            <v>607229</v>
          </cell>
          <cell r="D1499" t="str">
            <v>Kawempe Ttula</v>
          </cell>
          <cell r="E1499" t="str">
            <v>Central</v>
          </cell>
          <cell r="F1499" t="str">
            <v>Kampala</v>
          </cell>
          <cell r="G1499">
            <v>0.36196</v>
          </cell>
          <cell r="H1499">
            <v>32.570360000000001</v>
          </cell>
        </row>
        <row r="1500">
          <cell r="C1500">
            <v>607232</v>
          </cell>
          <cell r="D1500" t="str">
            <v>Kazo</v>
          </cell>
          <cell r="E1500" t="str">
            <v>Central</v>
          </cell>
          <cell r="F1500" t="str">
            <v>Kampala</v>
          </cell>
          <cell r="G1500">
            <v>0.3604</v>
          </cell>
          <cell r="H1500">
            <v>32.554400000000001</v>
          </cell>
        </row>
        <row r="1501">
          <cell r="C1501">
            <v>607233</v>
          </cell>
          <cell r="D1501" t="str">
            <v>Kazo</v>
          </cell>
          <cell r="E1501" t="str">
            <v>Central</v>
          </cell>
          <cell r="F1501" t="str">
            <v>Wakiso</v>
          </cell>
          <cell r="G1501">
            <v>0.35638999999999998</v>
          </cell>
          <cell r="H1501">
            <v>32.555990000000001</v>
          </cell>
        </row>
        <row r="1502">
          <cell r="C1502">
            <v>609168</v>
          </cell>
          <cell r="D1502" t="str">
            <v>Kigumba</v>
          </cell>
          <cell r="E1502" t="str">
            <v>Western</v>
          </cell>
          <cell r="F1502" t="str">
            <v>Kiryandongo</v>
          </cell>
          <cell r="G1502">
            <v>1.8072999999999999</v>
          </cell>
          <cell r="H1502">
            <v>32.009599999999999</v>
          </cell>
        </row>
        <row r="1503">
          <cell r="C1503">
            <v>608567</v>
          </cell>
          <cell r="D1503" t="str">
            <v>Kigumba</v>
          </cell>
          <cell r="E1503" t="str">
            <v>Northern</v>
          </cell>
          <cell r="F1503" t="str">
            <v>Masindi</v>
          </cell>
          <cell r="G1503">
            <v>1.85389</v>
          </cell>
          <cell r="H1503">
            <v>32.030833000000001</v>
          </cell>
        </row>
        <row r="1504">
          <cell r="C1504">
            <v>608568</v>
          </cell>
          <cell r="D1504" t="str">
            <v>Kijomoro</v>
          </cell>
          <cell r="E1504" t="str">
            <v>Northern</v>
          </cell>
          <cell r="F1504" t="str">
            <v>Maracha</v>
          </cell>
          <cell r="G1504">
            <v>3.1656</v>
          </cell>
          <cell r="H1504">
            <v>30.9056</v>
          </cell>
        </row>
        <row r="1505">
          <cell r="C1505">
            <v>607251</v>
          </cell>
          <cell r="D1505" t="str">
            <v>Kikoni</v>
          </cell>
          <cell r="E1505" t="str">
            <v>Central</v>
          </cell>
          <cell r="F1505" t="str">
            <v>Kampala</v>
          </cell>
          <cell r="G1505">
            <v>0.33398099999999997</v>
          </cell>
          <cell r="H1505">
            <v>32.558067999999999</v>
          </cell>
        </row>
        <row r="1506">
          <cell r="C1506">
            <v>608569</v>
          </cell>
          <cell r="D1506" t="str">
            <v>Kilak</v>
          </cell>
          <cell r="E1506" t="str">
            <v>Northern</v>
          </cell>
          <cell r="F1506" t="str">
            <v>Pader</v>
          </cell>
          <cell r="G1506">
            <v>2.69842</v>
          </cell>
          <cell r="H1506">
            <v>32.9437</v>
          </cell>
        </row>
        <row r="1507">
          <cell r="C1507">
            <v>609177</v>
          </cell>
          <cell r="D1507" t="str">
            <v>Kimengo/Kafu</v>
          </cell>
          <cell r="E1507" t="str">
            <v>Western</v>
          </cell>
          <cell r="F1507" t="str">
            <v>Masindi</v>
          </cell>
          <cell r="G1507">
            <v>1.5941000000000001</v>
          </cell>
          <cell r="H1507">
            <v>32.033799999999999</v>
          </cell>
        </row>
        <row r="1508">
          <cell r="C1508">
            <v>608571</v>
          </cell>
          <cell r="D1508" t="str">
            <v>Kimiru</v>
          </cell>
          <cell r="E1508" t="str">
            <v>Northern</v>
          </cell>
          <cell r="F1508" t="str">
            <v>Koboko</v>
          </cell>
          <cell r="G1508">
            <v>3.2772100000000002</v>
          </cell>
          <cell r="H1508">
            <v>30.875109999999999</v>
          </cell>
        </row>
        <row r="1509">
          <cell r="C1509">
            <v>607257</v>
          </cell>
          <cell r="D1509" t="str">
            <v>King Fadh Plaza</v>
          </cell>
          <cell r="E1509" t="str">
            <v>Central</v>
          </cell>
          <cell r="F1509" t="str">
            <v>Kampala</v>
          </cell>
          <cell r="G1509">
            <v>0.316</v>
          </cell>
          <cell r="H1509">
            <v>32.576500000000003</v>
          </cell>
        </row>
        <row r="1510">
          <cell r="C1510">
            <v>608572</v>
          </cell>
          <cell r="D1510" t="str">
            <v>Kiraba</v>
          </cell>
          <cell r="E1510" t="str">
            <v>Northern</v>
          </cell>
          <cell r="F1510" t="str">
            <v>Adjumani</v>
          </cell>
          <cell r="G1510">
            <v>3.28348</v>
          </cell>
          <cell r="H1510">
            <v>31.68741</v>
          </cell>
        </row>
        <row r="1511">
          <cell r="C1511">
            <v>609181</v>
          </cell>
          <cell r="D1511" t="str">
            <v>Kiryandongo</v>
          </cell>
          <cell r="E1511" t="str">
            <v>Western</v>
          </cell>
          <cell r="F1511" t="str">
            <v>Kiryandongo</v>
          </cell>
          <cell r="G1511">
            <v>1.87931</v>
          </cell>
          <cell r="H1511">
            <v>32.063899999999997</v>
          </cell>
        </row>
        <row r="1512">
          <cell r="C1512">
            <v>607279</v>
          </cell>
          <cell r="D1512" t="str">
            <v>Kiseka Market</v>
          </cell>
          <cell r="E1512" t="str">
            <v>Central</v>
          </cell>
          <cell r="F1512" t="str">
            <v>Kampala</v>
          </cell>
          <cell r="G1512">
            <v>0.31909999999999999</v>
          </cell>
          <cell r="H1512">
            <v>32.572000000000003</v>
          </cell>
        </row>
        <row r="1513">
          <cell r="C1513">
            <v>608573</v>
          </cell>
          <cell r="D1513" t="str">
            <v>Kitgum</v>
          </cell>
          <cell r="E1513" t="str">
            <v>Northern</v>
          </cell>
          <cell r="F1513" t="str">
            <v>Kitgum</v>
          </cell>
          <cell r="G1513">
            <v>3.2878599999999998</v>
          </cell>
          <cell r="H1513">
            <v>32.879800000000003</v>
          </cell>
        </row>
        <row r="1514">
          <cell r="C1514">
            <v>608574</v>
          </cell>
          <cell r="D1514" t="str">
            <v>Kitgum</v>
          </cell>
          <cell r="E1514" t="str">
            <v>Northern</v>
          </cell>
          <cell r="F1514" t="str">
            <v>Kitgum</v>
          </cell>
          <cell r="G1514">
            <v>3.3565999999999998</v>
          </cell>
          <cell r="H1514">
            <v>32.9148</v>
          </cell>
        </row>
        <row r="1515">
          <cell r="C1515">
            <v>608575</v>
          </cell>
          <cell r="D1515" t="str">
            <v>Kitgum_cap</v>
          </cell>
          <cell r="E1515" t="str">
            <v>Northern</v>
          </cell>
          <cell r="F1515" t="str">
            <v>Kitgum</v>
          </cell>
          <cell r="G1515">
            <v>3.2927200000000001</v>
          </cell>
          <cell r="H1515">
            <v>32.875129999999999</v>
          </cell>
        </row>
        <row r="1516">
          <cell r="C1516">
            <v>608576</v>
          </cell>
          <cell r="D1516" t="str">
            <v>Kitgum-Matidi</v>
          </cell>
          <cell r="E1516" t="str">
            <v>Northern</v>
          </cell>
          <cell r="F1516" t="str">
            <v>Kitgum</v>
          </cell>
          <cell r="G1516">
            <v>3.2687499999999998</v>
          </cell>
          <cell r="H1516">
            <v>33.049799999999998</v>
          </cell>
        </row>
        <row r="1517">
          <cell r="C1517">
            <v>607306</v>
          </cell>
          <cell r="D1517" t="str">
            <v>Kiti</v>
          </cell>
          <cell r="E1517" t="str">
            <v>Central</v>
          </cell>
          <cell r="F1517" t="str">
            <v>Kampala</v>
          </cell>
          <cell r="G1517">
            <v>0.44201000000000001</v>
          </cell>
          <cell r="H1517">
            <v>32.561030000000002</v>
          </cell>
        </row>
        <row r="1518">
          <cell r="C1518">
            <v>608577</v>
          </cell>
          <cell r="D1518" t="str">
            <v>Koboko</v>
          </cell>
          <cell r="E1518" t="str">
            <v>Northern</v>
          </cell>
          <cell r="F1518" t="str">
            <v>Koboko</v>
          </cell>
          <cell r="G1518">
            <v>3.41276</v>
          </cell>
          <cell r="H1518">
            <v>30.958870000000001</v>
          </cell>
        </row>
        <row r="1519">
          <cell r="C1519">
            <v>608578</v>
          </cell>
          <cell r="D1519" t="str">
            <v>Koboko</v>
          </cell>
          <cell r="E1519" t="str">
            <v>Northern</v>
          </cell>
          <cell r="F1519" t="str">
            <v>Koboko</v>
          </cell>
          <cell r="G1519">
            <v>3.4280300000000001</v>
          </cell>
          <cell r="H1519">
            <v>30.957100000000001</v>
          </cell>
        </row>
        <row r="1520">
          <cell r="C1520">
            <v>608579</v>
          </cell>
          <cell r="D1520" t="str">
            <v>Koboko Spirit Fm</v>
          </cell>
          <cell r="E1520" t="str">
            <v>Northern</v>
          </cell>
          <cell r="F1520" t="str">
            <v>Koboko</v>
          </cell>
          <cell r="G1520">
            <v>2.55979</v>
          </cell>
          <cell r="H1520">
            <v>30.959440000000001</v>
          </cell>
        </row>
        <row r="1521">
          <cell r="C1521">
            <v>608580</v>
          </cell>
          <cell r="D1521" t="str">
            <v xml:space="preserve">Koboko Town 2 </v>
          </cell>
          <cell r="E1521" t="str">
            <v>Northern</v>
          </cell>
          <cell r="F1521" t="str">
            <v>Koboko</v>
          </cell>
          <cell r="G1521">
            <v>3.4239000000000002</v>
          </cell>
          <cell r="H1521">
            <v>30.968699999999998</v>
          </cell>
        </row>
        <row r="1522">
          <cell r="C1522">
            <v>608581</v>
          </cell>
          <cell r="D1522" t="str">
            <v>Koch-Goma</v>
          </cell>
          <cell r="E1522" t="str">
            <v>Northern</v>
          </cell>
          <cell r="F1522" t="str">
            <v>Amuru</v>
          </cell>
          <cell r="G1522">
            <v>2.6008200000000001</v>
          </cell>
          <cell r="H1522">
            <v>32.171700000000001</v>
          </cell>
        </row>
        <row r="1523">
          <cell r="C1523">
            <v>607331</v>
          </cell>
          <cell r="D1523" t="str">
            <v>Ku Birri</v>
          </cell>
          <cell r="E1523" t="str">
            <v>Central</v>
          </cell>
          <cell r="F1523" t="str">
            <v>Kampala</v>
          </cell>
          <cell r="G1523">
            <v>0.34189999999999998</v>
          </cell>
          <cell r="H1523">
            <v>32.570900000000002</v>
          </cell>
        </row>
        <row r="1524">
          <cell r="C1524">
            <v>607336</v>
          </cell>
          <cell r="D1524" t="str">
            <v>Kyaggwe_Rd</v>
          </cell>
          <cell r="E1524" t="str">
            <v>Central</v>
          </cell>
          <cell r="F1524" t="str">
            <v>Kampala</v>
          </cell>
          <cell r="G1524">
            <v>0.31725199999999998</v>
          </cell>
          <cell r="H1524">
            <v>32.574061999999998</v>
          </cell>
        </row>
        <row r="1525">
          <cell r="C1525">
            <v>607337</v>
          </cell>
          <cell r="D1525" t="str">
            <v>Kyagwe Road</v>
          </cell>
          <cell r="E1525" t="str">
            <v>Central</v>
          </cell>
          <cell r="F1525" t="str">
            <v>Kampala</v>
          </cell>
          <cell r="G1525">
            <v>0.31747999999999998</v>
          </cell>
          <cell r="H1525">
            <v>32.572760000000002</v>
          </cell>
        </row>
        <row r="1526">
          <cell r="C1526">
            <v>607344</v>
          </cell>
          <cell r="D1526" t="str">
            <v>Kyamukondo/Migyera</v>
          </cell>
          <cell r="E1526" t="str">
            <v>Central</v>
          </cell>
          <cell r="F1526" t="str">
            <v>Nakasongola</v>
          </cell>
          <cell r="G1526">
            <v>1.4155</v>
          </cell>
          <cell r="H1526">
            <v>32.220300000000002</v>
          </cell>
        </row>
        <row r="1527">
          <cell r="C1527">
            <v>607351</v>
          </cell>
          <cell r="D1527" t="str">
            <v>Kyebando</v>
          </cell>
          <cell r="E1527" t="str">
            <v>Central</v>
          </cell>
          <cell r="F1527" t="str">
            <v>Kampala</v>
          </cell>
          <cell r="G1527">
            <v>0.37141999999999997</v>
          </cell>
          <cell r="H1527">
            <v>32.563870000000001</v>
          </cell>
        </row>
        <row r="1528">
          <cell r="C1528">
            <v>607353</v>
          </cell>
          <cell r="D1528" t="str">
            <v>Kyebando</v>
          </cell>
          <cell r="E1528" t="str">
            <v>Central</v>
          </cell>
          <cell r="F1528" t="str">
            <v>Kampala</v>
          </cell>
          <cell r="G1528">
            <v>0.35924</v>
          </cell>
          <cell r="H1528">
            <v>32.57497</v>
          </cell>
        </row>
        <row r="1529">
          <cell r="C1529">
            <v>608582</v>
          </cell>
          <cell r="D1529" t="str">
            <v>Lacor</v>
          </cell>
          <cell r="E1529" t="str">
            <v>Northern</v>
          </cell>
          <cell r="F1529" t="str">
            <v xml:space="preserve">Gulu </v>
          </cell>
          <cell r="G1529">
            <v>2.7639999999999998</v>
          </cell>
          <cell r="H1529">
            <v>32.276969999999999</v>
          </cell>
        </row>
        <row r="1530">
          <cell r="C1530">
            <v>608583</v>
          </cell>
          <cell r="D1530" t="str">
            <v>Lacor2</v>
          </cell>
          <cell r="E1530" t="str">
            <v>Northern</v>
          </cell>
          <cell r="F1530" t="str">
            <v xml:space="preserve">Gulu </v>
          </cell>
          <cell r="G1530">
            <v>2.8239000000000001</v>
          </cell>
          <cell r="H1530">
            <v>32.178600000000003</v>
          </cell>
        </row>
        <row r="1531">
          <cell r="C1531">
            <v>608584</v>
          </cell>
          <cell r="D1531" t="str">
            <v>Laguti Lapyem</v>
          </cell>
          <cell r="E1531" t="str">
            <v>Northern</v>
          </cell>
          <cell r="F1531" t="str">
            <v>Kitgum</v>
          </cell>
          <cell r="G1531">
            <v>3.07219</v>
          </cell>
          <cell r="H1531">
            <v>32.816600000000001</v>
          </cell>
        </row>
        <row r="1532">
          <cell r="C1532">
            <v>608585</v>
          </cell>
          <cell r="D1532" t="str">
            <v>Langi</v>
          </cell>
          <cell r="E1532" t="str">
            <v>Northern</v>
          </cell>
          <cell r="F1532" t="str">
            <v>Yumbe</v>
          </cell>
          <cell r="G1532">
            <v>3.3900299999999999</v>
          </cell>
          <cell r="H1532">
            <v>31.333850000000002</v>
          </cell>
        </row>
        <row r="1533">
          <cell r="C1533">
            <v>608586</v>
          </cell>
          <cell r="D1533" t="str">
            <v>Langi 2</v>
          </cell>
          <cell r="E1533" t="str">
            <v>Northern</v>
          </cell>
          <cell r="F1533" t="str">
            <v>Yumbe</v>
          </cell>
          <cell r="G1533">
            <v>3.3715700000000002</v>
          </cell>
          <cell r="H1533">
            <v>31.308229999999998</v>
          </cell>
        </row>
        <row r="1534">
          <cell r="C1534">
            <v>608587</v>
          </cell>
          <cell r="D1534" t="str">
            <v>Laropi</v>
          </cell>
          <cell r="E1534" t="str">
            <v>Northern</v>
          </cell>
          <cell r="F1534" t="str">
            <v>Moyo</v>
          </cell>
          <cell r="G1534">
            <v>3.5876199999999998</v>
          </cell>
          <cell r="H1534">
            <v>31.900089999999999</v>
          </cell>
        </row>
        <row r="1535">
          <cell r="C1535">
            <v>608588</v>
          </cell>
          <cell r="D1535" t="str">
            <v>Layibi College</v>
          </cell>
          <cell r="E1535" t="str">
            <v>Northern</v>
          </cell>
          <cell r="F1535" t="str">
            <v>Gulu</v>
          </cell>
          <cell r="G1535">
            <v>2.73672</v>
          </cell>
          <cell r="H1535">
            <v>32.295830000000002</v>
          </cell>
        </row>
        <row r="1536">
          <cell r="C1536">
            <v>608589</v>
          </cell>
          <cell r="D1536" t="str">
            <v>Lewa</v>
          </cell>
          <cell r="E1536" t="str">
            <v>Northern</v>
          </cell>
          <cell r="F1536" t="str">
            <v>Yumbe</v>
          </cell>
          <cell r="G1536">
            <v>3.2424499999999998</v>
          </cell>
          <cell r="H1536">
            <v>31.487442999999999</v>
          </cell>
        </row>
        <row r="1537">
          <cell r="C1537">
            <v>608590</v>
          </cell>
          <cell r="D1537" t="str">
            <v>Lira</v>
          </cell>
          <cell r="E1537" t="str">
            <v>Northern</v>
          </cell>
          <cell r="F1537" t="str">
            <v>Lira</v>
          </cell>
          <cell r="G1537">
            <v>2.237768</v>
          </cell>
          <cell r="H1537">
            <v>32.894173000000002</v>
          </cell>
        </row>
        <row r="1538">
          <cell r="C1538">
            <v>608591</v>
          </cell>
          <cell r="D1538" t="str">
            <v>Lira 1</v>
          </cell>
          <cell r="E1538" t="str">
            <v>Northern</v>
          </cell>
          <cell r="F1538" t="str">
            <v>Lira</v>
          </cell>
          <cell r="G1538">
            <v>2.2376</v>
          </cell>
          <cell r="H1538">
            <v>32.894500000000001</v>
          </cell>
        </row>
        <row r="1539">
          <cell r="C1539">
            <v>608592</v>
          </cell>
          <cell r="D1539" t="str">
            <v>Lira 3 (Baragole)</v>
          </cell>
          <cell r="E1539" t="str">
            <v>Northern</v>
          </cell>
          <cell r="F1539" t="str">
            <v>Lira</v>
          </cell>
          <cell r="G1539">
            <v>2.2509000000000001</v>
          </cell>
          <cell r="H1539">
            <v>32.8902</v>
          </cell>
        </row>
        <row r="1540">
          <cell r="C1540">
            <v>608593</v>
          </cell>
          <cell r="D1540" t="str">
            <v>Lira University</v>
          </cell>
          <cell r="E1540" t="str">
            <v>Northern</v>
          </cell>
          <cell r="F1540" t="str">
            <v>Lira</v>
          </cell>
          <cell r="G1540">
            <v>2.2459099999999999</v>
          </cell>
          <cell r="H1540">
            <v>32.818370000000002</v>
          </cell>
        </row>
        <row r="1541">
          <cell r="C1541">
            <v>608594</v>
          </cell>
          <cell r="D1541" t="str">
            <v>Lira_C</v>
          </cell>
          <cell r="E1541" t="str">
            <v>Northern</v>
          </cell>
          <cell r="F1541" t="str">
            <v>Lira</v>
          </cell>
          <cell r="G1541">
            <v>2.166677</v>
          </cell>
          <cell r="H1541">
            <v>32.918579000000001</v>
          </cell>
        </row>
        <row r="1542">
          <cell r="C1542">
            <v>608595</v>
          </cell>
          <cell r="D1542" t="str">
            <v>LiraRT</v>
          </cell>
          <cell r="E1542" t="str">
            <v>Northern</v>
          </cell>
          <cell r="F1542" t="str">
            <v>Lira</v>
          </cell>
          <cell r="G1542">
            <v>2.2419750000000001</v>
          </cell>
          <cell r="H1542">
            <v>32.896239999999999</v>
          </cell>
        </row>
        <row r="1543">
          <cell r="C1543">
            <v>608596</v>
          </cell>
          <cell r="D1543" t="str">
            <v>Lolim</v>
          </cell>
          <cell r="E1543" t="str">
            <v>Northern</v>
          </cell>
          <cell r="F1543" t="str">
            <v>Nwoya</v>
          </cell>
          <cell r="G1543">
            <v>2.55985</v>
          </cell>
          <cell r="H1543">
            <v>31.702000000000002</v>
          </cell>
        </row>
        <row r="1544">
          <cell r="C1544">
            <v>608597</v>
          </cell>
          <cell r="D1544" t="str">
            <v>Loro</v>
          </cell>
          <cell r="E1544" t="str">
            <v>Northern</v>
          </cell>
          <cell r="F1544" t="str">
            <v>Oyam</v>
          </cell>
          <cell r="G1544">
            <v>2.2343199999999999</v>
          </cell>
          <cell r="H1544">
            <v>32.487900000000003</v>
          </cell>
        </row>
        <row r="1545">
          <cell r="C1545">
            <v>608598</v>
          </cell>
          <cell r="D1545" t="str">
            <v>Loro</v>
          </cell>
          <cell r="E1545" t="str">
            <v>Northern</v>
          </cell>
          <cell r="F1545" t="str">
            <v>Kamdini</v>
          </cell>
          <cell r="G1545">
            <v>2.2342200000000001</v>
          </cell>
          <cell r="H1545">
            <v>32.487679999999997</v>
          </cell>
        </row>
        <row r="1546">
          <cell r="C1546">
            <v>608599</v>
          </cell>
          <cell r="D1546" t="str">
            <v>Lugbari</v>
          </cell>
          <cell r="E1546" t="str">
            <v>Northern</v>
          </cell>
          <cell r="F1546" t="str">
            <v>Yumbe</v>
          </cell>
          <cell r="G1546">
            <v>3.2627100000000002</v>
          </cell>
          <cell r="H1546">
            <v>31.254249999999999</v>
          </cell>
        </row>
        <row r="1547">
          <cell r="C1547">
            <v>608601</v>
          </cell>
          <cell r="D1547" t="str">
            <v>Madi_Opei</v>
          </cell>
          <cell r="E1547" t="str">
            <v>Northern</v>
          </cell>
          <cell r="F1547" t="str">
            <v xml:space="preserve">Gulu </v>
          </cell>
          <cell r="G1547">
            <v>3.5977000000000001</v>
          </cell>
          <cell r="H1547">
            <v>33.091000000000001</v>
          </cell>
        </row>
        <row r="1548">
          <cell r="C1548">
            <v>607403</v>
          </cell>
          <cell r="D1548" t="str">
            <v>Magoba center</v>
          </cell>
          <cell r="E1548" t="str">
            <v>Central</v>
          </cell>
          <cell r="F1548" t="str">
            <v>Kampala</v>
          </cell>
          <cell r="G1548">
            <v>0.31190000000000001</v>
          </cell>
          <cell r="H1548">
            <v>32.576000000000001</v>
          </cell>
        </row>
        <row r="1549">
          <cell r="C1549">
            <v>607405</v>
          </cell>
          <cell r="D1549" t="str">
            <v>Makerere</v>
          </cell>
          <cell r="E1549" t="str">
            <v>Central</v>
          </cell>
          <cell r="F1549" t="str">
            <v>Kampala</v>
          </cell>
          <cell r="G1549">
            <v>0.3392</v>
          </cell>
          <cell r="H1549">
            <v>32.564999999999998</v>
          </cell>
        </row>
        <row r="1550">
          <cell r="C1550">
            <v>607406</v>
          </cell>
          <cell r="D1550" t="str">
            <v>Makerere B</v>
          </cell>
          <cell r="E1550" t="str">
            <v>Central</v>
          </cell>
          <cell r="F1550" t="str">
            <v>Kampala</v>
          </cell>
          <cell r="G1550">
            <v>0.33134999999999998</v>
          </cell>
          <cell r="H1550">
            <v>32.559190000000001</v>
          </cell>
        </row>
        <row r="1551">
          <cell r="C1551">
            <v>607408</v>
          </cell>
          <cell r="D1551" t="str">
            <v>Makerere College</v>
          </cell>
          <cell r="E1551" t="str">
            <v>Central</v>
          </cell>
          <cell r="F1551" t="str">
            <v>Kampala</v>
          </cell>
          <cell r="G1551">
            <v>0.32769999999999999</v>
          </cell>
          <cell r="H1551">
            <v>32.5685</v>
          </cell>
        </row>
        <row r="1552">
          <cell r="C1552">
            <v>607409</v>
          </cell>
          <cell r="D1552" t="str">
            <v>Makerere IDI</v>
          </cell>
          <cell r="E1552" t="str">
            <v>Central</v>
          </cell>
          <cell r="F1552" t="str">
            <v>Kampala</v>
          </cell>
          <cell r="G1552">
            <v>0.334038</v>
          </cell>
          <cell r="H1552">
            <v>32.571291000000002</v>
          </cell>
        </row>
        <row r="1553">
          <cell r="C1553">
            <v>607410</v>
          </cell>
          <cell r="D1553" t="str">
            <v>Makerere SDA</v>
          </cell>
          <cell r="E1553" t="str">
            <v>Central</v>
          </cell>
          <cell r="F1553" t="str">
            <v>Kampala</v>
          </cell>
          <cell r="G1553">
            <v>0.32506099999999999</v>
          </cell>
          <cell r="H1553">
            <v>32.570399999999999</v>
          </cell>
        </row>
        <row r="1554">
          <cell r="C1554">
            <v>607411</v>
          </cell>
          <cell r="D1554" t="str">
            <v>Makerere University</v>
          </cell>
          <cell r="E1554" t="str">
            <v>Central</v>
          </cell>
          <cell r="F1554" t="str">
            <v>Kampala</v>
          </cell>
          <cell r="G1554">
            <v>0.33910000000000001</v>
          </cell>
          <cell r="H1554">
            <v>32.564999999999998</v>
          </cell>
        </row>
        <row r="1555">
          <cell r="C1555">
            <v>608602</v>
          </cell>
          <cell r="D1555" t="str">
            <v>Masindi_port</v>
          </cell>
          <cell r="E1555" t="str">
            <v>Northern</v>
          </cell>
          <cell r="F1555" t="str">
            <v>Masindi</v>
          </cell>
          <cell r="G1555">
            <v>1.6863999999999999</v>
          </cell>
          <cell r="H1555">
            <v>32.115400000000001</v>
          </cell>
        </row>
        <row r="1556">
          <cell r="C1556">
            <v>607433</v>
          </cell>
          <cell r="D1556" t="str">
            <v>Matuga</v>
          </cell>
          <cell r="E1556" t="str">
            <v>Central</v>
          </cell>
          <cell r="F1556" t="str">
            <v>Kampala</v>
          </cell>
          <cell r="G1556">
            <v>0.4551</v>
          </cell>
          <cell r="H1556">
            <v>32.527000000000001</v>
          </cell>
        </row>
        <row r="1557">
          <cell r="C1557">
            <v>607434</v>
          </cell>
          <cell r="D1557" t="str">
            <v>Matugga</v>
          </cell>
          <cell r="E1557" t="str">
            <v>Central</v>
          </cell>
          <cell r="F1557" t="str">
            <v>Wakiso</v>
          </cell>
          <cell r="G1557">
            <v>0.45658399999999999</v>
          </cell>
          <cell r="H1557">
            <v>32.525787000000001</v>
          </cell>
        </row>
        <row r="1558">
          <cell r="C1558">
            <v>607435</v>
          </cell>
          <cell r="D1558" t="str">
            <v>Matugga_Town</v>
          </cell>
          <cell r="E1558" t="str">
            <v>Central</v>
          </cell>
          <cell r="F1558" t="str">
            <v>Wakiso</v>
          </cell>
          <cell r="G1558">
            <v>0.46006999999999998</v>
          </cell>
          <cell r="H1558">
            <v>32.528939999999999</v>
          </cell>
        </row>
        <row r="1559">
          <cell r="C1559">
            <v>607436</v>
          </cell>
          <cell r="D1559" t="str">
            <v>Mawanda Road</v>
          </cell>
          <cell r="E1559" t="str">
            <v>Central</v>
          </cell>
          <cell r="F1559" t="str">
            <v>Kampala</v>
          </cell>
          <cell r="G1559">
            <v>0.34355999999999998</v>
          </cell>
          <cell r="H1559">
            <v>32.574269999999999</v>
          </cell>
        </row>
        <row r="1560">
          <cell r="C1560">
            <v>607443</v>
          </cell>
          <cell r="D1560" t="str">
            <v>Mbogo</v>
          </cell>
          <cell r="E1560" t="str">
            <v>Central</v>
          </cell>
          <cell r="F1560" t="str">
            <v>Kampala</v>
          </cell>
          <cell r="G1560">
            <v>0.37080000000000002</v>
          </cell>
          <cell r="H1560">
            <v>32.548499999999997</v>
          </cell>
        </row>
        <row r="1561">
          <cell r="C1561">
            <v>608603</v>
          </cell>
          <cell r="D1561" t="str">
            <v>Migyera</v>
          </cell>
          <cell r="E1561" t="str">
            <v>Northern</v>
          </cell>
          <cell r="F1561" t="str">
            <v>Nakasongola</v>
          </cell>
          <cell r="G1561">
            <v>1.4089799999999999</v>
          </cell>
          <cell r="H1561">
            <v>32.26784</v>
          </cell>
        </row>
        <row r="1562">
          <cell r="C1562">
            <v>608604</v>
          </cell>
          <cell r="D1562" t="str">
            <v>Minakulu</v>
          </cell>
          <cell r="E1562" t="str">
            <v>Northern</v>
          </cell>
          <cell r="F1562" t="str">
            <v>Oyam</v>
          </cell>
          <cell r="G1562">
            <v>2.44659</v>
          </cell>
          <cell r="H1562">
            <v>32.380200000000002</v>
          </cell>
        </row>
        <row r="1563">
          <cell r="C1563">
            <v>608606</v>
          </cell>
          <cell r="D1563" t="str">
            <v>Moyo</v>
          </cell>
          <cell r="E1563" t="str">
            <v>Northern</v>
          </cell>
          <cell r="F1563" t="str">
            <v>Moyo</v>
          </cell>
          <cell r="G1563">
            <v>3.6451699999999998</v>
          </cell>
          <cell r="H1563">
            <v>31.830639999999999</v>
          </cell>
        </row>
        <row r="1564">
          <cell r="C1564">
            <v>608607</v>
          </cell>
          <cell r="D1564" t="str">
            <v>Moyo Town</v>
          </cell>
          <cell r="E1564" t="str">
            <v>Northern</v>
          </cell>
          <cell r="F1564" t="str">
            <v>Moyo</v>
          </cell>
          <cell r="G1564">
            <v>3.6556700000000002</v>
          </cell>
          <cell r="H1564">
            <v>31.724699999999999</v>
          </cell>
        </row>
        <row r="1565">
          <cell r="C1565">
            <v>607454</v>
          </cell>
          <cell r="D1565" t="str">
            <v>Mpererwe</v>
          </cell>
          <cell r="E1565" t="str">
            <v>Central</v>
          </cell>
          <cell r="F1565" t="str">
            <v>Kampala</v>
          </cell>
          <cell r="G1565">
            <v>0.38519999999999999</v>
          </cell>
          <cell r="H1565">
            <v>32.5745</v>
          </cell>
        </row>
        <row r="1566">
          <cell r="C1566">
            <v>607455</v>
          </cell>
          <cell r="D1566" t="str">
            <v>Mpererwe2</v>
          </cell>
          <cell r="E1566" t="str">
            <v>Central</v>
          </cell>
          <cell r="F1566" t="str">
            <v>Mpererwe</v>
          </cell>
          <cell r="G1566">
            <v>0.39079999999999998</v>
          </cell>
          <cell r="H1566">
            <v>32.561300000000003</v>
          </cell>
        </row>
        <row r="1567">
          <cell r="C1567">
            <v>607460</v>
          </cell>
          <cell r="D1567" t="str">
            <v>MUK_Library</v>
          </cell>
          <cell r="E1567" t="str">
            <v>Central</v>
          </cell>
          <cell r="F1567" t="str">
            <v>Kampala</v>
          </cell>
          <cell r="G1567">
            <v>0.33543899999999999</v>
          </cell>
          <cell r="H1567">
            <v>32.567068999999996</v>
          </cell>
        </row>
        <row r="1568">
          <cell r="C1568">
            <v>607472</v>
          </cell>
          <cell r="D1568" t="str">
            <v>Mulago Katale</v>
          </cell>
          <cell r="E1568" t="str">
            <v>Central</v>
          </cell>
          <cell r="F1568" t="str">
            <v>Kampala</v>
          </cell>
          <cell r="G1568">
            <v>0.34520000000000001</v>
          </cell>
          <cell r="H1568">
            <v>32.574800000000003</v>
          </cell>
        </row>
        <row r="1569">
          <cell r="C1569">
            <v>608608</v>
          </cell>
          <cell r="D1569" t="str">
            <v>Naam-Kora</v>
          </cell>
          <cell r="E1569" t="str">
            <v>Northern</v>
          </cell>
          <cell r="F1569" t="str">
            <v>Kitgum</v>
          </cell>
          <cell r="G1569">
            <v>3.360471</v>
          </cell>
          <cell r="H1569">
            <v>33.257697</v>
          </cell>
        </row>
        <row r="1570">
          <cell r="C1570">
            <v>609262</v>
          </cell>
          <cell r="D1570" t="str">
            <v>Nabiswera</v>
          </cell>
          <cell r="E1570" t="str">
            <v>Western</v>
          </cell>
          <cell r="F1570" t="str">
            <v>Nakasongola</v>
          </cell>
          <cell r="G1570">
            <v>1.4088799999999999</v>
          </cell>
          <cell r="H1570">
            <v>32.258000000000003</v>
          </cell>
        </row>
        <row r="1571">
          <cell r="C1571">
            <v>607493</v>
          </cell>
          <cell r="D1571" t="str">
            <v>Nabugabo B</v>
          </cell>
          <cell r="E1571" t="str">
            <v>Central</v>
          </cell>
          <cell r="F1571" t="str">
            <v>Kampala</v>
          </cell>
          <cell r="G1571">
            <v>0.31723000000000001</v>
          </cell>
          <cell r="H1571">
            <v>32.57264</v>
          </cell>
        </row>
        <row r="1572">
          <cell r="C1572">
            <v>607516</v>
          </cell>
          <cell r="D1572" t="str">
            <v>Nakasongola</v>
          </cell>
          <cell r="E1572" t="str">
            <v>Central</v>
          </cell>
          <cell r="F1572" t="str">
            <v>Nakasongola</v>
          </cell>
          <cell r="G1572">
            <v>1.3230999999999999</v>
          </cell>
          <cell r="H1572">
            <v>32.476700000000001</v>
          </cell>
        </row>
        <row r="1573">
          <cell r="C1573">
            <v>608609</v>
          </cell>
          <cell r="D1573" t="str">
            <v>Nakasongola</v>
          </cell>
          <cell r="E1573" t="str">
            <v>Northern</v>
          </cell>
          <cell r="F1573" t="str">
            <v>Nakasongola</v>
          </cell>
          <cell r="G1573">
            <v>1.3236666669999999</v>
          </cell>
          <cell r="H1573">
            <v>32.477055559999997</v>
          </cell>
        </row>
        <row r="1574">
          <cell r="C1574">
            <v>608610</v>
          </cell>
          <cell r="D1574" t="str">
            <v>Nakasongola-Army</v>
          </cell>
          <cell r="E1574" t="str">
            <v>Northern</v>
          </cell>
          <cell r="F1574" t="str">
            <v>Nakasongola</v>
          </cell>
          <cell r="G1574">
            <v>1.3855999999999999</v>
          </cell>
          <cell r="H1574">
            <v>32.509500000000003</v>
          </cell>
        </row>
        <row r="1575">
          <cell r="C1575">
            <v>609266</v>
          </cell>
          <cell r="D1575" t="str">
            <v>Nakitoma</v>
          </cell>
          <cell r="E1575" t="str">
            <v>Western</v>
          </cell>
          <cell r="F1575" t="str">
            <v>Nakasongola</v>
          </cell>
          <cell r="G1575">
            <v>1.5071699999999999</v>
          </cell>
          <cell r="H1575">
            <v>32.099800000000002</v>
          </cell>
        </row>
        <row r="1576">
          <cell r="C1576">
            <v>607521</v>
          </cell>
          <cell r="D1576" t="str">
            <v>Nakitoma</v>
          </cell>
          <cell r="E1576" t="str">
            <v>Central</v>
          </cell>
          <cell r="F1576" t="str">
            <v>Nakasongola</v>
          </cell>
          <cell r="G1576">
            <v>1.4984999999999999</v>
          </cell>
          <cell r="H1576">
            <v>32.127600000000001</v>
          </cell>
        </row>
        <row r="1577">
          <cell r="C1577">
            <v>608611</v>
          </cell>
          <cell r="D1577" t="str">
            <v>Nakitoma</v>
          </cell>
          <cell r="E1577" t="str">
            <v>Northern</v>
          </cell>
          <cell r="F1577" t="str">
            <v>Nakasongola</v>
          </cell>
          <cell r="G1577">
            <v>1.50793</v>
          </cell>
          <cell r="H1577">
            <v>32.099530000000001</v>
          </cell>
        </row>
        <row r="1578">
          <cell r="C1578">
            <v>607522</v>
          </cell>
          <cell r="D1578" t="str">
            <v>Nakivubo_Ham Shopping Grounds</v>
          </cell>
          <cell r="E1578" t="str">
            <v>Central</v>
          </cell>
          <cell r="F1578" t="str">
            <v>Kampala</v>
          </cell>
          <cell r="G1578">
            <v>0.31058999999999998</v>
          </cell>
          <cell r="H1578">
            <v>32.573610000000002</v>
          </cell>
        </row>
        <row r="1579">
          <cell r="C1579">
            <v>608613</v>
          </cell>
          <cell r="D1579" t="str">
            <v>Nambieso</v>
          </cell>
          <cell r="E1579" t="str">
            <v>Northern</v>
          </cell>
          <cell r="F1579" t="str">
            <v>Apac</v>
          </cell>
          <cell r="G1579">
            <v>1.88402</v>
          </cell>
          <cell r="H1579">
            <v>32.797840000000001</v>
          </cell>
        </row>
        <row r="1580">
          <cell r="C1580">
            <v>607540</v>
          </cell>
          <cell r="D1580" t="str">
            <v xml:space="preserve">Namere Zone </v>
          </cell>
          <cell r="E1580" t="str">
            <v>Central</v>
          </cell>
          <cell r="F1580" t="str">
            <v>Kampala</v>
          </cell>
          <cell r="G1580">
            <v>0.38743</v>
          </cell>
          <cell r="H1580">
            <v>32.573099999999997</v>
          </cell>
        </row>
        <row r="1581">
          <cell r="C1581">
            <v>607542</v>
          </cell>
          <cell r="D1581" t="str">
            <v>Namirembe B</v>
          </cell>
          <cell r="E1581" t="str">
            <v>Central</v>
          </cell>
          <cell r="F1581" t="str">
            <v>Kampala</v>
          </cell>
          <cell r="G1581">
            <v>0.32094</v>
          </cell>
          <cell r="H1581">
            <v>32.565463999999999</v>
          </cell>
        </row>
        <row r="1582">
          <cell r="C1582">
            <v>607558</v>
          </cell>
          <cell r="D1582" t="str">
            <v>Nankulabye</v>
          </cell>
          <cell r="E1582" t="str">
            <v>Central</v>
          </cell>
          <cell r="F1582" t="str">
            <v>Kampala</v>
          </cell>
          <cell r="G1582">
            <v>0.32551999999999998</v>
          </cell>
          <cell r="H1582">
            <v>32.56138</v>
          </cell>
        </row>
        <row r="1583">
          <cell r="C1583">
            <v>608614</v>
          </cell>
          <cell r="D1583" t="str">
            <v>National Water Arua (Arua Hill)</v>
          </cell>
          <cell r="E1583" t="str">
            <v>Northern</v>
          </cell>
          <cell r="F1583" t="str">
            <v>Arua</v>
          </cell>
          <cell r="G1583">
            <v>3.0110000000000001</v>
          </cell>
          <cell r="H1583">
            <v>30.916799999999999</v>
          </cell>
        </row>
        <row r="1584">
          <cell r="C1584">
            <v>608615</v>
          </cell>
          <cell r="D1584" t="str">
            <v>Nebbi</v>
          </cell>
          <cell r="E1584" t="str">
            <v>Northern</v>
          </cell>
          <cell r="F1584" t="str">
            <v>Nebbi</v>
          </cell>
          <cell r="G1584">
            <v>2.4666000000000001</v>
          </cell>
          <cell r="H1584">
            <v>31.066199999999998</v>
          </cell>
        </row>
        <row r="1585">
          <cell r="C1585">
            <v>608616</v>
          </cell>
          <cell r="D1585" t="str">
            <v>Nebbi Town</v>
          </cell>
          <cell r="E1585" t="str">
            <v>Northern</v>
          </cell>
          <cell r="F1585" t="str">
            <v>Nebbi</v>
          </cell>
          <cell r="G1585">
            <v>2.479368</v>
          </cell>
          <cell r="H1585">
            <v>31.089866799999999</v>
          </cell>
        </row>
        <row r="1586">
          <cell r="C1586">
            <v>607574</v>
          </cell>
          <cell r="D1586" t="str">
            <v>New Taxi Park</v>
          </cell>
          <cell r="E1586" t="str">
            <v>Central</v>
          </cell>
          <cell r="F1586" t="str">
            <v>Kampala</v>
          </cell>
          <cell r="G1586">
            <v>0.31459999999999999</v>
          </cell>
          <cell r="H1586">
            <v>32.572400000000002</v>
          </cell>
        </row>
        <row r="1587">
          <cell r="C1587">
            <v>607575</v>
          </cell>
          <cell r="D1587" t="str">
            <v>New-Taxi Park</v>
          </cell>
          <cell r="E1587" t="str">
            <v>Central</v>
          </cell>
          <cell r="F1587" t="str">
            <v>Kampala</v>
          </cell>
          <cell r="G1587">
            <v>0.312836</v>
          </cell>
          <cell r="H1587">
            <v>32.574126</v>
          </cell>
        </row>
        <row r="1588">
          <cell r="C1588">
            <v>608617</v>
          </cell>
          <cell r="D1588" t="str">
            <v>Ngetta</v>
          </cell>
          <cell r="E1588" t="str">
            <v>Northern</v>
          </cell>
          <cell r="F1588" t="str">
            <v>Lira</v>
          </cell>
          <cell r="G1588">
            <v>2.3349500000000001</v>
          </cell>
          <cell r="H1588">
            <v>32.934559999999998</v>
          </cell>
        </row>
        <row r="1589">
          <cell r="C1589">
            <v>607577</v>
          </cell>
          <cell r="D1589" t="str">
            <v>Ngoma</v>
          </cell>
          <cell r="E1589" t="str">
            <v>Central</v>
          </cell>
          <cell r="F1589" t="str">
            <v>Nakaseke</v>
          </cell>
          <cell r="G1589">
            <v>1.1877899999999999</v>
          </cell>
          <cell r="H1589">
            <v>32.049689999999998</v>
          </cell>
        </row>
        <row r="1590">
          <cell r="C1590">
            <v>608618</v>
          </cell>
          <cell r="D1590" t="str">
            <v>Noko</v>
          </cell>
          <cell r="E1590" t="str">
            <v>Northern</v>
          </cell>
          <cell r="F1590" t="str">
            <v>Yumbe</v>
          </cell>
          <cell r="G1590">
            <v>3.3549660000000001</v>
          </cell>
          <cell r="H1590">
            <v>31.262865999999999</v>
          </cell>
        </row>
        <row r="1591">
          <cell r="C1591">
            <v>608619</v>
          </cell>
          <cell r="D1591" t="str">
            <v>Nyadi</v>
          </cell>
          <cell r="E1591" t="str">
            <v>Northern</v>
          </cell>
          <cell r="F1591" t="str">
            <v>Maracha</v>
          </cell>
          <cell r="G1591">
            <v>3.2763100000000001</v>
          </cell>
          <cell r="H1591">
            <v>30.9542</v>
          </cell>
        </row>
        <row r="1592">
          <cell r="C1592">
            <v>608620</v>
          </cell>
          <cell r="D1592" t="str">
            <v>Nyaravur</v>
          </cell>
          <cell r="E1592" t="str">
            <v>Northern</v>
          </cell>
          <cell r="F1592" t="str">
            <v>Nebbi</v>
          </cell>
          <cell r="G1592">
            <v>2.4429599999999998</v>
          </cell>
          <cell r="H1592">
            <v>31.198699999999999</v>
          </cell>
        </row>
        <row r="1593">
          <cell r="C1593">
            <v>608621</v>
          </cell>
          <cell r="D1593" t="str">
            <v xml:space="preserve">Obilokongo </v>
          </cell>
          <cell r="E1593" t="str">
            <v>Northern</v>
          </cell>
          <cell r="F1593" t="str">
            <v>Adjumani</v>
          </cell>
          <cell r="G1593">
            <v>3.2606700000000002</v>
          </cell>
          <cell r="H1593">
            <v>31.72925</v>
          </cell>
        </row>
        <row r="1594">
          <cell r="C1594">
            <v>608622</v>
          </cell>
          <cell r="D1594" t="str">
            <v>Obongi</v>
          </cell>
          <cell r="E1594" t="str">
            <v>Northern</v>
          </cell>
          <cell r="F1594" t="str">
            <v>Moyo</v>
          </cell>
          <cell r="G1594">
            <v>3.2819600000000002</v>
          </cell>
          <cell r="H1594">
            <v>31.542750000000002</v>
          </cell>
        </row>
        <row r="1595">
          <cell r="C1595">
            <v>608626</v>
          </cell>
          <cell r="D1595" t="str">
            <v>Ogur</v>
          </cell>
          <cell r="E1595" t="str">
            <v>Northern</v>
          </cell>
          <cell r="F1595" t="str">
            <v>Lira</v>
          </cell>
          <cell r="G1595">
            <v>2.4190999999999998</v>
          </cell>
          <cell r="H1595">
            <v>32.933500000000002</v>
          </cell>
        </row>
        <row r="1596">
          <cell r="C1596">
            <v>608627</v>
          </cell>
          <cell r="D1596" t="str">
            <v>Okangali</v>
          </cell>
          <cell r="E1596" t="str">
            <v>Northern</v>
          </cell>
          <cell r="F1596" t="str">
            <v>Adjumani</v>
          </cell>
          <cell r="G1596">
            <v>3.3545799999999999</v>
          </cell>
          <cell r="H1596">
            <v>31.709043000000001</v>
          </cell>
        </row>
        <row r="1597">
          <cell r="C1597">
            <v>608628</v>
          </cell>
          <cell r="D1597" t="str">
            <v>Okollo</v>
          </cell>
          <cell r="E1597" t="str">
            <v>Northern</v>
          </cell>
          <cell r="F1597" t="str">
            <v>Arua</v>
          </cell>
          <cell r="G1597">
            <v>2.6537600000000001</v>
          </cell>
          <cell r="H1597">
            <v>31.146799999999999</v>
          </cell>
        </row>
        <row r="1598">
          <cell r="C1598">
            <v>608629</v>
          </cell>
          <cell r="D1598" t="str">
            <v>Okollo</v>
          </cell>
          <cell r="E1598" t="str">
            <v>Northern</v>
          </cell>
          <cell r="F1598" t="str">
            <v>Arua</v>
          </cell>
          <cell r="G1598">
            <v>2.6059999999999999</v>
          </cell>
          <cell r="H1598">
            <v>31.116399999999999</v>
          </cell>
        </row>
        <row r="1599">
          <cell r="C1599">
            <v>608630</v>
          </cell>
          <cell r="D1599" t="str">
            <v>Olelpek</v>
          </cell>
          <cell r="E1599" t="str">
            <v>Northern</v>
          </cell>
          <cell r="F1599" t="str">
            <v>Apac</v>
          </cell>
          <cell r="G1599">
            <v>1.8452200000000001</v>
          </cell>
          <cell r="H1599">
            <v>32.540384000000003</v>
          </cell>
        </row>
        <row r="1600">
          <cell r="C1600">
            <v>608631</v>
          </cell>
          <cell r="D1600" t="str">
            <v>Olilim Ngotokwe</v>
          </cell>
          <cell r="E1600" t="str">
            <v>Northern</v>
          </cell>
          <cell r="F1600" t="str">
            <v>Otuke</v>
          </cell>
          <cell r="G1600">
            <v>2.44272</v>
          </cell>
          <cell r="H1600">
            <v>33.501449999999998</v>
          </cell>
        </row>
        <row r="1601">
          <cell r="C1601">
            <v>608632</v>
          </cell>
          <cell r="D1601" t="str">
            <v>Olwiyo</v>
          </cell>
          <cell r="E1601" t="str">
            <v>Northern</v>
          </cell>
          <cell r="F1601" t="str">
            <v>Amuru</v>
          </cell>
          <cell r="G1601">
            <v>2.5491299999999999</v>
          </cell>
          <cell r="H1601">
            <v>31.9</v>
          </cell>
        </row>
        <row r="1602">
          <cell r="C1602">
            <v>608633</v>
          </cell>
          <cell r="D1602" t="str">
            <v>Omoro</v>
          </cell>
          <cell r="E1602" t="str">
            <v>Northern</v>
          </cell>
          <cell r="F1602" t="str">
            <v>Gulu</v>
          </cell>
          <cell r="G1602">
            <v>2.6052</v>
          </cell>
          <cell r="H1602">
            <v>32.443100000000001</v>
          </cell>
        </row>
        <row r="1603">
          <cell r="C1603">
            <v>608634</v>
          </cell>
          <cell r="D1603" t="str">
            <v>Omugo</v>
          </cell>
          <cell r="E1603" t="str">
            <v>Northern</v>
          </cell>
          <cell r="F1603" t="str">
            <v>Maracha</v>
          </cell>
          <cell r="G1603">
            <v>3.2730100000000002</v>
          </cell>
          <cell r="H1603">
            <v>31.1145</v>
          </cell>
        </row>
        <row r="1604">
          <cell r="C1604">
            <v>608635</v>
          </cell>
          <cell r="D1604" t="str">
            <v>Onduparaka</v>
          </cell>
          <cell r="E1604" t="str">
            <v>Northern</v>
          </cell>
          <cell r="F1604" t="str">
            <v>Arua</v>
          </cell>
          <cell r="G1604">
            <v>3.0386000000000002</v>
          </cell>
          <cell r="H1604">
            <v>30.886199999999999</v>
          </cell>
        </row>
        <row r="1605">
          <cell r="C1605">
            <v>608636</v>
          </cell>
          <cell r="D1605" t="str">
            <v>Oraba</v>
          </cell>
          <cell r="E1605" t="str">
            <v>Northern</v>
          </cell>
          <cell r="F1605" t="str">
            <v>Koboko</v>
          </cell>
          <cell r="G1605">
            <v>3.5057100000000001</v>
          </cell>
          <cell r="H1605">
            <v>30.930160000000001</v>
          </cell>
        </row>
        <row r="1606">
          <cell r="C1606">
            <v>608637</v>
          </cell>
          <cell r="D1606" t="str">
            <v>Oraba2</v>
          </cell>
          <cell r="E1606" t="str">
            <v>Northern</v>
          </cell>
          <cell r="F1606" t="str">
            <v>Lira</v>
          </cell>
          <cell r="G1606">
            <v>3.5310000000000001</v>
          </cell>
          <cell r="H1606">
            <v>30.889299999999999</v>
          </cell>
        </row>
        <row r="1607">
          <cell r="C1607">
            <v>608638</v>
          </cell>
          <cell r="D1607" t="str">
            <v>Otwal</v>
          </cell>
          <cell r="E1607" t="str">
            <v>Northern</v>
          </cell>
          <cell r="F1607" t="str">
            <v>Otwal</v>
          </cell>
          <cell r="G1607">
            <v>2.5044611109999999</v>
          </cell>
          <cell r="H1607">
            <v>32.750599999999999</v>
          </cell>
        </row>
        <row r="1608">
          <cell r="C1608">
            <v>608639</v>
          </cell>
          <cell r="D1608" t="str">
            <v>Pabbo</v>
          </cell>
          <cell r="E1608" t="str">
            <v>Northern</v>
          </cell>
          <cell r="F1608" t="str">
            <v>Amuru</v>
          </cell>
          <cell r="G1608">
            <v>3.0101800000000001</v>
          </cell>
          <cell r="H1608">
            <v>32.149279999999997</v>
          </cell>
        </row>
        <row r="1609">
          <cell r="C1609">
            <v>608640</v>
          </cell>
          <cell r="D1609" t="str">
            <v>Pabbo</v>
          </cell>
          <cell r="E1609" t="str">
            <v>Northern</v>
          </cell>
          <cell r="F1609" t="str">
            <v xml:space="preserve">Gulu </v>
          </cell>
          <cell r="G1609">
            <v>3.0017489999999998</v>
          </cell>
          <cell r="H1609">
            <v>32.141084999999997</v>
          </cell>
        </row>
        <row r="1610">
          <cell r="C1610">
            <v>608641</v>
          </cell>
          <cell r="D1610" t="str">
            <v>Packwach</v>
          </cell>
          <cell r="E1610" t="str">
            <v>Northern</v>
          </cell>
          <cell r="F1610" t="str">
            <v>Packwach</v>
          </cell>
          <cell r="G1610">
            <v>2.4964</v>
          </cell>
          <cell r="H1610">
            <v>31.4603</v>
          </cell>
        </row>
        <row r="1611">
          <cell r="C1611">
            <v>608642</v>
          </cell>
          <cell r="D1611" t="str">
            <v>Padea</v>
          </cell>
          <cell r="E1611" t="str">
            <v>Northern</v>
          </cell>
          <cell r="F1611" t="str">
            <v>Zombo</v>
          </cell>
          <cell r="G1611">
            <v>2.3453300000000001</v>
          </cell>
          <cell r="H1611">
            <v>30.917280000000002</v>
          </cell>
        </row>
        <row r="1612">
          <cell r="C1612">
            <v>608643</v>
          </cell>
          <cell r="D1612" t="str">
            <v>Pader</v>
          </cell>
          <cell r="E1612" t="str">
            <v>Northern</v>
          </cell>
          <cell r="F1612" t="str">
            <v>Pader</v>
          </cell>
          <cell r="G1612">
            <v>2.8656000000000001</v>
          </cell>
          <cell r="H1612">
            <v>33.0884</v>
          </cell>
        </row>
        <row r="1613">
          <cell r="C1613">
            <v>608644</v>
          </cell>
          <cell r="D1613" t="str">
            <v>Padibe</v>
          </cell>
          <cell r="E1613" t="str">
            <v>Northern</v>
          </cell>
          <cell r="F1613" t="str">
            <v>Padibe</v>
          </cell>
          <cell r="G1613">
            <v>3.4651900000000002</v>
          </cell>
          <cell r="H1613">
            <v>32.769260000000003</v>
          </cell>
        </row>
        <row r="1614">
          <cell r="C1614">
            <v>608645</v>
          </cell>
          <cell r="D1614" t="str">
            <v>Pagirinya</v>
          </cell>
          <cell r="E1614" t="str">
            <v>Northern</v>
          </cell>
          <cell r="F1614" t="str">
            <v>Arua</v>
          </cell>
          <cell r="G1614">
            <v>3.37</v>
          </cell>
          <cell r="H1614">
            <v>32.009</v>
          </cell>
        </row>
        <row r="1615">
          <cell r="C1615">
            <v>608646</v>
          </cell>
          <cell r="D1615" t="str">
            <v>Paicho</v>
          </cell>
          <cell r="E1615" t="str">
            <v>Northern</v>
          </cell>
          <cell r="F1615" t="str">
            <v>Gulu</v>
          </cell>
          <cell r="G1615">
            <v>2.8980999999999999</v>
          </cell>
          <cell r="H1615">
            <v>32.454700000000003</v>
          </cell>
        </row>
        <row r="1616">
          <cell r="C1616">
            <v>608647</v>
          </cell>
          <cell r="D1616" t="str">
            <v>Paidha</v>
          </cell>
          <cell r="E1616" t="str">
            <v>Northern</v>
          </cell>
          <cell r="F1616" t="str">
            <v>Arua</v>
          </cell>
          <cell r="G1616">
            <v>2.3987210000000001</v>
          </cell>
          <cell r="H1616">
            <v>30.956004</v>
          </cell>
        </row>
        <row r="1617">
          <cell r="C1617">
            <v>608648</v>
          </cell>
          <cell r="D1617" t="str">
            <v>Paimol</v>
          </cell>
          <cell r="E1617" t="str">
            <v>Northern</v>
          </cell>
          <cell r="F1617" t="str">
            <v>Agago</v>
          </cell>
          <cell r="G1617">
            <v>3.0425399999999998</v>
          </cell>
          <cell r="H1617">
            <v>33.456829999999997</v>
          </cell>
        </row>
        <row r="1618">
          <cell r="C1618">
            <v>608649</v>
          </cell>
          <cell r="D1618" t="str">
            <v>Pajule</v>
          </cell>
          <cell r="E1618" t="str">
            <v>Northern</v>
          </cell>
          <cell r="F1618" t="str">
            <v>Pader</v>
          </cell>
          <cell r="G1618">
            <v>2.9441099999999998</v>
          </cell>
          <cell r="H1618">
            <v>32.956989999999998</v>
          </cell>
        </row>
        <row r="1619">
          <cell r="C1619">
            <v>608651</v>
          </cell>
          <cell r="D1619" t="str">
            <v>Pakwach</v>
          </cell>
          <cell r="E1619" t="str">
            <v>Northern</v>
          </cell>
          <cell r="F1619" t="str">
            <v>Packwach</v>
          </cell>
          <cell r="G1619">
            <v>2.4607999999999999</v>
          </cell>
          <cell r="H1619">
            <v>31.4939</v>
          </cell>
        </row>
        <row r="1620">
          <cell r="C1620">
            <v>608652</v>
          </cell>
          <cell r="D1620" t="str">
            <v>Palabek</v>
          </cell>
          <cell r="E1620" t="str">
            <v>Northern</v>
          </cell>
          <cell r="F1620" t="str">
            <v>Lamwo</v>
          </cell>
          <cell r="G1620">
            <v>3.4087800000000001</v>
          </cell>
          <cell r="H1620">
            <v>32.598520000000001</v>
          </cell>
        </row>
        <row r="1621">
          <cell r="C1621">
            <v>608653</v>
          </cell>
          <cell r="D1621" t="str">
            <v>Palabek Mobile BTS</v>
          </cell>
          <cell r="E1621" t="str">
            <v>Northern</v>
          </cell>
          <cell r="F1621" t="str">
            <v>Kitgum</v>
          </cell>
          <cell r="G1621">
            <v>3.3644500000000002</v>
          </cell>
          <cell r="H1621">
            <v>32.415289999999999</v>
          </cell>
        </row>
        <row r="1622">
          <cell r="C1622">
            <v>608654</v>
          </cell>
          <cell r="D1622" t="str">
            <v>Paluti</v>
          </cell>
          <cell r="E1622" t="str">
            <v>Northern</v>
          </cell>
          <cell r="F1622" t="str">
            <v>Pader</v>
          </cell>
          <cell r="G1622">
            <v>2.9880800000000001</v>
          </cell>
          <cell r="H1622">
            <v>33.259101999999999</v>
          </cell>
        </row>
        <row r="1623">
          <cell r="C1623">
            <v>608655</v>
          </cell>
          <cell r="D1623" t="str">
            <v>Paminyai</v>
          </cell>
          <cell r="E1623" t="str">
            <v>Northern</v>
          </cell>
          <cell r="F1623" t="str">
            <v xml:space="preserve">Gulu </v>
          </cell>
          <cell r="G1623">
            <v>2.7680199999999999</v>
          </cell>
          <cell r="H1623">
            <v>32.126600000000003</v>
          </cell>
        </row>
        <row r="1624">
          <cell r="C1624">
            <v>608656</v>
          </cell>
          <cell r="D1624" t="str">
            <v>Panyimur</v>
          </cell>
          <cell r="E1624" t="str">
            <v>Northern</v>
          </cell>
          <cell r="F1624" t="str">
            <v>Nebbi</v>
          </cell>
          <cell r="G1624">
            <v>2.2536999999999998</v>
          </cell>
          <cell r="H1624">
            <v>31.268799999999999</v>
          </cell>
        </row>
        <row r="1625">
          <cell r="C1625">
            <v>608657</v>
          </cell>
          <cell r="D1625" t="str">
            <v>Pasai</v>
          </cell>
          <cell r="E1625" t="str">
            <v>Northern</v>
          </cell>
          <cell r="F1625" t="str">
            <v>Zombo</v>
          </cell>
          <cell r="G1625">
            <v>2.5826899999999999</v>
          </cell>
          <cell r="H1625">
            <v>30.836760000000002</v>
          </cell>
        </row>
        <row r="1626">
          <cell r="C1626">
            <v>608658</v>
          </cell>
          <cell r="D1626" t="str">
            <v>Patiko</v>
          </cell>
          <cell r="E1626" t="str">
            <v>Northern</v>
          </cell>
          <cell r="F1626" t="str">
            <v>Gulu</v>
          </cell>
          <cell r="G1626">
            <v>3.0164399999999998</v>
          </cell>
          <cell r="H1626">
            <v>32.323680000000003</v>
          </cell>
        </row>
        <row r="1627">
          <cell r="C1627">
            <v>608659</v>
          </cell>
          <cell r="D1627" t="str">
            <v>Patongo</v>
          </cell>
          <cell r="E1627" t="str">
            <v>Northern</v>
          </cell>
          <cell r="F1627" t="str">
            <v>Agago</v>
          </cell>
          <cell r="G1627">
            <v>2.7657099999999999</v>
          </cell>
          <cell r="H1627">
            <v>33.309069999999998</v>
          </cell>
        </row>
        <row r="1628">
          <cell r="C1628">
            <v>608660</v>
          </cell>
          <cell r="D1628" t="str">
            <v>Pawel</v>
          </cell>
          <cell r="E1628" t="str">
            <v>Northern</v>
          </cell>
          <cell r="F1628" t="str">
            <v xml:space="preserve">Gulu </v>
          </cell>
          <cell r="G1628">
            <v>3.0881611109999998</v>
          </cell>
          <cell r="H1628">
            <v>32.157919440000001</v>
          </cell>
        </row>
        <row r="1629">
          <cell r="C1629">
            <v>608661</v>
          </cell>
          <cell r="D1629" t="str">
            <v>Pekelle</v>
          </cell>
          <cell r="E1629" t="str">
            <v>Northern</v>
          </cell>
          <cell r="F1629" t="str">
            <v>Adjumani</v>
          </cell>
          <cell r="G1629">
            <v>3.3617340000000002</v>
          </cell>
          <cell r="H1629">
            <v>31.863320999999999</v>
          </cell>
        </row>
        <row r="1630">
          <cell r="C1630">
            <v>608662</v>
          </cell>
          <cell r="D1630" t="str">
            <v>Puranga</v>
          </cell>
          <cell r="E1630" t="str">
            <v>Northern</v>
          </cell>
          <cell r="F1630" t="str">
            <v>Lira</v>
          </cell>
          <cell r="G1630">
            <v>2.5259900000000002</v>
          </cell>
          <cell r="H1630">
            <v>32.9343</v>
          </cell>
        </row>
        <row r="1631">
          <cell r="C1631">
            <v>608663</v>
          </cell>
          <cell r="D1631" t="str">
            <v>Purongo</v>
          </cell>
          <cell r="E1631" t="str">
            <v>Northern</v>
          </cell>
          <cell r="F1631" t="str">
            <v xml:space="preserve">Anaka </v>
          </cell>
          <cell r="G1631">
            <v>2.5494599999999998</v>
          </cell>
          <cell r="H1631">
            <v>31.901039999999998</v>
          </cell>
        </row>
        <row r="1632">
          <cell r="C1632">
            <v>608664</v>
          </cell>
          <cell r="D1632" t="str">
            <v>Ragem</v>
          </cell>
          <cell r="E1632" t="str">
            <v>Northern</v>
          </cell>
          <cell r="F1632" t="str">
            <v>Packwach</v>
          </cell>
          <cell r="G1632">
            <v>2.64255</v>
          </cell>
          <cell r="H1632">
            <v>31.40138</v>
          </cell>
        </row>
        <row r="1633">
          <cell r="C1633">
            <v>608665</v>
          </cell>
          <cell r="D1633" t="str">
            <v>Ramogi_Bidi bidi  (Yumbe)</v>
          </cell>
          <cell r="E1633" t="str">
            <v>Northern</v>
          </cell>
          <cell r="F1633" t="str">
            <v>Yumbe</v>
          </cell>
          <cell r="G1633">
            <v>3.4789699999999999</v>
          </cell>
          <cell r="H1633">
            <v>31.370640000000002</v>
          </cell>
        </row>
        <row r="1634">
          <cell r="C1634">
            <v>608666</v>
          </cell>
          <cell r="D1634" t="str">
            <v>Rhino Camp</v>
          </cell>
          <cell r="E1634" t="str">
            <v>Northern</v>
          </cell>
          <cell r="F1634" t="str">
            <v>Arua</v>
          </cell>
          <cell r="G1634">
            <v>3.0201199999999999</v>
          </cell>
          <cell r="H1634">
            <v>31.398790000000002</v>
          </cell>
        </row>
        <row r="1635">
          <cell r="C1635">
            <v>608667</v>
          </cell>
          <cell r="D1635" t="str">
            <v>Soroti_Rd</v>
          </cell>
          <cell r="E1635" t="str">
            <v>Northern</v>
          </cell>
          <cell r="F1635" t="str">
            <v>Lira</v>
          </cell>
          <cell r="G1635">
            <v>2.2113100000000001</v>
          </cell>
          <cell r="H1635">
            <v>32.901400000000002</v>
          </cell>
        </row>
        <row r="1636">
          <cell r="C1636">
            <v>607641</v>
          </cell>
          <cell r="D1636" t="str">
            <v>Sure House/Case Medical Centre</v>
          </cell>
          <cell r="E1636" t="str">
            <v>Central</v>
          </cell>
          <cell r="F1636" t="str">
            <v>Kampala</v>
          </cell>
          <cell r="G1636">
            <v>0.32469399999999998</v>
          </cell>
          <cell r="H1636">
            <v>32.575221999999997</v>
          </cell>
        </row>
        <row r="1637">
          <cell r="C1637">
            <v>608669</v>
          </cell>
          <cell r="D1637" t="str">
            <v>Tara</v>
          </cell>
          <cell r="E1637" t="str">
            <v>Northern</v>
          </cell>
          <cell r="F1637" t="str">
            <v>Koboko</v>
          </cell>
          <cell r="G1637">
            <v>3.2976800000000002</v>
          </cell>
          <cell r="H1637">
            <v>31.035679999999999</v>
          </cell>
        </row>
        <row r="1638">
          <cell r="C1638">
            <v>608670</v>
          </cell>
          <cell r="D1638" t="str">
            <v>Teso Bar(Lira 2)</v>
          </cell>
          <cell r="E1638" t="str">
            <v>Northern</v>
          </cell>
          <cell r="F1638" t="str">
            <v>Lira</v>
          </cell>
          <cell r="G1638">
            <v>2.2568999999999999</v>
          </cell>
          <cell r="H1638">
            <v>32.901299999999999</v>
          </cell>
        </row>
        <row r="1639">
          <cell r="C1639">
            <v>607644</v>
          </cell>
          <cell r="D1639" t="str">
            <v>Ttula COU</v>
          </cell>
          <cell r="E1639" t="str">
            <v>Central</v>
          </cell>
          <cell r="F1639" t="str">
            <v>Wakiso</v>
          </cell>
          <cell r="G1639">
            <v>0.39849000000000001</v>
          </cell>
          <cell r="H1639">
            <v>32.558459999999997</v>
          </cell>
        </row>
        <row r="1640">
          <cell r="C1640">
            <v>608672</v>
          </cell>
          <cell r="D1640" t="str">
            <v>Vurra</v>
          </cell>
          <cell r="E1640" t="str">
            <v>Northern</v>
          </cell>
          <cell r="F1640" t="str">
            <v>Arua</v>
          </cell>
          <cell r="G1640">
            <v>2.89134</v>
          </cell>
          <cell r="H1640">
            <v>30.880400000000002</v>
          </cell>
        </row>
        <row r="1641">
          <cell r="C1641">
            <v>607649</v>
          </cell>
          <cell r="D1641" t="str">
            <v>Wabigalo</v>
          </cell>
          <cell r="E1641" t="str">
            <v>Central</v>
          </cell>
          <cell r="F1641" t="str">
            <v>Nakasongola</v>
          </cell>
          <cell r="G1641">
            <v>1.2499</v>
          </cell>
          <cell r="H1641">
            <v>32.4617</v>
          </cell>
        </row>
        <row r="1642">
          <cell r="C1642">
            <v>608673</v>
          </cell>
          <cell r="D1642" t="str">
            <v>Wadelai</v>
          </cell>
          <cell r="E1642" t="str">
            <v>Northern</v>
          </cell>
          <cell r="F1642" t="str">
            <v>Nebbi</v>
          </cell>
          <cell r="G1642">
            <v>2.7017899999999999</v>
          </cell>
          <cell r="H1642">
            <v>31.388470000000002</v>
          </cell>
        </row>
        <row r="1643">
          <cell r="C1643">
            <v>607654</v>
          </cell>
          <cell r="D1643" t="str">
            <v>Wandegeya</v>
          </cell>
          <cell r="E1643" t="str">
            <v>Central</v>
          </cell>
          <cell r="F1643" t="str">
            <v>Kampala</v>
          </cell>
          <cell r="G1643">
            <v>0.33139999999999997</v>
          </cell>
          <cell r="H1643">
            <v>32.574199999999998</v>
          </cell>
        </row>
        <row r="1644">
          <cell r="C1644">
            <v>607656</v>
          </cell>
          <cell r="D1644" t="str">
            <v>Wandegeya_Katanga</v>
          </cell>
          <cell r="E1644" t="str">
            <v>Central</v>
          </cell>
          <cell r="F1644" t="str">
            <v>Kampala</v>
          </cell>
          <cell r="G1644">
            <v>0.33638099999999999</v>
          </cell>
          <cell r="H1644">
            <v>32.573117000000003</v>
          </cell>
        </row>
        <row r="1645">
          <cell r="C1645">
            <v>608674</v>
          </cell>
          <cell r="D1645" t="str">
            <v>Wandi</v>
          </cell>
          <cell r="E1645" t="str">
            <v>Northern</v>
          </cell>
          <cell r="F1645" t="str">
            <v>Maracha</v>
          </cell>
          <cell r="G1645">
            <v>3.09876</v>
          </cell>
          <cell r="H1645">
            <v>30.969100000000001</v>
          </cell>
        </row>
        <row r="1646">
          <cell r="C1646">
            <v>608675</v>
          </cell>
          <cell r="D1646" t="str">
            <v>War</v>
          </cell>
          <cell r="E1646" t="str">
            <v>Northern</v>
          </cell>
          <cell r="F1646" t="str">
            <v>Zombo</v>
          </cell>
          <cell r="G1646">
            <v>2.606967</v>
          </cell>
          <cell r="H1646">
            <v>30.872308</v>
          </cell>
        </row>
        <row r="1647">
          <cell r="C1647">
            <v>607658</v>
          </cell>
          <cell r="D1647" t="str">
            <v>Watuba</v>
          </cell>
          <cell r="E1647" t="str">
            <v>Central</v>
          </cell>
          <cell r="F1647" t="str">
            <v>Wakiso</v>
          </cell>
          <cell r="G1647">
            <v>0.42643999999999999</v>
          </cell>
          <cell r="H1647">
            <v>32.542315000000002</v>
          </cell>
        </row>
        <row r="1648">
          <cell r="C1648">
            <v>608676</v>
          </cell>
          <cell r="D1648" t="str">
            <v>Yumbe</v>
          </cell>
          <cell r="E1648" t="str">
            <v>Northern</v>
          </cell>
          <cell r="F1648" t="str">
            <v>Yumbe</v>
          </cell>
          <cell r="G1648">
            <v>3.4468899999999998</v>
          </cell>
          <cell r="H1648">
            <v>31.20224</v>
          </cell>
        </row>
        <row r="1649">
          <cell r="C1649">
            <v>608677</v>
          </cell>
          <cell r="D1649" t="str">
            <v>Yumbe Camp (Swinga)</v>
          </cell>
          <cell r="E1649" t="str">
            <v>Northern</v>
          </cell>
          <cell r="F1649" t="str">
            <v>Yumbe</v>
          </cell>
          <cell r="G1649">
            <v>3.5169700000000002</v>
          </cell>
          <cell r="H1649">
            <v>31.358170000000001</v>
          </cell>
        </row>
        <row r="1650">
          <cell r="C1650">
            <v>608678</v>
          </cell>
          <cell r="D1650" t="str">
            <v>Yumbe Town</v>
          </cell>
          <cell r="E1650" t="str">
            <v>Northern</v>
          </cell>
          <cell r="F1650" t="str">
            <v>Yumbe</v>
          </cell>
          <cell r="G1650">
            <v>3.4696099999999999</v>
          </cell>
          <cell r="H1650">
            <v>31.247299999999999</v>
          </cell>
        </row>
        <row r="1651">
          <cell r="C1651">
            <v>608679</v>
          </cell>
          <cell r="D1651" t="str">
            <v>Zeu</v>
          </cell>
          <cell r="E1651" t="str">
            <v>Northern</v>
          </cell>
          <cell r="F1651" t="str">
            <v>Zeu</v>
          </cell>
          <cell r="G1651">
            <v>2.4788299999999999</v>
          </cell>
          <cell r="H1651">
            <v>30.81119</v>
          </cell>
        </row>
        <row r="1652">
          <cell r="C1652">
            <v>608680</v>
          </cell>
          <cell r="D1652" t="str">
            <v>Zombo</v>
          </cell>
          <cell r="E1652" t="str">
            <v>Northern</v>
          </cell>
          <cell r="F1652" t="str">
            <v>Zombo</v>
          </cell>
          <cell r="G1652">
            <v>2.5183</v>
          </cell>
          <cell r="H1652">
            <v>30.91056</v>
          </cell>
        </row>
        <row r="1653">
          <cell r="C1653">
            <v>607672</v>
          </cell>
          <cell r="D1653" t="str">
            <v>Kagoma_Kawanda</v>
          </cell>
          <cell r="E1653" t="str">
            <v>Central</v>
          </cell>
          <cell r="F1653" t="str">
            <v>Wakiso</v>
          </cell>
          <cell r="G1653">
            <v>0.41227000000000003</v>
          </cell>
          <cell r="H1653">
            <v>32.532269999999997</v>
          </cell>
        </row>
        <row r="1654">
          <cell r="C1654">
            <v>608681</v>
          </cell>
          <cell r="D1654" t="str">
            <v>Pagirinya</v>
          </cell>
          <cell r="E1654" t="str">
            <v>Northern</v>
          </cell>
          <cell r="F1654" t="str">
            <v>Adjumani</v>
          </cell>
          <cell r="G1654">
            <v>3.37</v>
          </cell>
          <cell r="H1654">
            <v>32.009</v>
          </cell>
        </row>
        <row r="1655">
          <cell r="C1655">
            <v>608682</v>
          </cell>
          <cell r="D1655" t="str">
            <v xml:space="preserve">Arua Rhino A </v>
          </cell>
          <cell r="E1655" t="str">
            <v>Northern</v>
          </cell>
          <cell r="F1655" t="str">
            <v>Arua</v>
          </cell>
          <cell r="G1655">
            <v>3.0335899999999998</v>
          </cell>
          <cell r="H1655">
            <v>30.9087</v>
          </cell>
        </row>
        <row r="1656">
          <cell r="C1656">
            <v>608683</v>
          </cell>
          <cell r="D1656" t="str">
            <v>Arua Airfield</v>
          </cell>
          <cell r="E1656" t="str">
            <v>Northern</v>
          </cell>
          <cell r="F1656" t="str">
            <v>Arua</v>
          </cell>
          <cell r="G1656">
            <v>3.0489899999999999</v>
          </cell>
          <cell r="H1656">
            <v>30.916889999999999</v>
          </cell>
        </row>
        <row r="1657">
          <cell r="C1657">
            <v>607686</v>
          </cell>
          <cell r="D1657" t="str">
            <v>Kawempe X</v>
          </cell>
          <cell r="E1657" t="str">
            <v>Central</v>
          </cell>
          <cell r="F1657" t="str">
            <v>Kampala</v>
          </cell>
          <cell r="G1657">
            <v>0.38245000000000001</v>
          </cell>
          <cell r="H1657">
            <v>32.556220000000003</v>
          </cell>
        </row>
        <row r="1658">
          <cell r="C1658">
            <v>607692</v>
          </cell>
          <cell r="D1658" t="str">
            <v>Kansira</v>
          </cell>
          <cell r="E1658" t="str">
            <v>Central</v>
          </cell>
          <cell r="F1658" t="str">
            <v>Nakasongola</v>
          </cell>
          <cell r="G1658">
            <v>1.5574239999999999</v>
          </cell>
          <cell r="H1658">
            <v>32.356375</v>
          </cell>
        </row>
        <row r="1659">
          <cell r="C1659">
            <v>607721</v>
          </cell>
          <cell r="D1659" t="str">
            <v>Kiryagonja</v>
          </cell>
          <cell r="E1659" t="str">
            <v>Central</v>
          </cell>
          <cell r="F1659" t="str">
            <v>Wakiso</v>
          </cell>
          <cell r="G1659">
            <v>0.45911000000000002</v>
          </cell>
          <cell r="H1659">
            <v>32.513860000000001</v>
          </cell>
        </row>
        <row r="1660">
          <cell r="C1660">
            <v>608685</v>
          </cell>
          <cell r="D1660" t="str">
            <v>Okere</v>
          </cell>
          <cell r="E1660" t="str">
            <v>Northern</v>
          </cell>
          <cell r="F1660" t="str">
            <v>Otuke</v>
          </cell>
          <cell r="G1660">
            <v>2.5623499999999999</v>
          </cell>
          <cell r="H1660">
            <v>33.314309999999999</v>
          </cell>
        </row>
        <row r="1661">
          <cell r="C1661">
            <v>607725</v>
          </cell>
          <cell r="D1661" t="str">
            <v>Watubba X</v>
          </cell>
          <cell r="E1661" t="str">
            <v>Central</v>
          </cell>
          <cell r="F1661" t="str">
            <v>Kampala</v>
          </cell>
          <cell r="G1661">
            <v>0.44073400000000001</v>
          </cell>
          <cell r="H1661">
            <v>32.539037999999998</v>
          </cell>
        </row>
        <row r="1662">
          <cell r="C1662">
            <v>608686</v>
          </cell>
          <cell r="D1662" t="str">
            <v>Lima</v>
          </cell>
          <cell r="E1662" t="str">
            <v>Northern</v>
          </cell>
          <cell r="F1662" t="str">
            <v>Koboko</v>
          </cell>
          <cell r="G1662">
            <v>3.5596000000000001</v>
          </cell>
          <cell r="H1662">
            <v>31.07403</v>
          </cell>
        </row>
        <row r="1663">
          <cell r="C1663">
            <v>607731</v>
          </cell>
          <cell r="D1663" t="str">
            <v>Mugema Road</v>
          </cell>
          <cell r="E1663" t="str">
            <v>Central</v>
          </cell>
          <cell r="F1663" t="str">
            <v>Kampala</v>
          </cell>
          <cell r="G1663">
            <v>0.33744200000000002</v>
          </cell>
          <cell r="H1663">
            <v>32.553006000000003</v>
          </cell>
        </row>
        <row r="1664">
          <cell r="C1664">
            <v>608687</v>
          </cell>
          <cell r="D1664" t="str">
            <v>Lukwor</v>
          </cell>
          <cell r="E1664" t="str">
            <v>Northern</v>
          </cell>
          <cell r="F1664" t="str">
            <v>Gulu</v>
          </cell>
          <cell r="G1664">
            <v>2.6860200000000001</v>
          </cell>
          <cell r="H1664">
            <v>32.657040000000002</v>
          </cell>
        </row>
        <row r="1665">
          <cell r="C1665">
            <v>607747</v>
          </cell>
          <cell r="D1665" t="str">
            <v>Nalusugga</v>
          </cell>
          <cell r="E1665" t="str">
            <v>Central</v>
          </cell>
          <cell r="F1665" t="str">
            <v>Kampala</v>
          </cell>
          <cell r="G1665">
            <v>0.47583199999999998</v>
          </cell>
          <cell r="H1665">
            <v>32.570708000000003</v>
          </cell>
        </row>
        <row r="1666">
          <cell r="C1666">
            <v>608688</v>
          </cell>
          <cell r="D1666" t="str">
            <v>Omia Pachwa</v>
          </cell>
          <cell r="E1666" t="str">
            <v>Northern</v>
          </cell>
          <cell r="F1666" t="str">
            <v>Agago</v>
          </cell>
          <cell r="G1666">
            <v>3.2095899999999999</v>
          </cell>
          <cell r="H1666">
            <v>33.452210000000001</v>
          </cell>
        </row>
        <row r="1667">
          <cell r="C1667">
            <v>608689</v>
          </cell>
          <cell r="D1667" t="str">
            <v>Palenga</v>
          </cell>
          <cell r="E1667" t="str">
            <v>Northern</v>
          </cell>
          <cell r="F1667" t="str">
            <v>Pader</v>
          </cell>
          <cell r="G1667">
            <v>3.1019800000000002</v>
          </cell>
          <cell r="H1667">
            <v>33.024610000000003</v>
          </cell>
        </row>
        <row r="1668">
          <cell r="C1668">
            <v>607766</v>
          </cell>
          <cell r="D1668" t="str">
            <v>Namirembe Road</v>
          </cell>
          <cell r="E1668" t="str">
            <v>Central</v>
          </cell>
          <cell r="F1668" t="str">
            <v>Kampala</v>
          </cell>
          <cell r="G1668">
            <v>0.31248999999999999</v>
          </cell>
          <cell r="H1668">
            <v>32.570869999999999</v>
          </cell>
        </row>
        <row r="1669">
          <cell r="C1669">
            <v>607767</v>
          </cell>
          <cell r="D1669" t="str">
            <v>Ttula Road</v>
          </cell>
          <cell r="E1669" t="str">
            <v>Central</v>
          </cell>
          <cell r="F1669" t="str">
            <v>Kampala</v>
          </cell>
          <cell r="G1669">
            <v>0.37258000000000002</v>
          </cell>
          <cell r="H1669">
            <v>32.56832</v>
          </cell>
        </row>
        <row r="1670">
          <cell r="C1670">
            <v>608690</v>
          </cell>
          <cell r="D1670" t="str">
            <v>Akuca</v>
          </cell>
          <cell r="E1670" t="str">
            <v>Northern</v>
          </cell>
          <cell r="F1670" t="str">
            <v>Oyam</v>
          </cell>
          <cell r="G1670">
            <v>2.4876200000000002</v>
          </cell>
          <cell r="H1670">
            <v>32.488109999999999</v>
          </cell>
        </row>
        <row r="1671">
          <cell r="C1671">
            <v>607771</v>
          </cell>
          <cell r="D1671" t="str">
            <v>Kafumbe Mukasa Road</v>
          </cell>
          <cell r="E1671" t="str">
            <v>Central</v>
          </cell>
          <cell r="F1671" t="str">
            <v>Kampala</v>
          </cell>
          <cell r="G1671">
            <v>0.30863000000000002</v>
          </cell>
          <cell r="H1671">
            <v>32.57338</v>
          </cell>
        </row>
        <row r="1672">
          <cell r="C1672">
            <v>607774</v>
          </cell>
          <cell r="D1672" t="str">
            <v>Riham Kawempe</v>
          </cell>
          <cell r="E1672" t="str">
            <v>Central</v>
          </cell>
          <cell r="F1672" t="str">
            <v>Wakiso</v>
          </cell>
          <cell r="G1672">
            <v>0.37248999999999999</v>
          </cell>
          <cell r="H1672">
            <v>32.557639999999999</v>
          </cell>
        </row>
        <row r="1673">
          <cell r="C1673">
            <v>608684</v>
          </cell>
          <cell r="D1673" t="str">
            <v>Ojwina_cap</v>
          </cell>
          <cell r="E1673" t="str">
            <v>Northern</v>
          </cell>
          <cell r="F1673" t="str">
            <v>Lira</v>
          </cell>
          <cell r="G1673">
            <v>2.2309199999999998</v>
          </cell>
          <cell r="H1673">
            <v>32.868250000000003</v>
          </cell>
        </row>
        <row r="1674">
          <cell r="C1674">
            <v>608696</v>
          </cell>
          <cell r="D1674" t="str">
            <v>Ajie/ Arua university</v>
          </cell>
          <cell r="E1674" t="str">
            <v>Northern</v>
          </cell>
          <cell r="F1674" t="str">
            <v>Arua</v>
          </cell>
          <cell r="G1674">
            <v>3.0008599999999999</v>
          </cell>
          <cell r="H1674">
            <v>30.913209999999999</v>
          </cell>
        </row>
        <row r="1675">
          <cell r="C1675">
            <v>607912</v>
          </cell>
          <cell r="D1675" t="str">
            <v>Kitetika</v>
          </cell>
          <cell r="E1675" t="str">
            <v>Central</v>
          </cell>
          <cell r="F1675" t="str">
            <v>Kampala</v>
          </cell>
          <cell r="G1675">
            <v>0.43030000000000002</v>
          </cell>
          <cell r="H1675">
            <v>32.569650000000003</v>
          </cell>
        </row>
        <row r="1676">
          <cell r="C1676">
            <v>608712</v>
          </cell>
          <cell r="D1676" t="str">
            <v>Labworomor</v>
          </cell>
          <cell r="E1676" t="str">
            <v>Northern</v>
          </cell>
          <cell r="F1676" t="str">
            <v>Gulu</v>
          </cell>
          <cell r="G1676">
            <v>3.1164000000000001</v>
          </cell>
          <cell r="H1676">
            <v>32.365119999999997</v>
          </cell>
        </row>
        <row r="1677">
          <cell r="C1677">
            <v>608711</v>
          </cell>
          <cell r="D1677" t="str">
            <v>Paduny</v>
          </cell>
          <cell r="E1677" t="str">
            <v>Northern</v>
          </cell>
          <cell r="F1677" t="str">
            <v>Gulu</v>
          </cell>
          <cell r="G1677">
            <v>2.9576600000000002</v>
          </cell>
          <cell r="H1677">
            <v>32.392600000000002</v>
          </cell>
        </row>
        <row r="1678">
          <cell r="C1678">
            <v>608710</v>
          </cell>
          <cell r="D1678" t="str">
            <v>Ariya</v>
          </cell>
          <cell r="E1678" t="str">
            <v>Northern</v>
          </cell>
          <cell r="F1678" t="str">
            <v>Gulu</v>
          </cell>
          <cell r="G1678">
            <v>2.77203</v>
          </cell>
          <cell r="H1678">
            <v>32.348469999999999</v>
          </cell>
        </row>
        <row r="1679">
          <cell r="C1679">
            <v>608699</v>
          </cell>
          <cell r="D1679" t="str">
            <v>Ndavu</v>
          </cell>
          <cell r="E1679" t="str">
            <v>Northern</v>
          </cell>
          <cell r="F1679" t="str">
            <v>Arua</v>
          </cell>
          <cell r="G1679">
            <v>2.8008000000000002</v>
          </cell>
          <cell r="H1679">
            <v>31.328379999999999</v>
          </cell>
        </row>
        <row r="1680">
          <cell r="C1680">
            <v>608714</v>
          </cell>
          <cell r="D1680" t="str">
            <v>Amunamun</v>
          </cell>
          <cell r="E1680" t="str">
            <v>Northern</v>
          </cell>
          <cell r="F1680" t="str">
            <v>Dokolo</v>
          </cell>
          <cell r="G1680">
            <v>2.0710099999999998</v>
          </cell>
          <cell r="H1680">
            <v>32.908679999999997</v>
          </cell>
        </row>
        <row r="1681">
          <cell r="C1681">
            <v>606153</v>
          </cell>
          <cell r="D1681" t="str">
            <v>Adumi</v>
          </cell>
          <cell r="E1681" t="str">
            <v>Northern</v>
          </cell>
          <cell r="F1681" t="str">
            <v>Arua</v>
          </cell>
          <cell r="G1681">
            <v>3.0711900000000001</v>
          </cell>
          <cell r="H1681">
            <v>30.79496</v>
          </cell>
        </row>
        <row r="1682">
          <cell r="C1682">
            <v>605419</v>
          </cell>
          <cell r="D1682" t="str">
            <v>Zeu</v>
          </cell>
          <cell r="E1682" t="str">
            <v>Northern</v>
          </cell>
          <cell r="F1682" t="str">
            <v>Zombo</v>
          </cell>
          <cell r="G1682">
            <v>2.50746</v>
          </cell>
          <cell r="H1682">
            <v>30.814039999999999</v>
          </cell>
        </row>
        <row r="1683">
          <cell r="C1683">
            <v>605406</v>
          </cell>
          <cell r="D1683" t="str">
            <v>Mingoro</v>
          </cell>
          <cell r="E1683" t="str">
            <v>Northern</v>
          </cell>
          <cell r="F1683" t="str">
            <v>Arua</v>
          </cell>
          <cell r="G1683">
            <v>3.09639</v>
          </cell>
          <cell r="H1683">
            <v>30.825710000000001</v>
          </cell>
        </row>
        <row r="1684">
          <cell r="C1684">
            <v>606596</v>
          </cell>
          <cell r="D1684" t="str">
            <v>Achoro</v>
          </cell>
          <cell r="E1684" t="str">
            <v>Eastern</v>
          </cell>
          <cell r="F1684" t="str">
            <v>Arua</v>
          </cell>
          <cell r="G1684">
            <v>2.6434799999999998</v>
          </cell>
          <cell r="H1684">
            <v>30.84703</v>
          </cell>
        </row>
        <row r="1685">
          <cell r="C1685">
            <v>605448</v>
          </cell>
          <cell r="D1685" t="str">
            <v>Logiri</v>
          </cell>
          <cell r="E1685" t="str">
            <v>Northern</v>
          </cell>
          <cell r="F1685" t="str">
            <v>Arua</v>
          </cell>
          <cell r="G1685">
            <v>2.7672300000000001</v>
          </cell>
          <cell r="H1685">
            <v>30.855219999999999</v>
          </cell>
        </row>
        <row r="1686">
          <cell r="C1686">
            <v>606299</v>
          </cell>
          <cell r="D1686" t="str">
            <v>Oumoo Akua</v>
          </cell>
          <cell r="E1686" t="str">
            <v>Northern</v>
          </cell>
          <cell r="F1686" t="str">
            <v>Arua</v>
          </cell>
          <cell r="G1686">
            <v>2.9685616700000002</v>
          </cell>
          <cell r="H1686">
            <v>30.880445000000002</v>
          </cell>
        </row>
        <row r="1687">
          <cell r="C1687">
            <v>606545</v>
          </cell>
          <cell r="D1687" t="str">
            <v>Adravu</v>
          </cell>
          <cell r="E1687" t="str">
            <v>Northern</v>
          </cell>
          <cell r="F1687" t="str">
            <v>Arua</v>
          </cell>
          <cell r="G1687">
            <v>2.9086699999999999</v>
          </cell>
          <cell r="H1687">
            <v>30.880510000000001</v>
          </cell>
        </row>
        <row r="1688">
          <cell r="C1688">
            <v>605040</v>
          </cell>
          <cell r="D1688" t="str">
            <v>Kaya</v>
          </cell>
          <cell r="E1688" t="str">
            <v>Northern</v>
          </cell>
          <cell r="F1688" t="str">
            <v>Koboko</v>
          </cell>
          <cell r="G1688">
            <v>3.5232399999999999</v>
          </cell>
          <cell r="H1688">
            <v>30.885120000000001</v>
          </cell>
        </row>
        <row r="1689">
          <cell r="C1689">
            <v>606266</v>
          </cell>
          <cell r="D1689" t="str">
            <v>Pajulu</v>
          </cell>
          <cell r="E1689" t="str">
            <v>Northern</v>
          </cell>
          <cell r="F1689" t="str">
            <v>Arua</v>
          </cell>
          <cell r="G1689">
            <v>3.0402999999999998</v>
          </cell>
          <cell r="H1689">
            <v>30.887820000000001</v>
          </cell>
        </row>
        <row r="1690">
          <cell r="C1690">
            <v>605723</v>
          </cell>
          <cell r="D1690" t="str">
            <v>Vurra</v>
          </cell>
          <cell r="E1690" t="str">
            <v>Northern</v>
          </cell>
          <cell r="F1690" t="str">
            <v>Arua</v>
          </cell>
          <cell r="G1690">
            <v>2.8641399999999999</v>
          </cell>
          <cell r="H1690">
            <v>30.890910000000002</v>
          </cell>
        </row>
        <row r="1691">
          <cell r="C1691">
            <v>606534</v>
          </cell>
          <cell r="D1691" t="str">
            <v>Komite</v>
          </cell>
          <cell r="E1691" t="str">
            <v>Northern</v>
          </cell>
          <cell r="F1691" t="str">
            <v>Arua</v>
          </cell>
          <cell r="G1691">
            <v>3.00474</v>
          </cell>
          <cell r="H1691">
            <v>30.893609999999999</v>
          </cell>
        </row>
        <row r="1692">
          <cell r="C1692">
            <v>606208</v>
          </cell>
          <cell r="D1692" t="str">
            <v>Padea C</v>
          </cell>
          <cell r="E1692" t="str">
            <v>Northern</v>
          </cell>
          <cell r="F1692" t="str">
            <v>Zombo</v>
          </cell>
          <cell r="G1692">
            <v>2.35249</v>
          </cell>
          <cell r="H1692">
            <v>30.89837</v>
          </cell>
        </row>
        <row r="1693">
          <cell r="C1693">
            <v>605698</v>
          </cell>
          <cell r="D1693" t="str">
            <v>Arua Ediofe</v>
          </cell>
          <cell r="E1693" t="str">
            <v>Northern</v>
          </cell>
          <cell r="F1693" t="str">
            <v>Arua</v>
          </cell>
          <cell r="G1693">
            <v>3.01579</v>
          </cell>
          <cell r="H1693">
            <v>30.89958</v>
          </cell>
        </row>
        <row r="1694">
          <cell r="C1694">
            <v>605863</v>
          </cell>
          <cell r="D1694" t="str">
            <v>Ewanyapa</v>
          </cell>
          <cell r="E1694" t="str">
            <v>Northern</v>
          </cell>
          <cell r="F1694" t="str">
            <v>Arua</v>
          </cell>
          <cell r="G1694">
            <v>3.02149</v>
          </cell>
          <cell r="H1694">
            <v>30.90166</v>
          </cell>
        </row>
        <row r="1695">
          <cell r="C1695">
            <v>605166</v>
          </cell>
          <cell r="D1695" t="str">
            <v>BAT Arua</v>
          </cell>
          <cell r="E1695" t="str">
            <v>Northern</v>
          </cell>
          <cell r="F1695" t="str">
            <v>Arua</v>
          </cell>
          <cell r="G1695">
            <v>2.9944299999999999</v>
          </cell>
          <cell r="H1695">
            <v>30.902940000000001</v>
          </cell>
        </row>
        <row r="1696">
          <cell r="C1696">
            <v>606135</v>
          </cell>
          <cell r="D1696" t="str">
            <v>Zombo</v>
          </cell>
          <cell r="E1696" t="str">
            <v>Northern</v>
          </cell>
          <cell r="F1696" t="str">
            <v>Zombo</v>
          </cell>
          <cell r="G1696">
            <v>2.524</v>
          </cell>
          <cell r="H1696">
            <v>30.908359999999998</v>
          </cell>
        </row>
        <row r="1697">
          <cell r="C1697">
            <v>605472</v>
          </cell>
          <cell r="D1697" t="str">
            <v>Arua_Market</v>
          </cell>
          <cell r="E1697" t="str">
            <v>Northern</v>
          </cell>
          <cell r="F1697" t="str">
            <v>Arua</v>
          </cell>
          <cell r="G1697">
            <v>3.02569</v>
          </cell>
          <cell r="H1697">
            <v>30.908799999999999</v>
          </cell>
        </row>
        <row r="1698">
          <cell r="C1698">
            <v>606168</v>
          </cell>
          <cell r="D1698" t="str">
            <v>Ovujjo</v>
          </cell>
          <cell r="E1698" t="str">
            <v>Northern</v>
          </cell>
          <cell r="F1698" t="str">
            <v>Maracha</v>
          </cell>
          <cell r="G1698">
            <v>3.2288100000000002</v>
          </cell>
          <cell r="H1698">
            <v>30.910489999999999</v>
          </cell>
        </row>
        <row r="1699">
          <cell r="C1699">
            <v>605260</v>
          </cell>
          <cell r="D1699" t="str">
            <v>Arua_Rhino_Camp_Rd</v>
          </cell>
          <cell r="E1699" t="str">
            <v>Northern</v>
          </cell>
          <cell r="F1699" t="str">
            <v>Arua</v>
          </cell>
          <cell r="G1699">
            <v>3.0234800000000002</v>
          </cell>
          <cell r="H1699">
            <v>30.91086</v>
          </cell>
        </row>
        <row r="1700">
          <cell r="C1700">
            <v>605168</v>
          </cell>
          <cell r="D1700" t="str">
            <v>Tanganyika</v>
          </cell>
          <cell r="E1700" t="str">
            <v>Northern</v>
          </cell>
          <cell r="F1700" t="str">
            <v>Arua</v>
          </cell>
          <cell r="G1700">
            <v>3.0407600000000001</v>
          </cell>
          <cell r="H1700">
            <v>30.913920000000001</v>
          </cell>
        </row>
        <row r="1701">
          <cell r="C1701">
            <v>605134</v>
          </cell>
          <cell r="D1701" t="str">
            <v>Arua</v>
          </cell>
          <cell r="E1701" t="str">
            <v>Northern</v>
          </cell>
          <cell r="F1701" t="str">
            <v>Arua</v>
          </cell>
          <cell r="G1701">
            <v>3.0106700000000002</v>
          </cell>
          <cell r="H1701">
            <v>30.916779999999999</v>
          </cell>
        </row>
        <row r="1702">
          <cell r="C1702">
            <v>605423</v>
          </cell>
          <cell r="D1702" t="str">
            <v>Oraba</v>
          </cell>
          <cell r="E1702" t="str">
            <v>Northern</v>
          </cell>
          <cell r="F1702" t="str">
            <v>Koboko</v>
          </cell>
          <cell r="G1702">
            <v>3.5060099999999998</v>
          </cell>
          <cell r="H1702">
            <v>30.918310000000002</v>
          </cell>
        </row>
        <row r="1703">
          <cell r="C1703">
            <v>606413</v>
          </cell>
          <cell r="D1703" t="str">
            <v>Euata</v>
          </cell>
          <cell r="E1703" t="str">
            <v>Northern</v>
          </cell>
          <cell r="F1703" t="str">
            <v>Arua</v>
          </cell>
          <cell r="G1703">
            <v>2.9718100000000001</v>
          </cell>
          <cell r="H1703">
            <v>30.922280000000001</v>
          </cell>
        </row>
        <row r="1704">
          <cell r="C1704">
            <v>605865</v>
          </cell>
          <cell r="D1704" t="str">
            <v>Nvara Ward</v>
          </cell>
          <cell r="E1704" t="str">
            <v>Northern</v>
          </cell>
          <cell r="F1704" t="str">
            <v>Arua</v>
          </cell>
          <cell r="G1704">
            <v>3.0197500000000002</v>
          </cell>
          <cell r="H1704">
            <v>30.92286</v>
          </cell>
        </row>
        <row r="1705">
          <cell r="C1705">
            <v>606045</v>
          </cell>
          <cell r="D1705" t="str">
            <v>Oleba</v>
          </cell>
          <cell r="E1705" t="str">
            <v>Northern</v>
          </cell>
          <cell r="F1705" t="str">
            <v>Maracha</v>
          </cell>
          <cell r="G1705">
            <v>3.2987600000000001</v>
          </cell>
          <cell r="H1705">
            <v>30.928249999999998</v>
          </cell>
        </row>
        <row r="1706">
          <cell r="C1706">
            <v>606102</v>
          </cell>
          <cell r="D1706" t="str">
            <v>Kuluva (Cell Extender)</v>
          </cell>
          <cell r="E1706" t="str">
            <v>Northern</v>
          </cell>
          <cell r="F1706" t="str">
            <v>Arua</v>
          </cell>
          <cell r="G1706">
            <v>2.9494527777777799</v>
          </cell>
          <cell r="H1706">
            <v>30.929255555555599</v>
          </cell>
        </row>
        <row r="1707">
          <cell r="C1707">
            <v>606304</v>
          </cell>
          <cell r="D1707" t="str">
            <v>Zambia Zone</v>
          </cell>
          <cell r="E1707" t="str">
            <v>Northern</v>
          </cell>
          <cell r="F1707" t="str">
            <v>Arua</v>
          </cell>
          <cell r="G1707">
            <v>3.0144099999999998</v>
          </cell>
          <cell r="H1707">
            <v>30.93544</v>
          </cell>
        </row>
        <row r="1708">
          <cell r="C1708">
            <v>606411</v>
          </cell>
          <cell r="D1708" t="str">
            <v>Oluodri</v>
          </cell>
          <cell r="E1708" t="str">
            <v>Northern</v>
          </cell>
          <cell r="F1708" t="str">
            <v>Arua</v>
          </cell>
          <cell r="G1708">
            <v>3.0717099999999999</v>
          </cell>
          <cell r="H1708">
            <v>30.940280000000001</v>
          </cell>
        </row>
        <row r="1709">
          <cell r="C1709">
            <v>605042</v>
          </cell>
          <cell r="D1709" t="str">
            <v>Godia</v>
          </cell>
          <cell r="E1709" t="str">
            <v>Northern</v>
          </cell>
          <cell r="F1709" t="str">
            <v>Koboko</v>
          </cell>
          <cell r="G1709">
            <v>3.4100999999999999</v>
          </cell>
          <cell r="H1709">
            <v>30.947330000000001</v>
          </cell>
        </row>
        <row r="1710">
          <cell r="C1710">
            <v>606160</v>
          </cell>
          <cell r="D1710" t="str">
            <v>Nyapea</v>
          </cell>
          <cell r="E1710" t="str">
            <v>Northern</v>
          </cell>
          <cell r="F1710" t="str">
            <v>Zombo</v>
          </cell>
          <cell r="G1710">
            <v>2.4593099999999999</v>
          </cell>
          <cell r="H1710">
            <v>30.955719999999999</v>
          </cell>
        </row>
        <row r="1711">
          <cell r="C1711">
            <v>605274</v>
          </cell>
          <cell r="D1711" t="str">
            <v>Paidha</v>
          </cell>
          <cell r="E1711" t="str">
            <v>Northern</v>
          </cell>
          <cell r="F1711" t="str">
            <v>Zombo</v>
          </cell>
          <cell r="G1711">
            <v>2.3985300000000001</v>
          </cell>
          <cell r="H1711">
            <v>30.956109999999999</v>
          </cell>
        </row>
        <row r="1712">
          <cell r="C1712">
            <v>605157</v>
          </cell>
          <cell r="D1712" t="str">
            <v>Koboko</v>
          </cell>
          <cell r="E1712" t="str">
            <v>Northern</v>
          </cell>
          <cell r="F1712" t="str">
            <v>Koboko</v>
          </cell>
          <cell r="G1712">
            <v>3.4273600000000002</v>
          </cell>
          <cell r="H1712">
            <v>30.956669999999999</v>
          </cell>
        </row>
        <row r="1713">
          <cell r="C1713">
            <v>605471</v>
          </cell>
          <cell r="D1713" t="str">
            <v>Koboko_Town</v>
          </cell>
          <cell r="E1713" t="str">
            <v>Northern</v>
          </cell>
          <cell r="F1713" t="str">
            <v>Koboko</v>
          </cell>
          <cell r="G1713">
            <v>3.4113899999999999</v>
          </cell>
          <cell r="H1713">
            <v>30.959320000000002</v>
          </cell>
        </row>
        <row r="1714">
          <cell r="C1714">
            <v>606162</v>
          </cell>
          <cell r="D1714" t="str">
            <v>Wandi</v>
          </cell>
          <cell r="E1714" t="str">
            <v>Northern</v>
          </cell>
          <cell r="F1714" t="str">
            <v>Arua</v>
          </cell>
          <cell r="G1714">
            <v>3.0991</v>
          </cell>
          <cell r="H1714">
            <v>30.96913</v>
          </cell>
        </row>
        <row r="1715">
          <cell r="C1715">
            <v>605447</v>
          </cell>
          <cell r="D1715" t="str">
            <v>Maracha</v>
          </cell>
          <cell r="E1715" t="str">
            <v>Northern</v>
          </cell>
          <cell r="F1715" t="str">
            <v>Maracha</v>
          </cell>
          <cell r="G1715">
            <v>3.2262499999999998</v>
          </cell>
          <cell r="H1715">
            <v>30.98265</v>
          </cell>
        </row>
        <row r="1716">
          <cell r="C1716">
            <v>605107</v>
          </cell>
          <cell r="D1716" t="str">
            <v>Paidha_Town</v>
          </cell>
          <cell r="E1716" t="str">
            <v>Northern</v>
          </cell>
          <cell r="F1716" t="str">
            <v>Zombo</v>
          </cell>
          <cell r="G1716">
            <v>2.4172400000000001</v>
          </cell>
          <cell r="H1716">
            <v>30.98507</v>
          </cell>
        </row>
        <row r="1717">
          <cell r="C1717">
            <v>605725</v>
          </cell>
          <cell r="D1717" t="str">
            <v>Arivu</v>
          </cell>
          <cell r="E1717" t="str">
            <v>Northern</v>
          </cell>
          <cell r="F1717" t="str">
            <v>Arua</v>
          </cell>
          <cell r="G1717">
            <v>2.83772</v>
          </cell>
          <cell r="H1717">
            <v>30.98995</v>
          </cell>
        </row>
        <row r="1718">
          <cell r="C1718">
            <v>606197</v>
          </cell>
          <cell r="D1718" t="str">
            <v>Pamodo</v>
          </cell>
          <cell r="E1718" t="str">
            <v>Northern</v>
          </cell>
          <cell r="F1718" t="str">
            <v>Koboko</v>
          </cell>
          <cell r="G1718">
            <v>3.5669300000000002</v>
          </cell>
          <cell r="H1718">
            <v>30.997389999999999</v>
          </cell>
        </row>
        <row r="1719">
          <cell r="C1719">
            <v>606161</v>
          </cell>
          <cell r="D1719" t="str">
            <v>Aripia</v>
          </cell>
          <cell r="E1719" t="str">
            <v>Northern</v>
          </cell>
          <cell r="F1719" t="str">
            <v>Arua</v>
          </cell>
          <cell r="G1719">
            <v>3.1585000000000001</v>
          </cell>
          <cell r="H1719">
            <v>31.01343</v>
          </cell>
        </row>
        <row r="1720">
          <cell r="C1720">
            <v>605288</v>
          </cell>
          <cell r="D1720" t="str">
            <v>Laura</v>
          </cell>
          <cell r="E1720" t="str">
            <v>Northern</v>
          </cell>
          <cell r="F1720" t="str">
            <v>Arua</v>
          </cell>
          <cell r="G1720">
            <v>2.7976999999999999</v>
          </cell>
          <cell r="H1720">
            <v>31.017790000000002</v>
          </cell>
        </row>
        <row r="1721">
          <cell r="C1721">
            <v>606714</v>
          </cell>
          <cell r="D1721" t="str">
            <v>Manabu</v>
          </cell>
          <cell r="E1721" t="str">
            <v>Northern</v>
          </cell>
          <cell r="F1721" t="str">
            <v>Koboko</v>
          </cell>
          <cell r="G1721">
            <v>3.3871799999999999</v>
          </cell>
          <cell r="H1721">
            <v>31.0246</v>
          </cell>
        </row>
        <row r="1722">
          <cell r="C1722">
            <v>606211</v>
          </cell>
          <cell r="D1722" t="str">
            <v>Goli</v>
          </cell>
          <cell r="E1722" t="str">
            <v>Northern</v>
          </cell>
          <cell r="F1722" t="str">
            <v>Nebbi</v>
          </cell>
          <cell r="G1722">
            <v>2.3879600000000001</v>
          </cell>
          <cell r="H1722">
            <v>31.027619999999999</v>
          </cell>
        </row>
        <row r="1723">
          <cell r="C1723">
            <v>605132</v>
          </cell>
          <cell r="D1723" t="str">
            <v>Nebbi</v>
          </cell>
          <cell r="E1723" t="str">
            <v>Northern</v>
          </cell>
          <cell r="F1723" t="str">
            <v>Nebbi</v>
          </cell>
          <cell r="G1723">
            <v>2.4661400000000002</v>
          </cell>
          <cell r="H1723">
            <v>31.065760000000001</v>
          </cell>
        </row>
        <row r="1724">
          <cell r="C1724">
            <v>605451</v>
          </cell>
          <cell r="D1724" t="str">
            <v>Biliefe</v>
          </cell>
          <cell r="E1724" t="str">
            <v>Northern</v>
          </cell>
          <cell r="F1724" t="str">
            <v>Maracha</v>
          </cell>
          <cell r="G1724">
            <v>3.0696099999999999</v>
          </cell>
          <cell r="H1724">
            <v>31.06673</v>
          </cell>
        </row>
        <row r="1725">
          <cell r="C1725">
            <v>605886</v>
          </cell>
          <cell r="D1725" t="str">
            <v>Nebbi Town</v>
          </cell>
          <cell r="E1725" t="str">
            <v>Northern</v>
          </cell>
          <cell r="F1725" t="str">
            <v>Nebbi</v>
          </cell>
          <cell r="G1725">
            <v>2.4799500000000001</v>
          </cell>
          <cell r="H1725">
            <v>31.089130000000001</v>
          </cell>
        </row>
        <row r="1726">
          <cell r="C1726">
            <v>605724</v>
          </cell>
          <cell r="D1726" t="str">
            <v>Omugo</v>
          </cell>
          <cell r="E1726" t="str">
            <v>Northern</v>
          </cell>
          <cell r="F1726" t="str">
            <v>Maracha</v>
          </cell>
          <cell r="G1726">
            <v>3.2726999999999999</v>
          </cell>
          <cell r="H1726">
            <v>31.11458</v>
          </cell>
        </row>
        <row r="1727">
          <cell r="C1727">
            <v>605730</v>
          </cell>
          <cell r="D1727" t="str">
            <v>Lodonga</v>
          </cell>
          <cell r="E1727" t="str">
            <v>Northern</v>
          </cell>
          <cell r="F1727" t="str">
            <v>Yumbe</v>
          </cell>
          <cell r="G1727">
            <v>3.41934</v>
          </cell>
          <cell r="H1727">
            <v>31.118410000000001</v>
          </cell>
        </row>
        <row r="1728">
          <cell r="C1728">
            <v>605719</v>
          </cell>
          <cell r="D1728" t="str">
            <v>Erusi</v>
          </cell>
          <cell r="E1728" t="str">
            <v>Northern</v>
          </cell>
          <cell r="F1728" t="str">
            <v>Nebbi</v>
          </cell>
          <cell r="G1728">
            <v>2.33561</v>
          </cell>
          <cell r="H1728">
            <v>31.122219999999999</v>
          </cell>
        </row>
        <row r="1729">
          <cell r="C1729">
            <v>606594</v>
          </cell>
          <cell r="D1729" t="str">
            <v>Karamuna</v>
          </cell>
          <cell r="E1729" t="str">
            <v>Northern</v>
          </cell>
          <cell r="F1729" t="str">
            <v>Arua</v>
          </cell>
          <cell r="G1729">
            <v>3.5253899999999998</v>
          </cell>
          <cell r="H1729">
            <v>31.133859999999999</v>
          </cell>
        </row>
        <row r="1730">
          <cell r="C1730">
            <v>606302</v>
          </cell>
          <cell r="D1730" t="str">
            <v>Manduru</v>
          </cell>
          <cell r="E1730" t="str">
            <v>Northern</v>
          </cell>
          <cell r="F1730" t="str">
            <v>Yumbe</v>
          </cell>
          <cell r="G1730">
            <v>3.4390800000000001</v>
          </cell>
          <cell r="H1730">
            <v>31.182400000000001</v>
          </cell>
        </row>
        <row r="1731">
          <cell r="C1731">
            <v>605721</v>
          </cell>
          <cell r="D1731" t="str">
            <v>Nyaravur</v>
          </cell>
          <cell r="E1731" t="str">
            <v>Northern</v>
          </cell>
          <cell r="F1731" t="str">
            <v>Nebbi</v>
          </cell>
          <cell r="G1731">
            <v>2.4427599999999998</v>
          </cell>
          <cell r="H1731">
            <v>31.183240000000001</v>
          </cell>
        </row>
        <row r="1732">
          <cell r="C1732">
            <v>606542</v>
          </cell>
          <cell r="D1732" t="str">
            <v>Nyarugalo</v>
          </cell>
          <cell r="E1732" t="str">
            <v>Northern</v>
          </cell>
          <cell r="F1732" t="str">
            <v>Nebbi</v>
          </cell>
          <cell r="G1732">
            <v>2.3048799999999998</v>
          </cell>
          <cell r="H1732">
            <v>31.198560000000001</v>
          </cell>
        </row>
        <row r="1733">
          <cell r="C1733">
            <v>606597</v>
          </cell>
          <cell r="D1733" t="str">
            <v>Adua</v>
          </cell>
          <cell r="E1733" t="str">
            <v>Northern</v>
          </cell>
          <cell r="F1733" t="str">
            <v>Arua</v>
          </cell>
          <cell r="G1733">
            <v>3.0243500000000001</v>
          </cell>
          <cell r="H1733">
            <v>31.218990000000002</v>
          </cell>
        </row>
        <row r="1734">
          <cell r="C1734">
            <v>606662</v>
          </cell>
          <cell r="D1734" t="str">
            <v>Dodoronga</v>
          </cell>
          <cell r="E1734" t="str">
            <v>Northern</v>
          </cell>
          <cell r="F1734" t="str">
            <v>Yumbe</v>
          </cell>
          <cell r="G1734">
            <v>3.4510100000000001</v>
          </cell>
          <cell r="H1734">
            <v>31.241070000000001</v>
          </cell>
        </row>
        <row r="1735">
          <cell r="C1735">
            <v>606170</v>
          </cell>
          <cell r="D1735" t="str">
            <v>Midigo</v>
          </cell>
          <cell r="E1735" t="str">
            <v>Northern</v>
          </cell>
          <cell r="F1735" t="str">
            <v>Moyo</v>
          </cell>
          <cell r="G1735">
            <v>3.6115699999999999</v>
          </cell>
          <cell r="H1735">
            <v>31.24539</v>
          </cell>
        </row>
        <row r="1736">
          <cell r="C1736">
            <v>605262</v>
          </cell>
          <cell r="D1736" t="str">
            <v>Yumbe</v>
          </cell>
          <cell r="E1736" t="str">
            <v>Northern</v>
          </cell>
          <cell r="F1736" t="str">
            <v>Yumbe</v>
          </cell>
          <cell r="G1736">
            <v>3.4702500000000001</v>
          </cell>
          <cell r="H1736">
            <v>31.24898</v>
          </cell>
        </row>
        <row r="1737">
          <cell r="C1737">
            <v>605407</v>
          </cell>
          <cell r="D1737" t="str">
            <v>Parombo</v>
          </cell>
          <cell r="E1737" t="str">
            <v>Northern</v>
          </cell>
          <cell r="F1737" t="str">
            <v>Nebbi</v>
          </cell>
          <cell r="G1737">
            <v>2.2537099999999999</v>
          </cell>
          <cell r="H1737">
            <v>31.268260000000001</v>
          </cell>
        </row>
        <row r="1738">
          <cell r="C1738">
            <v>606742</v>
          </cell>
          <cell r="D1738" t="str">
            <v>Munduriema</v>
          </cell>
          <cell r="E1738" t="str">
            <v>Northern</v>
          </cell>
          <cell r="F1738" t="str">
            <v>Nebbi</v>
          </cell>
          <cell r="G1738">
            <v>2.20722</v>
          </cell>
          <cell r="H1738">
            <v>31.270849999999999</v>
          </cell>
        </row>
        <row r="1739">
          <cell r="C1739">
            <v>606033</v>
          </cell>
          <cell r="D1739" t="str">
            <v>Panyimur</v>
          </cell>
          <cell r="E1739" t="str">
            <v>Northern</v>
          </cell>
          <cell r="F1739" t="str">
            <v>Pader</v>
          </cell>
          <cell r="G1739">
            <v>2.3015883332999998</v>
          </cell>
          <cell r="H1739">
            <v>31.326485000000002</v>
          </cell>
        </row>
        <row r="1740">
          <cell r="C1740">
            <v>605408</v>
          </cell>
          <cell r="D1740" t="str">
            <v>Pamvara</v>
          </cell>
          <cell r="E1740" t="str">
            <v>Northern</v>
          </cell>
          <cell r="F1740" t="str">
            <v>Arua</v>
          </cell>
          <cell r="G1740">
            <v>2.97194</v>
          </cell>
          <cell r="H1740">
            <v>31.357119999999998</v>
          </cell>
        </row>
        <row r="1741">
          <cell r="C1741">
            <v>606166</v>
          </cell>
          <cell r="D1741" t="str">
            <v>Merewa</v>
          </cell>
          <cell r="E1741" t="str">
            <v>Northern</v>
          </cell>
          <cell r="F1741" t="str">
            <v>Yumbe</v>
          </cell>
          <cell r="G1741">
            <v>3.55762</v>
          </cell>
          <cell r="H1741">
            <v>31.37116</v>
          </cell>
        </row>
        <row r="1742">
          <cell r="C1742">
            <v>606564</v>
          </cell>
          <cell r="D1742" t="str">
            <v>Kiranga</v>
          </cell>
          <cell r="E1742" t="str">
            <v>Northern</v>
          </cell>
          <cell r="F1742" t="str">
            <v>Yumbe</v>
          </cell>
          <cell r="G1742">
            <v>3.2494999999999998</v>
          </cell>
          <cell r="H1742">
            <v>31.39049</v>
          </cell>
        </row>
        <row r="1743">
          <cell r="C1743">
            <v>605718</v>
          </cell>
          <cell r="D1743" t="str">
            <v>Wadelai</v>
          </cell>
          <cell r="E1743" t="str">
            <v>Northern</v>
          </cell>
          <cell r="F1743" t="str">
            <v>Nebbi</v>
          </cell>
          <cell r="G1743">
            <v>2.7206100000000002</v>
          </cell>
          <cell r="H1743">
            <v>31.392150000000001</v>
          </cell>
        </row>
        <row r="1744">
          <cell r="C1744">
            <v>606123</v>
          </cell>
          <cell r="D1744" t="str">
            <v>Ayavu Rhino Camp</v>
          </cell>
          <cell r="E1744" t="str">
            <v>Northern</v>
          </cell>
          <cell r="F1744" t="str">
            <v>Arua</v>
          </cell>
          <cell r="G1744">
            <v>2.9729000000000001</v>
          </cell>
          <cell r="H1744">
            <v>31.39639</v>
          </cell>
        </row>
        <row r="1745">
          <cell r="C1745">
            <v>606657</v>
          </cell>
          <cell r="D1745" t="str">
            <v>Sambia</v>
          </cell>
          <cell r="E1745" t="str">
            <v>Northern</v>
          </cell>
          <cell r="F1745" t="str">
            <v>Arua</v>
          </cell>
          <cell r="G1745">
            <v>3.15333</v>
          </cell>
          <cell r="H1745">
            <v>31.478449999999999</v>
          </cell>
        </row>
        <row r="1746">
          <cell r="C1746">
            <v>605131</v>
          </cell>
          <cell r="D1746" t="str">
            <v>Pakwach</v>
          </cell>
          <cell r="E1746" t="str">
            <v>Northern</v>
          </cell>
          <cell r="F1746" t="str">
            <v>Nebbi</v>
          </cell>
          <cell r="G1746">
            <v>2.4615300000000002</v>
          </cell>
          <cell r="H1746">
            <v>31.49194</v>
          </cell>
        </row>
        <row r="1747">
          <cell r="C1747">
            <v>605450</v>
          </cell>
          <cell r="D1747" t="str">
            <v>Obongi</v>
          </cell>
          <cell r="E1747" t="str">
            <v>Northern</v>
          </cell>
          <cell r="F1747" t="str">
            <v>Moyo</v>
          </cell>
          <cell r="G1747">
            <v>3.2813599999999998</v>
          </cell>
          <cell r="H1747">
            <v>31.5427</v>
          </cell>
        </row>
        <row r="1748">
          <cell r="C1748">
            <v>606749</v>
          </cell>
          <cell r="D1748" t="str">
            <v>Obongi West</v>
          </cell>
          <cell r="E1748" t="str">
            <v>Northern</v>
          </cell>
          <cell r="F1748" t="str">
            <v>Moyo</v>
          </cell>
          <cell r="G1748">
            <v>3.2384499999999998</v>
          </cell>
          <cell r="H1748">
            <v>31.549710000000001</v>
          </cell>
        </row>
        <row r="1749">
          <cell r="C1749">
            <v>605608</v>
          </cell>
          <cell r="D1749" t="str">
            <v>Orinya</v>
          </cell>
          <cell r="E1749" t="str">
            <v>Northern</v>
          </cell>
          <cell r="F1749" t="str">
            <v>Moyo</v>
          </cell>
          <cell r="G1749">
            <v>3.4518</v>
          </cell>
          <cell r="H1749">
            <v>31.573969999999999</v>
          </cell>
        </row>
        <row r="1750">
          <cell r="C1750">
            <v>605401</v>
          </cell>
          <cell r="D1750" t="str">
            <v>Lefori</v>
          </cell>
          <cell r="E1750" t="str">
            <v>Northern</v>
          </cell>
          <cell r="F1750" t="str">
            <v>Moyo</v>
          </cell>
          <cell r="G1750">
            <v>3.5804499999999999</v>
          </cell>
          <cell r="H1750">
            <v>31.577950000000001</v>
          </cell>
        </row>
        <row r="1751">
          <cell r="C1751">
            <v>606644</v>
          </cell>
          <cell r="D1751" t="str">
            <v>Dongo</v>
          </cell>
          <cell r="E1751" t="str">
            <v>Northern</v>
          </cell>
          <cell r="F1751" t="str">
            <v>Moyo</v>
          </cell>
          <cell r="G1751">
            <v>3.4091300000000002</v>
          </cell>
          <cell r="H1751">
            <v>31.597770000000001</v>
          </cell>
        </row>
        <row r="1752">
          <cell r="C1752">
            <v>606035</v>
          </cell>
          <cell r="D1752" t="str">
            <v>Itula</v>
          </cell>
          <cell r="E1752" t="str">
            <v>Northern</v>
          </cell>
          <cell r="F1752" t="str">
            <v>Moyo</v>
          </cell>
          <cell r="G1752">
            <v>3.5058699999999998</v>
          </cell>
          <cell r="H1752">
            <v>31.64386</v>
          </cell>
        </row>
        <row r="1753">
          <cell r="C1753">
            <v>606392</v>
          </cell>
          <cell r="D1753" t="str">
            <v>Atede</v>
          </cell>
          <cell r="E1753" t="str">
            <v>Central</v>
          </cell>
          <cell r="F1753" t="str">
            <v>Gulu</v>
          </cell>
          <cell r="G1753">
            <v>2.7778800000000001</v>
          </cell>
          <cell r="H1753">
            <v>32.380110000000002</v>
          </cell>
        </row>
        <row r="1754">
          <cell r="C1754">
            <v>605244</v>
          </cell>
          <cell r="D1754" t="str">
            <v>Moyo Town</v>
          </cell>
          <cell r="E1754" t="str">
            <v>Northern</v>
          </cell>
          <cell r="F1754" t="str">
            <v>Moyo</v>
          </cell>
          <cell r="G1754">
            <v>3.6556600000000001</v>
          </cell>
          <cell r="H1754">
            <v>31.724769999999999</v>
          </cell>
        </row>
        <row r="1755">
          <cell r="C1755">
            <v>605264</v>
          </cell>
          <cell r="D1755" t="str">
            <v>Moyo</v>
          </cell>
          <cell r="E1755" t="str">
            <v>Northern</v>
          </cell>
          <cell r="F1755" t="str">
            <v>Moyo</v>
          </cell>
          <cell r="G1755">
            <v>3.6519699999999999</v>
          </cell>
          <cell r="H1755">
            <v>31.728079999999999</v>
          </cell>
        </row>
        <row r="1756">
          <cell r="C1756">
            <v>605610</v>
          </cell>
          <cell r="D1756" t="str">
            <v>Alere</v>
          </cell>
          <cell r="E1756" t="str">
            <v>Northern</v>
          </cell>
          <cell r="F1756" t="str">
            <v>Adjumani</v>
          </cell>
          <cell r="G1756">
            <v>3.46305</v>
          </cell>
          <cell r="H1756">
            <v>31.761849999999999</v>
          </cell>
        </row>
        <row r="1757">
          <cell r="C1757">
            <v>605284</v>
          </cell>
          <cell r="D1757" t="str">
            <v>Adjumani</v>
          </cell>
          <cell r="E1757" t="str">
            <v>Northern</v>
          </cell>
          <cell r="F1757" t="str">
            <v>Adjumani</v>
          </cell>
          <cell r="G1757">
            <v>3.3756200000000001</v>
          </cell>
          <cell r="H1757">
            <v>31.784490000000002</v>
          </cell>
        </row>
        <row r="1758">
          <cell r="C1758">
            <v>605453</v>
          </cell>
          <cell r="D1758" t="str">
            <v>Ofua</v>
          </cell>
          <cell r="E1758" t="str">
            <v>Northern</v>
          </cell>
          <cell r="F1758" t="str">
            <v>Adjumani</v>
          </cell>
          <cell r="G1758">
            <v>3.18954</v>
          </cell>
          <cell r="H1758">
            <v>31.790959999999998</v>
          </cell>
        </row>
        <row r="1759">
          <cell r="C1759">
            <v>605810</v>
          </cell>
          <cell r="D1759" t="str">
            <v>Adjumani_town</v>
          </cell>
          <cell r="E1759" t="str">
            <v>Northern</v>
          </cell>
          <cell r="F1759" t="str">
            <v>Adjumani</v>
          </cell>
          <cell r="G1759">
            <v>3.3773599999999999</v>
          </cell>
          <cell r="H1759">
            <v>31.79147</v>
          </cell>
        </row>
        <row r="1760">
          <cell r="C1760">
            <v>605668</v>
          </cell>
          <cell r="D1760" t="str">
            <v>Lecu 900</v>
          </cell>
          <cell r="E1760" t="str">
            <v>Northern</v>
          </cell>
          <cell r="F1760" t="str">
            <v>Moyo</v>
          </cell>
          <cell r="G1760">
            <v>3.6446000000000001</v>
          </cell>
          <cell r="H1760">
            <v>31.831240000000001</v>
          </cell>
        </row>
        <row r="1761">
          <cell r="C1761">
            <v>605814</v>
          </cell>
          <cell r="D1761" t="str">
            <v>Purongo</v>
          </cell>
          <cell r="E1761" t="str">
            <v>Northern</v>
          </cell>
          <cell r="F1761" t="str">
            <v>Nwoya</v>
          </cell>
          <cell r="G1761">
            <v>2.5319400000000001</v>
          </cell>
          <cell r="H1761">
            <v>31.835070000000002</v>
          </cell>
        </row>
        <row r="1762">
          <cell r="C1762">
            <v>606167</v>
          </cell>
          <cell r="D1762" t="str">
            <v>Pakele</v>
          </cell>
          <cell r="E1762" t="str">
            <v>Northern</v>
          </cell>
          <cell r="F1762" t="str">
            <v>Adjumani</v>
          </cell>
          <cell r="G1762">
            <v>3.3542900000000002</v>
          </cell>
          <cell r="H1762">
            <v>31.855540000000001</v>
          </cell>
        </row>
        <row r="1763">
          <cell r="C1763">
            <v>606549</v>
          </cell>
          <cell r="D1763" t="str">
            <v>Amoyokuma</v>
          </cell>
          <cell r="E1763" t="str">
            <v>Northern</v>
          </cell>
          <cell r="F1763" t="str">
            <v>Amuru</v>
          </cell>
          <cell r="G1763">
            <v>2.8204199999999999</v>
          </cell>
          <cell r="H1763">
            <v>31.863289999999999</v>
          </cell>
        </row>
        <row r="1764">
          <cell r="C1764">
            <v>606242</v>
          </cell>
          <cell r="D1764" t="str">
            <v>Indridri</v>
          </cell>
          <cell r="E1764" t="str">
            <v>Northern</v>
          </cell>
          <cell r="F1764" t="str">
            <v>Moyo</v>
          </cell>
          <cell r="G1764">
            <v>3.5703999999999998</v>
          </cell>
          <cell r="H1764">
            <v>31.924130000000002</v>
          </cell>
        </row>
        <row r="1765">
          <cell r="C1765">
            <v>605637</v>
          </cell>
          <cell r="D1765" t="str">
            <v>Amuru</v>
          </cell>
          <cell r="E1765" t="str">
            <v>Northern</v>
          </cell>
          <cell r="F1765" t="str">
            <v>Amuru</v>
          </cell>
          <cell r="G1765">
            <v>2.8125399999999998</v>
          </cell>
          <cell r="H1765">
            <v>31.934619999999999</v>
          </cell>
        </row>
        <row r="1766">
          <cell r="C1766">
            <v>606105</v>
          </cell>
          <cell r="D1766" t="str">
            <v>Anaka_UTL</v>
          </cell>
          <cell r="E1766" t="str">
            <v>Northern</v>
          </cell>
          <cell r="F1766" t="str">
            <v>Nwoya</v>
          </cell>
          <cell r="G1766">
            <v>2.60171666666667</v>
          </cell>
          <cell r="H1766">
            <v>31.9482527777778</v>
          </cell>
        </row>
        <row r="1767">
          <cell r="C1767">
            <v>605667</v>
          </cell>
          <cell r="D1767" t="str">
            <v>Dzaipi</v>
          </cell>
          <cell r="E1767" t="str">
            <v>Northern</v>
          </cell>
          <cell r="F1767" t="str">
            <v>Adjumani</v>
          </cell>
          <cell r="G1767">
            <v>3.4718100000000001</v>
          </cell>
          <cell r="H1767">
            <v>31.97166</v>
          </cell>
        </row>
        <row r="1768">
          <cell r="C1768">
            <v>605983</v>
          </cell>
          <cell r="D1768" t="str">
            <v>Bibia</v>
          </cell>
          <cell r="E1768" t="str">
            <v>Northern</v>
          </cell>
          <cell r="F1768" t="str">
            <v>Amuru</v>
          </cell>
          <cell r="G1768">
            <v>3.4718</v>
          </cell>
          <cell r="H1768">
            <v>31.97166</v>
          </cell>
        </row>
        <row r="1769">
          <cell r="C1769">
            <v>605842</v>
          </cell>
          <cell r="D1769" t="str">
            <v>Kigumba</v>
          </cell>
          <cell r="E1769" t="str">
            <v>Western</v>
          </cell>
          <cell r="F1769" t="str">
            <v>Masindi</v>
          </cell>
          <cell r="G1769">
            <v>1.80853</v>
          </cell>
          <cell r="H1769">
            <v>32.008839999999999</v>
          </cell>
        </row>
        <row r="1770">
          <cell r="C1770">
            <v>606532</v>
          </cell>
          <cell r="D1770" t="str">
            <v>Nyakatugo</v>
          </cell>
          <cell r="E1770" t="str">
            <v>Northern</v>
          </cell>
          <cell r="F1770" t="str">
            <v>Kiryandongo</v>
          </cell>
          <cell r="G1770">
            <v>1.8175600000000001</v>
          </cell>
          <cell r="H1770">
            <v>32.01211</v>
          </cell>
        </row>
        <row r="1771">
          <cell r="C1771">
            <v>606755</v>
          </cell>
          <cell r="D1771" t="str">
            <v>Pagirinya</v>
          </cell>
          <cell r="E1771" t="str">
            <v>Northern</v>
          </cell>
          <cell r="F1771" t="str">
            <v>Adjumani</v>
          </cell>
          <cell r="G1771">
            <v>3.3709899999999999</v>
          </cell>
          <cell r="H1771">
            <v>32.014789999999998</v>
          </cell>
        </row>
        <row r="1772">
          <cell r="C1772">
            <v>606288</v>
          </cell>
          <cell r="D1772" t="str">
            <v>Bwaise Quality</v>
          </cell>
          <cell r="E1772" t="str">
            <v>Central</v>
          </cell>
          <cell r="F1772" t="str">
            <v>Kampala</v>
          </cell>
          <cell r="G1772">
            <v>0.35231000000000001</v>
          </cell>
          <cell r="H1772">
            <v>32.557899999999997</v>
          </cell>
        </row>
        <row r="1773">
          <cell r="C1773">
            <v>606642</v>
          </cell>
          <cell r="D1773" t="str">
            <v>Kal-Okura</v>
          </cell>
          <cell r="E1773" t="str">
            <v>Northern</v>
          </cell>
          <cell r="F1773" t="str">
            <v>Nwoya</v>
          </cell>
          <cell r="G1773">
            <v>2.7029100000000001</v>
          </cell>
          <cell r="H1773">
            <v>32.029089999999997</v>
          </cell>
        </row>
        <row r="1774">
          <cell r="C1774">
            <v>605126</v>
          </cell>
          <cell r="D1774" t="str">
            <v>Bwaise</v>
          </cell>
          <cell r="E1774" t="str">
            <v>Central</v>
          </cell>
          <cell r="F1774" t="str">
            <v>Kampala</v>
          </cell>
          <cell r="G1774">
            <v>0.35066999999999998</v>
          </cell>
          <cell r="H1774">
            <v>32.563180000000003</v>
          </cell>
        </row>
        <row r="1775">
          <cell r="C1775">
            <v>605035</v>
          </cell>
          <cell r="D1775" t="str">
            <v>Bwaise_Central</v>
          </cell>
          <cell r="E1775" t="str">
            <v>Central</v>
          </cell>
          <cell r="F1775" t="str">
            <v>Kampala</v>
          </cell>
          <cell r="G1775">
            <v>0.35359000000000002</v>
          </cell>
          <cell r="H1775">
            <v>32.564129999999999</v>
          </cell>
        </row>
        <row r="1776">
          <cell r="C1776">
            <v>605839</v>
          </cell>
          <cell r="D1776" t="str">
            <v>Masindi Port</v>
          </cell>
          <cell r="E1776" t="str">
            <v>Western</v>
          </cell>
          <cell r="F1776" t="str">
            <v>Kiryandongo</v>
          </cell>
          <cell r="G1776">
            <v>1.70882</v>
          </cell>
          <cell r="H1776">
            <v>32.036299999999997</v>
          </cell>
        </row>
        <row r="1777">
          <cell r="C1777">
            <v>605333</v>
          </cell>
          <cell r="D1777" t="str">
            <v>Kiryandongo</v>
          </cell>
          <cell r="E1777" t="str">
            <v>Western</v>
          </cell>
          <cell r="F1777" t="str">
            <v>Masindi</v>
          </cell>
          <cell r="G1777">
            <v>1.8648100000000001</v>
          </cell>
          <cell r="H1777">
            <v>32.047600000000003</v>
          </cell>
        </row>
        <row r="1778">
          <cell r="C1778">
            <v>606050</v>
          </cell>
          <cell r="D1778" t="str">
            <v>Nimule</v>
          </cell>
          <cell r="E1778" t="str">
            <v>Northern</v>
          </cell>
          <cell r="F1778" t="str">
            <v>Amuru</v>
          </cell>
          <cell r="G1778">
            <v>3.5650599999999999</v>
          </cell>
          <cell r="H1778">
            <v>32.070120000000003</v>
          </cell>
        </row>
        <row r="1779">
          <cell r="C1779">
            <v>605787</v>
          </cell>
          <cell r="D1779" t="str">
            <v>Mombi</v>
          </cell>
          <cell r="E1779" t="str">
            <v>Western</v>
          </cell>
          <cell r="F1779" t="str">
            <v>Kiryandongo</v>
          </cell>
          <cell r="G1779">
            <v>1.91784</v>
          </cell>
          <cell r="H1779">
            <v>32.098109999999998</v>
          </cell>
        </row>
        <row r="1780">
          <cell r="C1780">
            <v>606787</v>
          </cell>
          <cell r="D1780" t="str">
            <v>Ssebina Zone</v>
          </cell>
          <cell r="E1780" t="str">
            <v>Central</v>
          </cell>
          <cell r="F1780" t="str">
            <v>Kampala</v>
          </cell>
          <cell r="G1780">
            <v>0.34664</v>
          </cell>
          <cell r="H1780">
            <v>32.568719999999999</v>
          </cell>
        </row>
        <row r="1781">
          <cell r="C1781">
            <v>605547</v>
          </cell>
          <cell r="D1781" t="str">
            <v>Atiak</v>
          </cell>
          <cell r="E1781" t="str">
            <v>Northern</v>
          </cell>
          <cell r="F1781" t="str">
            <v>Amuru</v>
          </cell>
          <cell r="G1781">
            <v>3.2461199999999999</v>
          </cell>
          <cell r="H1781">
            <v>32.131999999999998</v>
          </cell>
        </row>
        <row r="1782">
          <cell r="C1782">
            <v>605957</v>
          </cell>
          <cell r="D1782" t="str">
            <v>Kkulumba</v>
          </cell>
          <cell r="E1782" t="str">
            <v>Central</v>
          </cell>
          <cell r="F1782" t="str">
            <v>Kampala</v>
          </cell>
          <cell r="G1782">
            <v>0.35982999999999998</v>
          </cell>
          <cell r="H1782">
            <v>32.569029999999998</v>
          </cell>
        </row>
        <row r="1783">
          <cell r="C1783">
            <v>605793</v>
          </cell>
          <cell r="D1783" t="str">
            <v>Bweyale 900</v>
          </cell>
          <cell r="E1783" t="str">
            <v>Western</v>
          </cell>
          <cell r="F1783" t="str">
            <v>Masindi</v>
          </cell>
          <cell r="G1783">
            <v>1.9514400000000001</v>
          </cell>
          <cell r="H1783">
            <v>32.138559999999998</v>
          </cell>
        </row>
        <row r="1784">
          <cell r="C1784">
            <v>605376</v>
          </cell>
          <cell r="D1784" t="str">
            <v>Lere</v>
          </cell>
          <cell r="E1784" t="str">
            <v>Western</v>
          </cell>
          <cell r="F1784" t="str">
            <v>Kiryandongo</v>
          </cell>
          <cell r="G1784">
            <v>2.0177800000000001</v>
          </cell>
          <cell r="H1784">
            <v>32.144150000000003</v>
          </cell>
        </row>
        <row r="1785">
          <cell r="C1785">
            <v>605549</v>
          </cell>
          <cell r="D1785" t="str">
            <v>Pabbo</v>
          </cell>
          <cell r="E1785" t="str">
            <v>Northern</v>
          </cell>
          <cell r="F1785" t="str">
            <v>Amuru</v>
          </cell>
          <cell r="G1785">
            <v>3.0102699999999998</v>
          </cell>
          <cell r="H1785">
            <v>32.149349999999998</v>
          </cell>
        </row>
        <row r="1786">
          <cell r="C1786">
            <v>605616</v>
          </cell>
          <cell r="D1786" t="str">
            <v>Kalerwe</v>
          </cell>
          <cell r="E1786" t="str">
            <v>Central</v>
          </cell>
          <cell r="F1786" t="str">
            <v>Kampala</v>
          </cell>
          <cell r="G1786">
            <v>0.35042000000000001</v>
          </cell>
          <cell r="H1786">
            <v>32.572879999999998</v>
          </cell>
        </row>
        <row r="1787">
          <cell r="C1787">
            <v>606149</v>
          </cell>
          <cell r="D1787" t="str">
            <v>Bweyale 2</v>
          </cell>
          <cell r="E1787" t="str">
            <v>Western</v>
          </cell>
          <cell r="F1787" t="str">
            <v>Kiryandongo</v>
          </cell>
          <cell r="G1787">
            <v>1.96322</v>
          </cell>
          <cell r="H1787">
            <v>32.151220000000002</v>
          </cell>
        </row>
        <row r="1788">
          <cell r="C1788">
            <v>606065</v>
          </cell>
          <cell r="D1788" t="str">
            <v>Kocgoma</v>
          </cell>
          <cell r="E1788" t="str">
            <v>Northern</v>
          </cell>
          <cell r="F1788" t="str">
            <v>Nwoya</v>
          </cell>
          <cell r="G1788">
            <v>2.6046499999999999</v>
          </cell>
          <cell r="H1788">
            <v>32.167859999999997</v>
          </cell>
        </row>
        <row r="1789">
          <cell r="C1789">
            <v>606706</v>
          </cell>
          <cell r="D1789" t="str">
            <v>Kitulikire</v>
          </cell>
          <cell r="E1789" t="str">
            <v>Western</v>
          </cell>
          <cell r="F1789" t="str">
            <v>Kiryandongo</v>
          </cell>
          <cell r="G1789">
            <v>1.9882200000000001</v>
          </cell>
          <cell r="H1789">
            <v>32.171030000000002</v>
          </cell>
        </row>
        <row r="1790">
          <cell r="C1790">
            <v>605812</v>
          </cell>
          <cell r="D1790" t="str">
            <v>Laboke</v>
          </cell>
          <cell r="E1790" t="str">
            <v>Western</v>
          </cell>
          <cell r="F1790" t="str">
            <v>Kiryandongo</v>
          </cell>
          <cell r="G1790">
            <v>2.1274500000000001</v>
          </cell>
          <cell r="H1790">
            <v>32.215119999999999</v>
          </cell>
        </row>
        <row r="1791">
          <cell r="C1791">
            <v>605394</v>
          </cell>
          <cell r="D1791" t="str">
            <v>Lacor</v>
          </cell>
          <cell r="E1791" t="str">
            <v>Northern</v>
          </cell>
          <cell r="F1791" t="str">
            <v>Amuru</v>
          </cell>
          <cell r="G1791">
            <v>2.7757200000000002</v>
          </cell>
          <cell r="H1791">
            <v>32.221919999999997</v>
          </cell>
        </row>
        <row r="1792">
          <cell r="C1792">
            <v>606763</v>
          </cell>
          <cell r="D1792" t="str">
            <v>K Hotel</v>
          </cell>
          <cell r="E1792" t="str">
            <v>Central</v>
          </cell>
          <cell r="F1792" t="str">
            <v>Kampala</v>
          </cell>
          <cell r="G1792">
            <v>0.32046000000000002</v>
          </cell>
          <cell r="H1792">
            <v>32.56673</v>
          </cell>
        </row>
        <row r="1793">
          <cell r="C1793">
            <v>605573</v>
          </cell>
          <cell r="D1793" t="str">
            <v>Makerere_PMC</v>
          </cell>
          <cell r="E1793" t="str">
            <v>Central</v>
          </cell>
          <cell r="F1793" t="str">
            <v>Kampala</v>
          </cell>
          <cell r="G1793">
            <v>0.32699</v>
          </cell>
          <cell r="H1793">
            <v>32.566899999999997</v>
          </cell>
        </row>
        <row r="1794">
          <cell r="C1794">
            <v>606200</v>
          </cell>
          <cell r="D1794" t="str">
            <v>Lacor Hospital</v>
          </cell>
          <cell r="E1794" t="str">
            <v>Northern</v>
          </cell>
          <cell r="F1794" t="str">
            <v>Gulu</v>
          </cell>
          <cell r="G1794">
            <v>2.7640199999999999</v>
          </cell>
          <cell r="H1794">
            <v>32.251980000000003</v>
          </cell>
        </row>
        <row r="1795">
          <cell r="C1795">
            <v>605388</v>
          </cell>
          <cell r="D1795" t="str">
            <v>Karuma</v>
          </cell>
          <cell r="E1795" t="str">
            <v>Western</v>
          </cell>
          <cell r="F1795" t="str">
            <v>Kiryandongo</v>
          </cell>
          <cell r="G1795">
            <v>2.2405400000000002</v>
          </cell>
          <cell r="H1795">
            <v>32.255560000000003</v>
          </cell>
        </row>
        <row r="1796">
          <cell r="C1796">
            <v>605871</v>
          </cell>
          <cell r="D1796" t="str">
            <v>Negri</v>
          </cell>
          <cell r="E1796" t="str">
            <v>Northern</v>
          </cell>
          <cell r="F1796" t="str">
            <v>Gulu</v>
          </cell>
          <cell r="G1796">
            <v>2.7835299999999998</v>
          </cell>
          <cell r="H1796">
            <v>32.260890000000003</v>
          </cell>
        </row>
        <row r="1797">
          <cell r="C1797">
            <v>605710</v>
          </cell>
          <cell r="D1797" t="str">
            <v>Mutunda</v>
          </cell>
          <cell r="E1797" t="str">
            <v>Western</v>
          </cell>
          <cell r="F1797" t="str">
            <v>Kiryandongo</v>
          </cell>
          <cell r="G1797">
            <v>2.0559500000000002</v>
          </cell>
          <cell r="H1797">
            <v>32.26144</v>
          </cell>
        </row>
        <row r="1798">
          <cell r="C1798">
            <v>606258</v>
          </cell>
          <cell r="D1798" t="str">
            <v>Patuda</v>
          </cell>
          <cell r="E1798" t="str">
            <v>Northern</v>
          </cell>
          <cell r="F1798" t="str">
            <v>Gulu</v>
          </cell>
          <cell r="G1798">
            <v>2.74688</v>
          </cell>
          <cell r="H1798">
            <v>32.268709999999999</v>
          </cell>
        </row>
        <row r="1799">
          <cell r="C1799">
            <v>605008</v>
          </cell>
          <cell r="D1799" t="str">
            <v>Old Kampala</v>
          </cell>
          <cell r="E1799" t="str">
            <v>Central</v>
          </cell>
          <cell r="F1799" t="str">
            <v>Kampala</v>
          </cell>
          <cell r="G1799">
            <v>0.31694</v>
          </cell>
          <cell r="H1799">
            <v>32.568939999999998</v>
          </cell>
        </row>
        <row r="1800">
          <cell r="C1800">
            <v>605671</v>
          </cell>
          <cell r="D1800" t="str">
            <v>Martin RD</v>
          </cell>
          <cell r="E1800" t="str">
            <v>Central</v>
          </cell>
          <cell r="F1800" t="str">
            <v>Kampala</v>
          </cell>
          <cell r="G1800">
            <v>0.31563999999999998</v>
          </cell>
          <cell r="H1800">
            <v>32.570880000000002</v>
          </cell>
        </row>
        <row r="1801">
          <cell r="C1801">
            <v>605728</v>
          </cell>
          <cell r="D1801" t="str">
            <v>Gulu High</v>
          </cell>
          <cell r="E1801" t="str">
            <v>Northern</v>
          </cell>
          <cell r="F1801" t="str">
            <v>Gulu</v>
          </cell>
          <cell r="G1801">
            <v>2.7689300000000001</v>
          </cell>
          <cell r="H1801">
            <v>32.27617</v>
          </cell>
        </row>
        <row r="1802">
          <cell r="C1802">
            <v>606541</v>
          </cell>
          <cell r="D1802" t="str">
            <v>Kanyogoga 2</v>
          </cell>
          <cell r="E1802" t="str">
            <v>Northern</v>
          </cell>
          <cell r="F1802" t="str">
            <v>Gulu</v>
          </cell>
          <cell r="G1802">
            <v>2.7636599999999998</v>
          </cell>
          <cell r="H1802">
            <v>32.28342</v>
          </cell>
        </row>
        <row r="1803">
          <cell r="C1803">
            <v>606256</v>
          </cell>
          <cell r="D1803" t="str">
            <v>Bungatira Trading Center</v>
          </cell>
          <cell r="E1803" t="str">
            <v>Northern</v>
          </cell>
          <cell r="F1803" t="str">
            <v>Gulu</v>
          </cell>
          <cell r="G1803">
            <v>2.87331</v>
          </cell>
          <cell r="H1803">
            <v>32.283610000000003</v>
          </cell>
        </row>
        <row r="1804">
          <cell r="C1804">
            <v>606159</v>
          </cell>
          <cell r="D1804" t="str">
            <v>Akara</v>
          </cell>
          <cell r="E1804" t="str">
            <v>Northern</v>
          </cell>
          <cell r="F1804" t="str">
            <v>Amuru</v>
          </cell>
          <cell r="G1804">
            <v>3.2567499999999998</v>
          </cell>
          <cell r="H1804">
            <v>32.290419999999997</v>
          </cell>
        </row>
        <row r="1805">
          <cell r="C1805">
            <v>606390</v>
          </cell>
          <cell r="D1805" t="str">
            <v>Ovino Shopping Mall</v>
          </cell>
          <cell r="E1805" t="str">
            <v>Central</v>
          </cell>
          <cell r="F1805" t="str">
            <v>Kampala</v>
          </cell>
          <cell r="G1805">
            <v>0.31018000000000001</v>
          </cell>
          <cell r="H1805">
            <v>32.571069999999999</v>
          </cell>
        </row>
        <row r="1806">
          <cell r="C1806">
            <v>605306</v>
          </cell>
          <cell r="D1806" t="str">
            <v>Unifat Primary</v>
          </cell>
          <cell r="E1806" t="str">
            <v>Northern</v>
          </cell>
          <cell r="F1806" t="str">
            <v>Gulu</v>
          </cell>
          <cell r="G1806">
            <v>2.7759399999999999</v>
          </cell>
          <cell r="H1806">
            <v>32.294629999999998</v>
          </cell>
        </row>
        <row r="1807">
          <cell r="C1807">
            <v>606232</v>
          </cell>
          <cell r="D1807" t="str">
            <v>Laibi_Cap</v>
          </cell>
          <cell r="E1807" t="str">
            <v>Northern</v>
          </cell>
          <cell r="F1807" t="str">
            <v>Gulu</v>
          </cell>
          <cell r="G1807">
            <v>2.7600099999999999</v>
          </cell>
          <cell r="H1807">
            <v>32.29654</v>
          </cell>
        </row>
        <row r="1808">
          <cell r="C1808">
            <v>605841</v>
          </cell>
          <cell r="D1808" t="str">
            <v>Laibi</v>
          </cell>
          <cell r="E1808" t="str">
            <v>Northern</v>
          </cell>
          <cell r="F1808" t="str">
            <v>Gulu</v>
          </cell>
          <cell r="G1808">
            <v>2.7646099999999998</v>
          </cell>
          <cell r="H1808">
            <v>32.298090000000002</v>
          </cell>
        </row>
        <row r="1809">
          <cell r="C1809">
            <v>605843</v>
          </cell>
          <cell r="D1809" t="str">
            <v>Acholi Inn</v>
          </cell>
          <cell r="E1809" t="str">
            <v>Northern</v>
          </cell>
          <cell r="F1809" t="str">
            <v>Gulu</v>
          </cell>
          <cell r="G1809">
            <v>2.7835399999999999</v>
          </cell>
          <cell r="H1809">
            <v>32.298659999999998</v>
          </cell>
        </row>
        <row r="1810">
          <cell r="C1810">
            <v>605491</v>
          </cell>
          <cell r="D1810" t="str">
            <v>Gulu_Town</v>
          </cell>
          <cell r="E1810" t="str">
            <v>Northern</v>
          </cell>
          <cell r="F1810" t="str">
            <v>Gulu</v>
          </cell>
          <cell r="G1810">
            <v>2.7717299999999998</v>
          </cell>
          <cell r="H1810">
            <v>32.299860000000002</v>
          </cell>
        </row>
        <row r="1811">
          <cell r="C1811">
            <v>605124</v>
          </cell>
          <cell r="D1811" t="str">
            <v>Gulu</v>
          </cell>
          <cell r="E1811" t="str">
            <v>Northern</v>
          </cell>
          <cell r="F1811" t="str">
            <v>Gulu</v>
          </cell>
          <cell r="G1811">
            <v>2.7689499999999998</v>
          </cell>
          <cell r="H1811">
            <v>32.302070000000001</v>
          </cell>
        </row>
        <row r="1812">
          <cell r="C1812">
            <v>606485</v>
          </cell>
          <cell r="D1812" t="str">
            <v>Limu</v>
          </cell>
          <cell r="E1812" t="str">
            <v>Northern</v>
          </cell>
          <cell r="F1812" t="str">
            <v>Gulu</v>
          </cell>
          <cell r="G1812">
            <v>2.77861</v>
          </cell>
          <cell r="H1812">
            <v>32.303609999999999</v>
          </cell>
        </row>
        <row r="1813">
          <cell r="C1813">
            <v>605873</v>
          </cell>
          <cell r="D1813" t="str">
            <v>Layibi Market</v>
          </cell>
          <cell r="E1813" t="str">
            <v>Northern</v>
          </cell>
          <cell r="F1813" t="str">
            <v>Gulu</v>
          </cell>
          <cell r="G1813">
            <v>2.7541000000000002</v>
          </cell>
          <cell r="H1813">
            <v>32.304189999999998</v>
          </cell>
        </row>
        <row r="1814">
          <cell r="C1814">
            <v>606385</v>
          </cell>
          <cell r="D1814" t="str">
            <v>Vanguard Gulu</v>
          </cell>
          <cell r="E1814" t="str">
            <v>Northern</v>
          </cell>
          <cell r="F1814" t="str">
            <v>Gulu</v>
          </cell>
          <cell r="G1814">
            <v>2.76268</v>
          </cell>
          <cell r="H1814">
            <v>32.309199999999997</v>
          </cell>
        </row>
        <row r="1815">
          <cell r="C1815">
            <v>606417</v>
          </cell>
          <cell r="D1815" t="str">
            <v>Abili</v>
          </cell>
          <cell r="E1815" t="str">
            <v>Northern</v>
          </cell>
          <cell r="F1815" t="str">
            <v>Gulu</v>
          </cell>
          <cell r="G1815">
            <v>2.6957300000000002</v>
          </cell>
          <cell r="H1815">
            <v>32.315429999999999</v>
          </cell>
        </row>
        <row r="1816">
          <cell r="C1816">
            <v>606084</v>
          </cell>
          <cell r="D1816" t="str">
            <v>Pece</v>
          </cell>
          <cell r="E1816" t="str">
            <v>Northern</v>
          </cell>
          <cell r="F1816" t="str">
            <v>Gulu</v>
          </cell>
          <cell r="G1816">
            <v>2.77217</v>
          </cell>
          <cell r="H1816">
            <v>32.316110000000002</v>
          </cell>
        </row>
        <row r="1817">
          <cell r="C1817">
            <v>605354</v>
          </cell>
          <cell r="D1817" t="str">
            <v>Gulu University</v>
          </cell>
          <cell r="E1817" t="str">
            <v>Northern</v>
          </cell>
          <cell r="F1817" t="str">
            <v>Gulu</v>
          </cell>
          <cell r="G1817">
            <v>2.7867700000000002</v>
          </cell>
          <cell r="H1817">
            <v>32.316490000000002</v>
          </cell>
        </row>
        <row r="1818">
          <cell r="C1818">
            <v>605674</v>
          </cell>
          <cell r="D1818" t="str">
            <v>Marie Hotel</v>
          </cell>
          <cell r="E1818" t="str">
            <v>Central</v>
          </cell>
          <cell r="F1818" t="str">
            <v>Kampala</v>
          </cell>
          <cell r="G1818">
            <v>0.31392999999999999</v>
          </cell>
          <cell r="H1818">
            <v>32.572159999999997</v>
          </cell>
        </row>
        <row r="1819">
          <cell r="C1819">
            <v>605717</v>
          </cell>
          <cell r="D1819" t="str">
            <v>Kiseka Market 1800</v>
          </cell>
          <cell r="E1819" t="str">
            <v>Central</v>
          </cell>
          <cell r="F1819" t="str">
            <v>Kampala</v>
          </cell>
          <cell r="G1819">
            <v>0.32071</v>
          </cell>
          <cell r="H1819">
            <v>32.572209999999998</v>
          </cell>
        </row>
        <row r="1820">
          <cell r="C1820">
            <v>605552</v>
          </cell>
          <cell r="D1820" t="str">
            <v>Minakulu</v>
          </cell>
          <cell r="E1820" t="str">
            <v>Northern</v>
          </cell>
          <cell r="F1820" t="str">
            <v>Gulu</v>
          </cell>
          <cell r="G1820">
            <v>2.4354200000000001</v>
          </cell>
          <cell r="H1820">
            <v>32.322659999999999</v>
          </cell>
        </row>
        <row r="1821">
          <cell r="C1821">
            <v>605502</v>
          </cell>
          <cell r="D1821" t="str">
            <v>Mackay_Road</v>
          </cell>
          <cell r="E1821" t="str">
            <v>Central</v>
          </cell>
          <cell r="F1821" t="str">
            <v>Kampala</v>
          </cell>
          <cell r="G1821">
            <v>0.31513999999999998</v>
          </cell>
          <cell r="H1821">
            <v>32.572290000000002</v>
          </cell>
        </row>
        <row r="1822">
          <cell r="C1822">
            <v>605937</v>
          </cell>
          <cell r="D1822" t="str">
            <v>Corner Kamdin</v>
          </cell>
          <cell r="E1822" t="str">
            <v>Northern</v>
          </cell>
          <cell r="F1822" t="str">
            <v>Oyam</v>
          </cell>
          <cell r="G1822">
            <v>2.2466300000000001</v>
          </cell>
          <cell r="H1822">
            <v>32.336039999999997</v>
          </cell>
        </row>
        <row r="1823">
          <cell r="C1823">
            <v>606484</v>
          </cell>
          <cell r="D1823" t="str">
            <v>Unyama</v>
          </cell>
          <cell r="E1823" t="str">
            <v>Northern</v>
          </cell>
          <cell r="F1823" t="str">
            <v>Gulu</v>
          </cell>
          <cell r="G1823">
            <v>2.8162799999999999</v>
          </cell>
          <cell r="H1823">
            <v>32.339700000000001</v>
          </cell>
        </row>
        <row r="1824">
          <cell r="C1824">
            <v>605813</v>
          </cell>
          <cell r="D1824" t="str">
            <v>Bobi</v>
          </cell>
          <cell r="E1824" t="str">
            <v>Northern</v>
          </cell>
          <cell r="F1824" t="str">
            <v>Gulu</v>
          </cell>
          <cell r="G1824">
            <v>2.5542500000000001</v>
          </cell>
          <cell r="H1824">
            <v>32.357250000000001</v>
          </cell>
        </row>
        <row r="1825">
          <cell r="C1825">
            <v>605557</v>
          </cell>
          <cell r="D1825" t="str">
            <v>Aber (Lira)</v>
          </cell>
          <cell r="E1825" t="str">
            <v>Northern</v>
          </cell>
          <cell r="F1825" t="str">
            <v>Oyam</v>
          </cell>
          <cell r="G1825">
            <v>2.15374</v>
          </cell>
          <cell r="H1825">
            <v>32.364530000000002</v>
          </cell>
        </row>
        <row r="1826">
          <cell r="C1826">
            <v>606567</v>
          </cell>
          <cell r="D1826" t="str">
            <v>Nakivubo 2</v>
          </cell>
          <cell r="E1826" t="str">
            <v>Central</v>
          </cell>
          <cell r="F1826" t="str">
            <v>Kampala</v>
          </cell>
          <cell r="G1826">
            <v>0.31258000000000002</v>
          </cell>
          <cell r="H1826">
            <v>32.573439999999998</v>
          </cell>
        </row>
        <row r="1827">
          <cell r="C1827">
            <v>605571</v>
          </cell>
          <cell r="D1827" t="str">
            <v>Carol_House</v>
          </cell>
          <cell r="E1827" t="str">
            <v>Central</v>
          </cell>
          <cell r="F1827" t="str">
            <v>Kampala</v>
          </cell>
          <cell r="G1827">
            <v>0.32516</v>
          </cell>
          <cell r="H1827">
            <v>32.573700000000002</v>
          </cell>
        </row>
        <row r="1828">
          <cell r="C1828">
            <v>605748</v>
          </cell>
          <cell r="D1828" t="str">
            <v>Akokoro</v>
          </cell>
          <cell r="E1828" t="str">
            <v>Northern</v>
          </cell>
          <cell r="F1828" t="str">
            <v>Apac</v>
          </cell>
          <cell r="G1828">
            <v>1.6852</v>
          </cell>
          <cell r="H1828">
            <v>32.377980000000001</v>
          </cell>
        </row>
        <row r="1829">
          <cell r="C1829">
            <v>605171</v>
          </cell>
          <cell r="D1829" t="str">
            <v>Mulago</v>
          </cell>
          <cell r="E1829" t="str">
            <v>Central</v>
          </cell>
          <cell r="F1829" t="str">
            <v>Kampala</v>
          </cell>
          <cell r="G1829">
            <v>0.34355999999999998</v>
          </cell>
          <cell r="H1829">
            <v>32.573709999999998</v>
          </cell>
        </row>
        <row r="1830">
          <cell r="C1830">
            <v>606201</v>
          </cell>
          <cell r="D1830" t="str">
            <v>Ibuje</v>
          </cell>
          <cell r="E1830" t="str">
            <v>Northern</v>
          </cell>
          <cell r="F1830" t="str">
            <v>Apac</v>
          </cell>
          <cell r="G1830">
            <v>1.90282</v>
          </cell>
          <cell r="H1830">
            <v>32.382350000000002</v>
          </cell>
        </row>
        <row r="1831">
          <cell r="C1831">
            <v>606617</v>
          </cell>
          <cell r="D1831" t="str">
            <v>Kwoyo A</v>
          </cell>
          <cell r="E1831" t="str">
            <v>Northern</v>
          </cell>
          <cell r="F1831" t="str">
            <v>Apac</v>
          </cell>
          <cell r="G1831">
            <v>2.0534599999999998</v>
          </cell>
          <cell r="H1831">
            <v>32.386389999999999</v>
          </cell>
        </row>
        <row r="1832">
          <cell r="C1832">
            <v>605118</v>
          </cell>
          <cell r="D1832" t="str">
            <v>Sembatya_Arcade</v>
          </cell>
          <cell r="E1832" t="str">
            <v>Central</v>
          </cell>
          <cell r="F1832" t="str">
            <v>Kampala</v>
          </cell>
          <cell r="G1832">
            <v>0.31495000000000001</v>
          </cell>
          <cell r="H1832">
            <v>32.574599999999997</v>
          </cell>
        </row>
        <row r="1833">
          <cell r="C1833">
            <v>605938</v>
          </cell>
          <cell r="D1833" t="str">
            <v>Nana Center</v>
          </cell>
          <cell r="E1833" t="str">
            <v>Central</v>
          </cell>
          <cell r="F1833" t="str">
            <v>Kampala</v>
          </cell>
          <cell r="G1833">
            <v>0.31468000000000002</v>
          </cell>
          <cell r="H1833">
            <v>32.574629999999999</v>
          </cell>
        </row>
        <row r="1834">
          <cell r="C1834">
            <v>606248</v>
          </cell>
          <cell r="D1834" t="str">
            <v>Oilango</v>
          </cell>
          <cell r="E1834" t="str">
            <v>Northern</v>
          </cell>
          <cell r="F1834" t="str">
            <v>Gulu</v>
          </cell>
          <cell r="G1834">
            <v>2.7294700000000001</v>
          </cell>
          <cell r="H1834">
            <v>32.406700000000001</v>
          </cell>
        </row>
        <row r="1835">
          <cell r="C1835">
            <v>606125</v>
          </cell>
          <cell r="D1835" t="str">
            <v>Arua Park 2</v>
          </cell>
          <cell r="E1835" t="str">
            <v>Central</v>
          </cell>
          <cell r="F1835" t="str">
            <v>Kampala</v>
          </cell>
          <cell r="G1835">
            <v>0.31522</v>
          </cell>
          <cell r="H1835">
            <v>32.575110000000002</v>
          </cell>
        </row>
        <row r="1836">
          <cell r="C1836">
            <v>605141</v>
          </cell>
          <cell r="D1836" t="str">
            <v>Ambassador_House</v>
          </cell>
          <cell r="E1836" t="str">
            <v>Central</v>
          </cell>
          <cell r="F1836" t="str">
            <v>Kampala</v>
          </cell>
          <cell r="G1836">
            <v>0.31667000000000001</v>
          </cell>
          <cell r="H1836">
            <v>32.575609999999998</v>
          </cell>
        </row>
        <row r="1837">
          <cell r="C1837">
            <v>605501</v>
          </cell>
          <cell r="D1837" t="str">
            <v>Nakivubo_Place</v>
          </cell>
          <cell r="E1837" t="str">
            <v>Central</v>
          </cell>
          <cell r="F1837" t="str">
            <v>Kampala</v>
          </cell>
          <cell r="G1837">
            <v>0.30973000000000001</v>
          </cell>
          <cell r="H1837">
            <v>32.575890000000001</v>
          </cell>
        </row>
        <row r="1838">
          <cell r="C1838">
            <v>605065</v>
          </cell>
          <cell r="D1838" t="str">
            <v>Noble Lodges</v>
          </cell>
          <cell r="E1838" t="str">
            <v>Central</v>
          </cell>
          <cell r="F1838" t="str">
            <v>Kampala</v>
          </cell>
          <cell r="G1838">
            <v>0.31433</v>
          </cell>
          <cell r="H1838">
            <v>32.576009999999997</v>
          </cell>
        </row>
        <row r="1839">
          <cell r="C1839">
            <v>605904</v>
          </cell>
          <cell r="D1839" t="str">
            <v>Magoma House</v>
          </cell>
          <cell r="E1839" t="str">
            <v>Central</v>
          </cell>
          <cell r="F1839" t="str">
            <v>Kampala</v>
          </cell>
          <cell r="G1839">
            <v>0.31204999999999999</v>
          </cell>
          <cell r="H1839">
            <v>32.576189999999997</v>
          </cell>
        </row>
        <row r="1840">
          <cell r="C1840">
            <v>605287</v>
          </cell>
          <cell r="D1840" t="str">
            <v>Omoro Hill</v>
          </cell>
          <cell r="E1840" t="str">
            <v>Northern</v>
          </cell>
          <cell r="F1840" t="str">
            <v>Gulu</v>
          </cell>
          <cell r="G1840">
            <v>2.6048900000000001</v>
          </cell>
          <cell r="H1840">
            <v>32.444119999999998</v>
          </cell>
        </row>
        <row r="1841">
          <cell r="C1841">
            <v>606097</v>
          </cell>
          <cell r="D1841" t="str">
            <v>Atipe</v>
          </cell>
          <cell r="E1841" t="str">
            <v>Northern</v>
          </cell>
          <cell r="F1841" t="str">
            <v>Oyam</v>
          </cell>
          <cell r="G1841">
            <v>2.3095400000000001</v>
          </cell>
          <cell r="H1841">
            <v>32.444920000000003</v>
          </cell>
        </row>
        <row r="1842">
          <cell r="C1842">
            <v>605990</v>
          </cell>
          <cell r="D1842" t="str">
            <v>Cares Corner</v>
          </cell>
          <cell r="E1842" t="str">
            <v>Central</v>
          </cell>
          <cell r="F1842" t="str">
            <v>Kampala</v>
          </cell>
          <cell r="G1842">
            <v>0.31003999999999998</v>
          </cell>
          <cell r="H1842">
            <v>32.576900000000002</v>
          </cell>
        </row>
        <row r="1843">
          <cell r="C1843">
            <v>605629</v>
          </cell>
          <cell r="D1843" t="str">
            <v>Pacho-Chwero</v>
          </cell>
          <cell r="E1843" t="str">
            <v>Northern</v>
          </cell>
          <cell r="F1843" t="str">
            <v>Gulu</v>
          </cell>
          <cell r="G1843">
            <v>2.8978600000000001</v>
          </cell>
          <cell r="H1843">
            <v>32.454430000000002</v>
          </cell>
        </row>
        <row r="1844">
          <cell r="C1844">
            <v>606618</v>
          </cell>
          <cell r="D1844" t="str">
            <v>Adigo</v>
          </cell>
          <cell r="E1844" t="str">
            <v>Northern</v>
          </cell>
          <cell r="F1844" t="str">
            <v>Oyam</v>
          </cell>
          <cell r="G1844">
            <v>2.1320899999999998</v>
          </cell>
          <cell r="H1844">
            <v>32.497570000000003</v>
          </cell>
        </row>
        <row r="1845">
          <cell r="C1845">
            <v>606628</v>
          </cell>
          <cell r="D1845" t="str">
            <v>Ngai TC</v>
          </cell>
          <cell r="E1845" t="str">
            <v>Northern</v>
          </cell>
          <cell r="F1845" t="str">
            <v>Oyam</v>
          </cell>
          <cell r="G1845">
            <v>2.4937200000000002</v>
          </cell>
          <cell r="H1845">
            <v>32.499859999999998</v>
          </cell>
        </row>
        <row r="1846">
          <cell r="C1846">
            <v>605173</v>
          </cell>
          <cell r="D1846" t="str">
            <v>Kawaala</v>
          </cell>
          <cell r="E1846" t="str">
            <v>Central</v>
          </cell>
          <cell r="F1846" t="str">
            <v>Kampala</v>
          </cell>
          <cell r="G1846">
            <v>0.33331</v>
          </cell>
          <cell r="H1846">
            <v>32.555660000000003</v>
          </cell>
        </row>
        <row r="1847">
          <cell r="C1847">
            <v>605659</v>
          </cell>
          <cell r="D1847" t="str">
            <v>Oyam</v>
          </cell>
          <cell r="E1847" t="str">
            <v>Northern</v>
          </cell>
          <cell r="F1847" t="str">
            <v>Oyam</v>
          </cell>
          <cell r="G1847">
            <v>2.3845999999999998</v>
          </cell>
          <cell r="H1847">
            <v>32.50817</v>
          </cell>
        </row>
        <row r="1848">
          <cell r="C1848">
            <v>605575</v>
          </cell>
          <cell r="D1848" t="str">
            <v>Steve_Hostel</v>
          </cell>
          <cell r="E1848" t="str">
            <v>Central</v>
          </cell>
          <cell r="F1848" t="str">
            <v>Kampala</v>
          </cell>
          <cell r="G1848">
            <v>0.36636999999999997</v>
          </cell>
          <cell r="H1848">
            <v>32.560450000000003</v>
          </cell>
        </row>
        <row r="1849">
          <cell r="C1849">
            <v>606272</v>
          </cell>
          <cell r="D1849" t="str">
            <v>Kawempe Police</v>
          </cell>
          <cell r="E1849" t="str">
            <v>Central</v>
          </cell>
          <cell r="F1849" t="str">
            <v>Kampala</v>
          </cell>
          <cell r="G1849">
            <v>0.35882999999999998</v>
          </cell>
          <cell r="H1849">
            <v>32.561819999999997</v>
          </cell>
        </row>
        <row r="1850">
          <cell r="C1850">
            <v>605106</v>
          </cell>
          <cell r="D1850" t="str">
            <v>Kyadondo</v>
          </cell>
          <cell r="E1850" t="str">
            <v>Central</v>
          </cell>
          <cell r="F1850" t="str">
            <v>Kampala</v>
          </cell>
          <cell r="G1850">
            <v>0.37121999999999999</v>
          </cell>
          <cell r="H1850">
            <v>32.563809999999997</v>
          </cell>
        </row>
        <row r="1851">
          <cell r="C1851">
            <v>605847</v>
          </cell>
          <cell r="D1851" t="str">
            <v>Kyadondo Kirokole</v>
          </cell>
          <cell r="E1851" t="str">
            <v>Central</v>
          </cell>
          <cell r="F1851" t="str">
            <v>Kampala</v>
          </cell>
          <cell r="G1851">
            <v>0.38038</v>
          </cell>
          <cell r="H1851">
            <v>32.564309999999999</v>
          </cell>
        </row>
        <row r="1852">
          <cell r="C1852">
            <v>605582</v>
          </cell>
          <cell r="D1852" t="str">
            <v>KawempeTula</v>
          </cell>
          <cell r="E1852" t="str">
            <v>Central</v>
          </cell>
          <cell r="F1852" t="str">
            <v>Kampala</v>
          </cell>
          <cell r="G1852">
            <v>0.36342999999999998</v>
          </cell>
          <cell r="H1852">
            <v>32.565550000000002</v>
          </cell>
        </row>
        <row r="1853">
          <cell r="C1853">
            <v>606369</v>
          </cell>
          <cell r="D1853" t="str">
            <v>Kawempe 2</v>
          </cell>
          <cell r="E1853" t="str">
            <v>Central</v>
          </cell>
          <cell r="F1853" t="str">
            <v>Kampala</v>
          </cell>
          <cell r="G1853">
            <v>0.36452000000000001</v>
          </cell>
          <cell r="H1853">
            <v>32.566029999999998</v>
          </cell>
        </row>
        <row r="1854">
          <cell r="C1854">
            <v>606268</v>
          </cell>
          <cell r="D1854" t="str">
            <v>Namere Trading Center</v>
          </cell>
          <cell r="E1854" t="str">
            <v>Central</v>
          </cell>
          <cell r="F1854" t="str">
            <v>Kampala</v>
          </cell>
          <cell r="G1854">
            <v>0.40049000000000001</v>
          </cell>
          <cell r="H1854">
            <v>32.571289999999998</v>
          </cell>
        </row>
        <row r="1855">
          <cell r="C1855">
            <v>606270</v>
          </cell>
          <cell r="D1855" t="str">
            <v>Kawempe_Kakungulu</v>
          </cell>
          <cell r="E1855" t="str">
            <v>Central</v>
          </cell>
          <cell r="F1855" t="str">
            <v>Kampala</v>
          </cell>
          <cell r="G1855">
            <v>0.37131999999999998</v>
          </cell>
          <cell r="H1855">
            <v>32.57235</v>
          </cell>
        </row>
        <row r="1856">
          <cell r="C1856">
            <v>606451</v>
          </cell>
          <cell r="D1856" t="str">
            <v>Kiyanja</v>
          </cell>
          <cell r="E1856" t="str">
            <v>Central</v>
          </cell>
          <cell r="F1856" t="str">
            <v>Kampala</v>
          </cell>
          <cell r="G1856">
            <v>0.37902000000000002</v>
          </cell>
          <cell r="H1856">
            <v>32.57235</v>
          </cell>
        </row>
        <row r="1857">
          <cell r="C1857">
            <v>606298</v>
          </cell>
          <cell r="D1857" t="str">
            <v>Apoki</v>
          </cell>
          <cell r="E1857" t="str">
            <v>Northern</v>
          </cell>
          <cell r="F1857" t="str">
            <v>Apac</v>
          </cell>
          <cell r="G1857">
            <v>2.0580599999999998</v>
          </cell>
          <cell r="H1857">
            <v>32.515729999999998</v>
          </cell>
        </row>
        <row r="1858">
          <cell r="C1858">
            <v>605314</v>
          </cell>
          <cell r="D1858" t="str">
            <v>Kazo_Central</v>
          </cell>
          <cell r="E1858" t="str">
            <v>Central</v>
          </cell>
          <cell r="F1858" t="str">
            <v>Kampala</v>
          </cell>
          <cell r="G1858">
            <v>0.36560999999999999</v>
          </cell>
          <cell r="H1858">
            <v>32.552950000000003</v>
          </cell>
        </row>
        <row r="1859">
          <cell r="C1859">
            <v>605165</v>
          </cell>
          <cell r="D1859" t="str">
            <v>Kazo</v>
          </cell>
          <cell r="E1859" t="str">
            <v>Central</v>
          </cell>
          <cell r="F1859" t="str">
            <v>Kampala</v>
          </cell>
          <cell r="G1859">
            <v>0.35771999999999998</v>
          </cell>
          <cell r="H1859">
            <v>32.555230000000002</v>
          </cell>
        </row>
        <row r="1860">
          <cell r="C1860">
            <v>605149</v>
          </cell>
          <cell r="D1860" t="str">
            <v>Apac</v>
          </cell>
          <cell r="E1860" t="str">
            <v>Northern</v>
          </cell>
          <cell r="F1860" t="str">
            <v>Apac</v>
          </cell>
          <cell r="G1860">
            <v>1.9847699999999999</v>
          </cell>
          <cell r="H1860">
            <v>32.531469999999999</v>
          </cell>
        </row>
        <row r="1861">
          <cell r="C1861">
            <v>605452</v>
          </cell>
          <cell r="D1861" t="str">
            <v>Loro</v>
          </cell>
          <cell r="E1861" t="str">
            <v>Northern</v>
          </cell>
          <cell r="F1861" t="str">
            <v>Oyam</v>
          </cell>
          <cell r="G1861">
            <v>2.2434699999999999</v>
          </cell>
          <cell r="H1861">
            <v>32.531820000000003</v>
          </cell>
        </row>
        <row r="1862">
          <cell r="C1862">
            <v>605205</v>
          </cell>
          <cell r="D1862" t="str">
            <v>GayazaRoad</v>
          </cell>
          <cell r="E1862" t="str">
            <v>Central</v>
          </cell>
          <cell r="F1862" t="str">
            <v>Kampala</v>
          </cell>
          <cell r="G1862">
            <v>0.35969000000000001</v>
          </cell>
          <cell r="H1862">
            <v>32.574420000000003</v>
          </cell>
        </row>
        <row r="1863">
          <cell r="C1863">
            <v>606563</v>
          </cell>
          <cell r="D1863" t="str">
            <v>Burlobo</v>
          </cell>
          <cell r="E1863" t="str">
            <v>Northern</v>
          </cell>
          <cell r="F1863" t="str">
            <v>Pader</v>
          </cell>
          <cell r="G1863">
            <v>3.0889099999999998</v>
          </cell>
          <cell r="H1863">
            <v>32.536769999999997</v>
          </cell>
        </row>
        <row r="1864">
          <cell r="C1864">
            <v>605251</v>
          </cell>
          <cell r="D1864" t="str">
            <v>Matugga</v>
          </cell>
          <cell r="E1864" t="str">
            <v>Central</v>
          </cell>
          <cell r="F1864" t="str">
            <v>Kampala</v>
          </cell>
          <cell r="G1864">
            <v>0.45484999999999998</v>
          </cell>
          <cell r="H1864">
            <v>32.52693</v>
          </cell>
        </row>
        <row r="1865">
          <cell r="C1865">
            <v>605164</v>
          </cell>
          <cell r="D1865" t="str">
            <v>Mpererwe</v>
          </cell>
          <cell r="E1865" t="str">
            <v>Central</v>
          </cell>
          <cell r="F1865" t="str">
            <v>Kampala</v>
          </cell>
          <cell r="G1865">
            <v>0.38552999999999998</v>
          </cell>
          <cell r="H1865">
            <v>32.574719999999999</v>
          </cell>
        </row>
        <row r="1866">
          <cell r="C1866">
            <v>605248</v>
          </cell>
          <cell r="D1866" t="str">
            <v>Kiwuunya</v>
          </cell>
          <cell r="E1866" t="str">
            <v>Central</v>
          </cell>
          <cell r="F1866" t="str">
            <v>Kampala</v>
          </cell>
          <cell r="G1866">
            <v>0.32863999999999999</v>
          </cell>
          <cell r="H1866">
            <v>32.560200000000002</v>
          </cell>
        </row>
        <row r="1867">
          <cell r="C1867">
            <v>606543</v>
          </cell>
          <cell r="D1867" t="str">
            <v>Opwach</v>
          </cell>
          <cell r="E1867" t="str">
            <v>Northern</v>
          </cell>
          <cell r="F1867" t="str">
            <v>Amuru</v>
          </cell>
          <cell r="G1867">
            <v>2.6322899999999998</v>
          </cell>
          <cell r="H1867">
            <v>32.569360000000003</v>
          </cell>
        </row>
        <row r="1868">
          <cell r="C1868">
            <v>606092</v>
          </cell>
          <cell r="D1868" t="str">
            <v>Namirembe Road</v>
          </cell>
          <cell r="E1868" t="str">
            <v>Central</v>
          </cell>
          <cell r="F1868" t="str">
            <v>Kampala</v>
          </cell>
          <cell r="G1868">
            <v>0.31317</v>
          </cell>
          <cell r="H1868">
            <v>32.570869999999999</v>
          </cell>
        </row>
        <row r="1869">
          <cell r="C1869">
            <v>606286</v>
          </cell>
          <cell r="D1869" t="str">
            <v>Makerere Offshore Hostel</v>
          </cell>
          <cell r="E1869" t="str">
            <v>Central</v>
          </cell>
          <cell r="F1869" t="str">
            <v>Kampala</v>
          </cell>
          <cell r="G1869">
            <v>0.33889999999999998</v>
          </cell>
          <cell r="H1869">
            <v>32.558889999999998</v>
          </cell>
        </row>
        <row r="1870">
          <cell r="C1870">
            <v>605523</v>
          </cell>
          <cell r="D1870" t="str">
            <v>Kikoni</v>
          </cell>
          <cell r="E1870" t="str">
            <v>Central</v>
          </cell>
          <cell r="F1870" t="str">
            <v>Kampala</v>
          </cell>
          <cell r="G1870">
            <v>0.33461000000000002</v>
          </cell>
          <cell r="H1870">
            <v>32.561219999999999</v>
          </cell>
        </row>
        <row r="1871">
          <cell r="C1871">
            <v>606509</v>
          </cell>
          <cell r="D1871" t="str">
            <v>Makerere Kikoni</v>
          </cell>
          <cell r="E1871" t="str">
            <v>Central</v>
          </cell>
          <cell r="F1871" t="str">
            <v>Kampala</v>
          </cell>
          <cell r="G1871">
            <v>0.34605999999999998</v>
          </cell>
          <cell r="H1871">
            <v>32.562809999999999</v>
          </cell>
        </row>
        <row r="1872">
          <cell r="C1872">
            <v>606253</v>
          </cell>
          <cell r="D1872" t="str">
            <v>Makerere Studio Flats</v>
          </cell>
          <cell r="E1872" t="str">
            <v>Central</v>
          </cell>
          <cell r="F1872" t="str">
            <v>Kampala</v>
          </cell>
          <cell r="G1872">
            <v>0.33028000000000002</v>
          </cell>
          <cell r="H1872">
            <v>32.564509999999999</v>
          </cell>
        </row>
        <row r="1873">
          <cell r="C1873">
            <v>606006</v>
          </cell>
          <cell r="D1873" t="str">
            <v>Makerere Business School</v>
          </cell>
          <cell r="E1873" t="str">
            <v>Central</v>
          </cell>
          <cell r="F1873" t="str">
            <v>Kampala</v>
          </cell>
          <cell r="G1873">
            <v>0.34290999999999999</v>
          </cell>
          <cell r="H1873">
            <v>32.564579999999999</v>
          </cell>
        </row>
        <row r="1874">
          <cell r="C1874">
            <v>605003</v>
          </cell>
          <cell r="D1874" t="str">
            <v>MUK Observatory</v>
          </cell>
          <cell r="E1874" t="str">
            <v>Central</v>
          </cell>
          <cell r="F1874" t="str">
            <v>Kampala</v>
          </cell>
          <cell r="G1874">
            <v>0.33883000000000002</v>
          </cell>
          <cell r="H1874">
            <v>32.564959999999999</v>
          </cell>
        </row>
        <row r="1875">
          <cell r="C1875">
            <v>605892</v>
          </cell>
          <cell r="D1875" t="str">
            <v>MUK School of Education</v>
          </cell>
          <cell r="E1875" t="str">
            <v>Central</v>
          </cell>
          <cell r="F1875" t="str">
            <v>Kampala</v>
          </cell>
          <cell r="G1875">
            <v>0.33022000000000001</v>
          </cell>
          <cell r="H1875">
            <v>32.567639999999997</v>
          </cell>
        </row>
        <row r="1876">
          <cell r="C1876">
            <v>606362</v>
          </cell>
          <cell r="D1876" t="str">
            <v>Makerere</v>
          </cell>
          <cell r="E1876" t="str">
            <v>Central</v>
          </cell>
          <cell r="F1876" t="str">
            <v>Kampala</v>
          </cell>
          <cell r="G1876">
            <v>0.32767000000000002</v>
          </cell>
          <cell r="H1876">
            <v>32.5687</v>
          </cell>
        </row>
        <row r="1877">
          <cell r="C1877">
            <v>605057</v>
          </cell>
          <cell r="D1877" t="str">
            <v>Gateway Bus</v>
          </cell>
          <cell r="E1877" t="str">
            <v>Central</v>
          </cell>
          <cell r="F1877" t="str">
            <v>Kampala</v>
          </cell>
          <cell r="G1877">
            <v>0.32239000000000001</v>
          </cell>
          <cell r="H1877">
            <v>32.569580000000002</v>
          </cell>
        </row>
        <row r="1878">
          <cell r="C1878">
            <v>605357</v>
          </cell>
          <cell r="D1878" t="str">
            <v>Makerere_LDC</v>
          </cell>
          <cell r="E1878" t="str">
            <v>Central</v>
          </cell>
          <cell r="F1878" t="str">
            <v>Kampala</v>
          </cell>
          <cell r="G1878">
            <v>0.32628000000000001</v>
          </cell>
          <cell r="H1878">
            <v>32.56982</v>
          </cell>
        </row>
        <row r="1879">
          <cell r="C1879">
            <v>606247</v>
          </cell>
          <cell r="D1879" t="str">
            <v>Ham Towers</v>
          </cell>
          <cell r="E1879" t="str">
            <v>Central</v>
          </cell>
          <cell r="F1879" t="str">
            <v>Kampala</v>
          </cell>
          <cell r="G1879">
            <v>0.32795999999999997</v>
          </cell>
          <cell r="H1879">
            <v>32.570300000000003</v>
          </cell>
        </row>
        <row r="1880">
          <cell r="C1880">
            <v>605181</v>
          </cell>
          <cell r="D1880" t="str">
            <v>Lyded Tower</v>
          </cell>
          <cell r="E1880" t="str">
            <v>Central</v>
          </cell>
          <cell r="F1880" t="str">
            <v>Kampala</v>
          </cell>
          <cell r="G1880">
            <v>0.34549999999999997</v>
          </cell>
          <cell r="H1880">
            <v>32.571510000000004</v>
          </cell>
        </row>
        <row r="1881">
          <cell r="C1881">
            <v>605521</v>
          </cell>
          <cell r="D1881" t="str">
            <v>Katanga</v>
          </cell>
          <cell r="E1881" t="str">
            <v>Central</v>
          </cell>
          <cell r="F1881" t="str">
            <v>Kampala</v>
          </cell>
          <cell r="G1881">
            <v>0.33571000000000001</v>
          </cell>
          <cell r="H1881">
            <v>32.57329</v>
          </cell>
        </row>
        <row r="1882">
          <cell r="C1882">
            <v>605073</v>
          </cell>
          <cell r="D1882" t="str">
            <v>Shoal</v>
          </cell>
          <cell r="E1882" t="str">
            <v>Central</v>
          </cell>
          <cell r="F1882" t="str">
            <v>Kampala</v>
          </cell>
          <cell r="G1882">
            <v>0.31938</v>
          </cell>
          <cell r="H1882">
            <v>32.573329999999999</v>
          </cell>
        </row>
        <row r="1883">
          <cell r="C1883">
            <v>605116</v>
          </cell>
          <cell r="D1883" t="str">
            <v>Kasule Aisa</v>
          </cell>
          <cell r="E1883" t="str">
            <v>Central</v>
          </cell>
          <cell r="F1883" t="str">
            <v>Kampala</v>
          </cell>
          <cell r="G1883">
            <v>0.33168999999999998</v>
          </cell>
          <cell r="H1883">
            <v>32.57349</v>
          </cell>
        </row>
        <row r="1884">
          <cell r="C1884">
            <v>606081</v>
          </cell>
          <cell r="D1884" t="str">
            <v>Wandegeya Central</v>
          </cell>
          <cell r="E1884" t="str">
            <v>Central</v>
          </cell>
          <cell r="F1884" t="str">
            <v>Kampala</v>
          </cell>
          <cell r="G1884">
            <v>0.33343</v>
          </cell>
          <cell r="H1884">
            <v>32.573549999999997</v>
          </cell>
        </row>
        <row r="1885">
          <cell r="C1885">
            <v>605027</v>
          </cell>
          <cell r="D1885" t="str">
            <v>Shauriyako_Rooftop/In Building</v>
          </cell>
          <cell r="E1885" t="str">
            <v>Central</v>
          </cell>
          <cell r="F1885" t="str">
            <v>Kampala</v>
          </cell>
          <cell r="G1885">
            <v>0.31547222222222199</v>
          </cell>
          <cell r="H1885">
            <v>32.5732111111111</v>
          </cell>
        </row>
        <row r="1886">
          <cell r="C1886">
            <v>605044</v>
          </cell>
          <cell r="D1886" t="str">
            <v>Tropical_Complex</v>
          </cell>
          <cell r="E1886" t="str">
            <v>Central</v>
          </cell>
          <cell r="F1886" t="str">
            <v>Kampala</v>
          </cell>
          <cell r="G1886">
            <v>0.31731944444444399</v>
          </cell>
          <cell r="H1886">
            <v>32.574111111111101</v>
          </cell>
        </row>
        <row r="1887">
          <cell r="C1887">
            <v>605857</v>
          </cell>
          <cell r="D1887" t="str">
            <v>Qualicell Bus Terminal</v>
          </cell>
          <cell r="E1887" t="str">
            <v>Central</v>
          </cell>
          <cell r="F1887" t="str">
            <v>Kampala</v>
          </cell>
          <cell r="G1887">
            <v>0.31320555555555601</v>
          </cell>
          <cell r="H1887">
            <v>32.574572222222201</v>
          </cell>
        </row>
        <row r="1888">
          <cell r="C1888">
            <v>605053</v>
          </cell>
          <cell r="D1888" t="str">
            <v>Nakasero Complex</v>
          </cell>
          <cell r="E1888" t="str">
            <v>Central</v>
          </cell>
          <cell r="F1888" t="str">
            <v>Kampala</v>
          </cell>
          <cell r="G1888">
            <v>0.31371666666666698</v>
          </cell>
          <cell r="H1888">
            <v>32.5749944444444</v>
          </cell>
        </row>
        <row r="1889">
          <cell r="C1889">
            <v>605679</v>
          </cell>
          <cell r="D1889" t="str">
            <v>Arua_Park_Rooftop/In Building</v>
          </cell>
          <cell r="E1889" t="str">
            <v>Central</v>
          </cell>
          <cell r="F1889" t="str">
            <v>Kampala</v>
          </cell>
          <cell r="G1889">
            <v>0.31523333333333298</v>
          </cell>
          <cell r="H1889">
            <v>32.575002777777797</v>
          </cell>
        </row>
        <row r="1890">
          <cell r="C1890">
            <v>605692</v>
          </cell>
          <cell r="D1890" t="str">
            <v>Midcity_Rooftop/In Building</v>
          </cell>
          <cell r="E1890" t="str">
            <v>Central</v>
          </cell>
          <cell r="F1890" t="str">
            <v>Kampala</v>
          </cell>
          <cell r="G1890">
            <v>0.313838888888889</v>
          </cell>
          <cell r="H1890">
            <v>32.5751611111111</v>
          </cell>
        </row>
        <row r="1891">
          <cell r="C1891">
            <v>605343</v>
          </cell>
          <cell r="D1891" t="str">
            <v>Superior Complex</v>
          </cell>
          <cell r="E1891" t="str">
            <v>Central</v>
          </cell>
          <cell r="F1891" t="str">
            <v>Kampala</v>
          </cell>
          <cell r="G1891">
            <v>0.31579444444444399</v>
          </cell>
          <cell r="H1891">
            <v>32.575311111111098</v>
          </cell>
        </row>
        <row r="1892">
          <cell r="C1892">
            <v>605026</v>
          </cell>
          <cell r="D1892" t="str">
            <v>Mini Price</v>
          </cell>
          <cell r="E1892" t="str">
            <v>Central</v>
          </cell>
          <cell r="F1892" t="str">
            <v>Kampala</v>
          </cell>
          <cell r="G1892">
            <v>0.31362777777777801</v>
          </cell>
          <cell r="H1892">
            <v>32.575866666666698</v>
          </cell>
        </row>
        <row r="1893">
          <cell r="C1893">
            <v>605340</v>
          </cell>
          <cell r="D1893" t="str">
            <v xml:space="preserve">Transnile link </v>
          </cell>
          <cell r="E1893" t="str">
            <v>Central</v>
          </cell>
          <cell r="F1893" t="str">
            <v>Kampala</v>
          </cell>
          <cell r="G1893">
            <v>0.31551944444444402</v>
          </cell>
          <cell r="H1893">
            <v>32.575886111111103</v>
          </cell>
        </row>
        <row r="1894">
          <cell r="C1894">
            <v>605503</v>
          </cell>
          <cell r="D1894" t="str">
            <v>Mukwano Centre_Rooftop/In Building</v>
          </cell>
          <cell r="E1894" t="str">
            <v>Central</v>
          </cell>
          <cell r="F1894" t="str">
            <v>Kampala</v>
          </cell>
          <cell r="G1894">
            <v>0.31260277777777801</v>
          </cell>
          <cell r="H1894">
            <v>32.575919444444402</v>
          </cell>
        </row>
        <row r="1895">
          <cell r="C1895">
            <v>605089</v>
          </cell>
          <cell r="D1895" t="str">
            <v>Nalubwama_Rooftop/In Building</v>
          </cell>
          <cell r="E1895" t="str">
            <v>Central</v>
          </cell>
          <cell r="F1895" t="str">
            <v>Kampala</v>
          </cell>
          <cell r="G1895">
            <v>0.31087777777777797</v>
          </cell>
          <cell r="H1895">
            <v>32.576455555555597</v>
          </cell>
        </row>
        <row r="1896">
          <cell r="C1896">
            <v>605341</v>
          </cell>
          <cell r="D1896" t="str">
            <v>Gazaland Extension</v>
          </cell>
          <cell r="E1896" t="str">
            <v>Central</v>
          </cell>
          <cell r="F1896" t="str">
            <v>Kampala</v>
          </cell>
          <cell r="G1896">
            <v>0.31395000000000001</v>
          </cell>
          <cell r="H1896">
            <v>32.576475000000002</v>
          </cell>
        </row>
        <row r="1897">
          <cell r="C1897">
            <v>606621</v>
          </cell>
          <cell r="D1897" t="str">
            <v>Awio TC</v>
          </cell>
          <cell r="E1897" t="str">
            <v>Northern</v>
          </cell>
          <cell r="F1897" t="str">
            <v>Oyam</v>
          </cell>
          <cell r="G1897">
            <v>2.46061</v>
          </cell>
          <cell r="H1897">
            <v>32.583080000000002</v>
          </cell>
        </row>
        <row r="1898">
          <cell r="C1898">
            <v>605461</v>
          </cell>
          <cell r="D1898" t="str">
            <v>Palabek</v>
          </cell>
          <cell r="E1898" t="str">
            <v>Northern</v>
          </cell>
          <cell r="F1898" t="str">
            <v>Lamwo</v>
          </cell>
          <cell r="G1898">
            <v>3.40909</v>
          </cell>
          <cell r="H1898">
            <v>32.598939999999999</v>
          </cell>
        </row>
        <row r="1899">
          <cell r="C1899">
            <v>606703</v>
          </cell>
          <cell r="D1899" t="str">
            <v>Ayomjeri</v>
          </cell>
          <cell r="E1899" t="str">
            <v>Northern</v>
          </cell>
          <cell r="F1899" t="str">
            <v>Apac</v>
          </cell>
          <cell r="G1899">
            <v>1.9220999999999999</v>
          </cell>
          <cell r="H1899">
            <v>32.602400000000003</v>
          </cell>
        </row>
        <row r="1900">
          <cell r="C1900">
            <v>605745</v>
          </cell>
          <cell r="D1900" t="str">
            <v>Ngoma</v>
          </cell>
          <cell r="E1900" t="str">
            <v>Central</v>
          </cell>
          <cell r="F1900" t="str">
            <v>Nakaseke</v>
          </cell>
          <cell r="G1900">
            <v>1.18791</v>
          </cell>
          <cell r="H1900">
            <v>32.049390000000002</v>
          </cell>
        </row>
        <row r="1901">
          <cell r="C1901">
            <v>605627</v>
          </cell>
          <cell r="D1901" t="str">
            <v>Kaweweta</v>
          </cell>
          <cell r="E1901" t="str">
            <v>Central</v>
          </cell>
          <cell r="F1901" t="str">
            <v>Nakaseke</v>
          </cell>
          <cell r="G1901">
            <v>1.21078</v>
          </cell>
          <cell r="H1901">
            <v>32.180230000000002</v>
          </cell>
        </row>
        <row r="1902">
          <cell r="C1902">
            <v>606457</v>
          </cell>
          <cell r="D1902" t="str">
            <v>Katela</v>
          </cell>
          <cell r="E1902" t="str">
            <v>Central</v>
          </cell>
          <cell r="F1902" t="str">
            <v>Nakaseke</v>
          </cell>
          <cell r="G1902">
            <v>1.2375499999999999</v>
          </cell>
          <cell r="H1902">
            <v>32.258369999999999</v>
          </cell>
        </row>
        <row r="1903">
          <cell r="C1903">
            <v>605373</v>
          </cell>
          <cell r="D1903" t="str">
            <v>Nakitooma</v>
          </cell>
          <cell r="E1903" t="str">
            <v>Central</v>
          </cell>
          <cell r="F1903" t="str">
            <v>Nakasongola</v>
          </cell>
          <cell r="G1903">
            <v>1.5068600000000001</v>
          </cell>
          <cell r="H1903">
            <v>32.099110000000003</v>
          </cell>
        </row>
        <row r="1904">
          <cell r="C1904">
            <v>606328</v>
          </cell>
          <cell r="D1904" t="str">
            <v>Kyamukama</v>
          </cell>
          <cell r="E1904" t="str">
            <v>Central</v>
          </cell>
          <cell r="F1904" t="str">
            <v>Nakasongola</v>
          </cell>
          <cell r="G1904">
            <v>1.4400999999999999</v>
          </cell>
          <cell r="H1904">
            <v>32.158639999999998</v>
          </cell>
        </row>
        <row r="1905">
          <cell r="C1905">
            <v>605371</v>
          </cell>
          <cell r="D1905" t="str">
            <v>Migyera</v>
          </cell>
          <cell r="E1905" t="str">
            <v>Central</v>
          </cell>
          <cell r="F1905" t="str">
            <v>Nakasongola</v>
          </cell>
          <cell r="G1905">
            <v>1.40784</v>
          </cell>
          <cell r="H1905">
            <v>32.259430000000002</v>
          </cell>
        </row>
        <row r="1906">
          <cell r="C1906">
            <v>606338</v>
          </cell>
          <cell r="D1906" t="str">
            <v>Nabiswera</v>
          </cell>
          <cell r="E1906" t="str">
            <v>Central</v>
          </cell>
          <cell r="F1906" t="str">
            <v>Nakasongola</v>
          </cell>
          <cell r="G1906">
            <v>1.4704600000000001</v>
          </cell>
          <cell r="H1906">
            <v>32.269919999999999</v>
          </cell>
        </row>
        <row r="1907">
          <cell r="C1907">
            <v>605791</v>
          </cell>
          <cell r="D1907" t="str">
            <v>Namaasa</v>
          </cell>
          <cell r="E1907" t="str">
            <v>Central</v>
          </cell>
          <cell r="F1907" t="str">
            <v>Nakasongola</v>
          </cell>
          <cell r="G1907">
            <v>1.3591599999999999</v>
          </cell>
          <cell r="H1907">
            <v>32.37162</v>
          </cell>
        </row>
        <row r="1908">
          <cell r="C1908">
            <v>605399</v>
          </cell>
          <cell r="D1908" t="str">
            <v>Kasanga</v>
          </cell>
          <cell r="E1908" t="str">
            <v>Central</v>
          </cell>
          <cell r="F1908" t="str">
            <v>Nakasongola</v>
          </cell>
          <cell r="G1908">
            <v>1.17374</v>
          </cell>
          <cell r="H1908">
            <v>32.45035</v>
          </cell>
        </row>
        <row r="1909">
          <cell r="C1909">
            <v>605285</v>
          </cell>
          <cell r="D1909" t="str">
            <v>Nakasongola Town</v>
          </cell>
          <cell r="E1909" t="str">
            <v>Central</v>
          </cell>
          <cell r="F1909" t="str">
            <v>Nakasongola</v>
          </cell>
          <cell r="G1909">
            <v>1.32145</v>
          </cell>
          <cell r="H1909">
            <v>32.47748</v>
          </cell>
        </row>
        <row r="1910">
          <cell r="C1910">
            <v>605792</v>
          </cell>
          <cell r="D1910" t="str">
            <v>Lwampanga</v>
          </cell>
          <cell r="E1910" t="str">
            <v>Central</v>
          </cell>
          <cell r="F1910" t="str">
            <v>Nakasongola</v>
          </cell>
          <cell r="G1910">
            <v>1.4831099999999999</v>
          </cell>
          <cell r="H1910">
            <v>32.497219999999999</v>
          </cell>
        </row>
        <row r="1911">
          <cell r="C1911">
            <v>605104</v>
          </cell>
          <cell r="D1911" t="str">
            <v>Nakasongola</v>
          </cell>
          <cell r="E1911" t="str">
            <v>Central</v>
          </cell>
          <cell r="F1911" t="str">
            <v>Nakasongola</v>
          </cell>
          <cell r="G1911">
            <v>1.38554</v>
          </cell>
          <cell r="H1911">
            <v>32.509520000000002</v>
          </cell>
        </row>
        <row r="1912">
          <cell r="C1912">
            <v>606495</v>
          </cell>
          <cell r="D1912" t="str">
            <v>Nangabo</v>
          </cell>
          <cell r="E1912" t="str">
            <v>Central</v>
          </cell>
          <cell r="F1912" t="str">
            <v>Wakiso</v>
          </cell>
          <cell r="G1912">
            <v>0.47735</v>
          </cell>
          <cell r="H1912">
            <v>32.453400000000002</v>
          </cell>
        </row>
        <row r="1913">
          <cell r="C1913">
            <v>606425</v>
          </cell>
          <cell r="D1913" t="str">
            <v>Kibone</v>
          </cell>
          <cell r="E1913" t="str">
            <v>Central</v>
          </cell>
          <cell r="F1913" t="str">
            <v>Wakiso</v>
          </cell>
          <cell r="G1913">
            <v>0.48520000000000002</v>
          </cell>
          <cell r="H1913">
            <v>32.499670000000002</v>
          </cell>
        </row>
        <row r="1914">
          <cell r="C1914">
            <v>605496</v>
          </cell>
          <cell r="D1914" t="str">
            <v>Ogom</v>
          </cell>
          <cell r="E1914" t="str">
            <v>Northern</v>
          </cell>
          <cell r="F1914" t="str">
            <v>Pader</v>
          </cell>
          <cell r="G1914">
            <v>2.9652400000000001</v>
          </cell>
          <cell r="H1914">
            <v>32.646769999999997</v>
          </cell>
        </row>
        <row r="1915">
          <cell r="C1915">
            <v>605377</v>
          </cell>
          <cell r="D1915" t="str">
            <v>Dele</v>
          </cell>
          <cell r="E1915" t="str">
            <v>Northern</v>
          </cell>
          <cell r="F1915" t="str">
            <v>Oyam</v>
          </cell>
          <cell r="G1915">
            <v>2.4004699999999999</v>
          </cell>
          <cell r="H1915">
            <v>32.64931</v>
          </cell>
        </row>
        <row r="1916">
          <cell r="C1916">
            <v>606491</v>
          </cell>
          <cell r="D1916" t="str">
            <v>Kirinyabigo</v>
          </cell>
          <cell r="E1916" t="str">
            <v>Central</v>
          </cell>
          <cell r="F1916" t="str">
            <v>Wakiso</v>
          </cell>
          <cell r="G1916">
            <v>0.43136000000000002</v>
          </cell>
          <cell r="H1916">
            <v>32.523620000000001</v>
          </cell>
        </row>
        <row r="1917">
          <cell r="C1917">
            <v>605548</v>
          </cell>
          <cell r="D1917" t="str">
            <v>Chawente</v>
          </cell>
          <cell r="E1917" t="str">
            <v>Northern</v>
          </cell>
          <cell r="F1917" t="str">
            <v>Apac</v>
          </cell>
          <cell r="G1917">
            <v>1.7482</v>
          </cell>
          <cell r="H1917">
            <v>32.652450000000002</v>
          </cell>
        </row>
        <row r="1918">
          <cell r="C1918">
            <v>606767</v>
          </cell>
          <cell r="D1918" t="str">
            <v>Kawanda Central</v>
          </cell>
          <cell r="E1918" t="str">
            <v>Central</v>
          </cell>
          <cell r="F1918" t="str">
            <v>Wakiso</v>
          </cell>
          <cell r="G1918">
            <v>0.41958000000000001</v>
          </cell>
          <cell r="H1918">
            <v>32.527810000000002</v>
          </cell>
        </row>
        <row r="1919">
          <cell r="C1919">
            <v>606422</v>
          </cell>
          <cell r="D1919" t="str">
            <v>Kilwanila</v>
          </cell>
          <cell r="E1919" t="str">
            <v>Central</v>
          </cell>
          <cell r="F1919" t="str">
            <v>Wakiso</v>
          </cell>
          <cell r="G1919">
            <v>0.46375</v>
          </cell>
          <cell r="H1919">
            <v>32.540399999999998</v>
          </cell>
        </row>
        <row r="1920">
          <cell r="C1920">
            <v>606473</v>
          </cell>
          <cell r="D1920" t="str">
            <v>Aputulwar</v>
          </cell>
          <cell r="E1920" t="str">
            <v>Northern</v>
          </cell>
          <cell r="F1920" t="str">
            <v>Apac</v>
          </cell>
          <cell r="G1920">
            <v>2.0644200000000001</v>
          </cell>
          <cell r="H1920">
            <v>32.669750000000001</v>
          </cell>
        </row>
        <row r="1921">
          <cell r="C1921">
            <v>605080</v>
          </cell>
          <cell r="D1921" t="str">
            <v>Kawanda</v>
          </cell>
          <cell r="E1921" t="str">
            <v>Central</v>
          </cell>
          <cell r="F1921" t="str">
            <v>Wakiso</v>
          </cell>
          <cell r="G1921">
            <v>0.42407</v>
          </cell>
          <cell r="H1921">
            <v>32.543100000000003</v>
          </cell>
        </row>
        <row r="1922">
          <cell r="C1922">
            <v>605831</v>
          </cell>
          <cell r="D1922" t="str">
            <v>Kagoma</v>
          </cell>
          <cell r="E1922" t="str">
            <v>Central</v>
          </cell>
          <cell r="F1922" t="str">
            <v>Wakiso</v>
          </cell>
          <cell r="G1922">
            <v>0.40336</v>
          </cell>
          <cell r="H1922">
            <v>32.543320000000001</v>
          </cell>
        </row>
        <row r="1923">
          <cell r="C1923">
            <v>606291</v>
          </cell>
          <cell r="D1923" t="str">
            <v>Kagoma 2</v>
          </cell>
          <cell r="E1923" t="str">
            <v>Central</v>
          </cell>
          <cell r="F1923" t="str">
            <v>Wakiso</v>
          </cell>
          <cell r="G1923">
            <v>0.39308999999999999</v>
          </cell>
          <cell r="H1923">
            <v>32.545360000000002</v>
          </cell>
        </row>
        <row r="1924">
          <cell r="C1924">
            <v>606448</v>
          </cell>
          <cell r="D1924" t="str">
            <v>Kawempe Jinja Karoli</v>
          </cell>
          <cell r="E1924" t="str">
            <v>Central</v>
          </cell>
          <cell r="F1924" t="str">
            <v>Wakiso</v>
          </cell>
          <cell r="G1924">
            <v>0.38264999999999999</v>
          </cell>
          <cell r="H1924">
            <v>32.545760000000001</v>
          </cell>
        </row>
        <row r="1925">
          <cell r="C1925">
            <v>605739</v>
          </cell>
          <cell r="D1925" t="str">
            <v>Aboke</v>
          </cell>
          <cell r="E1925" t="str">
            <v>Northern</v>
          </cell>
          <cell r="F1925" t="str">
            <v>Kole</v>
          </cell>
          <cell r="G1925">
            <v>2.3158500000000002</v>
          </cell>
          <cell r="H1925">
            <v>32.683759999999999</v>
          </cell>
        </row>
        <row r="1926">
          <cell r="C1926">
            <v>606437</v>
          </cell>
          <cell r="D1926" t="str">
            <v>Maganjo Nabweru</v>
          </cell>
          <cell r="E1926" t="str">
            <v>Central</v>
          </cell>
          <cell r="F1926" t="str">
            <v>Wakiso</v>
          </cell>
          <cell r="G1926">
            <v>0.39778999999999998</v>
          </cell>
          <cell r="H1926">
            <v>32.547989999999999</v>
          </cell>
        </row>
        <row r="1927">
          <cell r="C1927">
            <v>605291</v>
          </cell>
          <cell r="D1927" t="str">
            <v>Kawempe_Lugoba</v>
          </cell>
          <cell r="E1927" t="str">
            <v>Central</v>
          </cell>
          <cell r="F1927" t="str">
            <v>Wakiso</v>
          </cell>
          <cell r="G1927">
            <v>0.37315999999999999</v>
          </cell>
          <cell r="H1927">
            <v>32.548699999999997</v>
          </cell>
        </row>
        <row r="1928">
          <cell r="C1928">
            <v>605551</v>
          </cell>
          <cell r="D1928" t="str">
            <v>Otwal</v>
          </cell>
          <cell r="E1928" t="str">
            <v>Northern</v>
          </cell>
          <cell r="F1928" t="str">
            <v>Oyam</v>
          </cell>
          <cell r="G1928">
            <v>2.51193</v>
          </cell>
          <cell r="H1928">
            <v>32.704740000000001</v>
          </cell>
        </row>
        <row r="1929">
          <cell r="C1929">
            <v>605493</v>
          </cell>
          <cell r="D1929" t="str">
            <v>Lokung</v>
          </cell>
          <cell r="E1929" t="str">
            <v>Northern</v>
          </cell>
          <cell r="F1929" t="str">
            <v>Lamwo</v>
          </cell>
          <cell r="G1929">
            <v>3.58988</v>
          </cell>
          <cell r="H1929">
            <v>32.71031</v>
          </cell>
        </row>
        <row r="1930">
          <cell r="C1930">
            <v>605485</v>
          </cell>
          <cell r="D1930" t="str">
            <v>Kawempe</v>
          </cell>
          <cell r="E1930" t="str">
            <v>Central</v>
          </cell>
          <cell r="F1930" t="str">
            <v>Wakiso</v>
          </cell>
          <cell r="G1930">
            <v>0.38100000000000001</v>
          </cell>
          <cell r="H1930">
            <v>32.556759999999997</v>
          </cell>
        </row>
        <row r="1931">
          <cell r="C1931">
            <v>605374</v>
          </cell>
          <cell r="D1931" t="str">
            <v>Aduku</v>
          </cell>
          <cell r="E1931" t="str">
            <v>Northern</v>
          </cell>
          <cell r="F1931" t="str">
            <v>Apac</v>
          </cell>
          <cell r="G1931">
            <v>1.9928900000000001</v>
          </cell>
          <cell r="H1931">
            <v>32.713889999999999</v>
          </cell>
        </row>
        <row r="1932">
          <cell r="C1932">
            <v>606134</v>
          </cell>
          <cell r="D1932" t="str">
            <v>Bala</v>
          </cell>
          <cell r="E1932" t="str">
            <v>Northern</v>
          </cell>
          <cell r="F1932" t="str">
            <v>Apac</v>
          </cell>
          <cell r="G1932">
            <v>2.1290800000000001</v>
          </cell>
          <cell r="H1932">
            <v>32.716200000000001</v>
          </cell>
        </row>
        <row r="1933">
          <cell r="C1933">
            <v>606407</v>
          </cell>
          <cell r="D1933" t="str">
            <v>Adyeda</v>
          </cell>
          <cell r="E1933" t="str">
            <v>Northern</v>
          </cell>
          <cell r="F1933" t="str">
            <v>Apac</v>
          </cell>
          <cell r="G1933">
            <v>2.0231599999999998</v>
          </cell>
          <cell r="H1933">
            <v>32.717680000000001</v>
          </cell>
        </row>
        <row r="1934">
          <cell r="C1934">
            <v>606189</v>
          </cell>
          <cell r="D1934" t="str">
            <v>Lubatu</v>
          </cell>
          <cell r="E1934" t="str">
            <v>Central</v>
          </cell>
          <cell r="F1934" t="str">
            <v>Wakiso</v>
          </cell>
          <cell r="G1934">
            <v>0.41278999999999999</v>
          </cell>
          <cell r="H1934">
            <v>32.557839999999999</v>
          </cell>
        </row>
        <row r="1935">
          <cell r="C1935">
            <v>606479</v>
          </cell>
          <cell r="D1935" t="str">
            <v>Lacekocot</v>
          </cell>
          <cell r="E1935" t="str">
            <v>Northern</v>
          </cell>
          <cell r="F1935" t="str">
            <v>Pader</v>
          </cell>
          <cell r="G1935">
            <v>2.9911699999999999</v>
          </cell>
          <cell r="H1935">
            <v>32.72542</v>
          </cell>
        </row>
        <row r="1936">
          <cell r="C1936">
            <v>605950</v>
          </cell>
          <cell r="D1936" t="str">
            <v>Namere</v>
          </cell>
          <cell r="E1936" t="str">
            <v>Central</v>
          </cell>
          <cell r="F1936" t="str">
            <v>Wakiso</v>
          </cell>
          <cell r="G1936">
            <v>0.39055000000000001</v>
          </cell>
          <cell r="H1936">
            <v>32.562759999999997</v>
          </cell>
        </row>
        <row r="1937">
          <cell r="C1937">
            <v>606005</v>
          </cell>
          <cell r="D1937" t="str">
            <v>Katadde</v>
          </cell>
          <cell r="E1937" t="str">
            <v>Central</v>
          </cell>
          <cell r="F1937" t="str">
            <v>Wakiso</v>
          </cell>
          <cell r="G1937">
            <v>0.46031</v>
          </cell>
          <cell r="H1937">
            <v>32.566110000000002</v>
          </cell>
        </row>
        <row r="1938">
          <cell r="C1938">
            <v>606721</v>
          </cell>
          <cell r="D1938" t="str">
            <v>Tecambia</v>
          </cell>
          <cell r="E1938" t="str">
            <v>Northern</v>
          </cell>
          <cell r="F1938" t="str">
            <v>Kole</v>
          </cell>
          <cell r="G1938">
            <v>2.18947</v>
          </cell>
          <cell r="H1938">
            <v>32.745469999999997</v>
          </cell>
        </row>
        <row r="1939">
          <cell r="C1939">
            <v>605852</v>
          </cell>
          <cell r="D1939" t="str">
            <v>Lusanja</v>
          </cell>
          <cell r="E1939" t="str">
            <v>Central</v>
          </cell>
          <cell r="F1939" t="str">
            <v>Wakiso</v>
          </cell>
          <cell r="G1939">
            <v>0.41411999999999999</v>
          </cell>
          <cell r="H1939">
            <v>32.57188</v>
          </cell>
        </row>
        <row r="1940">
          <cell r="C1940">
            <v>606187</v>
          </cell>
          <cell r="D1940" t="str">
            <v>Pajimu</v>
          </cell>
          <cell r="E1940" t="str">
            <v>Northern</v>
          </cell>
          <cell r="F1940" t="str">
            <v>Kitgum</v>
          </cell>
          <cell r="G1940">
            <v>3.35954</v>
          </cell>
          <cell r="H1940">
            <v>32.806800000000003</v>
          </cell>
        </row>
        <row r="1941">
          <cell r="C1941">
            <v>605837</v>
          </cell>
          <cell r="D1941" t="str">
            <v>Padibe</v>
          </cell>
          <cell r="E1941" t="str">
            <v>Northern</v>
          </cell>
          <cell r="F1941" t="str">
            <v>Lamwo</v>
          </cell>
          <cell r="G1941">
            <v>3.49146</v>
          </cell>
          <cell r="H1941">
            <v>32.812860000000001</v>
          </cell>
        </row>
        <row r="1942">
          <cell r="C1942">
            <v>606257</v>
          </cell>
          <cell r="D1942" t="str">
            <v>Itangula</v>
          </cell>
          <cell r="E1942" t="str">
            <v>Northern</v>
          </cell>
          <cell r="F1942" t="str">
            <v>Kole</v>
          </cell>
          <cell r="G1942">
            <v>2.2791899999999998</v>
          </cell>
          <cell r="H1942">
            <v>32.813560000000003</v>
          </cell>
        </row>
        <row r="1943">
          <cell r="C1943">
            <v>606089</v>
          </cell>
          <cell r="D1943" t="str">
            <v>Aromo</v>
          </cell>
          <cell r="E1943" t="str">
            <v>Northern</v>
          </cell>
          <cell r="F1943" t="str">
            <v>Lira</v>
          </cell>
          <cell r="G1943">
            <v>2.6125699999999998</v>
          </cell>
          <cell r="H1943">
            <v>32.824280000000002</v>
          </cell>
        </row>
        <row r="1944">
          <cell r="C1944">
            <v>606116</v>
          </cell>
          <cell r="D1944" t="str">
            <v>Alito</v>
          </cell>
          <cell r="E1944" t="str">
            <v>Northern</v>
          </cell>
          <cell r="F1944" t="str">
            <v>Kole</v>
          </cell>
          <cell r="G1944">
            <v>2.4381300000000001</v>
          </cell>
          <cell r="H1944">
            <v>32.830550000000002</v>
          </cell>
        </row>
        <row r="1945">
          <cell r="C1945">
            <v>606467</v>
          </cell>
          <cell r="D1945" t="str">
            <v>Ayiig</v>
          </cell>
          <cell r="E1945" t="str">
            <v>Northern</v>
          </cell>
          <cell r="F1945" t="str">
            <v>Apac</v>
          </cell>
          <cell r="G1945">
            <v>1.9987299999999999</v>
          </cell>
          <cell r="H1945">
            <v>32.838720000000002</v>
          </cell>
        </row>
        <row r="1946">
          <cell r="C1946">
            <v>606074</v>
          </cell>
          <cell r="D1946" t="str">
            <v>Akalo</v>
          </cell>
          <cell r="E1946" t="str">
            <v>Northern</v>
          </cell>
          <cell r="F1946" t="str">
            <v>Kole</v>
          </cell>
          <cell r="G1946">
            <v>2.1615700000000002</v>
          </cell>
          <cell r="H1946">
            <v>32.842359999999999</v>
          </cell>
        </row>
        <row r="1947">
          <cell r="C1947">
            <v>606260</v>
          </cell>
          <cell r="D1947" t="str">
            <v>Anai</v>
          </cell>
          <cell r="E1947" t="str">
            <v>Northern</v>
          </cell>
          <cell r="F1947" t="str">
            <v>Lira</v>
          </cell>
          <cell r="G1947">
            <v>2.21949</v>
          </cell>
          <cell r="H1947">
            <v>32.84507</v>
          </cell>
        </row>
        <row r="1948">
          <cell r="C1948">
            <v>606701</v>
          </cell>
          <cell r="D1948" t="str">
            <v>Barongin</v>
          </cell>
          <cell r="E1948" t="str">
            <v>Northern</v>
          </cell>
          <cell r="F1948" t="str">
            <v>Lira</v>
          </cell>
          <cell r="G1948">
            <v>2.5108700000000002</v>
          </cell>
          <cell r="H1948">
            <v>32.847230000000003</v>
          </cell>
        </row>
        <row r="1949">
          <cell r="C1949">
            <v>605902</v>
          </cell>
          <cell r="D1949" t="str">
            <v>Onyapoyere</v>
          </cell>
          <cell r="E1949" t="str">
            <v>Northern</v>
          </cell>
          <cell r="F1949" t="str">
            <v>Lira</v>
          </cell>
          <cell r="G1949">
            <v>2.26132</v>
          </cell>
          <cell r="H1949">
            <v>32.874510000000001</v>
          </cell>
        </row>
        <row r="1950">
          <cell r="C1950">
            <v>605316</v>
          </cell>
          <cell r="D1950" t="str">
            <v>Kitgum</v>
          </cell>
          <cell r="E1950" t="str">
            <v>Northern</v>
          </cell>
          <cell r="F1950" t="str">
            <v>Kitgum</v>
          </cell>
          <cell r="G1950">
            <v>3.28986</v>
          </cell>
          <cell r="H1950">
            <v>32.87921</v>
          </cell>
        </row>
        <row r="1951">
          <cell r="C1951">
            <v>605885</v>
          </cell>
          <cell r="D1951" t="str">
            <v>Kitgum Pager</v>
          </cell>
          <cell r="E1951" t="str">
            <v>Northern</v>
          </cell>
          <cell r="F1951" t="str">
            <v>Kitgum</v>
          </cell>
          <cell r="G1951">
            <v>3.3074699999999999</v>
          </cell>
          <cell r="H1951">
            <v>32.880189999999999</v>
          </cell>
        </row>
        <row r="1952">
          <cell r="C1952">
            <v>606694</v>
          </cell>
          <cell r="D1952" t="str">
            <v>Angukai</v>
          </cell>
          <cell r="E1952" t="str">
            <v>Northern</v>
          </cell>
          <cell r="F1952" t="str">
            <v>Apac</v>
          </cell>
          <cell r="G1952">
            <v>1.8882399999999999</v>
          </cell>
          <cell r="H1952">
            <v>32.887230000000002</v>
          </cell>
        </row>
        <row r="1953">
          <cell r="C1953">
            <v>605811</v>
          </cell>
          <cell r="D1953" t="str">
            <v>Ojwina</v>
          </cell>
          <cell r="E1953" t="str">
            <v>Northern</v>
          </cell>
          <cell r="F1953" t="str">
            <v>Lira</v>
          </cell>
          <cell r="G1953">
            <v>2.2408000000000001</v>
          </cell>
          <cell r="H1953">
            <v>32.887740000000001</v>
          </cell>
        </row>
        <row r="1954">
          <cell r="C1954">
            <v>605821</v>
          </cell>
          <cell r="D1954" t="str">
            <v>Ireda</v>
          </cell>
          <cell r="E1954" t="str">
            <v>Northern</v>
          </cell>
          <cell r="F1954" t="str">
            <v>Lira</v>
          </cell>
          <cell r="G1954">
            <v>2.2286999999999999</v>
          </cell>
          <cell r="H1954">
            <v>32.890470000000001</v>
          </cell>
        </row>
        <row r="1955">
          <cell r="C1955">
            <v>606406</v>
          </cell>
          <cell r="D1955" t="str">
            <v>Alik</v>
          </cell>
          <cell r="E1955" t="str">
            <v>Northern</v>
          </cell>
          <cell r="F1955" t="str">
            <v>Lira</v>
          </cell>
          <cell r="G1955">
            <v>2.3118799999999999</v>
          </cell>
          <cell r="H1955">
            <v>32.891190000000002</v>
          </cell>
        </row>
        <row r="1956">
          <cell r="C1956">
            <v>605018</v>
          </cell>
          <cell r="D1956" t="str">
            <v>Kitgum_Mission</v>
          </cell>
          <cell r="E1956" t="str">
            <v>Northern</v>
          </cell>
          <cell r="F1956" t="str">
            <v>Kitgum</v>
          </cell>
          <cell r="G1956">
            <v>3.30864</v>
          </cell>
          <cell r="H1956">
            <v>32.892020000000002</v>
          </cell>
        </row>
        <row r="1957">
          <cell r="C1957">
            <v>605727</v>
          </cell>
          <cell r="D1957" t="str">
            <v>Lango College</v>
          </cell>
          <cell r="E1957" t="str">
            <v>Northern</v>
          </cell>
          <cell r="F1957" t="str">
            <v>Lira</v>
          </cell>
          <cell r="G1957">
            <v>2.2671399999999999</v>
          </cell>
          <cell r="H1957">
            <v>32.892499999999998</v>
          </cell>
        </row>
        <row r="1958">
          <cell r="C1958">
            <v>605534</v>
          </cell>
          <cell r="D1958" t="str">
            <v>Lira_Soroti_Road</v>
          </cell>
          <cell r="E1958" t="str">
            <v>Northern</v>
          </cell>
          <cell r="F1958" t="str">
            <v>Lira</v>
          </cell>
          <cell r="G1958">
            <v>2.2349700000000001</v>
          </cell>
          <cell r="H1958">
            <v>32.892620000000001</v>
          </cell>
        </row>
        <row r="1959">
          <cell r="C1959">
            <v>605304</v>
          </cell>
          <cell r="D1959" t="str">
            <v>Lira White House A</v>
          </cell>
          <cell r="E1959" t="str">
            <v>Northern</v>
          </cell>
          <cell r="F1959" t="str">
            <v>Lira</v>
          </cell>
          <cell r="G1959">
            <v>2.2425700000000002</v>
          </cell>
          <cell r="H1959">
            <v>32.894840000000002</v>
          </cell>
        </row>
        <row r="1960">
          <cell r="C1960">
            <v>605492</v>
          </cell>
          <cell r="D1960" t="str">
            <v>Lira_Town</v>
          </cell>
          <cell r="E1960" t="str">
            <v>Northern</v>
          </cell>
          <cell r="F1960" t="str">
            <v>Lira</v>
          </cell>
          <cell r="G1960">
            <v>2.2429100000000002</v>
          </cell>
          <cell r="H1960">
            <v>32.897530000000003</v>
          </cell>
        </row>
        <row r="1961">
          <cell r="C1961">
            <v>605574</v>
          </cell>
          <cell r="D1961" t="str">
            <v>Adyel</v>
          </cell>
          <cell r="E1961" t="str">
            <v>Northern</v>
          </cell>
          <cell r="F1961" t="str">
            <v>Lira</v>
          </cell>
          <cell r="G1961">
            <v>2.2559399999999998</v>
          </cell>
          <cell r="H1961">
            <v>32.90258</v>
          </cell>
        </row>
        <row r="1962">
          <cell r="C1962">
            <v>605998</v>
          </cell>
          <cell r="D1962" t="str">
            <v>Mbale Resort (Lira Lumumba)</v>
          </cell>
          <cell r="E1962" t="str">
            <v>Northern</v>
          </cell>
          <cell r="F1962" t="str">
            <v>Lira</v>
          </cell>
          <cell r="G1962">
            <v>2.2280899999999999</v>
          </cell>
          <cell r="H1962">
            <v>32.902839999999998</v>
          </cell>
        </row>
        <row r="1963">
          <cell r="C1963">
            <v>605121</v>
          </cell>
          <cell r="D1963" t="str">
            <v>Lira</v>
          </cell>
          <cell r="E1963" t="str">
            <v>Northern</v>
          </cell>
          <cell r="F1963" t="str">
            <v>Lira</v>
          </cell>
          <cell r="G1963">
            <v>2.2355200000000002</v>
          </cell>
          <cell r="H1963">
            <v>32.904179999999997</v>
          </cell>
        </row>
        <row r="1964">
          <cell r="C1964">
            <v>605900</v>
          </cell>
          <cell r="D1964" t="str">
            <v>Starch Factory</v>
          </cell>
          <cell r="E1964" t="str">
            <v>Northern</v>
          </cell>
          <cell r="F1964" t="str">
            <v>Lira</v>
          </cell>
          <cell r="G1964">
            <v>2.2647599999999999</v>
          </cell>
          <cell r="H1964">
            <v>32.908760000000001</v>
          </cell>
        </row>
        <row r="1965">
          <cell r="C1965">
            <v>606075</v>
          </cell>
          <cell r="D1965" t="str">
            <v>Acholi Bur</v>
          </cell>
          <cell r="E1965" t="str">
            <v>Northern</v>
          </cell>
          <cell r="F1965" t="str">
            <v>Pader</v>
          </cell>
          <cell r="G1965">
            <v>3.12758</v>
          </cell>
          <cell r="H1965">
            <v>32.913269999999997</v>
          </cell>
        </row>
        <row r="1966">
          <cell r="C1966">
            <v>605495</v>
          </cell>
          <cell r="D1966" t="str">
            <v>Pajule</v>
          </cell>
          <cell r="E1966" t="str">
            <v>Northern</v>
          </cell>
          <cell r="F1966" t="str">
            <v>Pader</v>
          </cell>
          <cell r="G1966">
            <v>3.0443899999999999</v>
          </cell>
          <cell r="H1966">
            <v>32.918349999999997</v>
          </cell>
        </row>
        <row r="1967">
          <cell r="C1967">
            <v>605720</v>
          </cell>
          <cell r="D1967" t="str">
            <v>Amach</v>
          </cell>
          <cell r="E1967" t="str">
            <v>Northern</v>
          </cell>
          <cell r="F1967" t="str">
            <v>Lira</v>
          </cell>
          <cell r="G1967">
            <v>2.1769099999999999</v>
          </cell>
          <cell r="H1967">
            <v>32.921930000000003</v>
          </cell>
        </row>
        <row r="1968">
          <cell r="C1968">
            <v>605901</v>
          </cell>
          <cell r="D1968" t="str">
            <v>Ngetta</v>
          </cell>
          <cell r="E1968" t="str">
            <v>Northern</v>
          </cell>
          <cell r="F1968" t="str">
            <v>Lira</v>
          </cell>
          <cell r="G1968">
            <v>2.3343600000000002</v>
          </cell>
          <cell r="H1968">
            <v>32.935470000000002</v>
          </cell>
        </row>
        <row r="1969">
          <cell r="C1969">
            <v>606042</v>
          </cell>
          <cell r="D1969" t="str">
            <v>Pajule Town</v>
          </cell>
          <cell r="E1969" t="str">
            <v>Northern</v>
          </cell>
          <cell r="F1969" t="str">
            <v>Pader</v>
          </cell>
          <cell r="G1969">
            <v>2.9573999999999998</v>
          </cell>
          <cell r="H1969">
            <v>32.936520000000002</v>
          </cell>
        </row>
        <row r="1970">
          <cell r="C1970">
            <v>606152</v>
          </cell>
          <cell r="D1970" t="str">
            <v>Badyang</v>
          </cell>
          <cell r="E1970" t="str">
            <v>Northern</v>
          </cell>
          <cell r="F1970" t="str">
            <v>Lira</v>
          </cell>
          <cell r="G1970">
            <v>2.08691</v>
          </cell>
          <cell r="H1970">
            <v>32.938029999999998</v>
          </cell>
        </row>
        <row r="1971">
          <cell r="C1971">
            <v>606631</v>
          </cell>
          <cell r="D1971" t="str">
            <v>Te-Okut</v>
          </cell>
          <cell r="E1971" t="str">
            <v>Northern</v>
          </cell>
          <cell r="F1971" t="str">
            <v>Pader</v>
          </cell>
          <cell r="G1971">
            <v>2.6185700000000001</v>
          </cell>
          <cell r="H1971">
            <v>32.940300000000001</v>
          </cell>
        </row>
        <row r="1972">
          <cell r="C1972">
            <v>605455</v>
          </cell>
          <cell r="D1972" t="str">
            <v>Rackoko</v>
          </cell>
          <cell r="E1972" t="str">
            <v>Northern</v>
          </cell>
          <cell r="F1972" t="str">
            <v>Pader</v>
          </cell>
          <cell r="G1972">
            <v>2.6987399999999999</v>
          </cell>
          <cell r="H1972">
            <v>32.944029999999998</v>
          </cell>
        </row>
        <row r="1973">
          <cell r="C1973">
            <v>606289</v>
          </cell>
          <cell r="D1973" t="str">
            <v>Aduu</v>
          </cell>
          <cell r="E1973" t="str">
            <v>Northern</v>
          </cell>
          <cell r="F1973" t="str">
            <v>Lira</v>
          </cell>
          <cell r="G1973">
            <v>2.43058</v>
          </cell>
          <cell r="H1973">
            <v>32.952979999999997</v>
          </cell>
        </row>
        <row r="1974">
          <cell r="C1974">
            <v>606262</v>
          </cell>
          <cell r="D1974" t="str">
            <v>Lira Aloi Road</v>
          </cell>
          <cell r="E1974" t="str">
            <v>Northern</v>
          </cell>
          <cell r="F1974" t="str">
            <v>Lira</v>
          </cell>
          <cell r="G1974">
            <v>2.2394799999999999</v>
          </cell>
          <cell r="H1974">
            <v>32.974159999999998</v>
          </cell>
        </row>
        <row r="1975">
          <cell r="C1975">
            <v>605973</v>
          </cell>
          <cell r="D1975" t="str">
            <v>Agwata</v>
          </cell>
          <cell r="E1975" t="str">
            <v>Northern</v>
          </cell>
          <cell r="F1975" t="str">
            <v>Dokolo</v>
          </cell>
          <cell r="G1975">
            <v>1.97106</v>
          </cell>
          <cell r="H1975">
            <v>32.978090000000002</v>
          </cell>
        </row>
        <row r="1976">
          <cell r="C1976">
            <v>605460</v>
          </cell>
          <cell r="D1976" t="str">
            <v>Olima</v>
          </cell>
          <cell r="E1976" t="str">
            <v>Northern</v>
          </cell>
          <cell r="F1976" t="str">
            <v>Lamwo</v>
          </cell>
          <cell r="G1976">
            <v>3.6569799999999999</v>
          </cell>
          <cell r="H1976">
            <v>32.992319999999999</v>
          </cell>
        </row>
        <row r="1977">
          <cell r="C1977">
            <v>605945</v>
          </cell>
          <cell r="D1977" t="str">
            <v>Ayac</v>
          </cell>
          <cell r="E1977" t="str">
            <v>Northern</v>
          </cell>
          <cell r="F1977" t="str">
            <v>Lira</v>
          </cell>
          <cell r="G1977">
            <v>2.1059600000000001</v>
          </cell>
          <cell r="H1977">
            <v>33.003149999999998</v>
          </cell>
        </row>
        <row r="1978">
          <cell r="C1978">
            <v>606501</v>
          </cell>
          <cell r="D1978" t="str">
            <v>Agoro</v>
          </cell>
          <cell r="E1978" t="str">
            <v>Northern</v>
          </cell>
          <cell r="F1978" t="str">
            <v>Lamwo</v>
          </cell>
          <cell r="G1978">
            <v>3.7990599999999999</v>
          </cell>
          <cell r="H1978">
            <v>33.018320000000003</v>
          </cell>
        </row>
        <row r="1979">
          <cell r="C1979">
            <v>606151</v>
          </cell>
          <cell r="D1979" t="str">
            <v>Muchwini</v>
          </cell>
          <cell r="E1979" t="str">
            <v>Northern</v>
          </cell>
          <cell r="F1979" t="str">
            <v>Kitgum</v>
          </cell>
          <cell r="G1979">
            <v>3.39209</v>
          </cell>
          <cell r="H1979">
            <v>33.025030000000001</v>
          </cell>
        </row>
        <row r="1980">
          <cell r="C1980">
            <v>606464</v>
          </cell>
          <cell r="D1980" t="str">
            <v>Elupe</v>
          </cell>
          <cell r="E1980" t="str">
            <v>Northern</v>
          </cell>
          <cell r="F1980" t="str">
            <v>Alebtong</v>
          </cell>
          <cell r="G1980">
            <v>2.3963899999999998</v>
          </cell>
          <cell r="H1980">
            <v>33.03633</v>
          </cell>
        </row>
        <row r="1981">
          <cell r="C1981">
            <v>606163</v>
          </cell>
          <cell r="D1981" t="str">
            <v>Acholi Pii</v>
          </cell>
          <cell r="E1981" t="str">
            <v>Northern</v>
          </cell>
          <cell r="F1981" t="str">
            <v>Agago</v>
          </cell>
          <cell r="G1981">
            <v>2.7686999999999999</v>
          </cell>
          <cell r="H1981">
            <v>33.037149999999997</v>
          </cell>
        </row>
        <row r="1982">
          <cell r="C1982">
            <v>606410</v>
          </cell>
          <cell r="D1982" t="str">
            <v>Barr</v>
          </cell>
          <cell r="E1982" t="str">
            <v>Northern</v>
          </cell>
          <cell r="F1982" t="str">
            <v>Lira</v>
          </cell>
          <cell r="G1982">
            <v>2.2470599999999998</v>
          </cell>
          <cell r="H1982">
            <v>33.041240000000002</v>
          </cell>
        </row>
        <row r="1983">
          <cell r="C1983">
            <v>605600</v>
          </cell>
          <cell r="D1983" t="str">
            <v>Kitgum Matidi</v>
          </cell>
          <cell r="E1983" t="str">
            <v>Northern</v>
          </cell>
          <cell r="F1983" t="str">
            <v>Kitgum</v>
          </cell>
          <cell r="G1983">
            <v>3.2685499999999998</v>
          </cell>
          <cell r="H1983">
            <v>33.049480000000003</v>
          </cell>
        </row>
        <row r="1984">
          <cell r="C1984">
            <v>605172</v>
          </cell>
          <cell r="D1984" t="str">
            <v>Adwooki</v>
          </cell>
          <cell r="E1984" t="str">
            <v>Northern</v>
          </cell>
          <cell r="F1984" t="str">
            <v>Dokolo</v>
          </cell>
          <cell r="G1984">
            <v>1.9720800000000001</v>
          </cell>
          <cell r="H1984">
            <v>33.062739999999998</v>
          </cell>
        </row>
        <row r="1985">
          <cell r="C1985">
            <v>605396</v>
          </cell>
          <cell r="D1985" t="str">
            <v>Pader</v>
          </cell>
          <cell r="E1985" t="str">
            <v>Northern</v>
          </cell>
          <cell r="F1985" t="str">
            <v>Pader</v>
          </cell>
          <cell r="G1985">
            <v>2.8919299999999999</v>
          </cell>
          <cell r="H1985">
            <v>33.07479</v>
          </cell>
        </row>
        <row r="1986">
          <cell r="C1986">
            <v>606165</v>
          </cell>
          <cell r="D1986" t="str">
            <v>Palwo</v>
          </cell>
          <cell r="E1986" t="str">
            <v>Northern</v>
          </cell>
          <cell r="F1986" t="str">
            <v>Agago</v>
          </cell>
          <cell r="G1986">
            <v>2.7838599999999998</v>
          </cell>
          <cell r="H1986">
            <v>33.147329999999997</v>
          </cell>
        </row>
        <row r="1987">
          <cell r="C1987">
            <v>606627</v>
          </cell>
          <cell r="D1987" t="str">
            <v>Barroceco</v>
          </cell>
          <cell r="E1987" t="str">
            <v>Northern</v>
          </cell>
          <cell r="F1987" t="str">
            <v>Otuke</v>
          </cell>
          <cell r="G1987">
            <v>2.5965199999999999</v>
          </cell>
          <cell r="H1987">
            <v>33.150840000000002</v>
          </cell>
        </row>
        <row r="1988">
          <cell r="C1988">
            <v>605639</v>
          </cell>
          <cell r="D1988" t="str">
            <v>Adwari</v>
          </cell>
          <cell r="E1988" t="str">
            <v>Northern</v>
          </cell>
          <cell r="F1988" t="str">
            <v>Otuke</v>
          </cell>
          <cell r="G1988">
            <v>2.5287899999999999</v>
          </cell>
          <cell r="H1988">
            <v>33.173119999999997</v>
          </cell>
        </row>
        <row r="1989">
          <cell r="C1989">
            <v>605544</v>
          </cell>
          <cell r="D1989" t="str">
            <v>Aloi</v>
          </cell>
          <cell r="E1989" t="str">
            <v>Northern</v>
          </cell>
          <cell r="F1989" t="str">
            <v>Alebtong</v>
          </cell>
          <cell r="G1989">
            <v>2.2641499999999999</v>
          </cell>
          <cell r="H1989">
            <v>33.19791</v>
          </cell>
        </row>
        <row r="1990">
          <cell r="C1990">
            <v>606449</v>
          </cell>
          <cell r="D1990" t="str">
            <v>Omiya Anyima</v>
          </cell>
          <cell r="E1990" t="str">
            <v>Northern</v>
          </cell>
          <cell r="F1990" t="str">
            <v>Kitgum</v>
          </cell>
          <cell r="G1990">
            <v>3.2667099999999998</v>
          </cell>
          <cell r="H1990">
            <v>33.209350000000001</v>
          </cell>
        </row>
        <row r="1991">
          <cell r="C1991">
            <v>606184</v>
          </cell>
          <cell r="D1991" t="str">
            <v>Omot</v>
          </cell>
          <cell r="E1991" t="str">
            <v>Northern</v>
          </cell>
          <cell r="F1991" t="str">
            <v>Agago</v>
          </cell>
          <cell r="G1991">
            <v>2.6882100000000002</v>
          </cell>
          <cell r="H1991">
            <v>33.213470000000001</v>
          </cell>
        </row>
        <row r="1992">
          <cell r="C1992">
            <v>606186</v>
          </cell>
          <cell r="D1992" t="str">
            <v>Wol</v>
          </cell>
          <cell r="E1992" t="str">
            <v>Northern</v>
          </cell>
          <cell r="F1992" t="str">
            <v>Agago</v>
          </cell>
          <cell r="G1992">
            <v>3.1220400000000001</v>
          </cell>
          <cell r="H1992">
            <v>33.238419999999998</v>
          </cell>
        </row>
        <row r="1993">
          <cell r="C1993">
            <v>606481</v>
          </cell>
          <cell r="D1993" t="str">
            <v>Adwari Corner</v>
          </cell>
          <cell r="E1993" t="str">
            <v>Northern</v>
          </cell>
          <cell r="F1993" t="str">
            <v>Otuke</v>
          </cell>
          <cell r="G1993">
            <v>2.4303499999999998</v>
          </cell>
          <cell r="H1993">
            <v>33.259309999999999</v>
          </cell>
        </row>
        <row r="1994">
          <cell r="C1994">
            <v>606469</v>
          </cell>
          <cell r="D1994" t="str">
            <v>Apado</v>
          </cell>
          <cell r="E1994" t="str">
            <v>Northern</v>
          </cell>
          <cell r="F1994" t="str">
            <v>Agago</v>
          </cell>
          <cell r="G1994">
            <v>2.6632600000000002</v>
          </cell>
          <cell r="H1994">
            <v>33.268189999999997</v>
          </cell>
        </row>
        <row r="1995">
          <cell r="C1995">
            <v>606164</v>
          </cell>
          <cell r="D1995" t="str">
            <v>Patongo</v>
          </cell>
          <cell r="E1995" t="str">
            <v>Northern</v>
          </cell>
          <cell r="F1995" t="str">
            <v>Agago</v>
          </cell>
          <cell r="G1995">
            <v>2.7526700000000002</v>
          </cell>
          <cell r="H1995">
            <v>33.30706</v>
          </cell>
        </row>
        <row r="1996">
          <cell r="C1996">
            <v>606459</v>
          </cell>
          <cell r="D1996" t="str">
            <v>Amonepetio</v>
          </cell>
          <cell r="E1996" t="str">
            <v>Northern</v>
          </cell>
          <cell r="F1996" t="str">
            <v>Alebtong</v>
          </cell>
          <cell r="G1996">
            <v>2.2475399999999999</v>
          </cell>
          <cell r="H1996">
            <v>33.320210000000003</v>
          </cell>
        </row>
        <row r="1997">
          <cell r="C1997">
            <v>605462</v>
          </cell>
          <cell r="D1997" t="str">
            <v>Namokora</v>
          </cell>
          <cell r="E1997" t="str">
            <v>Northern</v>
          </cell>
          <cell r="F1997" t="str">
            <v>Kitgum</v>
          </cell>
          <cell r="G1997">
            <v>3.3932699999999998</v>
          </cell>
          <cell r="H1997">
            <v>33.326889999999999</v>
          </cell>
        </row>
        <row r="1998">
          <cell r="C1998">
            <v>606550</v>
          </cell>
          <cell r="D1998" t="str">
            <v>Lukole</v>
          </cell>
          <cell r="E1998" t="str">
            <v>Northern</v>
          </cell>
          <cell r="F1998" t="str">
            <v>Agago</v>
          </cell>
          <cell r="G1998">
            <v>2.8305799999999999</v>
          </cell>
          <cell r="H1998">
            <v>33.343780000000002</v>
          </cell>
        </row>
        <row r="1999">
          <cell r="C1999">
            <v>605543</v>
          </cell>
          <cell r="D1999" t="str">
            <v>Orum</v>
          </cell>
          <cell r="E1999" t="str">
            <v>Northern</v>
          </cell>
          <cell r="F1999" t="str">
            <v>Otuke</v>
          </cell>
          <cell r="G1999">
            <v>2.4047700000000001</v>
          </cell>
          <cell r="H1999">
            <v>33.355179999999997</v>
          </cell>
        </row>
        <row r="2000">
          <cell r="C2000">
            <v>605432</v>
          </cell>
          <cell r="D2000" t="str">
            <v>Kalongo</v>
          </cell>
          <cell r="E2000" t="str">
            <v>Northern</v>
          </cell>
          <cell r="F2000" t="str">
            <v>Agago</v>
          </cell>
          <cell r="G2000">
            <v>3.0426899999999999</v>
          </cell>
          <cell r="H2000">
            <v>33.365639999999999</v>
          </cell>
        </row>
        <row r="2001">
          <cell r="C2001">
            <v>606230</v>
          </cell>
          <cell r="D2001" t="str">
            <v>Akilok 2</v>
          </cell>
          <cell r="E2001" t="str">
            <v>Northern</v>
          </cell>
          <cell r="F2001" t="str">
            <v>Kitgum</v>
          </cell>
          <cell r="G2001">
            <v>3.53938</v>
          </cell>
          <cell r="H2001">
            <v>33.449260000000002</v>
          </cell>
        </row>
        <row r="2002">
          <cell r="C2002">
            <v>606636</v>
          </cell>
          <cell r="D2002" t="str">
            <v>Abilo Bomb</v>
          </cell>
          <cell r="E2002" t="str">
            <v>Northern</v>
          </cell>
          <cell r="F2002" t="str">
            <v>Agago</v>
          </cell>
          <cell r="G2002">
            <v>2.9843700000000002</v>
          </cell>
          <cell r="H2002">
            <v>33.465670000000003</v>
          </cell>
        </row>
        <row r="2003">
          <cell r="C2003">
            <v>606322</v>
          </cell>
          <cell r="D2003" t="str">
            <v>Lagwelima</v>
          </cell>
          <cell r="E2003" t="str">
            <v>Northern</v>
          </cell>
          <cell r="F2003" t="str">
            <v>Kitgum</v>
          </cell>
          <cell r="G2003">
            <v>3.4004599999999998</v>
          </cell>
          <cell r="H2003">
            <v>33.469140000000003</v>
          </cell>
        </row>
        <row r="2004">
          <cell r="C2004">
            <v>605556</v>
          </cell>
          <cell r="D2004" t="str">
            <v>Adilang</v>
          </cell>
          <cell r="E2004" t="str">
            <v>Northern</v>
          </cell>
          <cell r="F2004" t="str">
            <v>Agago</v>
          </cell>
          <cell r="G2004">
            <v>2.7043400000000002</v>
          </cell>
          <cell r="H2004">
            <v>33.483519999999999</v>
          </cell>
        </row>
        <row r="2005">
          <cell r="C2005">
            <v>605577</v>
          </cell>
          <cell r="D2005" t="str">
            <v>HBTowers</v>
          </cell>
          <cell r="E2005" t="str">
            <v>Central</v>
          </cell>
          <cell r="F2005" t="str">
            <v>Kampala</v>
          </cell>
          <cell r="G2005">
            <v>0.31275999999999998</v>
          </cell>
          <cell r="H2005">
            <v>32.577289999999998</v>
          </cell>
        </row>
        <row r="2006">
          <cell r="C2006">
            <v>606216</v>
          </cell>
          <cell r="D2006" t="str">
            <v>Karenga</v>
          </cell>
          <cell r="E2006" t="str">
            <v>Northern</v>
          </cell>
          <cell r="F2006" t="str">
            <v>Kaabong</v>
          </cell>
          <cell r="G2006">
            <v>3.48644</v>
          </cell>
          <cell r="H2006">
            <v>33.693210000000001</v>
          </cell>
        </row>
        <row r="2007">
          <cell r="C2007">
            <v>605179</v>
          </cell>
          <cell r="D2007" t="str">
            <v>Kidepo</v>
          </cell>
          <cell r="E2007" t="str">
            <v>Northern</v>
          </cell>
          <cell r="F2007" t="str">
            <v>Kaabong</v>
          </cell>
          <cell r="G2007">
            <v>3.61022</v>
          </cell>
          <cell r="H2007">
            <v>33.709130000000002</v>
          </cell>
        </row>
        <row r="2008">
          <cell r="C2008">
            <v>606209</v>
          </cell>
          <cell r="D2008" t="str">
            <v>Kalongo T2</v>
          </cell>
          <cell r="E2008" t="str">
            <v>Northern</v>
          </cell>
          <cell r="F2008" t="str">
            <v>Gulu - Kitgum</v>
          </cell>
          <cell r="G2008">
            <v>3.0426899999999999</v>
          </cell>
          <cell r="H2008">
            <v>33.365600000000001</v>
          </cell>
        </row>
        <row r="2009">
          <cell r="C2009">
            <v>605380</v>
          </cell>
          <cell r="D2009" t="str">
            <v>Chobe_Lodge</v>
          </cell>
          <cell r="E2009" t="str">
            <v>Western</v>
          </cell>
          <cell r="F2009" t="str">
            <v>Masindi</v>
          </cell>
          <cell r="G2009">
            <v>2.2428900000000001</v>
          </cell>
          <cell r="H2009">
            <v>32.137639999999998</v>
          </cell>
        </row>
        <row r="2010">
          <cell r="C2010">
            <v>606516</v>
          </cell>
          <cell r="D2010" t="str">
            <v>Karuma Mobile BTS</v>
          </cell>
          <cell r="E2010" t="str">
            <v>Western</v>
          </cell>
          <cell r="F2010" t="str">
            <v>Masindi</v>
          </cell>
          <cell r="G2010">
            <v>2.2541509999999998</v>
          </cell>
          <cell r="H2010">
            <v>32.271223999999997</v>
          </cell>
        </row>
        <row r="2011">
          <cell r="C2011">
            <v>608713</v>
          </cell>
          <cell r="D2011" t="str">
            <v>Burlobo</v>
          </cell>
          <cell r="E2011" t="str">
            <v>Northern</v>
          </cell>
          <cell r="F2011" t="str">
            <v>Lira</v>
          </cell>
          <cell r="G2011">
            <v>2.2695699999999999</v>
          </cell>
          <cell r="H2011">
            <v>32.938400000000001</v>
          </cell>
        </row>
        <row r="2012">
          <cell r="C2012">
            <v>608716</v>
          </cell>
          <cell r="D2012" t="str">
            <v>Abilonino</v>
          </cell>
          <cell r="E2012" t="str">
            <v>Northern</v>
          </cell>
          <cell r="F2012" t="str">
            <v>Kole</v>
          </cell>
          <cell r="G2012">
            <v>2.2359</v>
          </cell>
          <cell r="H2012">
            <v>32.644469999999998</v>
          </cell>
        </row>
        <row r="2013">
          <cell r="C2013">
            <v>608708</v>
          </cell>
          <cell r="D2013" t="str">
            <v>Oilango_X</v>
          </cell>
          <cell r="E2013" t="str">
            <v>Eastern</v>
          </cell>
          <cell r="F2013" t="str">
            <v>Gulu</v>
          </cell>
          <cell r="G2013">
            <v>2.72126</v>
          </cell>
          <cell r="H2013">
            <v>32.355890000000002</v>
          </cell>
        </row>
        <row r="2014">
          <cell r="C2014">
            <v>608698</v>
          </cell>
          <cell r="D2014" t="str">
            <v>Alivu</v>
          </cell>
          <cell r="E2014" t="str">
            <v>Northern</v>
          </cell>
          <cell r="F2014" t="str">
            <v>Arua</v>
          </cell>
          <cell r="G2014">
            <v>3.1024099999999999</v>
          </cell>
          <cell r="H2014">
            <v>30.874970000000001</v>
          </cell>
        </row>
        <row r="2015">
          <cell r="C2015">
            <v>606498</v>
          </cell>
          <cell r="D2015" t="str">
            <v>Margaritha Palace Hotel</v>
          </cell>
          <cell r="E2015" t="str">
            <v>Eastern</v>
          </cell>
          <cell r="F2015" t="str">
            <v>Buikwe</v>
          </cell>
          <cell r="G2015">
            <v>0.25581999999999999</v>
          </cell>
          <cell r="H2015">
            <v>32.895000000000003</v>
          </cell>
        </row>
        <row r="2016">
          <cell r="C2016">
            <v>607000</v>
          </cell>
          <cell r="D2016" t="str">
            <v>1st Street industrial Area</v>
          </cell>
          <cell r="E2016" t="str">
            <v>Central</v>
          </cell>
          <cell r="F2016" t="str">
            <v>Kampala</v>
          </cell>
          <cell r="G2016">
            <v>0.32148599999999999</v>
          </cell>
          <cell r="H2016">
            <v>32.601379999999999</v>
          </cell>
        </row>
        <row r="2017">
          <cell r="C2017">
            <v>607001</v>
          </cell>
          <cell r="D2017" t="str">
            <v>6TH Street Peacok</v>
          </cell>
          <cell r="E2017" t="str">
            <v>Central</v>
          </cell>
          <cell r="F2017" t="str">
            <v>Kampala</v>
          </cell>
          <cell r="G2017">
            <v>0.31712000000000001</v>
          </cell>
          <cell r="H2017">
            <v>32.602800000000002</v>
          </cell>
        </row>
        <row r="2018">
          <cell r="C2018">
            <v>607002</v>
          </cell>
          <cell r="D2018" t="str">
            <v>7th Street</v>
          </cell>
          <cell r="E2018" t="str">
            <v>Central</v>
          </cell>
          <cell r="F2018" t="str">
            <v>Kampala</v>
          </cell>
          <cell r="G2018">
            <v>0.314052</v>
          </cell>
          <cell r="H2018">
            <v>32.604526</v>
          </cell>
        </row>
        <row r="2019">
          <cell r="C2019">
            <v>608500</v>
          </cell>
          <cell r="D2019" t="str">
            <v>Abalang</v>
          </cell>
          <cell r="E2019" t="str">
            <v>Northern</v>
          </cell>
          <cell r="F2019" t="str">
            <v>Dokolo</v>
          </cell>
          <cell r="G2019">
            <v>2.0047899999999998</v>
          </cell>
          <cell r="H2019">
            <v>33.266379999999998</v>
          </cell>
        </row>
        <row r="2020">
          <cell r="C2020">
            <v>608501</v>
          </cell>
          <cell r="D2020" t="str">
            <v>Abim</v>
          </cell>
          <cell r="E2020" t="str">
            <v>Northern</v>
          </cell>
          <cell r="F2020" t="str">
            <v>Abim</v>
          </cell>
          <cell r="G2020">
            <v>2.6981899999999999</v>
          </cell>
          <cell r="H2020">
            <v>33.638910000000003</v>
          </cell>
        </row>
        <row r="2021">
          <cell r="C2021">
            <v>607005</v>
          </cell>
          <cell r="D2021" t="str">
            <v>Acacia Mall</v>
          </cell>
          <cell r="E2021" t="str">
            <v>Central</v>
          </cell>
          <cell r="F2021" t="str">
            <v>Kampala</v>
          </cell>
          <cell r="G2021">
            <v>0.33828999999999998</v>
          </cell>
          <cell r="H2021">
            <v>32.586990999999998</v>
          </cell>
        </row>
        <row r="2022">
          <cell r="C2022">
            <v>608508</v>
          </cell>
          <cell r="D2022" t="str">
            <v>Achowa</v>
          </cell>
          <cell r="E2022" t="str">
            <v>Northern</v>
          </cell>
          <cell r="F2022" t="str">
            <v>Amuria</v>
          </cell>
          <cell r="G2022">
            <v>2.0622400000000001</v>
          </cell>
          <cell r="H2022">
            <v>33.786879999999996</v>
          </cell>
        </row>
        <row r="2023">
          <cell r="C2023">
            <v>608000</v>
          </cell>
          <cell r="D2023" t="str">
            <v>Achuru</v>
          </cell>
          <cell r="E2023" t="str">
            <v>Eastern</v>
          </cell>
          <cell r="F2023" t="str">
            <v>Katakwi</v>
          </cell>
          <cell r="G2023">
            <v>2.1023999999999998</v>
          </cell>
          <cell r="H2023">
            <v>34.050600000000003</v>
          </cell>
        </row>
        <row r="2024">
          <cell r="C2024">
            <v>608001</v>
          </cell>
          <cell r="D2024" t="str">
            <v>Agonga</v>
          </cell>
          <cell r="E2024" t="str">
            <v>Eastern</v>
          </cell>
          <cell r="F2024" t="str">
            <v>Amuria</v>
          </cell>
          <cell r="G2024">
            <v>2.2952300000000001</v>
          </cell>
          <cell r="H2024">
            <v>33.628529999999998</v>
          </cell>
        </row>
        <row r="2025">
          <cell r="C2025">
            <v>608002</v>
          </cell>
          <cell r="D2025" t="str">
            <v>Agule</v>
          </cell>
          <cell r="E2025" t="str">
            <v>Eastern</v>
          </cell>
          <cell r="F2025" t="str">
            <v>Pallisa</v>
          </cell>
          <cell r="G2025">
            <v>1.2719</v>
          </cell>
          <cell r="H2025">
            <v>33.708500000000001</v>
          </cell>
        </row>
        <row r="2026">
          <cell r="C2026">
            <v>608003</v>
          </cell>
          <cell r="D2026" t="str">
            <v>Amagoro</v>
          </cell>
          <cell r="E2026" t="str">
            <v>Eastern</v>
          </cell>
          <cell r="F2026" t="str">
            <v>Tororo</v>
          </cell>
          <cell r="G2026">
            <v>0.68759999999999999</v>
          </cell>
          <cell r="H2026">
            <v>34.191099999999999</v>
          </cell>
        </row>
        <row r="2027">
          <cell r="C2027">
            <v>608519</v>
          </cell>
          <cell r="D2027" t="str">
            <v>Amugo</v>
          </cell>
          <cell r="E2027" t="str">
            <v>Northern</v>
          </cell>
          <cell r="F2027" t="str">
            <v>Alebtong</v>
          </cell>
          <cell r="G2027">
            <v>2.1264599999999998</v>
          </cell>
          <cell r="H2027">
            <v>33.35322</v>
          </cell>
        </row>
        <row r="2028">
          <cell r="C2028">
            <v>608520</v>
          </cell>
          <cell r="D2028" t="str">
            <v>Amuria</v>
          </cell>
          <cell r="E2028" t="str">
            <v>Northern</v>
          </cell>
          <cell r="F2028" t="str">
            <v>Amuria</v>
          </cell>
          <cell r="G2028">
            <v>2.0457299999999998</v>
          </cell>
          <cell r="H2028">
            <v>33.6738</v>
          </cell>
        </row>
        <row r="2029">
          <cell r="C2029">
            <v>608004</v>
          </cell>
          <cell r="D2029" t="str">
            <v>Amus</v>
          </cell>
          <cell r="E2029" t="str">
            <v>Eastern</v>
          </cell>
          <cell r="F2029" t="str">
            <v>Bukedea</v>
          </cell>
          <cell r="G2029">
            <v>1.1776</v>
          </cell>
          <cell r="H2029">
            <v>34.163499999999999</v>
          </cell>
        </row>
        <row r="2030">
          <cell r="C2030">
            <v>608005</v>
          </cell>
          <cell r="D2030" t="str">
            <v>Asuret</v>
          </cell>
          <cell r="E2030" t="str">
            <v>Eastern</v>
          </cell>
          <cell r="F2030" t="str">
            <v>Soroti</v>
          </cell>
          <cell r="G2030">
            <v>1.6259699999999999</v>
          </cell>
          <cell r="H2030">
            <v>33.597819999999999</v>
          </cell>
        </row>
        <row r="2031">
          <cell r="C2031">
            <v>608006</v>
          </cell>
          <cell r="D2031" t="str">
            <v>Atuba</v>
          </cell>
          <cell r="E2031" t="str">
            <v>Eastern</v>
          </cell>
          <cell r="F2031" t="str">
            <v>Tororo</v>
          </cell>
          <cell r="G2031">
            <v>0.80459999999999998</v>
          </cell>
          <cell r="H2031">
            <v>34.170499999999997</v>
          </cell>
        </row>
        <row r="2032">
          <cell r="C2032">
            <v>608007</v>
          </cell>
          <cell r="D2032" t="str">
            <v>Atutur</v>
          </cell>
          <cell r="E2032" t="str">
            <v>Eastern</v>
          </cell>
          <cell r="F2032" t="str">
            <v>Kumi</v>
          </cell>
          <cell r="G2032">
            <v>1.41238</v>
          </cell>
          <cell r="H2032">
            <v>33.996749999999999</v>
          </cell>
        </row>
        <row r="2033">
          <cell r="C2033">
            <v>608008</v>
          </cell>
          <cell r="D2033" t="str">
            <v>Awoja</v>
          </cell>
          <cell r="E2033" t="str">
            <v>Eastern</v>
          </cell>
          <cell r="F2033" t="str">
            <v>Soroti</v>
          </cell>
          <cell r="G2033">
            <v>1.6648000000000001</v>
          </cell>
          <cell r="H2033">
            <v>33.7074</v>
          </cell>
        </row>
        <row r="2034">
          <cell r="C2034">
            <v>607007</v>
          </cell>
          <cell r="D2034" t="str">
            <v>Bahai Temple</v>
          </cell>
          <cell r="E2034" t="str">
            <v>Central</v>
          </cell>
          <cell r="F2034" t="str">
            <v>Kampala</v>
          </cell>
          <cell r="G2034">
            <v>0.37475000000000003</v>
          </cell>
          <cell r="H2034">
            <v>32.581240000000001</v>
          </cell>
        </row>
        <row r="2035">
          <cell r="C2035">
            <v>608009</v>
          </cell>
          <cell r="D2035" t="str">
            <v>Balawoli</v>
          </cell>
          <cell r="E2035" t="str">
            <v>Eastern</v>
          </cell>
          <cell r="F2035" t="str">
            <v>Kamuli</v>
          </cell>
          <cell r="G2035">
            <v>1.0337400000000001</v>
          </cell>
          <cell r="H2035">
            <v>33.096850000000003</v>
          </cell>
        </row>
        <row r="2036">
          <cell r="C2036">
            <v>607008</v>
          </cell>
          <cell r="D2036" t="str">
            <v>Banda</v>
          </cell>
          <cell r="E2036" t="str">
            <v>Central</v>
          </cell>
          <cell r="F2036" t="str">
            <v>Kampala</v>
          </cell>
          <cell r="G2036">
            <v>0.34548200000000001</v>
          </cell>
          <cell r="H2036">
            <v>32.634861999999998</v>
          </cell>
        </row>
        <row r="2037">
          <cell r="C2037">
            <v>607009</v>
          </cell>
          <cell r="D2037" t="str">
            <v>Banda - Kyambogo Estate</v>
          </cell>
          <cell r="E2037" t="str">
            <v>Central</v>
          </cell>
          <cell r="F2037" t="str">
            <v>Kampala</v>
          </cell>
          <cell r="G2037">
            <v>0.34310000000000002</v>
          </cell>
          <cell r="H2037">
            <v>32.628410000000002</v>
          </cell>
        </row>
        <row r="2038">
          <cell r="C2038">
            <v>607010</v>
          </cell>
          <cell r="D2038" t="str">
            <v>Banda_Nabisunsa</v>
          </cell>
          <cell r="E2038" t="str">
            <v>Central</v>
          </cell>
          <cell r="F2038" t="str">
            <v>Kampala</v>
          </cell>
          <cell r="G2038">
            <v>0.34259000000000001</v>
          </cell>
          <cell r="H2038">
            <v>32.633029999999998</v>
          </cell>
        </row>
        <row r="2039">
          <cell r="C2039">
            <v>607012</v>
          </cell>
          <cell r="D2039" t="str">
            <v>Bauman House</v>
          </cell>
          <cell r="E2039" t="str">
            <v>Central</v>
          </cell>
          <cell r="F2039" t="str">
            <v>Kampala</v>
          </cell>
          <cell r="G2039">
            <v>0.31369999999999998</v>
          </cell>
          <cell r="H2039">
            <v>32.587200000000003</v>
          </cell>
        </row>
        <row r="2040">
          <cell r="C2040">
            <v>608010</v>
          </cell>
          <cell r="D2040" t="str">
            <v>Binyini</v>
          </cell>
          <cell r="E2040" t="str">
            <v>Eastern</v>
          </cell>
          <cell r="F2040" t="str">
            <v>Kween</v>
          </cell>
          <cell r="G2040">
            <v>1.41588</v>
          </cell>
          <cell r="H2040">
            <v>34.534100000000002</v>
          </cell>
        </row>
        <row r="2041">
          <cell r="C2041">
            <v>608011</v>
          </cell>
          <cell r="D2041" t="str">
            <v>Boma</v>
          </cell>
          <cell r="E2041" t="str">
            <v>Eastern</v>
          </cell>
          <cell r="F2041" t="str">
            <v>Mbale</v>
          </cell>
          <cell r="G2041">
            <v>1.0668</v>
          </cell>
          <cell r="H2041">
            <v>34.189700000000002</v>
          </cell>
        </row>
        <row r="2042">
          <cell r="C2042">
            <v>607022</v>
          </cell>
          <cell r="D2042" t="str">
            <v>Bombo</v>
          </cell>
          <cell r="E2042" t="str">
            <v>Central</v>
          </cell>
          <cell r="F2042" t="str">
            <v>Luwero</v>
          </cell>
          <cell r="G2042">
            <v>0.57642000000000004</v>
          </cell>
          <cell r="H2042">
            <v>32.544539999999998</v>
          </cell>
        </row>
        <row r="2043">
          <cell r="C2043">
            <v>607023</v>
          </cell>
          <cell r="D2043" t="str">
            <v>Bombo</v>
          </cell>
          <cell r="E2043" t="str">
            <v>Central</v>
          </cell>
          <cell r="F2043" t="str">
            <v>Luwero</v>
          </cell>
          <cell r="G2043">
            <v>0.58140000000000003</v>
          </cell>
          <cell r="H2043">
            <v>32.5426</v>
          </cell>
        </row>
        <row r="2044">
          <cell r="C2044">
            <v>607024</v>
          </cell>
          <cell r="D2044" t="str">
            <v>Bombo</v>
          </cell>
          <cell r="E2044" t="str">
            <v>Central</v>
          </cell>
          <cell r="F2044" t="str">
            <v>Luwero</v>
          </cell>
          <cell r="G2044">
            <v>0.60972300000000001</v>
          </cell>
          <cell r="H2044">
            <v>32.526611000000003</v>
          </cell>
        </row>
        <row r="2045">
          <cell r="C2045">
            <v>608012</v>
          </cell>
          <cell r="D2045" t="str">
            <v>Bubulo</v>
          </cell>
          <cell r="E2045" t="str">
            <v>Eastern</v>
          </cell>
          <cell r="F2045" t="str">
            <v>Manafwa</v>
          </cell>
          <cell r="G2045">
            <v>0.90888000000000002</v>
          </cell>
          <cell r="H2045">
            <v>34.288409999999999</v>
          </cell>
        </row>
        <row r="2046">
          <cell r="C2046">
            <v>608013</v>
          </cell>
          <cell r="D2046" t="str">
            <v>Budadiri</v>
          </cell>
          <cell r="E2046" t="str">
            <v>Eastern</v>
          </cell>
          <cell r="F2046" t="str">
            <v>Sironko</v>
          </cell>
          <cell r="G2046">
            <v>1.1669130000000001</v>
          </cell>
          <cell r="H2046">
            <v>34.328583999999999</v>
          </cell>
        </row>
        <row r="2047">
          <cell r="C2047">
            <v>608014</v>
          </cell>
          <cell r="D2047" t="str">
            <v>Budaka</v>
          </cell>
          <cell r="E2047" t="str">
            <v>Eastern</v>
          </cell>
          <cell r="F2047" t="str">
            <v>Budaka</v>
          </cell>
          <cell r="G2047">
            <v>1.0183199999999999</v>
          </cell>
          <cell r="H2047">
            <v>33.966569999999997</v>
          </cell>
        </row>
        <row r="2048">
          <cell r="C2048">
            <v>608015</v>
          </cell>
          <cell r="D2048" t="str">
            <v>Budaka</v>
          </cell>
          <cell r="E2048" t="str">
            <v>Eastern</v>
          </cell>
          <cell r="F2048" t="str">
            <v>Budaka</v>
          </cell>
          <cell r="G2048">
            <v>1.0155000000000001</v>
          </cell>
          <cell r="H2048">
            <v>33.949300000000001</v>
          </cell>
        </row>
        <row r="2049">
          <cell r="C2049">
            <v>608016</v>
          </cell>
          <cell r="D2049" t="str">
            <v>Budaka</v>
          </cell>
          <cell r="E2049" t="str">
            <v>Eastern</v>
          </cell>
          <cell r="F2049" t="str">
            <v>Budaka</v>
          </cell>
          <cell r="G2049">
            <v>1.015668</v>
          </cell>
          <cell r="H2049">
            <v>33.967052000000002</v>
          </cell>
        </row>
        <row r="2050">
          <cell r="C2050">
            <v>608017</v>
          </cell>
          <cell r="D2050" t="str">
            <v>Budaka2</v>
          </cell>
          <cell r="E2050" t="str">
            <v>Eastern</v>
          </cell>
          <cell r="F2050" t="str">
            <v>Budaka</v>
          </cell>
          <cell r="G2050">
            <v>1.1103799999999999</v>
          </cell>
          <cell r="H2050">
            <v>34.03331</v>
          </cell>
        </row>
        <row r="2051">
          <cell r="C2051">
            <v>608018</v>
          </cell>
          <cell r="D2051" t="str">
            <v>Bududa</v>
          </cell>
          <cell r="E2051" t="str">
            <v>Eastern</v>
          </cell>
          <cell r="F2051" t="str">
            <v>Manafwa</v>
          </cell>
          <cell r="G2051">
            <v>0.96945999999999999</v>
          </cell>
          <cell r="H2051">
            <v>34.326120000000003</v>
          </cell>
        </row>
        <row r="2052">
          <cell r="C2052">
            <v>608019</v>
          </cell>
          <cell r="D2052" t="str">
            <v>Bududa Kibuku</v>
          </cell>
          <cell r="E2052" t="str">
            <v>Eastern</v>
          </cell>
          <cell r="F2052" t="str">
            <v>Bududa</v>
          </cell>
          <cell r="G2052">
            <v>0.96955000000000002</v>
          </cell>
          <cell r="H2052">
            <v>34.325589999999998</v>
          </cell>
        </row>
        <row r="2053">
          <cell r="C2053">
            <v>608020</v>
          </cell>
          <cell r="D2053" t="str">
            <v>Budumbuli</v>
          </cell>
          <cell r="E2053" t="str">
            <v>Eastern</v>
          </cell>
          <cell r="F2053" t="str">
            <v>Jinja</v>
          </cell>
          <cell r="G2053">
            <v>0.46238000000000001</v>
          </cell>
          <cell r="H2053">
            <v>33.24042</v>
          </cell>
        </row>
        <row r="2054">
          <cell r="C2054">
            <v>608021</v>
          </cell>
          <cell r="D2054" t="str">
            <v>Budwale</v>
          </cell>
          <cell r="E2054" t="str">
            <v>Eastern</v>
          </cell>
          <cell r="F2054" t="str">
            <v>Mbale</v>
          </cell>
          <cell r="G2054">
            <v>1.07013</v>
          </cell>
          <cell r="H2054">
            <v>34.26641</v>
          </cell>
        </row>
        <row r="2055">
          <cell r="C2055">
            <v>608022</v>
          </cell>
          <cell r="D2055" t="str">
            <v>Bugadde</v>
          </cell>
          <cell r="E2055" t="str">
            <v>Eastern</v>
          </cell>
          <cell r="F2055" t="str">
            <v>Mayuge</v>
          </cell>
          <cell r="G2055">
            <v>0.33278000000000002</v>
          </cell>
          <cell r="H2055">
            <v>33.524000000000001</v>
          </cell>
        </row>
        <row r="2056">
          <cell r="C2056">
            <v>608023</v>
          </cell>
          <cell r="D2056" t="str">
            <v>Bugai</v>
          </cell>
          <cell r="E2056" t="str">
            <v>Eastern</v>
          </cell>
          <cell r="F2056" t="str">
            <v>Bugai Island</v>
          </cell>
          <cell r="G2056">
            <v>4.5240000000000002E-2</v>
          </cell>
          <cell r="H2056">
            <v>33.256390000000003</v>
          </cell>
        </row>
        <row r="2057">
          <cell r="C2057">
            <v>607028</v>
          </cell>
          <cell r="D2057" t="str">
            <v>Buganda_Rd</v>
          </cell>
          <cell r="E2057" t="str">
            <v>Central</v>
          </cell>
          <cell r="F2057" t="str">
            <v>Kampala</v>
          </cell>
          <cell r="G2057">
            <v>0.32230999999999999</v>
          </cell>
          <cell r="H2057">
            <v>32.577170000000002</v>
          </cell>
        </row>
        <row r="2058">
          <cell r="C2058">
            <v>607029</v>
          </cell>
          <cell r="D2058" t="str">
            <v>Bugema</v>
          </cell>
          <cell r="E2058" t="str">
            <v>Central</v>
          </cell>
          <cell r="F2058" t="str">
            <v>Luwero</v>
          </cell>
          <cell r="G2058">
            <v>0.56823999999999997</v>
          </cell>
          <cell r="H2058">
            <v>32.655819999999999</v>
          </cell>
        </row>
        <row r="2059">
          <cell r="C2059">
            <v>608024</v>
          </cell>
          <cell r="D2059" t="str">
            <v>Bugembe</v>
          </cell>
          <cell r="E2059" t="str">
            <v>Eastern</v>
          </cell>
          <cell r="F2059" t="str">
            <v>Jinja</v>
          </cell>
          <cell r="G2059">
            <v>0.46800000000000003</v>
          </cell>
          <cell r="H2059">
            <v>33.238999999999997</v>
          </cell>
        </row>
        <row r="2060">
          <cell r="C2060">
            <v>608025</v>
          </cell>
          <cell r="D2060" t="str">
            <v>Bugembe</v>
          </cell>
          <cell r="E2060" t="str">
            <v>Eastern</v>
          </cell>
          <cell r="F2060" t="str">
            <v>Jinja</v>
          </cell>
          <cell r="G2060">
            <v>0.47495999999999999</v>
          </cell>
          <cell r="H2060">
            <v>33.235500000000002</v>
          </cell>
        </row>
        <row r="2061">
          <cell r="C2061">
            <v>608026</v>
          </cell>
          <cell r="D2061" t="str">
            <v>Bugeywa</v>
          </cell>
          <cell r="E2061" t="str">
            <v>Eastern</v>
          </cell>
          <cell r="F2061" t="str">
            <v>Kamuli</v>
          </cell>
          <cell r="G2061">
            <v>0.91200999999999999</v>
          </cell>
          <cell r="H2061">
            <v>33.010689999999997</v>
          </cell>
        </row>
        <row r="2062">
          <cell r="C2062">
            <v>608027</v>
          </cell>
          <cell r="D2062" t="str">
            <v>Buginyanya</v>
          </cell>
          <cell r="E2062" t="str">
            <v>Eastern</v>
          </cell>
          <cell r="F2062" t="str">
            <v>Kapchorwa</v>
          </cell>
          <cell r="G2062">
            <v>1.306516</v>
          </cell>
          <cell r="H2062">
            <v>34.384070000000001</v>
          </cell>
        </row>
        <row r="2063">
          <cell r="C2063">
            <v>608028</v>
          </cell>
          <cell r="D2063" t="str">
            <v>Bugiri</v>
          </cell>
          <cell r="E2063" t="str">
            <v>Eastern</v>
          </cell>
          <cell r="F2063" t="str">
            <v>Bugiri</v>
          </cell>
          <cell r="G2063">
            <v>0.55059999999999998</v>
          </cell>
          <cell r="H2063">
            <v>33.752699999999997</v>
          </cell>
        </row>
        <row r="2064">
          <cell r="C2064">
            <v>608029</v>
          </cell>
          <cell r="D2064" t="str">
            <v>Bugiri</v>
          </cell>
          <cell r="E2064" t="str">
            <v>Eastern</v>
          </cell>
          <cell r="F2064" t="str">
            <v>Bugiri</v>
          </cell>
          <cell r="G2064">
            <v>0.54778000000000004</v>
          </cell>
          <cell r="H2064">
            <v>33.750059999999998</v>
          </cell>
        </row>
        <row r="2065">
          <cell r="C2065">
            <v>608030</v>
          </cell>
          <cell r="D2065" t="str">
            <v>Bugiri _B</v>
          </cell>
          <cell r="E2065" t="str">
            <v>Eastern</v>
          </cell>
          <cell r="F2065" t="str">
            <v>Bugiri</v>
          </cell>
          <cell r="G2065">
            <v>0.57603000000000004</v>
          </cell>
          <cell r="H2065">
            <v>33.755490000000002</v>
          </cell>
        </row>
        <row r="2066">
          <cell r="C2066">
            <v>608031</v>
          </cell>
          <cell r="D2066" t="str">
            <v>Bugiri Town</v>
          </cell>
          <cell r="E2066" t="str">
            <v>Eastern</v>
          </cell>
          <cell r="F2066" t="str">
            <v>Bugiri</v>
          </cell>
          <cell r="G2066">
            <v>0.56440299999999999</v>
          </cell>
          <cell r="H2066">
            <v>33.751396</v>
          </cell>
        </row>
        <row r="2067">
          <cell r="C2067">
            <v>607030</v>
          </cell>
          <cell r="D2067" t="str">
            <v>Bugolobi</v>
          </cell>
          <cell r="E2067" t="str">
            <v>Central</v>
          </cell>
          <cell r="F2067" t="str">
            <v>Kampala</v>
          </cell>
          <cell r="G2067">
            <v>0.31459999999999999</v>
          </cell>
          <cell r="H2067">
            <v>32.622300000000003</v>
          </cell>
        </row>
        <row r="2068">
          <cell r="C2068">
            <v>607031</v>
          </cell>
          <cell r="D2068" t="str">
            <v>Bugolobi</v>
          </cell>
          <cell r="E2068" t="str">
            <v>Central</v>
          </cell>
          <cell r="F2068" t="str">
            <v>Kampala</v>
          </cell>
          <cell r="G2068">
            <v>0.30826999999999999</v>
          </cell>
          <cell r="H2068">
            <v>32.624470000000002</v>
          </cell>
        </row>
        <row r="2069">
          <cell r="C2069">
            <v>607032</v>
          </cell>
          <cell r="D2069" t="str">
            <v>Bugolobi (MSC2 Kataza)</v>
          </cell>
          <cell r="E2069" t="str">
            <v>Central</v>
          </cell>
          <cell r="F2069" t="str">
            <v>Kampala</v>
          </cell>
          <cell r="G2069">
            <v>0.32269999999999999</v>
          </cell>
          <cell r="H2069">
            <v>32.617899999999999</v>
          </cell>
        </row>
        <row r="2070">
          <cell r="C2070">
            <v>607033</v>
          </cell>
          <cell r="D2070" t="str">
            <v>Bugolobi_Mkt</v>
          </cell>
          <cell r="E2070" t="str">
            <v>Central</v>
          </cell>
          <cell r="F2070" t="str">
            <v>Kampala</v>
          </cell>
          <cell r="G2070">
            <v>0.31888</v>
          </cell>
          <cell r="H2070">
            <v>32.621859999999998</v>
          </cell>
        </row>
        <row r="2071">
          <cell r="C2071">
            <v>607034</v>
          </cell>
          <cell r="D2071" t="str">
            <v>Bugoloobi Luthuri</v>
          </cell>
          <cell r="E2071" t="str">
            <v>Central</v>
          </cell>
          <cell r="F2071" t="str">
            <v>Kampala</v>
          </cell>
          <cell r="G2071">
            <v>0.32018000000000002</v>
          </cell>
          <cell r="H2071">
            <v>32.653199999999998</v>
          </cell>
        </row>
        <row r="2072">
          <cell r="C2072">
            <v>607036</v>
          </cell>
          <cell r="D2072" t="str">
            <v>Bujagali</v>
          </cell>
          <cell r="E2072" t="str">
            <v>Central</v>
          </cell>
          <cell r="F2072" t="str">
            <v>Buikwe</v>
          </cell>
          <cell r="G2072">
            <v>0.46</v>
          </cell>
          <cell r="H2072">
            <v>33.179299999999998</v>
          </cell>
        </row>
        <row r="2073">
          <cell r="C2073">
            <v>608032</v>
          </cell>
          <cell r="D2073" t="str">
            <v>Bujagali</v>
          </cell>
          <cell r="E2073" t="str">
            <v>Eastern</v>
          </cell>
          <cell r="F2073" t="str">
            <v>Jinja</v>
          </cell>
          <cell r="G2073">
            <v>0.49790000000000001</v>
          </cell>
          <cell r="H2073">
            <v>33.158209999999997</v>
          </cell>
        </row>
        <row r="2074">
          <cell r="C2074">
            <v>608033</v>
          </cell>
          <cell r="D2074" t="str">
            <v>Bukalenzi</v>
          </cell>
          <cell r="E2074" t="str">
            <v>Eastern</v>
          </cell>
          <cell r="F2074" t="str">
            <v>Mayuge</v>
          </cell>
          <cell r="G2074">
            <v>0.27242899999999998</v>
          </cell>
          <cell r="H2074">
            <v>33.549909999999997</v>
          </cell>
        </row>
        <row r="2075">
          <cell r="C2075">
            <v>608034</v>
          </cell>
          <cell r="D2075" t="str">
            <v>Bukamba</v>
          </cell>
          <cell r="E2075" t="str">
            <v>Eastern</v>
          </cell>
          <cell r="F2075" t="str">
            <v>Kayunga</v>
          </cell>
          <cell r="G2075">
            <v>0.70352999999999999</v>
          </cell>
          <cell r="H2075">
            <v>33.025579999999998</v>
          </cell>
        </row>
        <row r="2076">
          <cell r="C2076">
            <v>607040</v>
          </cell>
          <cell r="D2076" t="str">
            <v>Bukasa</v>
          </cell>
          <cell r="E2076" t="str">
            <v>Central</v>
          </cell>
          <cell r="F2076" t="str">
            <v>Kampala</v>
          </cell>
          <cell r="G2076">
            <v>0.29049999999999998</v>
          </cell>
          <cell r="H2076">
            <v>32.625</v>
          </cell>
        </row>
        <row r="2077">
          <cell r="C2077">
            <v>607041</v>
          </cell>
          <cell r="D2077" t="str">
            <v>Bukasa</v>
          </cell>
          <cell r="E2077" t="str">
            <v>Central</v>
          </cell>
          <cell r="F2077" t="str">
            <v>Kampala</v>
          </cell>
          <cell r="G2077">
            <v>0.28539999999999999</v>
          </cell>
          <cell r="H2077">
            <v>32.630769999999998</v>
          </cell>
        </row>
        <row r="2078">
          <cell r="C2078">
            <v>608035</v>
          </cell>
          <cell r="D2078" t="str">
            <v>Bukedea</v>
          </cell>
          <cell r="E2078" t="str">
            <v>Eastern</v>
          </cell>
          <cell r="F2078" t="str">
            <v>Bukedea</v>
          </cell>
          <cell r="G2078">
            <v>1.3488</v>
          </cell>
          <cell r="H2078">
            <v>34.044899999999998</v>
          </cell>
        </row>
        <row r="2079">
          <cell r="C2079">
            <v>608036</v>
          </cell>
          <cell r="D2079" t="str">
            <v>Bukedea</v>
          </cell>
          <cell r="E2079" t="str">
            <v>Eastern</v>
          </cell>
          <cell r="F2079" t="str">
            <v>Bukedea</v>
          </cell>
          <cell r="G2079">
            <v>1.3520559999999999</v>
          </cell>
          <cell r="H2079">
            <v>34.042189999999998</v>
          </cell>
        </row>
        <row r="2080">
          <cell r="C2080">
            <v>607042</v>
          </cell>
          <cell r="D2080" t="str">
            <v xml:space="preserve">Bukerere </v>
          </cell>
          <cell r="E2080" t="str">
            <v>Central</v>
          </cell>
          <cell r="F2080" t="str">
            <v>Mukono</v>
          </cell>
          <cell r="G2080">
            <v>0.40747</v>
          </cell>
          <cell r="H2080">
            <v>32.705060000000003</v>
          </cell>
        </row>
        <row r="2081">
          <cell r="C2081">
            <v>608037</v>
          </cell>
          <cell r="D2081" t="str">
            <v>Bukobo</v>
          </cell>
          <cell r="E2081" t="str">
            <v>Eastern</v>
          </cell>
          <cell r="F2081" t="str">
            <v>Luuka</v>
          </cell>
          <cell r="G2081">
            <v>1.0290999999999999</v>
          </cell>
          <cell r="H2081">
            <v>33.332659999999997</v>
          </cell>
        </row>
        <row r="2082">
          <cell r="C2082">
            <v>608038</v>
          </cell>
          <cell r="D2082" t="str">
            <v>Bukolooto</v>
          </cell>
          <cell r="E2082" t="str">
            <v>Eastern</v>
          </cell>
          <cell r="F2082" t="str">
            <v>Kayunga</v>
          </cell>
          <cell r="G2082">
            <v>0.67225520000000005</v>
          </cell>
          <cell r="H2082">
            <v>32.929569999999998</v>
          </cell>
        </row>
        <row r="2083">
          <cell r="C2083">
            <v>607048</v>
          </cell>
          <cell r="D2083" t="str">
            <v>Bukoto</v>
          </cell>
          <cell r="E2083" t="str">
            <v>Central</v>
          </cell>
          <cell r="F2083" t="str">
            <v>Kampala</v>
          </cell>
          <cell r="G2083">
            <v>0.34279999999999999</v>
          </cell>
          <cell r="H2083">
            <v>32.602119999999999</v>
          </cell>
        </row>
        <row r="2084">
          <cell r="C2084">
            <v>607049</v>
          </cell>
          <cell r="D2084" t="str">
            <v>Bukoto</v>
          </cell>
          <cell r="E2084" t="str">
            <v>Central</v>
          </cell>
          <cell r="F2084" t="str">
            <v>Kampala</v>
          </cell>
          <cell r="G2084">
            <v>0.35580000000000001</v>
          </cell>
          <cell r="H2084">
            <v>32.596200000000003</v>
          </cell>
        </row>
        <row r="2085">
          <cell r="C2085">
            <v>608039</v>
          </cell>
          <cell r="D2085" t="str">
            <v>Bukungu</v>
          </cell>
          <cell r="E2085" t="str">
            <v>Eastern</v>
          </cell>
          <cell r="F2085" t="str">
            <v>Buyende</v>
          </cell>
          <cell r="G2085">
            <v>1.4204000000000001</v>
          </cell>
          <cell r="H2085">
            <v>32.887</v>
          </cell>
        </row>
        <row r="2086">
          <cell r="C2086">
            <v>608040</v>
          </cell>
          <cell r="D2086" t="str">
            <v>Bukungu</v>
          </cell>
          <cell r="E2086" t="str">
            <v>Eastern</v>
          </cell>
          <cell r="F2086" t="str">
            <v>Buyende</v>
          </cell>
          <cell r="G2086">
            <v>1.4207209999999999</v>
          </cell>
          <cell r="H2086">
            <v>32.886471999999998</v>
          </cell>
        </row>
        <row r="2087">
          <cell r="C2087">
            <v>608041</v>
          </cell>
          <cell r="D2087" t="str">
            <v>Bukwaya</v>
          </cell>
          <cell r="E2087" t="str">
            <v>Eastern</v>
          </cell>
          <cell r="F2087" t="str">
            <v>Iganga</v>
          </cell>
          <cell r="G2087">
            <v>0.55747000000000002</v>
          </cell>
          <cell r="H2087">
            <v>33.495800000000003</v>
          </cell>
        </row>
        <row r="2088">
          <cell r="C2088">
            <v>608042</v>
          </cell>
          <cell r="D2088" t="str">
            <v>Bulamagi TC</v>
          </cell>
          <cell r="E2088" t="str">
            <v>Eastern</v>
          </cell>
          <cell r="F2088" t="str">
            <v>Iganga</v>
          </cell>
          <cell r="G2088">
            <v>0.61973</v>
          </cell>
          <cell r="H2088">
            <v>33.440649999999998</v>
          </cell>
        </row>
        <row r="2089">
          <cell r="C2089">
            <v>608043</v>
          </cell>
          <cell r="D2089" t="str">
            <v>Bulangira</v>
          </cell>
          <cell r="E2089" t="str">
            <v>Eastern</v>
          </cell>
          <cell r="F2089" t="str">
            <v>Budaka</v>
          </cell>
          <cell r="G2089">
            <v>1.1099000000000001</v>
          </cell>
          <cell r="H2089">
            <v>33.861199999999997</v>
          </cell>
        </row>
        <row r="2090">
          <cell r="C2090">
            <v>607056</v>
          </cell>
          <cell r="D2090" t="str">
            <v>Bulebi</v>
          </cell>
          <cell r="E2090" t="str">
            <v>Central</v>
          </cell>
          <cell r="F2090" t="str">
            <v>Mukono</v>
          </cell>
          <cell r="G2090">
            <v>0.1123</v>
          </cell>
          <cell r="H2090">
            <v>32.685099999999998</v>
          </cell>
        </row>
        <row r="2091">
          <cell r="C2091">
            <v>608044</v>
          </cell>
          <cell r="D2091" t="str">
            <v>Bulesa</v>
          </cell>
          <cell r="E2091" t="str">
            <v>Eastern</v>
          </cell>
          <cell r="F2091" t="str">
            <v>Bugiri</v>
          </cell>
          <cell r="G2091">
            <v>0.48759000000000002</v>
          </cell>
          <cell r="H2091">
            <v>33.827039999999997</v>
          </cell>
        </row>
        <row r="2092">
          <cell r="C2092">
            <v>608045</v>
          </cell>
          <cell r="D2092" t="str">
            <v>Bulopa</v>
          </cell>
          <cell r="E2092" t="str">
            <v>Eastern</v>
          </cell>
          <cell r="F2092" t="str">
            <v>Kamuli</v>
          </cell>
          <cell r="G2092">
            <v>0.84694000000000003</v>
          </cell>
          <cell r="H2092">
            <v>33.246400000000001</v>
          </cell>
        </row>
        <row r="2093">
          <cell r="C2093">
            <v>608046</v>
          </cell>
          <cell r="D2093" t="str">
            <v>Bulumba</v>
          </cell>
          <cell r="E2093" t="str">
            <v>Eastern</v>
          </cell>
          <cell r="F2093" t="str">
            <v>Kaliro</v>
          </cell>
          <cell r="G2093">
            <v>0.96326999999999996</v>
          </cell>
          <cell r="H2093">
            <v>33.453099999999999</v>
          </cell>
        </row>
        <row r="2094">
          <cell r="C2094">
            <v>608047</v>
          </cell>
          <cell r="D2094" t="str">
            <v>Buluuta</v>
          </cell>
          <cell r="E2094" t="str">
            <v>Eastern</v>
          </cell>
          <cell r="F2094" t="str">
            <v>Mayuge</v>
          </cell>
          <cell r="G2094">
            <v>0.23136999999999999</v>
          </cell>
          <cell r="H2094">
            <v>33.478949999999998</v>
          </cell>
        </row>
        <row r="2095">
          <cell r="C2095">
            <v>608048</v>
          </cell>
          <cell r="D2095" t="str">
            <v>Bumbo</v>
          </cell>
          <cell r="E2095" t="str">
            <v>Eastern</v>
          </cell>
          <cell r="F2095" t="str">
            <v>Manafwa</v>
          </cell>
          <cell r="G2095">
            <v>0.85919999999999996</v>
          </cell>
          <cell r="H2095">
            <v>34.398380000000003</v>
          </cell>
        </row>
        <row r="2096">
          <cell r="C2096">
            <v>607067</v>
          </cell>
          <cell r="D2096" t="str">
            <v>Bunga</v>
          </cell>
          <cell r="E2096" t="str">
            <v>Central</v>
          </cell>
          <cell r="F2096" t="str">
            <v>Kampala</v>
          </cell>
          <cell r="G2096">
            <v>0.27300000000000002</v>
          </cell>
          <cell r="H2096">
            <v>32.621299999999998</v>
          </cell>
        </row>
        <row r="2097">
          <cell r="C2097">
            <v>607068</v>
          </cell>
          <cell r="D2097" t="str">
            <v>Bunga</v>
          </cell>
          <cell r="E2097" t="str">
            <v>Central</v>
          </cell>
          <cell r="F2097" t="str">
            <v>Kampala</v>
          </cell>
          <cell r="G2097">
            <v>0.27308700000000002</v>
          </cell>
          <cell r="H2097">
            <v>32.621585000000003</v>
          </cell>
        </row>
        <row r="2098">
          <cell r="C2098">
            <v>607069</v>
          </cell>
          <cell r="D2098" t="str">
            <v>Bunga_Hill</v>
          </cell>
          <cell r="E2098" t="str">
            <v>Central</v>
          </cell>
          <cell r="F2098" t="str">
            <v>Kampala</v>
          </cell>
          <cell r="G2098">
            <v>0.27451999999999999</v>
          </cell>
          <cell r="H2098">
            <v>32.620469999999997</v>
          </cell>
        </row>
        <row r="2099">
          <cell r="C2099">
            <v>607070</v>
          </cell>
          <cell r="D2099" t="str">
            <v>Busabala</v>
          </cell>
          <cell r="E2099" t="str">
            <v>Central</v>
          </cell>
          <cell r="F2099" t="str">
            <v>Wakiso</v>
          </cell>
          <cell r="G2099">
            <v>0.2422</v>
          </cell>
          <cell r="H2099">
            <v>32.59111</v>
          </cell>
        </row>
        <row r="2100">
          <cell r="C2100">
            <v>608049</v>
          </cell>
          <cell r="D2100" t="str">
            <v>Busamu</v>
          </cell>
          <cell r="E2100" t="str">
            <v>Eastern</v>
          </cell>
          <cell r="F2100" t="str">
            <v>Mayuge</v>
          </cell>
          <cell r="G2100">
            <v>0.24107999999999999</v>
          </cell>
          <cell r="H2100">
            <v>33.575099999999999</v>
          </cell>
        </row>
        <row r="2101">
          <cell r="C2101">
            <v>608050</v>
          </cell>
          <cell r="D2101" t="str">
            <v>Busembatya</v>
          </cell>
          <cell r="E2101" t="str">
            <v>Eastern</v>
          </cell>
          <cell r="F2101" t="str">
            <v>Namutumba</v>
          </cell>
          <cell r="G2101">
            <v>0.77532999999999996</v>
          </cell>
          <cell r="H2101">
            <v>33.625050000000002</v>
          </cell>
        </row>
        <row r="2102">
          <cell r="C2102">
            <v>608051</v>
          </cell>
          <cell r="D2102" t="str">
            <v>Busembatya</v>
          </cell>
          <cell r="E2102" t="str">
            <v>Eastern</v>
          </cell>
          <cell r="F2102" t="str">
            <v>Namutumba</v>
          </cell>
          <cell r="G2102">
            <v>0.77080000000000004</v>
          </cell>
          <cell r="H2102">
            <v>33.623100000000001</v>
          </cell>
        </row>
        <row r="2103">
          <cell r="C2103">
            <v>608052</v>
          </cell>
          <cell r="D2103" t="str">
            <v>Busesa</v>
          </cell>
          <cell r="E2103" t="str">
            <v>Eastern</v>
          </cell>
          <cell r="F2103" t="str">
            <v>Iganga</v>
          </cell>
          <cell r="G2103">
            <v>0.62452799999999997</v>
          </cell>
          <cell r="H2103">
            <v>33.608888999999998</v>
          </cell>
        </row>
        <row r="2104">
          <cell r="C2104">
            <v>608053</v>
          </cell>
          <cell r="D2104" t="str">
            <v>Buseta</v>
          </cell>
          <cell r="E2104" t="str">
            <v>Eastern</v>
          </cell>
          <cell r="F2104" t="str">
            <v>Pallisa</v>
          </cell>
          <cell r="G2104">
            <v>1.0853900000000001</v>
          </cell>
          <cell r="H2104">
            <v>33.751330000000003</v>
          </cell>
        </row>
        <row r="2105">
          <cell r="C2105">
            <v>608054</v>
          </cell>
          <cell r="D2105" t="str">
            <v>Bushiyi</v>
          </cell>
          <cell r="E2105" t="str">
            <v>Eastern</v>
          </cell>
          <cell r="F2105" t="str">
            <v>Bududa</v>
          </cell>
          <cell r="G2105">
            <v>1.0514399999999999</v>
          </cell>
          <cell r="H2105">
            <v>34.40343</v>
          </cell>
        </row>
        <row r="2106">
          <cell r="C2106">
            <v>608055</v>
          </cell>
          <cell r="D2106" t="str">
            <v>Busia</v>
          </cell>
          <cell r="E2106" t="str">
            <v>Eastern</v>
          </cell>
          <cell r="F2106" t="str">
            <v>Busia</v>
          </cell>
          <cell r="G2106">
            <v>0.46455999999999997</v>
          </cell>
          <cell r="H2106">
            <v>34.088360000000002</v>
          </cell>
        </row>
        <row r="2107">
          <cell r="C2107">
            <v>608056</v>
          </cell>
          <cell r="D2107" t="str">
            <v>Busia</v>
          </cell>
          <cell r="E2107" t="str">
            <v>Eastern</v>
          </cell>
          <cell r="F2107" t="str">
            <v>Busia</v>
          </cell>
          <cell r="G2107">
            <v>0.46710000000000002</v>
          </cell>
          <cell r="H2107">
            <v>34.089799999999997</v>
          </cell>
        </row>
        <row r="2108">
          <cell r="C2108">
            <v>608057</v>
          </cell>
          <cell r="D2108" t="str">
            <v>Busia_B</v>
          </cell>
          <cell r="E2108" t="str">
            <v>Eastern</v>
          </cell>
          <cell r="F2108" t="str">
            <v>Busia</v>
          </cell>
          <cell r="G2108">
            <v>0.4667</v>
          </cell>
          <cell r="H2108">
            <v>34.09872</v>
          </cell>
        </row>
        <row r="2109">
          <cell r="C2109">
            <v>608058</v>
          </cell>
          <cell r="D2109" t="str">
            <v>Busitema</v>
          </cell>
          <cell r="E2109" t="str">
            <v>Eastern</v>
          </cell>
          <cell r="F2109" t="str">
            <v>Busia</v>
          </cell>
          <cell r="G2109">
            <v>0.54200000000000004</v>
          </cell>
          <cell r="H2109">
            <v>34.015799999999999</v>
          </cell>
        </row>
        <row r="2110">
          <cell r="C2110">
            <v>608059</v>
          </cell>
          <cell r="D2110" t="str">
            <v>Busiu</v>
          </cell>
          <cell r="E2110" t="str">
            <v>Eastern</v>
          </cell>
          <cell r="F2110" t="str">
            <v>Mbale</v>
          </cell>
          <cell r="G2110">
            <v>0.92037000000000002</v>
          </cell>
          <cell r="H2110">
            <v>34.156280000000002</v>
          </cell>
        </row>
        <row r="2111">
          <cell r="C2111">
            <v>608060</v>
          </cell>
          <cell r="D2111" t="str">
            <v>Busiu</v>
          </cell>
          <cell r="E2111" t="str">
            <v>Eastern</v>
          </cell>
          <cell r="F2111" t="str">
            <v>Mbale</v>
          </cell>
          <cell r="G2111">
            <v>0.9224</v>
          </cell>
          <cell r="H2111">
            <v>34.153300000000002</v>
          </cell>
        </row>
        <row r="2112">
          <cell r="C2112">
            <v>608061</v>
          </cell>
          <cell r="D2112" t="str">
            <v>Busiu</v>
          </cell>
          <cell r="E2112" t="str">
            <v>Eastern</v>
          </cell>
          <cell r="F2112" t="str">
            <v>Mbale</v>
          </cell>
          <cell r="G2112">
            <v>0.92169599999999996</v>
          </cell>
          <cell r="H2112">
            <v>34.152746</v>
          </cell>
        </row>
        <row r="2113">
          <cell r="C2113">
            <v>608062</v>
          </cell>
          <cell r="D2113" t="str">
            <v>Busiu_B</v>
          </cell>
          <cell r="E2113" t="str">
            <v>Eastern</v>
          </cell>
          <cell r="F2113" t="str">
            <v>Tororo</v>
          </cell>
          <cell r="G2113">
            <v>0.84350000000000003</v>
          </cell>
          <cell r="H2113">
            <v>34.105640000000001</v>
          </cell>
        </row>
        <row r="2114">
          <cell r="C2114">
            <v>608063</v>
          </cell>
          <cell r="D2114" t="str">
            <v>Busoba</v>
          </cell>
          <cell r="E2114" t="str">
            <v>Eastern</v>
          </cell>
          <cell r="F2114" t="str">
            <v>Mbale</v>
          </cell>
          <cell r="G2114">
            <v>0.97189999999999999</v>
          </cell>
          <cell r="H2114">
            <v>34.17</v>
          </cell>
        </row>
        <row r="2115">
          <cell r="C2115">
            <v>608064</v>
          </cell>
          <cell r="D2115" t="str">
            <v>Busolwe</v>
          </cell>
          <cell r="E2115" t="str">
            <v>Eastern</v>
          </cell>
          <cell r="F2115" t="str">
            <v>Butaleja</v>
          </cell>
          <cell r="G2115">
            <v>0.50739999999999996</v>
          </cell>
          <cell r="H2115">
            <v>33.556399999999996</v>
          </cell>
        </row>
        <row r="2116">
          <cell r="C2116">
            <v>608065</v>
          </cell>
          <cell r="D2116" t="str">
            <v>Busolwe</v>
          </cell>
          <cell r="E2116" t="str">
            <v>Eastern</v>
          </cell>
          <cell r="F2116" t="str">
            <v>Busolwe</v>
          </cell>
          <cell r="G2116">
            <v>0.81518999999999997</v>
          </cell>
          <cell r="H2116">
            <v>33.896210000000004</v>
          </cell>
        </row>
        <row r="2117">
          <cell r="C2117">
            <v>608066</v>
          </cell>
          <cell r="D2117" t="str">
            <v>Busolwe 2</v>
          </cell>
          <cell r="E2117" t="str">
            <v>Eastern</v>
          </cell>
          <cell r="F2117" t="str">
            <v>Busolwe</v>
          </cell>
          <cell r="G2117">
            <v>0.90100000000000002</v>
          </cell>
          <cell r="H2117">
            <v>33.966299999999997</v>
          </cell>
        </row>
        <row r="2118">
          <cell r="C2118">
            <v>608067</v>
          </cell>
          <cell r="D2118" t="str">
            <v>Busowa</v>
          </cell>
          <cell r="E2118" t="str">
            <v>Eastern</v>
          </cell>
          <cell r="F2118" t="str">
            <v>Bugiri</v>
          </cell>
          <cell r="G2118">
            <v>0.60453999999999997</v>
          </cell>
          <cell r="H2118">
            <v>33.692498000000001</v>
          </cell>
        </row>
        <row r="2119">
          <cell r="C2119">
            <v>607076</v>
          </cell>
          <cell r="D2119" t="str">
            <v>Busukuma</v>
          </cell>
          <cell r="E2119" t="str">
            <v>Central</v>
          </cell>
          <cell r="F2119" t="str">
            <v>Kiwenda</v>
          </cell>
          <cell r="G2119">
            <v>0.52556999999999998</v>
          </cell>
          <cell r="H2119">
            <v>32.614269999999998</v>
          </cell>
        </row>
        <row r="2120">
          <cell r="C2120">
            <v>608068</v>
          </cell>
          <cell r="D2120" t="str">
            <v>Butaba</v>
          </cell>
          <cell r="E2120" t="str">
            <v>Eastern</v>
          </cell>
          <cell r="F2120" t="str">
            <v>Iganga</v>
          </cell>
          <cell r="G2120">
            <v>0.61519999999999997</v>
          </cell>
          <cell r="H2120">
            <v>33.656100000000002</v>
          </cell>
        </row>
        <row r="2121">
          <cell r="C2121">
            <v>608069</v>
          </cell>
          <cell r="D2121" t="str">
            <v>Butabala</v>
          </cell>
          <cell r="E2121" t="str">
            <v>Eastern</v>
          </cell>
          <cell r="F2121" t="str">
            <v>Kamuli</v>
          </cell>
          <cell r="G2121">
            <v>0.89270000000000005</v>
          </cell>
          <cell r="H2121">
            <v>33.113100000000003</v>
          </cell>
        </row>
        <row r="2122">
          <cell r="C2122">
            <v>607079</v>
          </cell>
          <cell r="D2122" t="str">
            <v>Butabika</v>
          </cell>
          <cell r="E2122" t="str">
            <v>Central</v>
          </cell>
          <cell r="F2122" t="str">
            <v>Kampala</v>
          </cell>
          <cell r="G2122">
            <v>0.31719999999999998</v>
          </cell>
          <cell r="H2122">
            <v>32.656799999999997</v>
          </cell>
        </row>
        <row r="2123">
          <cell r="C2123">
            <v>608070</v>
          </cell>
          <cell r="D2123" t="str">
            <v>Butandiga</v>
          </cell>
          <cell r="E2123" t="str">
            <v>Eastern</v>
          </cell>
          <cell r="F2123" t="str">
            <v>Budadiri</v>
          </cell>
          <cell r="G2123">
            <v>1.2022900000000001</v>
          </cell>
          <cell r="H2123">
            <v>34.36656</v>
          </cell>
        </row>
        <row r="2124">
          <cell r="C2124">
            <v>608071</v>
          </cell>
          <cell r="D2124" t="str">
            <v>Buteza</v>
          </cell>
          <cell r="E2124" t="str">
            <v>Eastern</v>
          </cell>
          <cell r="F2124" t="str">
            <v>Sironko</v>
          </cell>
          <cell r="G2124">
            <v>1.1254599999999999</v>
          </cell>
          <cell r="H2124">
            <v>34.285220000000002</v>
          </cell>
        </row>
        <row r="2125">
          <cell r="C2125">
            <v>608072</v>
          </cell>
          <cell r="D2125" t="str">
            <v>Butinde</v>
          </cell>
          <cell r="E2125" t="str">
            <v>Eastern</v>
          </cell>
          <cell r="F2125" t="str">
            <v>Busia</v>
          </cell>
          <cell r="G2125">
            <v>0.25207000000000002</v>
          </cell>
          <cell r="H2125">
            <v>33.942030000000003</v>
          </cell>
        </row>
        <row r="2126">
          <cell r="C2126">
            <v>607081</v>
          </cell>
          <cell r="D2126" t="str">
            <v>Buvuma Island 2</v>
          </cell>
          <cell r="E2126" t="str">
            <v>Central</v>
          </cell>
          <cell r="F2126" t="str">
            <v>Buvuma</v>
          </cell>
          <cell r="G2126">
            <v>0.14551</v>
          </cell>
          <cell r="H2126">
            <v>33.160879999999999</v>
          </cell>
        </row>
        <row r="2127">
          <cell r="C2127">
            <v>608073</v>
          </cell>
          <cell r="D2127" t="str">
            <v>Buwalasi</v>
          </cell>
          <cell r="E2127" t="str">
            <v>Eastern</v>
          </cell>
          <cell r="F2127" t="str">
            <v>Sironko</v>
          </cell>
          <cell r="G2127">
            <v>1.1865000000000001</v>
          </cell>
          <cell r="H2127">
            <v>34.221499999999999</v>
          </cell>
        </row>
        <row r="2128">
          <cell r="C2128">
            <v>607084</v>
          </cell>
          <cell r="D2128" t="str">
            <v>Buwambo</v>
          </cell>
          <cell r="E2128" t="str">
            <v>Central</v>
          </cell>
          <cell r="F2128" t="str">
            <v>Wakiso</v>
          </cell>
          <cell r="G2128">
            <v>0.50444</v>
          </cell>
          <cell r="H2128">
            <v>32.545760000000001</v>
          </cell>
        </row>
        <row r="2129">
          <cell r="C2129">
            <v>607085</v>
          </cell>
          <cell r="D2129" t="str">
            <v>Buwaya</v>
          </cell>
          <cell r="E2129" t="str">
            <v>Central</v>
          </cell>
          <cell r="F2129" t="str">
            <v>Nakalanda</v>
          </cell>
          <cell r="G2129">
            <v>0.22586000000000001</v>
          </cell>
          <cell r="H2129">
            <v>32.725879999999997</v>
          </cell>
        </row>
        <row r="2130">
          <cell r="C2130">
            <v>608074</v>
          </cell>
          <cell r="D2130" t="str">
            <v>Buwayo</v>
          </cell>
          <cell r="E2130" t="str">
            <v>Eastern</v>
          </cell>
          <cell r="F2130" t="str">
            <v>Busia</v>
          </cell>
          <cell r="G2130">
            <v>0.53856000000000004</v>
          </cell>
          <cell r="H2130">
            <v>33.95111</v>
          </cell>
        </row>
        <row r="2131">
          <cell r="C2131">
            <v>608075</v>
          </cell>
          <cell r="D2131" t="str">
            <v>Buwenge</v>
          </cell>
          <cell r="E2131" t="str">
            <v>Eastern</v>
          </cell>
          <cell r="F2131" t="str">
            <v>Jinja</v>
          </cell>
          <cell r="G2131">
            <v>0.64793999999999996</v>
          </cell>
          <cell r="H2131">
            <v>33.173290000000001</v>
          </cell>
        </row>
        <row r="2132">
          <cell r="C2132">
            <v>608076</v>
          </cell>
          <cell r="D2132" t="str">
            <v>Buwenge</v>
          </cell>
          <cell r="E2132" t="str">
            <v>Eastern</v>
          </cell>
          <cell r="F2132" t="str">
            <v>Jinja</v>
          </cell>
          <cell r="G2132">
            <v>0.64810000000000001</v>
          </cell>
          <cell r="H2132">
            <v>33.168799999999997</v>
          </cell>
        </row>
        <row r="2133">
          <cell r="C2133">
            <v>608077</v>
          </cell>
          <cell r="D2133" t="str">
            <v>Buwenge</v>
          </cell>
          <cell r="E2133" t="str">
            <v>Eastern</v>
          </cell>
          <cell r="F2133" t="str">
            <v>Buwenge</v>
          </cell>
          <cell r="G2133">
            <v>0.59916400000000003</v>
          </cell>
          <cell r="H2133">
            <v>33.185532000000002</v>
          </cell>
        </row>
        <row r="2134">
          <cell r="C2134">
            <v>608078</v>
          </cell>
          <cell r="D2134" t="str">
            <v>Buwenge_C</v>
          </cell>
          <cell r="E2134" t="str">
            <v>Eastern</v>
          </cell>
          <cell r="F2134" t="str">
            <v>Buwenge</v>
          </cell>
          <cell r="G2134">
            <v>0.61680000000000001</v>
          </cell>
          <cell r="H2134">
            <v>33.117759999999997</v>
          </cell>
        </row>
        <row r="2135">
          <cell r="C2135">
            <v>608079</v>
          </cell>
          <cell r="D2135" t="str">
            <v>Buwero</v>
          </cell>
          <cell r="E2135" t="str">
            <v>Eastern</v>
          </cell>
          <cell r="F2135" t="str">
            <v>Busia</v>
          </cell>
          <cell r="G2135">
            <v>0.48942999999999998</v>
          </cell>
          <cell r="H2135">
            <v>34.006300000000003</v>
          </cell>
        </row>
        <row r="2136">
          <cell r="C2136">
            <v>608080</v>
          </cell>
          <cell r="D2136" t="str">
            <v>Buwuni</v>
          </cell>
          <cell r="E2136" t="str">
            <v>Eastern</v>
          </cell>
          <cell r="F2136" t="str">
            <v>Bugiri</v>
          </cell>
          <cell r="G2136">
            <v>0.53029999999999999</v>
          </cell>
          <cell r="H2136">
            <v>33.863799999999998</v>
          </cell>
        </row>
        <row r="2137">
          <cell r="C2137">
            <v>608081</v>
          </cell>
          <cell r="D2137" t="str">
            <v>Buyaga</v>
          </cell>
          <cell r="E2137" t="str">
            <v>Eastern</v>
          </cell>
          <cell r="F2137" t="str">
            <v>Sironko</v>
          </cell>
          <cell r="G2137">
            <v>1.2796000000000001</v>
          </cell>
          <cell r="H2137">
            <v>34.275799999999997</v>
          </cell>
        </row>
        <row r="2138">
          <cell r="C2138">
            <v>608082</v>
          </cell>
          <cell r="D2138" t="str">
            <v>Buyange Namutumba</v>
          </cell>
          <cell r="E2138" t="str">
            <v>Eastern</v>
          </cell>
          <cell r="F2138" t="str">
            <v>Namutumba</v>
          </cell>
          <cell r="G2138">
            <v>0.83428999999999998</v>
          </cell>
          <cell r="H2138">
            <v>33.687199999999997</v>
          </cell>
        </row>
        <row r="2139">
          <cell r="C2139">
            <v>608083</v>
          </cell>
          <cell r="D2139" t="str">
            <v>Buyinja</v>
          </cell>
          <cell r="E2139" t="str">
            <v>Eastern</v>
          </cell>
          <cell r="F2139" t="str">
            <v>Tororo</v>
          </cell>
          <cell r="G2139">
            <v>0.35933999999999999</v>
          </cell>
          <cell r="H2139">
            <v>33.8673</v>
          </cell>
        </row>
        <row r="2140">
          <cell r="C2140">
            <v>607088</v>
          </cell>
          <cell r="D2140" t="str">
            <v>Buziga</v>
          </cell>
          <cell r="E2140" t="str">
            <v>Central</v>
          </cell>
          <cell r="F2140" t="str">
            <v>Kampala</v>
          </cell>
          <cell r="G2140">
            <v>0.2555</v>
          </cell>
          <cell r="H2140">
            <v>32.615220000000001</v>
          </cell>
        </row>
        <row r="2141">
          <cell r="C2141">
            <v>607089</v>
          </cell>
          <cell r="D2141" t="str">
            <v>Buziga</v>
          </cell>
          <cell r="E2141" t="str">
            <v>Central</v>
          </cell>
          <cell r="F2141" t="str">
            <v>Kampala</v>
          </cell>
          <cell r="G2141">
            <v>0.25777499999999998</v>
          </cell>
          <cell r="H2141">
            <v>32.621099999999998</v>
          </cell>
        </row>
        <row r="2142">
          <cell r="C2142">
            <v>608084</v>
          </cell>
          <cell r="D2142" t="str">
            <v>Bwalula</v>
          </cell>
          <cell r="E2142" t="str">
            <v>Eastern</v>
          </cell>
          <cell r="F2142" t="str">
            <v>Mayuge</v>
          </cell>
          <cell r="G2142">
            <v>0.45730999999999999</v>
          </cell>
          <cell r="H2142">
            <v>33.646189999999997</v>
          </cell>
        </row>
        <row r="2143">
          <cell r="C2143">
            <v>607093</v>
          </cell>
          <cell r="D2143" t="str">
            <v>Bweyogerere</v>
          </cell>
          <cell r="E2143" t="str">
            <v>Central</v>
          </cell>
          <cell r="F2143" t="str">
            <v>Wakiso</v>
          </cell>
          <cell r="G2143">
            <v>0.35849999999999999</v>
          </cell>
          <cell r="H2143">
            <v>32.665500000000002</v>
          </cell>
        </row>
        <row r="2144">
          <cell r="C2144">
            <v>607094</v>
          </cell>
          <cell r="D2144" t="str">
            <v>Bweyogerere Butto</v>
          </cell>
          <cell r="E2144" t="str">
            <v>Central</v>
          </cell>
          <cell r="F2144" t="str">
            <v>Kampala</v>
          </cell>
          <cell r="G2144">
            <v>0.37039</v>
          </cell>
          <cell r="H2144">
            <v>32.677340000000001</v>
          </cell>
        </row>
        <row r="2145">
          <cell r="C2145">
            <v>608085</v>
          </cell>
          <cell r="D2145" t="str">
            <v>Bwondha</v>
          </cell>
          <cell r="E2145" t="str">
            <v>Eastern</v>
          </cell>
          <cell r="F2145" t="str">
            <v>Mayuge</v>
          </cell>
          <cell r="G2145">
            <v>0.18542</v>
          </cell>
          <cell r="H2145">
            <v>33.56156</v>
          </cell>
        </row>
        <row r="2146">
          <cell r="C2146">
            <v>607095</v>
          </cell>
          <cell r="D2146" t="str">
            <v>Capital House</v>
          </cell>
          <cell r="E2146" t="str">
            <v>Central</v>
          </cell>
          <cell r="F2146" t="str">
            <v>Kampala</v>
          </cell>
          <cell r="G2146">
            <v>0.31130000000000002</v>
          </cell>
          <cell r="H2146">
            <v>32.579300000000003</v>
          </cell>
        </row>
        <row r="2147">
          <cell r="C2147">
            <v>608545</v>
          </cell>
          <cell r="D2147" t="str">
            <v>Chwagere</v>
          </cell>
          <cell r="E2147" t="str">
            <v>Northern</v>
          </cell>
          <cell r="F2147" t="str">
            <v>Kaberamaido</v>
          </cell>
          <cell r="G2147">
            <v>1.8844700000000001</v>
          </cell>
          <cell r="H2147">
            <v>33.087220000000002</v>
          </cell>
        </row>
        <row r="2148">
          <cell r="C2148">
            <v>607097</v>
          </cell>
          <cell r="D2148" t="str">
            <v>City Complex(Kiyembe Lane)</v>
          </cell>
          <cell r="E2148" t="str">
            <v>Central</v>
          </cell>
          <cell r="F2148" t="str">
            <v>Kampala</v>
          </cell>
          <cell r="G2148">
            <v>0.31219999999999998</v>
          </cell>
          <cell r="H2148">
            <v>32.578200000000002</v>
          </cell>
        </row>
        <row r="2149">
          <cell r="C2149">
            <v>607098</v>
          </cell>
          <cell r="D2149" t="str">
            <v>City High School</v>
          </cell>
          <cell r="E2149" t="str">
            <v>Central</v>
          </cell>
          <cell r="F2149" t="str">
            <v>Kampala</v>
          </cell>
          <cell r="G2149">
            <v>0.33079999999999998</v>
          </cell>
          <cell r="H2149">
            <v>32.601700000000001</v>
          </cell>
        </row>
        <row r="2150">
          <cell r="C2150">
            <v>607099</v>
          </cell>
          <cell r="D2150" t="str">
            <v>City Lodge</v>
          </cell>
          <cell r="E2150" t="str">
            <v>Central</v>
          </cell>
          <cell r="F2150" t="str">
            <v>Kampala</v>
          </cell>
          <cell r="G2150">
            <v>0.31111100000000003</v>
          </cell>
          <cell r="H2150">
            <v>32.580613</v>
          </cell>
        </row>
        <row r="2151">
          <cell r="C2151">
            <v>607100</v>
          </cell>
          <cell r="D2151" t="str">
            <v>Clock Tower</v>
          </cell>
          <cell r="E2151" t="str">
            <v>Central</v>
          </cell>
          <cell r="F2151" t="str">
            <v>Kampala</v>
          </cell>
          <cell r="G2151">
            <v>0.3075</v>
          </cell>
          <cell r="H2151">
            <v>32.58</v>
          </cell>
        </row>
        <row r="2152">
          <cell r="C2152">
            <v>607101</v>
          </cell>
          <cell r="D2152" t="str">
            <v>Coca_cola</v>
          </cell>
          <cell r="E2152" t="str">
            <v>Central</v>
          </cell>
          <cell r="F2152" t="str">
            <v>Namanve</v>
          </cell>
          <cell r="G2152">
            <v>0.3705</v>
          </cell>
          <cell r="H2152">
            <v>32.696300000000001</v>
          </cell>
        </row>
        <row r="2153">
          <cell r="C2153">
            <v>607102</v>
          </cell>
          <cell r="D2153" t="str">
            <v>Crested Towers</v>
          </cell>
          <cell r="E2153" t="str">
            <v>Central</v>
          </cell>
          <cell r="F2153" t="str">
            <v>Kampala</v>
          </cell>
          <cell r="G2153">
            <v>0.31780000000000003</v>
          </cell>
          <cell r="H2153">
            <v>32.588799999999999</v>
          </cell>
        </row>
        <row r="2154">
          <cell r="C2154">
            <v>608548</v>
          </cell>
          <cell r="D2154" t="str">
            <v>Dokolo</v>
          </cell>
          <cell r="E2154" t="str">
            <v>Northern</v>
          </cell>
          <cell r="F2154" t="str">
            <v>Dokolo</v>
          </cell>
          <cell r="G2154">
            <v>1.9121969999999999</v>
          </cell>
          <cell r="H2154">
            <v>33.173135000000002</v>
          </cell>
        </row>
        <row r="2155">
          <cell r="C2155">
            <v>608086</v>
          </cell>
          <cell r="D2155" t="str">
            <v>Dolwe</v>
          </cell>
          <cell r="E2155" t="str">
            <v>Eastern</v>
          </cell>
          <cell r="F2155" t="str">
            <v>Namayingo</v>
          </cell>
          <cell r="G2155">
            <v>-0.11622</v>
          </cell>
          <cell r="H2155">
            <v>33.70496</v>
          </cell>
        </row>
        <row r="2156">
          <cell r="C2156">
            <v>607106</v>
          </cell>
          <cell r="D2156" t="str">
            <v>Eaton Towers Uganda Office</v>
          </cell>
          <cell r="E2156" t="str">
            <v>Central</v>
          </cell>
          <cell r="F2156" t="str">
            <v>Kampala</v>
          </cell>
          <cell r="G2156">
            <v>0.32346900000000001</v>
          </cell>
          <cell r="H2156">
            <v>32.585966999999997</v>
          </cell>
        </row>
        <row r="2157">
          <cell r="C2157">
            <v>608087</v>
          </cell>
          <cell r="D2157" t="str">
            <v>Ejemoruno</v>
          </cell>
          <cell r="E2157" t="str">
            <v>Eastern</v>
          </cell>
          <cell r="F2157" t="str">
            <v>Soroti</v>
          </cell>
          <cell r="G2157">
            <v>1.85015</v>
          </cell>
          <cell r="H2157">
            <v>33.583460000000002</v>
          </cell>
        </row>
        <row r="2158">
          <cell r="C2158">
            <v>607107</v>
          </cell>
          <cell r="D2158" t="str">
            <v>Elite Apartments</v>
          </cell>
          <cell r="E2158" t="str">
            <v>Central</v>
          </cell>
          <cell r="F2158" t="str">
            <v>Kampala</v>
          </cell>
          <cell r="G2158">
            <v>0.31159999999999999</v>
          </cell>
          <cell r="H2158">
            <v>32.584699999999998</v>
          </cell>
        </row>
        <row r="2159">
          <cell r="C2159">
            <v>607116</v>
          </cell>
          <cell r="D2159" t="str">
            <v>Fairway Hotel</v>
          </cell>
          <cell r="E2159" t="str">
            <v>Central</v>
          </cell>
          <cell r="F2159" t="str">
            <v>Kampala</v>
          </cell>
          <cell r="G2159">
            <v>0.32750000000000001</v>
          </cell>
          <cell r="H2159">
            <v>32.583199999999998</v>
          </cell>
        </row>
        <row r="2160">
          <cell r="C2160">
            <v>607117</v>
          </cell>
          <cell r="D2160" t="str">
            <v>Farmers</v>
          </cell>
          <cell r="E2160" t="str">
            <v>Central</v>
          </cell>
          <cell r="F2160" t="str">
            <v>Kampala</v>
          </cell>
          <cell r="G2160">
            <v>0.3135</v>
          </cell>
          <cell r="H2160">
            <v>32.585430000000002</v>
          </cell>
        </row>
        <row r="2161">
          <cell r="C2161">
            <v>607118</v>
          </cell>
          <cell r="D2161" t="str">
            <v>Fifth Street</v>
          </cell>
          <cell r="E2161" t="str">
            <v>Central</v>
          </cell>
          <cell r="F2161" t="str">
            <v>Kampala</v>
          </cell>
          <cell r="G2161">
            <v>0.32131999999999999</v>
          </cell>
          <cell r="H2161">
            <v>32.612099999999998</v>
          </cell>
        </row>
        <row r="2162">
          <cell r="C2162">
            <v>607119</v>
          </cell>
          <cell r="D2162" t="str">
            <v>Fourth Street</v>
          </cell>
          <cell r="E2162" t="str">
            <v>Central</v>
          </cell>
          <cell r="F2162" t="str">
            <v>Kampala</v>
          </cell>
          <cell r="G2162">
            <v>0.32440000000000002</v>
          </cell>
          <cell r="H2162">
            <v>32.605200000000004</v>
          </cell>
        </row>
        <row r="2163">
          <cell r="C2163">
            <v>607121</v>
          </cell>
          <cell r="D2163" t="str">
            <v>Gaba</v>
          </cell>
          <cell r="E2163" t="str">
            <v>Central</v>
          </cell>
          <cell r="F2163" t="str">
            <v>Gaba</v>
          </cell>
          <cell r="G2163">
            <v>0.10519000000000001</v>
          </cell>
          <cell r="H2163">
            <v>32.938859999999998</v>
          </cell>
        </row>
        <row r="2164">
          <cell r="C2164">
            <v>607122</v>
          </cell>
          <cell r="D2164" t="str">
            <v>Gadith House / Sharp_Building</v>
          </cell>
          <cell r="E2164" t="str">
            <v>Central</v>
          </cell>
          <cell r="F2164" t="str">
            <v>Kampala</v>
          </cell>
          <cell r="G2164">
            <v>0.31351000000000001</v>
          </cell>
          <cell r="H2164">
            <v>32.578099999999999</v>
          </cell>
        </row>
        <row r="2165">
          <cell r="C2165">
            <v>608088</v>
          </cell>
          <cell r="D2165" t="str">
            <v>Galiraya</v>
          </cell>
          <cell r="E2165" t="str">
            <v>Eastern</v>
          </cell>
          <cell r="F2165" t="str">
            <v>Kayunga</v>
          </cell>
          <cell r="G2165">
            <v>1.3475999999999999</v>
          </cell>
          <cell r="H2165">
            <v>32.819699999999997</v>
          </cell>
        </row>
        <row r="2166">
          <cell r="C2166">
            <v>607124</v>
          </cell>
          <cell r="D2166" t="str">
            <v>Garden City</v>
          </cell>
          <cell r="E2166" t="str">
            <v>Central</v>
          </cell>
          <cell r="F2166" t="str">
            <v>Kampala</v>
          </cell>
          <cell r="G2166">
            <v>0.32005</v>
          </cell>
          <cell r="H2166">
            <v>32.59169</v>
          </cell>
        </row>
        <row r="2167">
          <cell r="C2167">
            <v>607127</v>
          </cell>
          <cell r="D2167" t="str">
            <v>Gayaza</v>
          </cell>
          <cell r="E2167" t="str">
            <v>Central</v>
          </cell>
          <cell r="F2167" t="str">
            <v>Wakiso</v>
          </cell>
          <cell r="G2167">
            <v>0.45673000000000002</v>
          </cell>
          <cell r="H2167">
            <v>32.609630000000003</v>
          </cell>
        </row>
        <row r="2168">
          <cell r="C2168">
            <v>607128</v>
          </cell>
          <cell r="D2168" t="str">
            <v>Gayaza</v>
          </cell>
          <cell r="E2168" t="str">
            <v>Central</v>
          </cell>
          <cell r="F2168" t="str">
            <v>Wakiso</v>
          </cell>
          <cell r="G2168">
            <v>0.45660000000000001</v>
          </cell>
          <cell r="H2168">
            <v>32.609699999999997</v>
          </cell>
        </row>
        <row r="2169">
          <cell r="C2169">
            <v>607130</v>
          </cell>
          <cell r="D2169" t="str">
            <v>Ggaba</v>
          </cell>
          <cell r="E2169" t="str">
            <v>Central</v>
          </cell>
          <cell r="F2169" t="str">
            <v>Kampala</v>
          </cell>
          <cell r="G2169">
            <v>0.25484000000000001</v>
          </cell>
          <cell r="H2169">
            <v>32.634250000000002</v>
          </cell>
        </row>
        <row r="2170">
          <cell r="C2170">
            <v>608089</v>
          </cell>
          <cell r="D2170" t="str">
            <v>Gogonyo</v>
          </cell>
          <cell r="E2170" t="str">
            <v>Eastern</v>
          </cell>
          <cell r="F2170" t="str">
            <v>Pallisa</v>
          </cell>
          <cell r="G2170">
            <v>1.25343</v>
          </cell>
          <cell r="H2170">
            <v>33.611109999999996</v>
          </cell>
        </row>
        <row r="2171">
          <cell r="C2171">
            <v>607134</v>
          </cell>
          <cell r="D2171" t="str">
            <v>Hilton Hotel</v>
          </cell>
          <cell r="E2171" t="str">
            <v>Central</v>
          </cell>
          <cell r="F2171" t="str">
            <v>Kampala</v>
          </cell>
          <cell r="G2171">
            <v>0.3234688</v>
          </cell>
          <cell r="H2171">
            <v>32.578668</v>
          </cell>
        </row>
        <row r="2172">
          <cell r="C2172">
            <v>607135</v>
          </cell>
          <cell r="D2172" t="str">
            <v>Hotel Triangle</v>
          </cell>
          <cell r="E2172" t="str">
            <v>Central</v>
          </cell>
          <cell r="F2172" t="str">
            <v>Kampala</v>
          </cell>
          <cell r="G2172">
            <v>0.31790000000000002</v>
          </cell>
          <cell r="H2172">
            <v>32.57902</v>
          </cell>
        </row>
        <row r="2173">
          <cell r="C2173">
            <v>608090</v>
          </cell>
          <cell r="D2173" t="str">
            <v>Idudi</v>
          </cell>
          <cell r="E2173" t="str">
            <v>Eastern</v>
          </cell>
          <cell r="F2173" t="str">
            <v>Iganga</v>
          </cell>
          <cell r="G2173">
            <v>0.63119999999999998</v>
          </cell>
          <cell r="H2173">
            <v>33.5745</v>
          </cell>
        </row>
        <row r="2174">
          <cell r="C2174">
            <v>608091</v>
          </cell>
          <cell r="D2174" t="str">
            <v>Iganga</v>
          </cell>
          <cell r="E2174" t="str">
            <v>Eastern</v>
          </cell>
          <cell r="F2174" t="str">
            <v>Iganga</v>
          </cell>
          <cell r="G2174">
            <v>0.61048999999999998</v>
          </cell>
          <cell r="H2174">
            <v>33.475619999999999</v>
          </cell>
        </row>
        <row r="2175">
          <cell r="C2175">
            <v>608092</v>
          </cell>
          <cell r="D2175" t="str">
            <v>Iganga</v>
          </cell>
          <cell r="E2175" t="str">
            <v>Eastern</v>
          </cell>
          <cell r="F2175" t="str">
            <v>Iganga</v>
          </cell>
          <cell r="G2175">
            <v>0.61819999999999997</v>
          </cell>
          <cell r="H2175">
            <v>33.481900000000003</v>
          </cell>
        </row>
        <row r="2176">
          <cell r="C2176">
            <v>608093</v>
          </cell>
          <cell r="D2176" t="str">
            <v>Iganga</v>
          </cell>
          <cell r="E2176" t="str">
            <v>Eastern</v>
          </cell>
          <cell r="F2176" t="str">
            <v>Iganga</v>
          </cell>
          <cell r="G2176">
            <v>0.64137999999999995</v>
          </cell>
          <cell r="H2176">
            <v>33.480870000000003</v>
          </cell>
        </row>
        <row r="2177">
          <cell r="C2177">
            <v>608094</v>
          </cell>
          <cell r="D2177" t="str">
            <v>Iganga 2 (Busesa)</v>
          </cell>
          <cell r="E2177" t="str">
            <v>Eastern</v>
          </cell>
          <cell r="F2177" t="str">
            <v>Iganga</v>
          </cell>
          <cell r="G2177">
            <v>0.62419999999999998</v>
          </cell>
          <cell r="H2177">
            <v>33.611280000000001</v>
          </cell>
        </row>
        <row r="2178">
          <cell r="C2178">
            <v>608095</v>
          </cell>
          <cell r="D2178" t="str">
            <v>Iganga B</v>
          </cell>
          <cell r="E2178" t="str">
            <v>Eastern</v>
          </cell>
          <cell r="F2178" t="str">
            <v>Iganga</v>
          </cell>
          <cell r="G2178">
            <v>0.61046</v>
          </cell>
          <cell r="H2178">
            <v>33.477069999999998</v>
          </cell>
        </row>
        <row r="2179">
          <cell r="C2179">
            <v>608096</v>
          </cell>
          <cell r="D2179" t="str">
            <v>Iganga_C</v>
          </cell>
          <cell r="E2179" t="str">
            <v>Eastern</v>
          </cell>
          <cell r="F2179" t="str">
            <v>Iganga</v>
          </cell>
          <cell r="G2179">
            <v>0.6401</v>
          </cell>
          <cell r="H2179">
            <v>33.539499999999997</v>
          </cell>
        </row>
        <row r="2180">
          <cell r="C2180">
            <v>608097</v>
          </cell>
          <cell r="D2180" t="str">
            <v>Inuula</v>
          </cell>
          <cell r="E2180" t="str">
            <v>Eastern</v>
          </cell>
          <cell r="F2180" t="str">
            <v>Kamuli</v>
          </cell>
          <cell r="G2180">
            <v>0.95162000000000002</v>
          </cell>
          <cell r="H2180">
            <v>33.370089999999998</v>
          </cell>
        </row>
        <row r="2181">
          <cell r="C2181">
            <v>608098</v>
          </cell>
          <cell r="D2181" t="str">
            <v>Jaluko</v>
          </cell>
          <cell r="E2181" t="str">
            <v>Eastern</v>
          </cell>
          <cell r="F2181" t="str">
            <v>Budaka</v>
          </cell>
          <cell r="G2181">
            <v>0.90659999999999996</v>
          </cell>
          <cell r="H2181">
            <v>33.731819999999999</v>
          </cell>
        </row>
        <row r="2182">
          <cell r="C2182">
            <v>608099</v>
          </cell>
          <cell r="D2182" t="str">
            <v>Jinja</v>
          </cell>
          <cell r="E2182" t="str">
            <v>Eastern</v>
          </cell>
          <cell r="F2182" t="str">
            <v>Jinja</v>
          </cell>
          <cell r="G2182">
            <v>0.4274</v>
          </cell>
          <cell r="H2182">
            <v>33.211199999999998</v>
          </cell>
        </row>
        <row r="2183">
          <cell r="C2183">
            <v>608100</v>
          </cell>
          <cell r="D2183" t="str">
            <v>Jinja 2 (Njeru Farm)</v>
          </cell>
          <cell r="E2183" t="str">
            <v>Eastern</v>
          </cell>
          <cell r="F2183" t="str">
            <v>Jinja</v>
          </cell>
          <cell r="G2183">
            <v>0.44447999999999999</v>
          </cell>
          <cell r="H2183">
            <v>33.154960000000003</v>
          </cell>
        </row>
        <row r="2184">
          <cell r="C2184">
            <v>608101</v>
          </cell>
          <cell r="D2184" t="str">
            <v>Jinja BSC (Magwa)</v>
          </cell>
          <cell r="E2184" t="str">
            <v>Eastern</v>
          </cell>
          <cell r="F2184" t="str">
            <v>Jinja</v>
          </cell>
          <cell r="G2184">
            <v>0.45200000000000001</v>
          </cell>
          <cell r="H2184">
            <v>33.213500000000003</v>
          </cell>
        </row>
        <row r="2185">
          <cell r="C2185">
            <v>608102</v>
          </cell>
          <cell r="D2185" t="str">
            <v>Jinja Central Market</v>
          </cell>
          <cell r="E2185" t="str">
            <v>Eastern</v>
          </cell>
          <cell r="F2185" t="str">
            <v>Jinja</v>
          </cell>
          <cell r="G2185">
            <v>0.43114999999999998</v>
          </cell>
          <cell r="H2185">
            <v>33.213819999999998</v>
          </cell>
        </row>
        <row r="2186">
          <cell r="C2186">
            <v>608103</v>
          </cell>
          <cell r="D2186" t="str">
            <v>Jinja Main Street</v>
          </cell>
          <cell r="E2186" t="str">
            <v>Eastern</v>
          </cell>
          <cell r="F2186" t="str">
            <v>Jinja</v>
          </cell>
          <cell r="G2186">
            <v>0.42519000000000001</v>
          </cell>
          <cell r="H2186">
            <v>33.207909999999998</v>
          </cell>
        </row>
        <row r="2187">
          <cell r="C2187">
            <v>608104</v>
          </cell>
          <cell r="D2187" t="str">
            <v>Jinja St James Secondary School</v>
          </cell>
          <cell r="E2187" t="str">
            <v>Eastern</v>
          </cell>
          <cell r="F2187" t="str">
            <v>Jinja</v>
          </cell>
          <cell r="G2187">
            <v>0.43283055999999998</v>
          </cell>
          <cell r="H2187">
            <v>33.21003056</v>
          </cell>
        </row>
        <row r="2188">
          <cell r="C2188">
            <v>608105</v>
          </cell>
          <cell r="D2188" t="str">
            <v>Jinja_Nile Breweries(Njeru)</v>
          </cell>
          <cell r="E2188" t="str">
            <v>Eastern</v>
          </cell>
          <cell r="F2188" t="str">
            <v>Jinja</v>
          </cell>
          <cell r="G2188">
            <v>0.44318999999999997</v>
          </cell>
          <cell r="H2188">
            <v>33.177999999999997</v>
          </cell>
        </row>
        <row r="2189">
          <cell r="C2189">
            <v>608106</v>
          </cell>
          <cell r="D2189" t="str">
            <v>Jinja2</v>
          </cell>
          <cell r="E2189" t="str">
            <v>Eastern</v>
          </cell>
          <cell r="F2189" t="str">
            <v>Jinja</v>
          </cell>
          <cell r="G2189">
            <v>0.43254999999999999</v>
          </cell>
          <cell r="H2189">
            <v>33.220700000000001</v>
          </cell>
        </row>
        <row r="2190">
          <cell r="C2190">
            <v>608107</v>
          </cell>
          <cell r="D2190" t="str">
            <v>Jinja3</v>
          </cell>
          <cell r="E2190" t="str">
            <v>Eastern</v>
          </cell>
          <cell r="F2190" t="str">
            <v>Njeru</v>
          </cell>
          <cell r="G2190">
            <v>0.414854</v>
          </cell>
          <cell r="H2190">
            <v>33.174239</v>
          </cell>
        </row>
        <row r="2191">
          <cell r="C2191">
            <v>608108</v>
          </cell>
          <cell r="D2191" t="str">
            <v>Jinja-Lubas road</v>
          </cell>
          <cell r="E2191" t="str">
            <v>Eastern</v>
          </cell>
          <cell r="F2191" t="str">
            <v>Jinja</v>
          </cell>
          <cell r="G2191">
            <v>0.42709000000000003</v>
          </cell>
          <cell r="H2191">
            <v>33.210380000000001</v>
          </cell>
        </row>
        <row r="2192">
          <cell r="C2192">
            <v>607139</v>
          </cell>
          <cell r="D2192" t="str">
            <v>Jomai Kira Rd</v>
          </cell>
          <cell r="E2192" t="str">
            <v>Central</v>
          </cell>
          <cell r="F2192" t="str">
            <v>Wakiso</v>
          </cell>
          <cell r="G2192">
            <v>0.41628999999999999</v>
          </cell>
          <cell r="H2192">
            <v>32.636400000000002</v>
          </cell>
        </row>
        <row r="2193">
          <cell r="C2193">
            <v>608109</v>
          </cell>
          <cell r="D2193" t="str">
            <v>Kaabong</v>
          </cell>
          <cell r="E2193" t="str">
            <v>Eastern</v>
          </cell>
          <cell r="F2193" t="str">
            <v>Kaabong</v>
          </cell>
          <cell r="G2193">
            <v>3.5301999999999998</v>
          </cell>
          <cell r="H2193">
            <v>34.095219999999998</v>
          </cell>
        </row>
        <row r="2194">
          <cell r="C2194">
            <v>607140</v>
          </cell>
          <cell r="D2194" t="str">
            <v>Kaazi</v>
          </cell>
          <cell r="E2194" t="str">
            <v>Central</v>
          </cell>
          <cell r="F2194" t="str">
            <v>Wakiso</v>
          </cell>
          <cell r="G2194">
            <v>0.21587999999999999</v>
          </cell>
          <cell r="H2194">
            <v>32.611220000000003</v>
          </cell>
        </row>
        <row r="2195">
          <cell r="C2195">
            <v>607141</v>
          </cell>
          <cell r="D2195" t="str">
            <v>Kabalagala</v>
          </cell>
          <cell r="E2195" t="str">
            <v>Central</v>
          </cell>
          <cell r="F2195" t="str">
            <v>Kampala</v>
          </cell>
          <cell r="G2195">
            <v>0.29702000000000001</v>
          </cell>
          <cell r="H2195">
            <v>32.600250000000003</v>
          </cell>
        </row>
        <row r="2196">
          <cell r="C2196">
            <v>608110</v>
          </cell>
          <cell r="D2196" t="str">
            <v>Kabarwa</v>
          </cell>
          <cell r="E2196" t="str">
            <v>Eastern</v>
          </cell>
          <cell r="F2196" t="str">
            <v>Bukedea</v>
          </cell>
          <cell r="G2196">
            <v>1.42455</v>
          </cell>
          <cell r="H2196">
            <v>34.079599999999999</v>
          </cell>
        </row>
        <row r="2197">
          <cell r="C2197">
            <v>608560</v>
          </cell>
          <cell r="D2197" t="str">
            <v>Kaberamaido</v>
          </cell>
          <cell r="E2197" t="str">
            <v>Northern</v>
          </cell>
          <cell r="F2197" t="str">
            <v>Kaberamaido</v>
          </cell>
          <cell r="G2197">
            <v>1.7194419999999999</v>
          </cell>
          <cell r="H2197">
            <v>33.126671000000002</v>
          </cell>
        </row>
        <row r="2198">
          <cell r="C2198">
            <v>607142</v>
          </cell>
          <cell r="D2198" t="str">
            <v>Kabimbiri</v>
          </cell>
          <cell r="E2198" t="str">
            <v>Central</v>
          </cell>
          <cell r="F2198" t="str">
            <v>Mukono</v>
          </cell>
          <cell r="G2198">
            <v>0.64880000000000004</v>
          </cell>
          <cell r="H2198">
            <v>32.849200000000003</v>
          </cell>
        </row>
        <row r="2199">
          <cell r="C2199">
            <v>607144</v>
          </cell>
          <cell r="D2199" t="str">
            <v>Kabira</v>
          </cell>
          <cell r="E2199" t="str">
            <v>Central</v>
          </cell>
          <cell r="F2199" t="str">
            <v>Kampala</v>
          </cell>
          <cell r="G2199">
            <v>0.3478</v>
          </cell>
          <cell r="H2199">
            <v>32.599499999999999</v>
          </cell>
        </row>
        <row r="2200">
          <cell r="C2200">
            <v>607145</v>
          </cell>
          <cell r="D2200" t="str">
            <v>Kabira Club</v>
          </cell>
          <cell r="E2200" t="str">
            <v>Central</v>
          </cell>
          <cell r="F2200" t="str">
            <v>kampala</v>
          </cell>
          <cell r="G2200">
            <v>0.35127999999999998</v>
          </cell>
          <cell r="H2200">
            <v>32.599080000000001</v>
          </cell>
        </row>
        <row r="2201">
          <cell r="C2201">
            <v>608111</v>
          </cell>
          <cell r="D2201" t="str">
            <v>Kabugoga</v>
          </cell>
          <cell r="E2201" t="str">
            <v>Eastern</v>
          </cell>
          <cell r="F2201" t="str">
            <v>Kabugoga</v>
          </cell>
          <cell r="G2201">
            <v>0.29538999999999999</v>
          </cell>
          <cell r="H2201">
            <v>33.111899999999999</v>
          </cell>
        </row>
        <row r="2202">
          <cell r="C2202">
            <v>608112</v>
          </cell>
          <cell r="D2202" t="str">
            <v>Kabwangasi</v>
          </cell>
          <cell r="E2202" t="str">
            <v>Eastern</v>
          </cell>
          <cell r="F2202" t="str">
            <v>Pallisa</v>
          </cell>
          <cell r="G2202">
            <v>1.1378999999999999</v>
          </cell>
          <cell r="H2202">
            <v>34.114199999999997</v>
          </cell>
        </row>
        <row r="2203">
          <cell r="C2203">
            <v>608113</v>
          </cell>
          <cell r="D2203" t="str">
            <v>Kabwangasi</v>
          </cell>
          <cell r="E2203" t="str">
            <v>Eastern</v>
          </cell>
          <cell r="F2203" t="str">
            <v>Pallisa</v>
          </cell>
          <cell r="G2203">
            <v>1.141224</v>
          </cell>
          <cell r="H2203">
            <v>34.120553999999998</v>
          </cell>
        </row>
        <row r="2204">
          <cell r="C2204">
            <v>608114</v>
          </cell>
          <cell r="D2204" t="str">
            <v>Kachumbala</v>
          </cell>
          <cell r="E2204" t="str">
            <v>Eastern</v>
          </cell>
          <cell r="F2204" t="str">
            <v>Bukedea</v>
          </cell>
          <cell r="G2204">
            <v>1.2287999999999999</v>
          </cell>
          <cell r="H2204">
            <v>34.110100000000003</v>
          </cell>
        </row>
        <row r="2205">
          <cell r="C2205">
            <v>608115</v>
          </cell>
          <cell r="D2205" t="str">
            <v>Kadama</v>
          </cell>
          <cell r="E2205" t="str">
            <v>Eastern</v>
          </cell>
          <cell r="F2205" t="str">
            <v>Chibuku</v>
          </cell>
          <cell r="G2205">
            <v>1.0192300000000001</v>
          </cell>
          <cell r="H2205">
            <v>33.888759999999998</v>
          </cell>
        </row>
        <row r="2206">
          <cell r="C2206">
            <v>607151</v>
          </cell>
          <cell r="D2206" t="str">
            <v>Kadic</v>
          </cell>
          <cell r="E2206" t="str">
            <v>Central</v>
          </cell>
          <cell r="F2206" t="str">
            <v>Kampala</v>
          </cell>
          <cell r="G2206">
            <v>0.34976000000000002</v>
          </cell>
          <cell r="H2206">
            <v>32.603870000000001</v>
          </cell>
        </row>
        <row r="2207">
          <cell r="C2207">
            <v>608116</v>
          </cell>
          <cell r="D2207" t="str">
            <v>Kadungulu</v>
          </cell>
          <cell r="E2207" t="str">
            <v>Eastern</v>
          </cell>
          <cell r="F2207" t="str">
            <v>Serere</v>
          </cell>
          <cell r="G2207">
            <v>1.5734999999999999</v>
          </cell>
          <cell r="H2207">
            <v>33.284799999999997</v>
          </cell>
        </row>
        <row r="2208">
          <cell r="C2208">
            <v>607153</v>
          </cell>
          <cell r="D2208" t="str">
            <v>Kafu Road</v>
          </cell>
          <cell r="E2208" t="str">
            <v>Central</v>
          </cell>
          <cell r="F2208" t="str">
            <v>Kampala</v>
          </cell>
          <cell r="G2208">
            <v>0.32630999999999999</v>
          </cell>
          <cell r="H2208">
            <v>32.583640000000003</v>
          </cell>
        </row>
        <row r="2209">
          <cell r="C2209">
            <v>608117</v>
          </cell>
          <cell r="D2209" t="str">
            <v>Kagulu</v>
          </cell>
          <cell r="E2209" t="str">
            <v>Eastern</v>
          </cell>
          <cell r="F2209" t="str">
            <v>Buyende</v>
          </cell>
          <cell r="G2209">
            <v>1.2484299999999999</v>
          </cell>
          <cell r="H2209">
            <v>33.30686</v>
          </cell>
        </row>
        <row r="2210">
          <cell r="C2210">
            <v>607158</v>
          </cell>
          <cell r="D2210" t="str">
            <v>Kakinse</v>
          </cell>
          <cell r="E2210" t="str">
            <v>Central</v>
          </cell>
          <cell r="F2210" t="str">
            <v>Luwero</v>
          </cell>
          <cell r="G2210">
            <v>0.92149999999999999</v>
          </cell>
          <cell r="H2210">
            <v>32.470300000000002</v>
          </cell>
        </row>
        <row r="2211">
          <cell r="C2211">
            <v>608118</v>
          </cell>
          <cell r="D2211" t="str">
            <v>Kakira_B</v>
          </cell>
          <cell r="E2211" t="str">
            <v>Eastern</v>
          </cell>
          <cell r="F2211" t="str">
            <v>kakira</v>
          </cell>
          <cell r="G2211">
            <v>0.48759999999999998</v>
          </cell>
          <cell r="H2211">
            <v>33.293509999999998</v>
          </cell>
        </row>
        <row r="2212">
          <cell r="C2212">
            <v>608119</v>
          </cell>
          <cell r="D2212" t="str">
            <v>Kakira_Sugar</v>
          </cell>
          <cell r="E2212" t="str">
            <v>Eastern</v>
          </cell>
          <cell r="F2212" t="str">
            <v>KAKIRA</v>
          </cell>
          <cell r="G2212">
            <v>0.50790000000000002</v>
          </cell>
          <cell r="H2212">
            <v>33.289879999999997</v>
          </cell>
        </row>
        <row r="2213">
          <cell r="C2213">
            <v>607164</v>
          </cell>
          <cell r="D2213" t="str">
            <v>Kakoge</v>
          </cell>
          <cell r="E2213" t="str">
            <v>Central</v>
          </cell>
          <cell r="F2213" t="str">
            <v>Luwero</v>
          </cell>
          <cell r="G2213">
            <v>0.73941999999999997</v>
          </cell>
          <cell r="H2213">
            <v>32.631839999999997</v>
          </cell>
        </row>
        <row r="2214">
          <cell r="C2214">
            <v>607166</v>
          </cell>
          <cell r="D2214" t="str">
            <v>Kakooge</v>
          </cell>
          <cell r="E2214" t="str">
            <v>Central</v>
          </cell>
          <cell r="F2214" t="str">
            <v>Kakooge</v>
          </cell>
          <cell r="G2214">
            <v>1.049722</v>
          </cell>
          <cell r="H2214">
            <v>32.47495</v>
          </cell>
        </row>
        <row r="2215">
          <cell r="C2215">
            <v>607167</v>
          </cell>
          <cell r="D2215" t="str">
            <v>Kalagi</v>
          </cell>
          <cell r="E2215" t="str">
            <v>Central</v>
          </cell>
          <cell r="F2215" t="str">
            <v>Mukono</v>
          </cell>
          <cell r="G2215">
            <v>0.50129999999999997</v>
          </cell>
          <cell r="H2215">
            <v>32.735700000000001</v>
          </cell>
        </row>
        <row r="2216">
          <cell r="C2216">
            <v>608562</v>
          </cell>
          <cell r="D2216" t="str">
            <v>Kalapata</v>
          </cell>
          <cell r="E2216" t="str">
            <v>Northern</v>
          </cell>
          <cell r="F2216" t="str">
            <v>Kaabong</v>
          </cell>
          <cell r="G2216">
            <v>3.6903700000000002</v>
          </cell>
          <cell r="H2216">
            <v>34.164769999999997</v>
          </cell>
        </row>
        <row r="2217">
          <cell r="C2217">
            <v>607173</v>
          </cell>
          <cell r="D2217" t="str">
            <v>Kalinabili</v>
          </cell>
          <cell r="E2217" t="str">
            <v>Central</v>
          </cell>
          <cell r="F2217" t="str">
            <v>Kampala</v>
          </cell>
          <cell r="G2217">
            <v>0.36182999999999998</v>
          </cell>
          <cell r="H2217">
            <v>32.6143</v>
          </cell>
        </row>
        <row r="2218">
          <cell r="C2218">
            <v>607174</v>
          </cell>
          <cell r="D2218" t="str">
            <v>Kalinabiri</v>
          </cell>
          <cell r="E2218" t="str">
            <v>Central</v>
          </cell>
          <cell r="F2218" t="str">
            <v>Kampala</v>
          </cell>
          <cell r="G2218">
            <v>0.36109999999999998</v>
          </cell>
          <cell r="H2218">
            <v>32.615099999999998</v>
          </cell>
        </row>
        <row r="2219">
          <cell r="C2219">
            <v>608120</v>
          </cell>
          <cell r="D2219" t="str">
            <v>Kaliro</v>
          </cell>
          <cell r="E2219" t="str">
            <v>Eastern</v>
          </cell>
          <cell r="F2219" t="str">
            <v>Kaliro</v>
          </cell>
          <cell r="G2219">
            <v>0.89200999999999997</v>
          </cell>
          <cell r="H2219">
            <v>33.503360000000001</v>
          </cell>
        </row>
        <row r="2220">
          <cell r="C2220">
            <v>608121</v>
          </cell>
          <cell r="D2220" t="str">
            <v>Kaliro</v>
          </cell>
          <cell r="E2220" t="str">
            <v>Eastern</v>
          </cell>
          <cell r="F2220" t="str">
            <v>KALIRO</v>
          </cell>
          <cell r="G2220">
            <v>0.89202999999999999</v>
          </cell>
          <cell r="H2220">
            <v>33.504696000000003</v>
          </cell>
        </row>
        <row r="2221">
          <cell r="C2221">
            <v>608122</v>
          </cell>
          <cell r="D2221" t="str">
            <v>Kaliro_Alarm Group</v>
          </cell>
          <cell r="E2221" t="str">
            <v>Eastern</v>
          </cell>
          <cell r="F2221" t="str">
            <v>Kaliro</v>
          </cell>
          <cell r="G2221">
            <v>0.94438800000000001</v>
          </cell>
          <cell r="H2221">
            <v>33.487900000000003</v>
          </cell>
        </row>
        <row r="2222">
          <cell r="C2222">
            <v>608123</v>
          </cell>
          <cell r="D2222" t="str">
            <v>Kaluba</v>
          </cell>
          <cell r="E2222" t="str">
            <v>Eastern</v>
          </cell>
          <cell r="F2222" t="str">
            <v>Mayuge</v>
          </cell>
          <cell r="G2222">
            <v>0.35360000000000003</v>
          </cell>
          <cell r="H2222">
            <v>33.544899999999998</v>
          </cell>
        </row>
        <row r="2223">
          <cell r="C2223">
            <v>607177</v>
          </cell>
          <cell r="D2223" t="str">
            <v>Kaluule</v>
          </cell>
          <cell r="E2223" t="str">
            <v>Central</v>
          </cell>
          <cell r="F2223" t="str">
            <v>Luwero</v>
          </cell>
          <cell r="G2223">
            <v>0.64680000000000004</v>
          </cell>
          <cell r="H2223">
            <v>32.5319</v>
          </cell>
        </row>
        <row r="2224">
          <cell r="C2224">
            <v>608124</v>
          </cell>
          <cell r="D2224" t="str">
            <v>Kameke</v>
          </cell>
          <cell r="E2224" t="str">
            <v>Eastern</v>
          </cell>
          <cell r="F2224" t="str">
            <v>Pallisa</v>
          </cell>
          <cell r="G2224">
            <v>1.2149099999999999</v>
          </cell>
          <cell r="H2224">
            <v>33.788899999999998</v>
          </cell>
        </row>
        <row r="2225">
          <cell r="C2225">
            <v>608125</v>
          </cell>
          <cell r="D2225" t="str">
            <v>Kamonkoli</v>
          </cell>
          <cell r="E2225" t="str">
            <v>Eastern</v>
          </cell>
          <cell r="F2225" t="str">
            <v>Budaka</v>
          </cell>
          <cell r="G2225">
            <v>1.0744</v>
          </cell>
          <cell r="H2225">
            <v>34.095799999999997</v>
          </cell>
        </row>
        <row r="2226">
          <cell r="C2226">
            <v>607179</v>
          </cell>
          <cell r="D2226" t="str">
            <v>Kampala Serena Hotel</v>
          </cell>
          <cell r="E2226" t="str">
            <v>Central</v>
          </cell>
          <cell r="F2226" t="str">
            <v>Kampala</v>
          </cell>
          <cell r="G2226">
            <v>0.318359</v>
          </cell>
          <cell r="H2226">
            <v>32.586494000000002</v>
          </cell>
        </row>
        <row r="2227">
          <cell r="C2227">
            <v>608126</v>
          </cell>
          <cell r="D2227" t="str">
            <v>Kamuda Aminit</v>
          </cell>
          <cell r="E2227" t="str">
            <v>Eastern</v>
          </cell>
          <cell r="F2227" t="str">
            <v>Soroti</v>
          </cell>
          <cell r="G2227">
            <v>1.7454499999999999</v>
          </cell>
          <cell r="H2227">
            <v>33.505450000000003</v>
          </cell>
        </row>
        <row r="2228">
          <cell r="C2228">
            <v>608127</v>
          </cell>
          <cell r="D2228" t="str">
            <v>Kamuli</v>
          </cell>
          <cell r="E2228" t="str">
            <v>Eastern</v>
          </cell>
          <cell r="F2228" t="str">
            <v>Kamuli</v>
          </cell>
          <cell r="G2228">
            <v>0.94220000000000004</v>
          </cell>
          <cell r="H2228">
            <v>33.123800000000003</v>
          </cell>
        </row>
        <row r="2229">
          <cell r="C2229">
            <v>608128</v>
          </cell>
          <cell r="D2229" t="str">
            <v>Kamuli</v>
          </cell>
          <cell r="E2229" t="str">
            <v>Eastern</v>
          </cell>
          <cell r="F2229" t="str">
            <v>Kamuli</v>
          </cell>
          <cell r="G2229">
            <v>0.94535000000000002</v>
          </cell>
          <cell r="H2229">
            <v>33.11824</v>
          </cell>
        </row>
        <row r="2230">
          <cell r="C2230">
            <v>608129</v>
          </cell>
          <cell r="D2230" t="str">
            <v>Kamuli sugar</v>
          </cell>
          <cell r="E2230" t="str">
            <v>Eastern</v>
          </cell>
          <cell r="F2230" t="str">
            <v>Kamuli</v>
          </cell>
          <cell r="G2230">
            <v>0.84980999999999995</v>
          </cell>
          <cell r="H2230">
            <v>33.127220000000001</v>
          </cell>
        </row>
        <row r="2231">
          <cell r="C2231">
            <v>608130</v>
          </cell>
          <cell r="D2231" t="str">
            <v>Kamuswahili</v>
          </cell>
          <cell r="E2231" t="str">
            <v>Eastern</v>
          </cell>
          <cell r="F2231" t="str">
            <v>Soroti</v>
          </cell>
          <cell r="G2231">
            <v>1.7327999999999999</v>
          </cell>
          <cell r="H2231">
            <v>33.615499999999997</v>
          </cell>
        </row>
        <row r="2232">
          <cell r="C2232">
            <v>607180</v>
          </cell>
          <cell r="D2232" t="str">
            <v>Kamwokya</v>
          </cell>
          <cell r="E2232" t="str">
            <v>Central</v>
          </cell>
          <cell r="F2232" t="str">
            <v>Kampala</v>
          </cell>
          <cell r="G2232">
            <v>0.34194000000000002</v>
          </cell>
          <cell r="H2232">
            <v>32.585700000000003</v>
          </cell>
        </row>
        <row r="2233">
          <cell r="C2233">
            <v>607181</v>
          </cell>
          <cell r="D2233" t="str">
            <v>Kamwokya</v>
          </cell>
          <cell r="E2233" t="str">
            <v>Central</v>
          </cell>
          <cell r="F2233" t="str">
            <v>Kampala</v>
          </cell>
          <cell r="G2233">
            <v>0.34133999999999998</v>
          </cell>
          <cell r="H2233">
            <v>32.589320000000001</v>
          </cell>
        </row>
        <row r="2234">
          <cell r="C2234">
            <v>607182</v>
          </cell>
          <cell r="D2234" t="str">
            <v>Kamwokya - Kira Road</v>
          </cell>
          <cell r="E2234" t="str">
            <v>Central</v>
          </cell>
          <cell r="F2234" t="str">
            <v>Kampala</v>
          </cell>
          <cell r="G2234">
            <v>0.34651700000000002</v>
          </cell>
          <cell r="H2234">
            <v>32.588900000000002</v>
          </cell>
        </row>
        <row r="2235">
          <cell r="C2235">
            <v>608131</v>
          </cell>
          <cell r="D2235" t="str">
            <v>Kangulumira</v>
          </cell>
          <cell r="E2235" t="str">
            <v>Eastern</v>
          </cell>
          <cell r="F2235" t="str">
            <v>Kayunga</v>
          </cell>
          <cell r="G2235">
            <v>0.58333000000000002</v>
          </cell>
          <cell r="H2235">
            <v>33.036769999999997</v>
          </cell>
        </row>
        <row r="2236">
          <cell r="C2236">
            <v>608132</v>
          </cell>
          <cell r="D2236" t="str">
            <v>Kangulumira</v>
          </cell>
          <cell r="E2236" t="str">
            <v>Eastern</v>
          </cell>
          <cell r="F2236" t="str">
            <v>Kayunga</v>
          </cell>
          <cell r="G2236">
            <v>0.63251000000000002</v>
          </cell>
          <cell r="H2236">
            <v>32.99689</v>
          </cell>
        </row>
        <row r="2237">
          <cell r="C2237">
            <v>607183</v>
          </cell>
          <cell r="D2237" t="str">
            <v xml:space="preserve">Kanjokya Street </v>
          </cell>
          <cell r="E2237" t="str">
            <v>Central</v>
          </cell>
          <cell r="F2237" t="str">
            <v>Kampala</v>
          </cell>
          <cell r="G2237">
            <v>0.3422</v>
          </cell>
          <cell r="H2237">
            <v>32.591970000000003</v>
          </cell>
        </row>
        <row r="2238">
          <cell r="C2238">
            <v>607185</v>
          </cell>
          <cell r="D2238" t="str">
            <v>Kansanga</v>
          </cell>
          <cell r="E2238" t="str">
            <v>Central</v>
          </cell>
          <cell r="F2238" t="str">
            <v>Kampala</v>
          </cell>
          <cell r="G2238">
            <v>0.28070000000000001</v>
          </cell>
          <cell r="H2238">
            <v>32.607700000000001</v>
          </cell>
        </row>
        <row r="2239">
          <cell r="C2239">
            <v>607186</v>
          </cell>
          <cell r="D2239" t="str">
            <v>Kansanga</v>
          </cell>
          <cell r="E2239" t="str">
            <v>Central</v>
          </cell>
          <cell r="F2239" t="str">
            <v>Kampala</v>
          </cell>
          <cell r="G2239">
            <v>0.28477000000000002</v>
          </cell>
          <cell r="H2239">
            <v>32.605350000000001</v>
          </cell>
        </row>
        <row r="2240">
          <cell r="C2240">
            <v>607187</v>
          </cell>
          <cell r="D2240" t="str">
            <v>Kansanga (Diplomatic Zone)</v>
          </cell>
          <cell r="E2240" t="str">
            <v>Central</v>
          </cell>
          <cell r="F2240" t="str">
            <v>Kampala</v>
          </cell>
          <cell r="G2240">
            <v>0.29369000000000001</v>
          </cell>
          <cell r="H2240">
            <v>32.606909999999999</v>
          </cell>
        </row>
        <row r="2241">
          <cell r="C2241">
            <v>607188</v>
          </cell>
          <cell r="D2241" t="str">
            <v>Kansanga Kiwafu</v>
          </cell>
          <cell r="E2241" t="str">
            <v>Central</v>
          </cell>
          <cell r="F2241" t="str">
            <v>Kampala</v>
          </cell>
          <cell r="G2241">
            <v>0.28505999999999998</v>
          </cell>
          <cell r="H2241">
            <v>32.617829999999998</v>
          </cell>
        </row>
        <row r="2242">
          <cell r="C2242">
            <v>607189</v>
          </cell>
          <cell r="D2242" t="str">
            <v>Kanyanya</v>
          </cell>
          <cell r="E2242" t="str">
            <v>Central</v>
          </cell>
          <cell r="F2242" t="str">
            <v>Kampala</v>
          </cell>
          <cell r="G2242">
            <v>0.3715</v>
          </cell>
          <cell r="H2242">
            <v>32.584699999999998</v>
          </cell>
        </row>
        <row r="2243">
          <cell r="C2243">
            <v>607190</v>
          </cell>
          <cell r="D2243" t="str">
            <v>Kanyanya (Golf course)</v>
          </cell>
          <cell r="E2243" t="str">
            <v>Central</v>
          </cell>
          <cell r="F2243" t="str">
            <v>Kampala</v>
          </cell>
          <cell r="G2243">
            <v>0.33450000000000002</v>
          </cell>
          <cell r="H2243">
            <v>32.585700000000003</v>
          </cell>
        </row>
        <row r="2244">
          <cell r="C2244">
            <v>608133</v>
          </cell>
          <cell r="D2244" t="str">
            <v>Kapchorwa</v>
          </cell>
          <cell r="E2244" t="str">
            <v>Eastern</v>
          </cell>
          <cell r="F2244" t="str">
            <v>Kapchorwa</v>
          </cell>
          <cell r="G2244">
            <v>1.3976999999999999</v>
          </cell>
          <cell r="H2244">
            <v>34.446599999999997</v>
          </cell>
        </row>
        <row r="2245">
          <cell r="C2245">
            <v>608134</v>
          </cell>
          <cell r="D2245" t="str">
            <v>Kapchorwa_B</v>
          </cell>
          <cell r="E2245" t="str">
            <v>Eastern</v>
          </cell>
          <cell r="F2245" t="str">
            <v>Kapchorwa</v>
          </cell>
          <cell r="G2245">
            <v>1.4061399999999999</v>
          </cell>
          <cell r="H2245">
            <v>34.454250000000002</v>
          </cell>
        </row>
        <row r="2246">
          <cell r="C2246">
            <v>608135</v>
          </cell>
          <cell r="D2246" t="str">
            <v>Kapkwai</v>
          </cell>
          <cell r="E2246" t="str">
            <v>Eastern</v>
          </cell>
          <cell r="F2246" t="str">
            <v>Kapchorwa</v>
          </cell>
          <cell r="G2246">
            <v>1.3675999999999999</v>
          </cell>
          <cell r="H2246">
            <v>34.395800000000001</v>
          </cell>
        </row>
        <row r="2247">
          <cell r="C2247">
            <v>608136</v>
          </cell>
          <cell r="D2247" t="str">
            <v>Kaproron</v>
          </cell>
          <cell r="E2247" t="str">
            <v>Eastern</v>
          </cell>
          <cell r="F2247" t="str">
            <v>Kapchorwa</v>
          </cell>
          <cell r="G2247">
            <v>1.42048</v>
          </cell>
          <cell r="H2247">
            <v>34.610190000000003</v>
          </cell>
        </row>
        <row r="2248">
          <cell r="C2248">
            <v>608137</v>
          </cell>
          <cell r="D2248" t="str">
            <v>Kapsoyoy</v>
          </cell>
          <cell r="E2248" t="str">
            <v>Eastern</v>
          </cell>
          <cell r="F2248" t="str">
            <v>Kapchorwa</v>
          </cell>
          <cell r="G2248">
            <v>1.333</v>
          </cell>
          <cell r="H2248">
            <v>34.360100000000003</v>
          </cell>
        </row>
        <row r="2249">
          <cell r="C2249">
            <v>607192</v>
          </cell>
          <cell r="D2249" t="str">
            <v>Kasaayi</v>
          </cell>
          <cell r="E2249" t="str">
            <v>Central</v>
          </cell>
          <cell r="F2249" t="str">
            <v>Mukono</v>
          </cell>
          <cell r="G2249">
            <v>0.48080000000000001</v>
          </cell>
          <cell r="H2249">
            <v>32.704180000000001</v>
          </cell>
        </row>
        <row r="2250">
          <cell r="C2250">
            <v>607193</v>
          </cell>
          <cell r="D2250" t="str">
            <v>Kasana</v>
          </cell>
          <cell r="E2250" t="str">
            <v>Central</v>
          </cell>
          <cell r="F2250" t="str">
            <v>Luwero</v>
          </cell>
          <cell r="G2250">
            <v>0.82979999999999998</v>
          </cell>
          <cell r="H2250">
            <v>32.502499999999998</v>
          </cell>
        </row>
        <row r="2251">
          <cell r="C2251">
            <v>608138</v>
          </cell>
          <cell r="D2251" t="str">
            <v>Kaserem</v>
          </cell>
          <cell r="E2251" t="str">
            <v>Eastern</v>
          </cell>
          <cell r="F2251" t="str">
            <v>Kapchorwa</v>
          </cell>
          <cell r="G2251">
            <v>1.3181</v>
          </cell>
          <cell r="H2251">
            <v>34.326799999999999</v>
          </cell>
        </row>
        <row r="2252">
          <cell r="C2252">
            <v>607198</v>
          </cell>
          <cell r="D2252" t="str">
            <v>Kasokoso</v>
          </cell>
          <cell r="E2252" t="str">
            <v>Central</v>
          </cell>
          <cell r="F2252" t="str">
            <v>Kampala</v>
          </cell>
          <cell r="G2252">
            <v>0.33633000000000002</v>
          </cell>
          <cell r="H2252">
            <v>32.653689999999997</v>
          </cell>
        </row>
        <row r="2253">
          <cell r="C2253">
            <v>607199</v>
          </cell>
          <cell r="D2253" t="str">
            <v>Kasokoso_C</v>
          </cell>
          <cell r="E2253" t="str">
            <v>Central</v>
          </cell>
          <cell r="F2253" t="str">
            <v>Kampala</v>
          </cell>
          <cell r="G2253">
            <v>0.33055600000000002</v>
          </cell>
          <cell r="H2253">
            <v>32.646110999999998</v>
          </cell>
        </row>
        <row r="2254">
          <cell r="C2254">
            <v>608139</v>
          </cell>
          <cell r="D2254" t="str">
            <v>Kasukusu</v>
          </cell>
          <cell r="E2254" t="str">
            <v>Eastern</v>
          </cell>
          <cell r="F2254" t="str">
            <v>Iganga</v>
          </cell>
          <cell r="G2254">
            <v>0.61129999999999995</v>
          </cell>
          <cell r="H2254">
            <v>33.474200000000003</v>
          </cell>
        </row>
        <row r="2255">
          <cell r="C2255">
            <v>608140</v>
          </cell>
          <cell r="D2255" t="str">
            <v>Kasuleta</v>
          </cell>
          <cell r="E2255" t="str">
            <v>Eastern</v>
          </cell>
          <cell r="F2255" t="str">
            <v>Kaliro</v>
          </cell>
          <cell r="G2255">
            <v>1.04135</v>
          </cell>
          <cell r="H2255">
            <v>33.522190000000002</v>
          </cell>
        </row>
        <row r="2256">
          <cell r="C2256">
            <v>608141</v>
          </cell>
          <cell r="D2256" t="str">
            <v>Katakwi</v>
          </cell>
          <cell r="E2256" t="str">
            <v>Eastern</v>
          </cell>
          <cell r="F2256" t="str">
            <v>Katakwi</v>
          </cell>
          <cell r="G2256">
            <v>1.9159299999999999</v>
          </cell>
          <cell r="H2256">
            <v>33.960009999999997</v>
          </cell>
        </row>
        <row r="2257">
          <cell r="C2257">
            <v>608142</v>
          </cell>
          <cell r="D2257" t="str">
            <v>Katakwi</v>
          </cell>
          <cell r="E2257" t="str">
            <v>Eastern</v>
          </cell>
          <cell r="F2257" t="str">
            <v>Katakwi</v>
          </cell>
          <cell r="G2257">
            <v>1.8748199999999999</v>
          </cell>
          <cell r="H2257">
            <v>33.955629999999999</v>
          </cell>
        </row>
        <row r="2258">
          <cell r="C2258">
            <v>608143</v>
          </cell>
          <cell r="D2258" t="str">
            <v>Kateta Iyaledi</v>
          </cell>
          <cell r="E2258" t="str">
            <v>Eastern</v>
          </cell>
          <cell r="F2258" t="str">
            <v>Serere</v>
          </cell>
          <cell r="G2258">
            <v>1.4487399999999999</v>
          </cell>
          <cell r="H2258">
            <v>33.499470000000002</v>
          </cell>
        </row>
        <row r="2259">
          <cell r="C2259">
            <v>607211</v>
          </cell>
          <cell r="D2259" t="str">
            <v>Katikamu</v>
          </cell>
          <cell r="E2259" t="str">
            <v>Central</v>
          </cell>
          <cell r="F2259" t="str">
            <v>Masuulita</v>
          </cell>
          <cell r="G2259">
            <v>0.50782899999999997</v>
          </cell>
          <cell r="H2259">
            <v>32.356115000000003</v>
          </cell>
        </row>
        <row r="2260">
          <cell r="C2260">
            <v>608144</v>
          </cell>
          <cell r="D2260" t="str">
            <v>Katosi</v>
          </cell>
          <cell r="E2260" t="str">
            <v>Eastern</v>
          </cell>
          <cell r="F2260" t="str">
            <v>Mukono</v>
          </cell>
          <cell r="G2260">
            <v>0.16067899999999999</v>
          </cell>
          <cell r="H2260">
            <v>32.797438</v>
          </cell>
        </row>
        <row r="2261">
          <cell r="C2261">
            <v>607212</v>
          </cell>
          <cell r="D2261" t="str">
            <v>Katosi-Kagulu</v>
          </cell>
          <cell r="E2261" t="str">
            <v>Central</v>
          </cell>
          <cell r="F2261" t="str">
            <v>Mukono</v>
          </cell>
          <cell r="G2261">
            <v>0.13718</v>
          </cell>
          <cell r="H2261">
            <v>32.778300000000002</v>
          </cell>
        </row>
        <row r="2262">
          <cell r="C2262">
            <v>607216</v>
          </cell>
          <cell r="D2262" t="str">
            <v>Katwe</v>
          </cell>
          <cell r="E2262" t="str">
            <v>Central</v>
          </cell>
          <cell r="F2262" t="str">
            <v>Kampala</v>
          </cell>
          <cell r="G2262">
            <v>0.2974</v>
          </cell>
          <cell r="H2262">
            <v>32.579700000000003</v>
          </cell>
        </row>
        <row r="2263">
          <cell r="C2263">
            <v>607230</v>
          </cell>
          <cell r="D2263" t="str">
            <v>Kawuga</v>
          </cell>
          <cell r="E2263" t="str">
            <v>Central</v>
          </cell>
          <cell r="F2263" t="str">
            <v>Mukono</v>
          </cell>
          <cell r="G2263">
            <v>0.36659999999999998</v>
          </cell>
          <cell r="H2263">
            <v>32.737200000000001</v>
          </cell>
        </row>
        <row r="2264">
          <cell r="C2264">
            <v>607231</v>
          </cell>
          <cell r="D2264" t="str">
            <v>Kawuku_Ggaba</v>
          </cell>
          <cell r="E2264" t="str">
            <v>Central</v>
          </cell>
          <cell r="F2264" t="str">
            <v>Kampala</v>
          </cell>
          <cell r="G2264">
            <v>0.26993</v>
          </cell>
          <cell r="H2264">
            <v>32.631900000000002</v>
          </cell>
        </row>
        <row r="2265">
          <cell r="C2265">
            <v>608145</v>
          </cell>
          <cell r="D2265" t="str">
            <v>Kayunga</v>
          </cell>
          <cell r="E2265" t="str">
            <v>Eastern</v>
          </cell>
          <cell r="F2265" t="str">
            <v>Kayunga</v>
          </cell>
          <cell r="G2265">
            <v>0.70465</v>
          </cell>
          <cell r="H2265">
            <v>32.906300000000002</v>
          </cell>
        </row>
        <row r="2266">
          <cell r="C2266">
            <v>608146</v>
          </cell>
          <cell r="D2266" t="str">
            <v>Kayunga</v>
          </cell>
          <cell r="E2266" t="str">
            <v>Eastern</v>
          </cell>
          <cell r="F2266" t="str">
            <v>Kayunga</v>
          </cell>
          <cell r="G2266">
            <v>0.70330000000000004</v>
          </cell>
          <cell r="H2266">
            <v>32.905000000000001</v>
          </cell>
        </row>
        <row r="2267">
          <cell r="C2267">
            <v>608147</v>
          </cell>
          <cell r="D2267" t="str">
            <v>Kengere</v>
          </cell>
          <cell r="E2267" t="str">
            <v>Eastern</v>
          </cell>
          <cell r="F2267" t="str">
            <v>Soroti</v>
          </cell>
          <cell r="G2267">
            <v>1.7105999999999999</v>
          </cell>
          <cell r="H2267">
            <v>33.625500000000002</v>
          </cell>
        </row>
        <row r="2268">
          <cell r="C2268">
            <v>607237</v>
          </cell>
          <cell r="D2268" t="str">
            <v>Kibiri</v>
          </cell>
          <cell r="E2268" t="str">
            <v>Central</v>
          </cell>
          <cell r="F2268" t="str">
            <v>Wakiso</v>
          </cell>
          <cell r="G2268">
            <v>0.22971</v>
          </cell>
          <cell r="H2268">
            <v>32.585329999999999</v>
          </cell>
        </row>
        <row r="2269">
          <cell r="C2269">
            <v>607238</v>
          </cell>
          <cell r="D2269" t="str">
            <v>Kibuli</v>
          </cell>
          <cell r="E2269" t="str">
            <v>Central</v>
          </cell>
          <cell r="F2269" t="str">
            <v>Kampala</v>
          </cell>
          <cell r="G2269">
            <v>0.30828</v>
          </cell>
          <cell r="H2269">
            <v>32.598140000000001</v>
          </cell>
        </row>
        <row r="2270">
          <cell r="C2270">
            <v>607239</v>
          </cell>
          <cell r="D2270" t="str">
            <v>Kibuli</v>
          </cell>
          <cell r="E2270" t="str">
            <v>Central</v>
          </cell>
          <cell r="F2270" t="str">
            <v>Kampala</v>
          </cell>
          <cell r="G2270">
            <v>0.31030000000000002</v>
          </cell>
          <cell r="H2270">
            <v>32.5961</v>
          </cell>
        </row>
        <row r="2271">
          <cell r="C2271">
            <v>607240</v>
          </cell>
          <cell r="D2271" t="str">
            <v>Kibuli Police</v>
          </cell>
          <cell r="E2271" t="str">
            <v>Central</v>
          </cell>
          <cell r="F2271" t="str">
            <v>Kampala</v>
          </cell>
          <cell r="G2271">
            <v>0.30759999999999998</v>
          </cell>
          <cell r="H2271">
            <v>32.591920000000002</v>
          </cell>
        </row>
        <row r="2272">
          <cell r="C2272">
            <v>607242</v>
          </cell>
          <cell r="D2272" t="str">
            <v>Kibuye Primary School</v>
          </cell>
          <cell r="E2272" t="str">
            <v>Central</v>
          </cell>
          <cell r="F2272" t="str">
            <v>Kampala</v>
          </cell>
          <cell r="G2272">
            <v>0.28360000000000002</v>
          </cell>
          <cell r="H2272">
            <v>32.582299999999996</v>
          </cell>
        </row>
        <row r="2273">
          <cell r="C2273">
            <v>608148</v>
          </cell>
          <cell r="D2273" t="str">
            <v>Kidera</v>
          </cell>
          <cell r="E2273" t="str">
            <v>Eastern</v>
          </cell>
          <cell r="F2273" t="str">
            <v>Buyende</v>
          </cell>
          <cell r="G2273">
            <v>1.3344609999999999</v>
          </cell>
          <cell r="H2273">
            <v>32.989680999999997</v>
          </cell>
        </row>
        <row r="2274">
          <cell r="C2274">
            <v>608149</v>
          </cell>
          <cell r="D2274" t="str">
            <v>Kidera</v>
          </cell>
          <cell r="E2274" t="str">
            <v>Eastern</v>
          </cell>
          <cell r="F2274" t="str">
            <v>Jinja</v>
          </cell>
          <cell r="G2274">
            <v>1.3344199999999999</v>
          </cell>
          <cell r="H2274">
            <v>32.989490000000004</v>
          </cell>
        </row>
        <row r="2275">
          <cell r="C2275">
            <v>608150</v>
          </cell>
          <cell r="D2275" t="str">
            <v>Kidera_B</v>
          </cell>
          <cell r="E2275" t="str">
            <v>Eastern</v>
          </cell>
          <cell r="F2275" t="str">
            <v>Bukungu</v>
          </cell>
          <cell r="G2275">
            <v>1.3769800000000001</v>
          </cell>
          <cell r="H2275">
            <v>32.872210000000003</v>
          </cell>
        </row>
        <row r="2276">
          <cell r="C2276">
            <v>608151</v>
          </cell>
          <cell r="D2276" t="str">
            <v>Kidongole</v>
          </cell>
          <cell r="E2276" t="str">
            <v>Eastern</v>
          </cell>
          <cell r="F2276" t="str">
            <v>Bukedea</v>
          </cell>
          <cell r="G2276">
            <v>1.2419</v>
          </cell>
          <cell r="H2276">
            <v>34.011380000000003</v>
          </cell>
        </row>
        <row r="2277">
          <cell r="C2277">
            <v>607244</v>
          </cell>
          <cell r="D2277" t="str">
            <v>Kigo</v>
          </cell>
          <cell r="E2277" t="str">
            <v>Central</v>
          </cell>
          <cell r="F2277" t="str">
            <v>Wakiso</v>
          </cell>
          <cell r="G2277">
            <v>0.20877999999999999</v>
          </cell>
          <cell r="H2277">
            <v>32.578290000000003</v>
          </cell>
        </row>
        <row r="2278">
          <cell r="C2278">
            <v>607247</v>
          </cell>
          <cell r="D2278" t="str">
            <v>Kiira</v>
          </cell>
          <cell r="E2278" t="str">
            <v>Central</v>
          </cell>
          <cell r="F2278" t="str">
            <v>Kiira Town Council</v>
          </cell>
          <cell r="G2278">
            <v>0.39597500000000002</v>
          </cell>
          <cell r="H2278">
            <v>32.639194000000003</v>
          </cell>
        </row>
        <row r="2279">
          <cell r="C2279">
            <v>607249</v>
          </cell>
          <cell r="D2279" t="str">
            <v>Kikajjo Zone</v>
          </cell>
          <cell r="E2279" t="str">
            <v>Central</v>
          </cell>
          <cell r="F2279" t="str">
            <v>Wakiso</v>
          </cell>
          <cell r="G2279">
            <v>0.25880199999999998</v>
          </cell>
          <cell r="H2279">
            <v>32.583606000000003</v>
          </cell>
        </row>
        <row r="2280">
          <cell r="C2280">
            <v>607252</v>
          </cell>
          <cell r="D2280" t="str">
            <v>Kikyusa</v>
          </cell>
          <cell r="E2280" t="str">
            <v>Central</v>
          </cell>
          <cell r="F2280" t="str">
            <v>Kikyusa</v>
          </cell>
          <cell r="G2280">
            <v>0.84660000000000002</v>
          </cell>
          <cell r="H2280">
            <v>32.644599999999997</v>
          </cell>
        </row>
        <row r="2281">
          <cell r="C2281">
            <v>607253</v>
          </cell>
          <cell r="D2281" t="str">
            <v>Kimbejja</v>
          </cell>
          <cell r="E2281" t="str">
            <v>Central</v>
          </cell>
          <cell r="F2281" t="str">
            <v>Kiira</v>
          </cell>
          <cell r="G2281">
            <v>0.38091999999999998</v>
          </cell>
          <cell r="H2281">
            <v>32.642716999999998</v>
          </cell>
        </row>
        <row r="2282">
          <cell r="C2282">
            <v>607255</v>
          </cell>
          <cell r="D2282" t="str">
            <v>Kinawataka</v>
          </cell>
          <cell r="E2282" t="str">
            <v>Central</v>
          </cell>
          <cell r="F2282" t="str">
            <v>Kampala</v>
          </cell>
          <cell r="G2282">
            <v>0.32529999999999998</v>
          </cell>
          <cell r="H2282">
            <v>32.636200000000002</v>
          </cell>
        </row>
        <row r="2283">
          <cell r="C2283">
            <v>607256</v>
          </cell>
          <cell r="D2283" t="str">
            <v>KinawatakaB</v>
          </cell>
          <cell r="E2283" t="str">
            <v>Central</v>
          </cell>
          <cell r="F2283" t="str">
            <v>Kireka</v>
          </cell>
          <cell r="G2283">
            <v>0.35170000000000001</v>
          </cell>
          <cell r="H2283">
            <v>32.643900000000002</v>
          </cell>
        </row>
        <row r="2284">
          <cell r="C2284">
            <v>607261</v>
          </cell>
          <cell r="D2284" t="str">
            <v>Kira Secondary School St Thomas</v>
          </cell>
          <cell r="E2284" t="str">
            <v>Central</v>
          </cell>
          <cell r="F2284" t="str">
            <v>Wakiso</v>
          </cell>
          <cell r="G2284">
            <v>0.39482</v>
          </cell>
          <cell r="H2284">
            <v>32.638930000000002</v>
          </cell>
        </row>
        <row r="2285">
          <cell r="C2285">
            <v>607263</v>
          </cell>
          <cell r="D2285" t="str">
            <v>Kireka</v>
          </cell>
          <cell r="E2285" t="str">
            <v>Central</v>
          </cell>
          <cell r="F2285" t="str">
            <v>Kireka</v>
          </cell>
          <cell r="G2285">
            <v>0.35264000000000001</v>
          </cell>
          <cell r="H2285">
            <v>32.660279000000003</v>
          </cell>
        </row>
        <row r="2286">
          <cell r="C2286">
            <v>607264</v>
          </cell>
          <cell r="D2286" t="str">
            <v>Kireka Kamuli</v>
          </cell>
          <cell r="E2286" t="str">
            <v>Central</v>
          </cell>
          <cell r="F2286" t="str">
            <v>Wakiso</v>
          </cell>
          <cell r="G2286">
            <v>0.35478999999999999</v>
          </cell>
          <cell r="H2286">
            <v>32.648919999999997</v>
          </cell>
        </row>
        <row r="2287">
          <cell r="C2287">
            <v>607265</v>
          </cell>
          <cell r="D2287" t="str">
            <v>Kireka Kamuli</v>
          </cell>
          <cell r="E2287" t="str">
            <v>Central</v>
          </cell>
          <cell r="F2287" t="str">
            <v>Kampala</v>
          </cell>
          <cell r="G2287">
            <v>0.35160000000000002</v>
          </cell>
          <cell r="H2287">
            <v>32.647500000000001</v>
          </cell>
        </row>
        <row r="2288">
          <cell r="C2288">
            <v>607266</v>
          </cell>
          <cell r="D2288" t="str">
            <v>Kireka Kasokoso</v>
          </cell>
          <cell r="E2288" t="str">
            <v>Central</v>
          </cell>
          <cell r="F2288" t="str">
            <v>Wakiso</v>
          </cell>
          <cell r="G2288">
            <v>0.33639999999999998</v>
          </cell>
          <cell r="H2288">
            <v>32.643300000000004</v>
          </cell>
        </row>
        <row r="2289">
          <cell r="C2289">
            <v>607267</v>
          </cell>
          <cell r="D2289" t="str">
            <v>Kireka Town</v>
          </cell>
          <cell r="E2289" t="str">
            <v>Central</v>
          </cell>
          <cell r="F2289" t="str">
            <v>Wakiso</v>
          </cell>
          <cell r="G2289">
            <v>0.34470000000000001</v>
          </cell>
          <cell r="H2289">
            <v>32.647500000000001</v>
          </cell>
        </row>
        <row r="2290">
          <cell r="C2290">
            <v>608152</v>
          </cell>
          <cell r="D2290" t="str">
            <v>Kirewa</v>
          </cell>
          <cell r="E2290" t="str">
            <v>Eastern</v>
          </cell>
          <cell r="F2290" t="str">
            <v>Busolwe</v>
          </cell>
          <cell r="G2290">
            <v>0.78498000000000001</v>
          </cell>
          <cell r="H2290">
            <v>33.938850000000002</v>
          </cell>
        </row>
        <row r="2291">
          <cell r="C2291">
            <v>607268</v>
          </cell>
          <cell r="D2291" t="str">
            <v>Kirinya</v>
          </cell>
          <cell r="E2291" t="str">
            <v>Central</v>
          </cell>
          <cell r="F2291" t="str">
            <v>Kampala</v>
          </cell>
          <cell r="G2291">
            <v>0.34200000000000003</v>
          </cell>
          <cell r="H2291">
            <v>32.661000000000001</v>
          </cell>
        </row>
        <row r="2292">
          <cell r="C2292">
            <v>607269</v>
          </cell>
          <cell r="D2292" t="str">
            <v>Kirinya</v>
          </cell>
          <cell r="E2292" t="str">
            <v>Central</v>
          </cell>
          <cell r="F2292" t="str">
            <v>Kampala</v>
          </cell>
          <cell r="G2292">
            <v>0.34106599999999998</v>
          </cell>
          <cell r="H2292">
            <v>32.661949999999997</v>
          </cell>
        </row>
        <row r="2293">
          <cell r="C2293">
            <v>607270</v>
          </cell>
          <cell r="D2293" t="str">
            <v>Kirinya Bukasa</v>
          </cell>
          <cell r="E2293" t="str">
            <v>Central</v>
          </cell>
          <cell r="F2293" t="str">
            <v>Kampala</v>
          </cell>
          <cell r="G2293">
            <v>0.31657999999999997</v>
          </cell>
          <cell r="H2293">
            <v>32.676369999999999</v>
          </cell>
        </row>
        <row r="2294">
          <cell r="C2294">
            <v>607271</v>
          </cell>
          <cell r="D2294" t="str">
            <v>Kirinya2</v>
          </cell>
          <cell r="E2294" t="str">
            <v>Central</v>
          </cell>
          <cell r="F2294" t="str">
            <v>Kampala</v>
          </cell>
          <cell r="G2294">
            <v>0.3337</v>
          </cell>
          <cell r="H2294">
            <v>32.671900000000001</v>
          </cell>
        </row>
        <row r="2295">
          <cell r="C2295">
            <v>607274</v>
          </cell>
          <cell r="D2295" t="str">
            <v>Kirombe</v>
          </cell>
          <cell r="E2295" t="str">
            <v>Central</v>
          </cell>
          <cell r="F2295" t="str">
            <v>Bukasa town</v>
          </cell>
          <cell r="G2295">
            <v>0.31092999999999998</v>
          </cell>
          <cell r="H2295">
            <v>32.674120000000002</v>
          </cell>
        </row>
        <row r="2296">
          <cell r="C2296">
            <v>607275</v>
          </cell>
          <cell r="D2296" t="str">
            <v>Kiruddu Hospital</v>
          </cell>
          <cell r="E2296" t="str">
            <v>Central</v>
          </cell>
          <cell r="F2296" t="str">
            <v>Kampala</v>
          </cell>
          <cell r="G2296">
            <v>0.24959000000000001</v>
          </cell>
          <cell r="H2296">
            <v>32.613250000000001</v>
          </cell>
        </row>
        <row r="2297">
          <cell r="C2297">
            <v>607276</v>
          </cell>
          <cell r="D2297" t="str">
            <v>Kisaasi</v>
          </cell>
          <cell r="E2297" t="str">
            <v>Central</v>
          </cell>
          <cell r="F2297" t="str">
            <v>Kampala</v>
          </cell>
          <cell r="G2297">
            <v>0.37069999999999997</v>
          </cell>
          <cell r="H2297">
            <v>32.600099999999998</v>
          </cell>
        </row>
        <row r="2298">
          <cell r="C2298">
            <v>607277</v>
          </cell>
          <cell r="D2298" t="str">
            <v>Kisaasi</v>
          </cell>
          <cell r="E2298" t="str">
            <v>Central</v>
          </cell>
          <cell r="F2298" t="str">
            <v>Kampala</v>
          </cell>
          <cell r="G2298">
            <v>0.36513000000000001</v>
          </cell>
          <cell r="H2298">
            <v>32.5976</v>
          </cell>
        </row>
        <row r="2299">
          <cell r="C2299">
            <v>607278</v>
          </cell>
          <cell r="D2299" t="str">
            <v>Kisaasi (Kulambiro 2)</v>
          </cell>
          <cell r="E2299" t="str">
            <v>Central</v>
          </cell>
          <cell r="F2299" t="str">
            <v>Kampala</v>
          </cell>
          <cell r="G2299">
            <v>0.37130000000000002</v>
          </cell>
          <cell r="H2299">
            <v>32.607999999999997</v>
          </cell>
        </row>
        <row r="2300">
          <cell r="C2300">
            <v>607280</v>
          </cell>
          <cell r="D2300" t="str">
            <v>Kisendwe</v>
          </cell>
          <cell r="E2300" t="str">
            <v>Central</v>
          </cell>
          <cell r="F2300" t="str">
            <v>Kisendwe</v>
          </cell>
          <cell r="G2300">
            <v>0.96784000000000003</v>
          </cell>
          <cell r="H2300">
            <v>32.049810000000001</v>
          </cell>
        </row>
        <row r="2301">
          <cell r="C2301">
            <v>608153</v>
          </cell>
          <cell r="D2301" t="str">
            <v>Kisoga</v>
          </cell>
          <cell r="E2301" t="str">
            <v>Eastern</v>
          </cell>
          <cell r="F2301" t="str">
            <v>Mukono</v>
          </cell>
          <cell r="G2301">
            <v>0.23623</v>
          </cell>
          <cell r="H2301">
            <v>32.814999999999998</v>
          </cell>
        </row>
        <row r="2302">
          <cell r="C2302">
            <v>607285</v>
          </cell>
          <cell r="D2302" t="str">
            <v>Kisosonkole</v>
          </cell>
          <cell r="E2302" t="str">
            <v>Central</v>
          </cell>
          <cell r="F2302" t="str">
            <v>Kampala</v>
          </cell>
          <cell r="G2302">
            <v>0.3589</v>
          </cell>
          <cell r="H2302">
            <v>32.643799999999999</v>
          </cell>
        </row>
        <row r="2303">
          <cell r="C2303">
            <v>608154</v>
          </cell>
          <cell r="D2303" t="str">
            <v>Kisowera</v>
          </cell>
          <cell r="E2303" t="str">
            <v>Eastern</v>
          </cell>
          <cell r="F2303" t="str">
            <v>Buikwe</v>
          </cell>
          <cell r="G2303">
            <v>0.44062000000000001</v>
          </cell>
          <cell r="H2303">
            <v>32.762219999999999</v>
          </cell>
        </row>
        <row r="2304">
          <cell r="C2304">
            <v>607288</v>
          </cell>
          <cell r="D2304" t="str">
            <v>Kisu</v>
          </cell>
          <cell r="E2304" t="str">
            <v>Central</v>
          </cell>
          <cell r="F2304" t="str">
            <v>Kampala</v>
          </cell>
          <cell r="G2304">
            <v>0.35243000000000002</v>
          </cell>
          <cell r="H2304">
            <v>32.583779999999997</v>
          </cell>
        </row>
        <row r="2305">
          <cell r="C2305">
            <v>607291</v>
          </cell>
          <cell r="D2305" t="str">
            <v>Kisugu</v>
          </cell>
          <cell r="E2305" t="str">
            <v>Central</v>
          </cell>
          <cell r="F2305" t="str">
            <v>Kampala</v>
          </cell>
          <cell r="G2305">
            <v>0.30430000000000001</v>
          </cell>
          <cell r="H2305">
            <v>32.603700000000003</v>
          </cell>
        </row>
        <row r="2306">
          <cell r="C2306">
            <v>607292</v>
          </cell>
          <cell r="D2306" t="str">
            <v xml:space="preserve">Kisugu </v>
          </cell>
          <cell r="E2306" t="str">
            <v>Central</v>
          </cell>
          <cell r="F2306" t="str">
            <v>Kampala</v>
          </cell>
          <cell r="G2306">
            <v>0.30824000000000001</v>
          </cell>
          <cell r="H2306">
            <v>32.604289999999999</v>
          </cell>
        </row>
        <row r="2307">
          <cell r="C2307">
            <v>607293</v>
          </cell>
          <cell r="D2307" t="str">
            <v>Kisugu Muyenga</v>
          </cell>
          <cell r="E2307" t="str">
            <v>Central</v>
          </cell>
          <cell r="F2307" t="str">
            <v>Kampala</v>
          </cell>
          <cell r="G2307">
            <v>0.30264000000000002</v>
          </cell>
          <cell r="H2307">
            <v>32.608420000000002</v>
          </cell>
        </row>
        <row r="2308">
          <cell r="C2308">
            <v>607294</v>
          </cell>
          <cell r="D2308" t="str">
            <v>Kiswa</v>
          </cell>
          <cell r="E2308" t="str">
            <v>Central</v>
          </cell>
          <cell r="F2308" t="str">
            <v>Kampala</v>
          </cell>
          <cell r="G2308">
            <v>0.32247999999999999</v>
          </cell>
          <cell r="H2308">
            <v>32.611649999999997</v>
          </cell>
        </row>
        <row r="2309">
          <cell r="C2309">
            <v>607297</v>
          </cell>
          <cell r="D2309" t="str">
            <v>Kitante</v>
          </cell>
          <cell r="E2309" t="str">
            <v>Central</v>
          </cell>
          <cell r="F2309" t="str">
            <v>Kampala</v>
          </cell>
          <cell r="G2309">
            <v>0.34005200000000002</v>
          </cell>
          <cell r="H2309">
            <v>32.581024999999997</v>
          </cell>
        </row>
        <row r="2310">
          <cell r="C2310">
            <v>607298</v>
          </cell>
          <cell r="D2310" t="str">
            <v>Kitante (AAR Offices)</v>
          </cell>
          <cell r="E2310" t="str">
            <v>Central</v>
          </cell>
          <cell r="F2310" t="str">
            <v>Kampala</v>
          </cell>
          <cell r="G2310">
            <v>0.33227000000000001</v>
          </cell>
          <cell r="H2310">
            <v>32.585459999999998</v>
          </cell>
        </row>
        <row r="2311">
          <cell r="C2311">
            <v>607301</v>
          </cell>
          <cell r="D2311" t="str">
            <v>Kitega</v>
          </cell>
          <cell r="E2311" t="str">
            <v>Central</v>
          </cell>
          <cell r="F2311" t="str">
            <v>Buikwe</v>
          </cell>
          <cell r="G2311">
            <v>0.35110000000000002</v>
          </cell>
          <cell r="H2311">
            <v>32.759399999999999</v>
          </cell>
        </row>
        <row r="2312">
          <cell r="C2312">
            <v>607307</v>
          </cell>
          <cell r="D2312" t="str">
            <v>Kitintale</v>
          </cell>
          <cell r="E2312" t="str">
            <v>Central</v>
          </cell>
          <cell r="F2312" t="str">
            <v>Kampala</v>
          </cell>
          <cell r="G2312">
            <v>0.31369999999999998</v>
          </cell>
          <cell r="H2312">
            <v>32.633200000000002</v>
          </cell>
        </row>
        <row r="2313">
          <cell r="C2313">
            <v>607310</v>
          </cell>
          <cell r="D2313" t="str">
            <v>Kitukutwe</v>
          </cell>
          <cell r="E2313" t="str">
            <v>Central</v>
          </cell>
          <cell r="F2313" t="str">
            <v>Kampala</v>
          </cell>
          <cell r="G2313">
            <v>0.44727</v>
          </cell>
          <cell r="H2313">
            <v>32.657139999999998</v>
          </cell>
        </row>
        <row r="2314">
          <cell r="C2314">
            <v>607312</v>
          </cell>
          <cell r="D2314" t="str">
            <v>Kiwanga</v>
          </cell>
          <cell r="E2314" t="str">
            <v>Central</v>
          </cell>
          <cell r="F2314" t="str">
            <v>Kampala</v>
          </cell>
          <cell r="G2314">
            <v>0.32521</v>
          </cell>
          <cell r="H2314">
            <v>32.743200000000002</v>
          </cell>
        </row>
        <row r="2315">
          <cell r="C2315">
            <v>607313</v>
          </cell>
          <cell r="D2315" t="str">
            <v>Kiwanga</v>
          </cell>
          <cell r="E2315" t="str">
            <v>Central</v>
          </cell>
          <cell r="F2315" t="str">
            <v>Mukono</v>
          </cell>
          <cell r="G2315">
            <v>0.38791999999999999</v>
          </cell>
          <cell r="H2315">
            <v>32.685139999999997</v>
          </cell>
        </row>
        <row r="2316">
          <cell r="C2316">
            <v>607315</v>
          </cell>
          <cell r="D2316" t="str">
            <v>Kiwatule</v>
          </cell>
          <cell r="E2316" t="str">
            <v>Central</v>
          </cell>
          <cell r="F2316" t="str">
            <v>Kampala</v>
          </cell>
          <cell r="G2316">
            <v>0.36357</v>
          </cell>
          <cell r="H2316">
            <v>32.625500000000002</v>
          </cell>
        </row>
        <row r="2317">
          <cell r="C2317">
            <v>607316</v>
          </cell>
          <cell r="D2317" t="str">
            <v>Kiwatule</v>
          </cell>
          <cell r="E2317" t="str">
            <v>Central</v>
          </cell>
          <cell r="F2317" t="str">
            <v>Kampala</v>
          </cell>
          <cell r="G2317">
            <v>0.36270000000000002</v>
          </cell>
          <cell r="H2317">
            <v>32.625900000000001</v>
          </cell>
        </row>
        <row r="2318">
          <cell r="C2318">
            <v>607317</v>
          </cell>
          <cell r="D2318" t="str">
            <v>Kiwatule TC</v>
          </cell>
          <cell r="E2318" t="str">
            <v>Central</v>
          </cell>
          <cell r="F2318" t="str">
            <v>Kampala</v>
          </cell>
          <cell r="G2318">
            <v>0.37367600000000001</v>
          </cell>
          <cell r="H2318">
            <v>32.624400000000001</v>
          </cell>
        </row>
        <row r="2319">
          <cell r="C2319">
            <v>607319</v>
          </cell>
          <cell r="D2319" t="str">
            <v>Kiwenda</v>
          </cell>
          <cell r="E2319" t="str">
            <v>Central</v>
          </cell>
          <cell r="F2319" t="str">
            <v>Wakiso</v>
          </cell>
          <cell r="G2319">
            <v>0.56577999999999995</v>
          </cell>
          <cell r="H2319">
            <v>32.595910000000003</v>
          </cell>
        </row>
        <row r="2320">
          <cell r="C2320">
            <v>607320</v>
          </cell>
          <cell r="D2320" t="str">
            <v>Kiwoko</v>
          </cell>
          <cell r="E2320" t="str">
            <v>Central</v>
          </cell>
          <cell r="F2320" t="str">
            <v>Kiwoko</v>
          </cell>
          <cell r="G2320">
            <v>0.8397</v>
          </cell>
          <cell r="H2320">
            <v>32.360599999999998</v>
          </cell>
        </row>
        <row r="2321">
          <cell r="C2321">
            <v>608155</v>
          </cell>
          <cell r="D2321" t="str">
            <v>Kiyindi Landing Site</v>
          </cell>
          <cell r="E2321" t="str">
            <v>Eastern</v>
          </cell>
          <cell r="F2321" t="str">
            <v>Buikwe</v>
          </cell>
          <cell r="G2321">
            <v>0.28706999999999999</v>
          </cell>
          <cell r="H2321">
            <v>33.134169999999997</v>
          </cell>
        </row>
        <row r="2322">
          <cell r="C2322">
            <v>607321</v>
          </cell>
          <cell r="D2322" t="str">
            <v>Kiyunga</v>
          </cell>
          <cell r="E2322" t="str">
            <v>Central</v>
          </cell>
          <cell r="F2322" t="str">
            <v>Kalagi</v>
          </cell>
          <cell r="G2322">
            <v>0.44700000000000001</v>
          </cell>
          <cell r="H2322">
            <v>32.752659999999999</v>
          </cell>
        </row>
        <row r="2323">
          <cell r="C2323">
            <v>608156</v>
          </cell>
          <cell r="D2323" t="str">
            <v>Kobwin Tc</v>
          </cell>
          <cell r="E2323" t="str">
            <v>Eastern</v>
          </cell>
          <cell r="F2323" t="str">
            <v>Ngora</v>
          </cell>
          <cell r="G2323">
            <v>1.3925099999999999</v>
          </cell>
          <cell r="H2323">
            <v>33.73198</v>
          </cell>
        </row>
        <row r="2324">
          <cell r="C2324">
            <v>608157</v>
          </cell>
          <cell r="D2324" t="str">
            <v>Koloin</v>
          </cell>
          <cell r="E2324" t="str">
            <v>Eastern</v>
          </cell>
          <cell r="F2324" t="str">
            <v>Ngora</v>
          </cell>
          <cell r="G2324">
            <v>1.6140000000000001</v>
          </cell>
          <cell r="H2324">
            <v>33.810600000000001</v>
          </cell>
        </row>
        <row r="2325">
          <cell r="C2325">
            <v>607323</v>
          </cell>
          <cell r="D2325" t="str">
            <v>Kololo</v>
          </cell>
          <cell r="E2325" t="str">
            <v>Central</v>
          </cell>
          <cell r="F2325" t="str">
            <v>Kampala</v>
          </cell>
          <cell r="G2325">
            <v>0.33384000000000003</v>
          </cell>
          <cell r="H2325">
            <v>32.593389999999999</v>
          </cell>
        </row>
        <row r="2326">
          <cell r="C2326">
            <v>607324</v>
          </cell>
          <cell r="D2326" t="str">
            <v>Kololo Courts Hotel</v>
          </cell>
          <cell r="E2326" t="str">
            <v>Central</v>
          </cell>
          <cell r="F2326" t="str">
            <v>Kampala</v>
          </cell>
          <cell r="G2326">
            <v>0.32380999999999999</v>
          </cell>
          <cell r="H2326">
            <v>32.5959</v>
          </cell>
        </row>
        <row r="2327">
          <cell r="C2327">
            <v>607325</v>
          </cell>
          <cell r="D2327" t="str">
            <v>Kololo Hospital</v>
          </cell>
          <cell r="E2327" t="str">
            <v>Central</v>
          </cell>
          <cell r="F2327" t="str">
            <v>Kampala</v>
          </cell>
          <cell r="G2327">
            <v>0.32940000000000003</v>
          </cell>
          <cell r="H2327">
            <v>32.591799999999999</v>
          </cell>
        </row>
        <row r="2328">
          <cell r="C2328">
            <v>607326</v>
          </cell>
          <cell r="D2328" t="str">
            <v>Kololo Secondary School</v>
          </cell>
          <cell r="E2328" t="str">
            <v>Central</v>
          </cell>
          <cell r="F2328" t="str">
            <v>Kampala</v>
          </cell>
          <cell r="G2328">
            <v>0.33760000000000001</v>
          </cell>
          <cell r="H2328">
            <v>32.598199999999999</v>
          </cell>
        </row>
        <row r="2329">
          <cell r="C2329">
            <v>607327</v>
          </cell>
          <cell r="D2329" t="str">
            <v>Kome_island</v>
          </cell>
          <cell r="E2329" t="str">
            <v>Central</v>
          </cell>
          <cell r="F2329" t="str">
            <v>Mukono</v>
          </cell>
          <cell r="G2329">
            <v>-0.1037</v>
          </cell>
          <cell r="H2329">
            <v>32.732599999999998</v>
          </cell>
        </row>
        <row r="2330">
          <cell r="C2330">
            <v>607328</v>
          </cell>
          <cell r="D2330" t="str">
            <v>Konge</v>
          </cell>
          <cell r="E2330" t="str">
            <v>Central</v>
          </cell>
          <cell r="F2330" t="str">
            <v>Kampala</v>
          </cell>
          <cell r="G2330">
            <v>0.26729999999999998</v>
          </cell>
          <cell r="H2330">
            <v>32.605899999999998</v>
          </cell>
        </row>
        <row r="2331">
          <cell r="C2331">
            <v>607329</v>
          </cell>
          <cell r="D2331" t="str">
            <v>Konge</v>
          </cell>
          <cell r="E2331" t="str">
            <v>Central</v>
          </cell>
          <cell r="F2331" t="str">
            <v>Kampala</v>
          </cell>
          <cell r="G2331">
            <v>0.26855000000000001</v>
          </cell>
          <cell r="H2331">
            <v>32.602969999999999</v>
          </cell>
        </row>
        <row r="2332">
          <cell r="C2332">
            <v>607330</v>
          </cell>
          <cell r="D2332" t="str">
            <v>Konge 2</v>
          </cell>
          <cell r="E2332" t="str">
            <v>Central</v>
          </cell>
          <cell r="F2332" t="str">
            <v>Kampala</v>
          </cell>
          <cell r="G2332">
            <v>0.26995000000000002</v>
          </cell>
          <cell r="H2332">
            <v>32.6128</v>
          </cell>
        </row>
        <row r="2333">
          <cell r="C2333">
            <v>608158</v>
          </cell>
          <cell r="D2333" t="str">
            <v>Kotido2</v>
          </cell>
          <cell r="E2333" t="str">
            <v>Eastern</v>
          </cell>
          <cell r="F2333" t="str">
            <v>Kotido</v>
          </cell>
          <cell r="G2333">
            <v>2.9140555560000001</v>
          </cell>
          <cell r="H2333">
            <v>34.223916670000001</v>
          </cell>
        </row>
        <row r="2334">
          <cell r="C2334">
            <v>607332</v>
          </cell>
          <cell r="D2334" t="str">
            <v>Kulambiro</v>
          </cell>
          <cell r="E2334" t="str">
            <v>Central</v>
          </cell>
          <cell r="F2334" t="str">
            <v>Kampala</v>
          </cell>
          <cell r="G2334">
            <v>0.37131999999999998</v>
          </cell>
          <cell r="H2334">
            <v>32.60812</v>
          </cell>
        </row>
        <row r="2335">
          <cell r="C2335">
            <v>608159</v>
          </cell>
          <cell r="D2335" t="str">
            <v>Kumi</v>
          </cell>
          <cell r="E2335" t="str">
            <v>Eastern</v>
          </cell>
          <cell r="F2335" t="str">
            <v>Kumi</v>
          </cell>
          <cell r="G2335">
            <v>1.4867999999999999</v>
          </cell>
          <cell r="H2335">
            <v>33.933500000000002</v>
          </cell>
        </row>
        <row r="2336">
          <cell r="C2336">
            <v>608160</v>
          </cell>
          <cell r="D2336" t="str">
            <v>Kumi</v>
          </cell>
          <cell r="E2336" t="str">
            <v>Eastern</v>
          </cell>
          <cell r="F2336" t="str">
            <v>Kumi</v>
          </cell>
          <cell r="G2336">
            <v>1.485139</v>
          </cell>
          <cell r="H2336">
            <v>33.937722999999998</v>
          </cell>
        </row>
        <row r="2337">
          <cell r="C2337">
            <v>608161</v>
          </cell>
          <cell r="D2337" t="str">
            <v>Kyabazala</v>
          </cell>
          <cell r="E2337" t="str">
            <v>Eastern</v>
          </cell>
          <cell r="F2337" t="str">
            <v>Kyabazala</v>
          </cell>
          <cell r="G2337">
            <v>0.61370999999999998</v>
          </cell>
          <cell r="H2337">
            <v>32.914200000000001</v>
          </cell>
        </row>
        <row r="2338">
          <cell r="C2338">
            <v>607339</v>
          </cell>
          <cell r="D2338" t="str">
            <v>Kyaliwajala</v>
          </cell>
          <cell r="E2338" t="str">
            <v>Central</v>
          </cell>
          <cell r="F2338" t="str">
            <v>Wakiso</v>
          </cell>
          <cell r="G2338">
            <v>0.37609999999999999</v>
          </cell>
          <cell r="H2338">
            <v>32.6464</v>
          </cell>
        </row>
        <row r="2339">
          <cell r="C2339">
            <v>607340</v>
          </cell>
          <cell r="D2339" t="str">
            <v>Kyaliwajjala_A</v>
          </cell>
          <cell r="E2339" t="str">
            <v>Central</v>
          </cell>
          <cell r="F2339" t="str">
            <v>Namugongo</v>
          </cell>
          <cell r="G2339">
            <v>0.38563999999999998</v>
          </cell>
          <cell r="H2339">
            <v>32.652850000000001</v>
          </cell>
        </row>
        <row r="2340">
          <cell r="C2340">
            <v>607341</v>
          </cell>
          <cell r="D2340" t="str">
            <v>Kyambogo</v>
          </cell>
          <cell r="E2340" t="str">
            <v>Central</v>
          </cell>
          <cell r="F2340" t="str">
            <v>Kampala</v>
          </cell>
          <cell r="G2340">
            <v>0.34179999999999999</v>
          </cell>
          <cell r="H2340">
            <v>32.628</v>
          </cell>
        </row>
        <row r="2341">
          <cell r="C2341">
            <v>607342</v>
          </cell>
          <cell r="D2341" t="str">
            <v>Kyambogo University</v>
          </cell>
          <cell r="E2341" t="str">
            <v>Central</v>
          </cell>
          <cell r="F2341" t="str">
            <v>Kampala</v>
          </cell>
          <cell r="G2341">
            <v>0.35450999999999999</v>
          </cell>
          <cell r="H2341">
            <v>32.629240000000003</v>
          </cell>
        </row>
        <row r="2342">
          <cell r="C2342">
            <v>607343</v>
          </cell>
          <cell r="D2342" t="str">
            <v>Kyambogo University 2</v>
          </cell>
          <cell r="E2342" t="str">
            <v>Central</v>
          </cell>
          <cell r="F2342" t="str">
            <v>Kampala</v>
          </cell>
          <cell r="G2342">
            <v>0.34897</v>
          </cell>
          <cell r="H2342">
            <v>32.631720000000001</v>
          </cell>
        </row>
        <row r="2343">
          <cell r="C2343">
            <v>607347</v>
          </cell>
          <cell r="D2343" t="str">
            <v>Kyanja2</v>
          </cell>
          <cell r="E2343" t="str">
            <v>Central</v>
          </cell>
          <cell r="F2343" t="str">
            <v>Kyanja</v>
          </cell>
          <cell r="G2343">
            <v>0.39478999999999997</v>
          </cell>
          <cell r="H2343">
            <v>32.593049999999998</v>
          </cell>
        </row>
        <row r="2344">
          <cell r="C2344">
            <v>607352</v>
          </cell>
          <cell r="D2344" t="str">
            <v>Kyebando</v>
          </cell>
          <cell r="E2344" t="str">
            <v>Central</v>
          </cell>
          <cell r="F2344" t="str">
            <v>Kampala</v>
          </cell>
          <cell r="G2344">
            <v>0.35749999999999998</v>
          </cell>
          <cell r="H2344">
            <v>32.581299999999999</v>
          </cell>
        </row>
        <row r="2345">
          <cell r="C2345">
            <v>607359</v>
          </cell>
          <cell r="D2345" t="str">
            <v xml:space="preserve">Kyetume </v>
          </cell>
          <cell r="E2345" t="str">
            <v>Central</v>
          </cell>
          <cell r="F2345" t="str">
            <v>Mukono</v>
          </cell>
          <cell r="G2345">
            <v>0.29843999999999998</v>
          </cell>
          <cell r="H2345">
            <v>32.83193</v>
          </cell>
        </row>
        <row r="2346">
          <cell r="C2346">
            <v>607361</v>
          </cell>
          <cell r="D2346" t="str">
            <v>Labonita</v>
          </cell>
          <cell r="E2346" t="str">
            <v>Central</v>
          </cell>
          <cell r="F2346" t="str">
            <v>Kampala</v>
          </cell>
          <cell r="G2346">
            <v>0.31490000000000001</v>
          </cell>
          <cell r="H2346">
            <v>32.5839</v>
          </cell>
        </row>
        <row r="2347">
          <cell r="C2347">
            <v>607362</v>
          </cell>
          <cell r="D2347" t="str">
            <v>Lake Victoria Serena Hotel (Kigo)</v>
          </cell>
          <cell r="E2347" t="str">
            <v>Central</v>
          </cell>
          <cell r="F2347" t="str">
            <v>Wakiso</v>
          </cell>
          <cell r="G2347">
            <v>0.206926</v>
          </cell>
          <cell r="H2347">
            <v>32.583094000000003</v>
          </cell>
        </row>
        <row r="2348">
          <cell r="C2348">
            <v>608162</v>
          </cell>
          <cell r="D2348" t="str">
            <v>Loro-Moroto</v>
          </cell>
          <cell r="E2348" t="str">
            <v>Eastern</v>
          </cell>
          <cell r="F2348" t="str">
            <v>Nakapiripirit</v>
          </cell>
          <cell r="G2348">
            <v>1.9710099999999999</v>
          </cell>
          <cell r="H2348">
            <v>34.528959999999998</v>
          </cell>
        </row>
        <row r="2349">
          <cell r="C2349">
            <v>608163</v>
          </cell>
          <cell r="D2349" t="str">
            <v>Lothaa</v>
          </cell>
          <cell r="E2349" t="str">
            <v>Eastern</v>
          </cell>
          <cell r="F2349" t="str">
            <v>Napak</v>
          </cell>
          <cell r="G2349">
            <v>2.2249300000000001</v>
          </cell>
          <cell r="H2349">
            <v>34.244970000000002</v>
          </cell>
        </row>
        <row r="2350">
          <cell r="C2350">
            <v>608164</v>
          </cell>
          <cell r="D2350" t="str">
            <v>Lugalambo</v>
          </cell>
          <cell r="E2350" t="str">
            <v>Eastern</v>
          </cell>
          <cell r="F2350" t="str">
            <v>Buikwe</v>
          </cell>
          <cell r="G2350">
            <v>0.4108</v>
          </cell>
          <cell r="H2350">
            <v>33.08296</v>
          </cell>
        </row>
        <row r="2351">
          <cell r="C2351">
            <v>608165</v>
          </cell>
          <cell r="D2351" t="str">
            <v>Lugazi</v>
          </cell>
          <cell r="E2351" t="str">
            <v>Eastern</v>
          </cell>
          <cell r="F2351" t="str">
            <v>Buikwe</v>
          </cell>
          <cell r="G2351">
            <v>0.35167999999999999</v>
          </cell>
          <cell r="H2351">
            <v>32.94659</v>
          </cell>
        </row>
        <row r="2352">
          <cell r="C2352">
            <v>607372</v>
          </cell>
          <cell r="D2352" t="str">
            <v>Lugazi</v>
          </cell>
          <cell r="E2352" t="str">
            <v>Central</v>
          </cell>
          <cell r="F2352" t="str">
            <v>Buikwe</v>
          </cell>
          <cell r="G2352">
            <v>0.37109999999999999</v>
          </cell>
          <cell r="H2352">
            <v>32.945500000000003</v>
          </cell>
        </row>
        <row r="2353">
          <cell r="C2353">
            <v>607373</v>
          </cell>
          <cell r="D2353" t="str">
            <v>Lugazi</v>
          </cell>
          <cell r="E2353" t="str">
            <v>Central</v>
          </cell>
          <cell r="F2353" t="str">
            <v>Lugazi</v>
          </cell>
          <cell r="G2353">
            <v>0.38041199999999997</v>
          </cell>
          <cell r="H2353">
            <v>32.972976000000003</v>
          </cell>
        </row>
        <row r="2354">
          <cell r="C2354">
            <v>607374</v>
          </cell>
          <cell r="D2354" t="str">
            <v>Lugazi Town</v>
          </cell>
          <cell r="E2354" t="str">
            <v>Central</v>
          </cell>
          <cell r="F2354" t="str">
            <v>Buikwe</v>
          </cell>
          <cell r="G2354">
            <v>0.369645</v>
          </cell>
          <cell r="H2354">
            <v>32.934179</v>
          </cell>
        </row>
        <row r="2355">
          <cell r="C2355">
            <v>607375</v>
          </cell>
          <cell r="D2355" t="str">
            <v>Lugogo</v>
          </cell>
          <cell r="E2355" t="str">
            <v>Central</v>
          </cell>
          <cell r="F2355" t="str">
            <v>Kampala</v>
          </cell>
          <cell r="G2355">
            <v>0.32167000000000001</v>
          </cell>
          <cell r="H2355">
            <v>32.60463</v>
          </cell>
        </row>
        <row r="2356">
          <cell r="C2356">
            <v>608166</v>
          </cell>
          <cell r="D2356" t="str">
            <v>Lumino</v>
          </cell>
          <cell r="E2356" t="str">
            <v>Eastern</v>
          </cell>
          <cell r="F2356" t="str">
            <v>Busia</v>
          </cell>
          <cell r="G2356">
            <v>0.3553</v>
          </cell>
          <cell r="H2356">
            <v>34.001899999999999</v>
          </cell>
        </row>
        <row r="2357">
          <cell r="C2357">
            <v>607380</v>
          </cell>
          <cell r="D2357" t="str">
            <v>Lumumba</v>
          </cell>
          <cell r="E2357" t="str">
            <v>Central</v>
          </cell>
          <cell r="F2357" t="str">
            <v>Kampala</v>
          </cell>
          <cell r="G2357">
            <v>0.31803999999999999</v>
          </cell>
          <cell r="H2357">
            <v>32.579270000000001</v>
          </cell>
        </row>
        <row r="2358">
          <cell r="C2358">
            <v>608167</v>
          </cell>
          <cell r="D2358" t="str">
            <v>Lupada</v>
          </cell>
          <cell r="E2358" t="str">
            <v>Eastern</v>
          </cell>
          <cell r="F2358" t="str">
            <v>Budaka</v>
          </cell>
          <cell r="G2358">
            <v>1.0392999999999999</v>
          </cell>
          <cell r="H2358">
            <v>34.001600000000003</v>
          </cell>
        </row>
        <row r="2359">
          <cell r="C2359">
            <v>607384</v>
          </cell>
          <cell r="D2359" t="str">
            <v>Lutete Gayaza Rd</v>
          </cell>
          <cell r="E2359" t="str">
            <v>Central</v>
          </cell>
          <cell r="F2359" t="str">
            <v>Wakiso</v>
          </cell>
          <cell r="G2359">
            <v>0.41632999999999998</v>
          </cell>
          <cell r="H2359">
            <v>32.595840000000003</v>
          </cell>
        </row>
        <row r="2360">
          <cell r="C2360">
            <v>608168</v>
          </cell>
          <cell r="D2360" t="str">
            <v>Luuka</v>
          </cell>
          <cell r="E2360" t="str">
            <v>Eastern</v>
          </cell>
          <cell r="F2360" t="str">
            <v>Luuka</v>
          </cell>
          <cell r="G2360">
            <v>0.76607000000000003</v>
          </cell>
          <cell r="H2360">
            <v>33.326259999999998</v>
          </cell>
        </row>
        <row r="2361">
          <cell r="C2361">
            <v>607385</v>
          </cell>
          <cell r="D2361" t="str">
            <v>Luwero</v>
          </cell>
          <cell r="E2361" t="str">
            <v>Central</v>
          </cell>
          <cell r="F2361" t="str">
            <v>Luwero</v>
          </cell>
          <cell r="G2361">
            <v>0.84519999999999995</v>
          </cell>
          <cell r="H2361">
            <v>32.490400000000001</v>
          </cell>
        </row>
        <row r="2362">
          <cell r="C2362">
            <v>607386</v>
          </cell>
          <cell r="D2362" t="str">
            <v>Luwube</v>
          </cell>
          <cell r="E2362" t="str">
            <v>Central</v>
          </cell>
          <cell r="F2362" t="str">
            <v>Luwero</v>
          </cell>
          <cell r="G2362">
            <v>0.76431000000000004</v>
          </cell>
          <cell r="H2362">
            <v>32.553220000000003</v>
          </cell>
        </row>
        <row r="2363">
          <cell r="C2363">
            <v>607387</v>
          </cell>
          <cell r="D2363" t="str">
            <v>Luzira</v>
          </cell>
          <cell r="E2363" t="str">
            <v>Central</v>
          </cell>
          <cell r="F2363" t="str">
            <v>Kampala</v>
          </cell>
          <cell r="G2363">
            <v>0.2984</v>
          </cell>
          <cell r="H2363">
            <v>32.651800000000001</v>
          </cell>
        </row>
        <row r="2364">
          <cell r="C2364">
            <v>607388</v>
          </cell>
          <cell r="D2364" t="str">
            <v>Luzira</v>
          </cell>
          <cell r="E2364" t="str">
            <v>Central</v>
          </cell>
          <cell r="F2364" t="str">
            <v>Kampala</v>
          </cell>
          <cell r="G2364">
            <v>0.30464000000000002</v>
          </cell>
          <cell r="H2364">
            <v>32.648789999999998</v>
          </cell>
        </row>
        <row r="2365">
          <cell r="C2365">
            <v>607389</v>
          </cell>
          <cell r="D2365" t="str">
            <v>Luzira</v>
          </cell>
          <cell r="E2365" t="str">
            <v>Central</v>
          </cell>
          <cell r="F2365" t="str">
            <v>Luzira</v>
          </cell>
          <cell r="G2365">
            <v>0.30133300000000002</v>
          </cell>
          <cell r="H2365">
            <v>32.648668999999998</v>
          </cell>
        </row>
        <row r="2366">
          <cell r="C2366">
            <v>608169</v>
          </cell>
          <cell r="D2366" t="str">
            <v>Lwakakha</v>
          </cell>
          <cell r="E2366" t="str">
            <v>Eastern</v>
          </cell>
          <cell r="F2366" t="str">
            <v>Manafwa</v>
          </cell>
          <cell r="G2366">
            <v>0.80273000000000005</v>
          </cell>
          <cell r="H2366">
            <v>34.375480000000003</v>
          </cell>
        </row>
        <row r="2367">
          <cell r="C2367">
            <v>608170</v>
          </cell>
          <cell r="D2367" t="str">
            <v>Lwakhakha</v>
          </cell>
          <cell r="E2367" t="str">
            <v>Eastern</v>
          </cell>
          <cell r="F2367" t="str">
            <v>Manafwa</v>
          </cell>
          <cell r="G2367">
            <v>0.86260999999999999</v>
          </cell>
          <cell r="H2367">
            <v>34.3583</v>
          </cell>
        </row>
        <row r="2368">
          <cell r="C2368">
            <v>608171</v>
          </cell>
          <cell r="D2368" t="str">
            <v>Lwaki</v>
          </cell>
          <cell r="E2368" t="str">
            <v>Eastern</v>
          </cell>
          <cell r="F2368" t="str">
            <v>Iganga</v>
          </cell>
          <cell r="G2368">
            <v>0.67349999999999999</v>
          </cell>
          <cell r="H2368">
            <v>33.381900000000002</v>
          </cell>
        </row>
        <row r="2369">
          <cell r="C2369">
            <v>608600</v>
          </cell>
          <cell r="D2369" t="str">
            <v>Lwala</v>
          </cell>
          <cell r="E2369" t="str">
            <v>Northern</v>
          </cell>
          <cell r="F2369" t="str">
            <v>Kaberamaido</v>
          </cell>
          <cell r="G2369">
            <v>1.8752</v>
          </cell>
          <cell r="H2369">
            <v>33.2849</v>
          </cell>
        </row>
        <row r="2370">
          <cell r="C2370">
            <v>608172</v>
          </cell>
          <cell r="D2370" t="str">
            <v>Lwanika</v>
          </cell>
          <cell r="E2370" t="str">
            <v>Eastern</v>
          </cell>
          <cell r="F2370" t="str">
            <v>Mayuge</v>
          </cell>
          <cell r="G2370">
            <v>0.37780000000000002</v>
          </cell>
          <cell r="H2370">
            <v>33.42342</v>
          </cell>
        </row>
        <row r="2371">
          <cell r="C2371">
            <v>608173</v>
          </cell>
          <cell r="D2371" t="str">
            <v>Mabira</v>
          </cell>
          <cell r="E2371" t="str">
            <v>Eastern</v>
          </cell>
          <cell r="F2371" t="str">
            <v>Buikwe</v>
          </cell>
          <cell r="G2371">
            <v>0.39839999999999998</v>
          </cell>
          <cell r="H2371">
            <v>33.027299999999997</v>
          </cell>
        </row>
        <row r="2372">
          <cell r="C2372">
            <v>608174</v>
          </cell>
          <cell r="D2372" t="str">
            <v>Mabira</v>
          </cell>
          <cell r="E2372" t="str">
            <v>Eastern</v>
          </cell>
          <cell r="F2372" t="str">
            <v>Mabira</v>
          </cell>
          <cell r="G2372">
            <v>0.42788999999999999</v>
          </cell>
          <cell r="H2372">
            <v>33.049700000000001</v>
          </cell>
        </row>
        <row r="2373">
          <cell r="C2373">
            <v>607400</v>
          </cell>
          <cell r="D2373" t="str">
            <v>Mabua Road</v>
          </cell>
          <cell r="E2373" t="str">
            <v>Central</v>
          </cell>
          <cell r="F2373" t="str">
            <v>Kampala</v>
          </cell>
          <cell r="G2373">
            <v>0.33198</v>
          </cell>
          <cell r="H2373">
            <v>32.59075</v>
          </cell>
        </row>
        <row r="2374">
          <cell r="C2374">
            <v>607401</v>
          </cell>
          <cell r="D2374" t="str">
            <v>Mackenzie Vale</v>
          </cell>
          <cell r="E2374" t="str">
            <v>Central</v>
          </cell>
          <cell r="F2374" t="str">
            <v>Kampala</v>
          </cell>
          <cell r="G2374">
            <v>0.34006999999999998</v>
          </cell>
          <cell r="H2374">
            <v>32.594279999999998</v>
          </cell>
        </row>
        <row r="2375">
          <cell r="C2375">
            <v>608175</v>
          </cell>
          <cell r="D2375" t="str">
            <v>Mafubira</v>
          </cell>
          <cell r="E2375" t="str">
            <v>Eastern</v>
          </cell>
          <cell r="F2375" t="str">
            <v>Jinja</v>
          </cell>
          <cell r="G2375">
            <v>0.46879999999999999</v>
          </cell>
          <cell r="H2375">
            <v>33.213799999999999</v>
          </cell>
        </row>
        <row r="2376">
          <cell r="C2376">
            <v>608176</v>
          </cell>
          <cell r="D2376" t="str">
            <v>Magamaga</v>
          </cell>
          <cell r="E2376" t="str">
            <v>Eastern</v>
          </cell>
          <cell r="F2376" t="str">
            <v>Iganga</v>
          </cell>
          <cell r="G2376">
            <v>0.52900000000000003</v>
          </cell>
          <cell r="H2376">
            <v>33.355600000000003</v>
          </cell>
        </row>
        <row r="2377">
          <cell r="C2377">
            <v>608177</v>
          </cell>
          <cell r="D2377" t="str">
            <v>Maggwa</v>
          </cell>
          <cell r="E2377" t="str">
            <v>Eastern</v>
          </cell>
          <cell r="F2377" t="str">
            <v>Maggwa</v>
          </cell>
          <cell r="G2377">
            <v>0.45488699999999999</v>
          </cell>
          <cell r="H2377">
            <v>33.212004</v>
          </cell>
        </row>
        <row r="2378">
          <cell r="C2378">
            <v>608178</v>
          </cell>
          <cell r="D2378" t="str">
            <v>Magogo</v>
          </cell>
          <cell r="E2378" t="str">
            <v>Eastern</v>
          </cell>
          <cell r="F2378" t="str">
            <v>Kamuli</v>
          </cell>
          <cell r="G2378">
            <v>0.69862000000000002</v>
          </cell>
          <cell r="H2378">
            <v>33.10772</v>
          </cell>
        </row>
        <row r="2379">
          <cell r="C2379">
            <v>608179</v>
          </cell>
          <cell r="D2379" t="str">
            <v>Magyo - Island</v>
          </cell>
          <cell r="E2379" t="str">
            <v>Eastern</v>
          </cell>
          <cell r="F2379" t="str">
            <v>Mukono</v>
          </cell>
          <cell r="G2379">
            <v>0.15845000000000001</v>
          </cell>
          <cell r="H2379">
            <v>33.284300000000002</v>
          </cell>
        </row>
        <row r="2380">
          <cell r="C2380">
            <v>607404</v>
          </cell>
          <cell r="D2380" t="str">
            <v>Mairikiti</v>
          </cell>
          <cell r="E2380" t="str">
            <v>Central</v>
          </cell>
          <cell r="F2380" t="str">
            <v>Nakasongola</v>
          </cell>
          <cell r="G2380">
            <v>1.2513890000000001</v>
          </cell>
          <cell r="H2380">
            <v>32.722669000000003</v>
          </cell>
        </row>
        <row r="2381">
          <cell r="C2381">
            <v>608180</v>
          </cell>
          <cell r="D2381" t="str">
            <v>Makandwa</v>
          </cell>
          <cell r="E2381" t="str">
            <v>Eastern</v>
          </cell>
          <cell r="F2381" t="str">
            <v>Iganga</v>
          </cell>
          <cell r="G2381">
            <v>0.52300000000000002</v>
          </cell>
          <cell r="H2381">
            <v>33.573630000000001</v>
          </cell>
        </row>
        <row r="2382">
          <cell r="C2382">
            <v>608181</v>
          </cell>
          <cell r="D2382" t="str">
            <v>Makanga</v>
          </cell>
          <cell r="E2382" t="str">
            <v>Eastern</v>
          </cell>
          <cell r="F2382" t="str">
            <v>Makanga</v>
          </cell>
          <cell r="G2382">
            <v>1.2269000000000001</v>
          </cell>
          <cell r="H2382">
            <v>33.1447</v>
          </cell>
        </row>
        <row r="2383">
          <cell r="C2383">
            <v>607407</v>
          </cell>
          <cell r="D2383" t="str">
            <v>Makerere Business School</v>
          </cell>
          <cell r="E2383" t="str">
            <v>Central</v>
          </cell>
          <cell r="F2383" t="str">
            <v>Kampala</v>
          </cell>
          <cell r="G2383">
            <v>0.3296</v>
          </cell>
          <cell r="H2383">
            <v>32.616599999999998</v>
          </cell>
        </row>
        <row r="2384">
          <cell r="C2384">
            <v>607412</v>
          </cell>
          <cell r="D2384" t="str">
            <v>Makindye</v>
          </cell>
          <cell r="E2384" t="str">
            <v>Central</v>
          </cell>
          <cell r="F2384" t="str">
            <v>Kampala</v>
          </cell>
          <cell r="G2384">
            <v>0.2873</v>
          </cell>
          <cell r="H2384">
            <v>32.5854</v>
          </cell>
        </row>
        <row r="2385">
          <cell r="C2385">
            <v>607413</v>
          </cell>
          <cell r="D2385" t="str">
            <v>Makindye (Kanyanya)</v>
          </cell>
          <cell r="E2385" t="str">
            <v>Central</v>
          </cell>
          <cell r="F2385" t="str">
            <v>Kampala</v>
          </cell>
          <cell r="G2385">
            <v>0.29089999999999999</v>
          </cell>
          <cell r="H2385">
            <v>32.580770000000001</v>
          </cell>
        </row>
        <row r="2386">
          <cell r="C2386">
            <v>607414</v>
          </cell>
          <cell r="D2386" t="str">
            <v>Makindye Kizungu</v>
          </cell>
          <cell r="E2386" t="str">
            <v>Central</v>
          </cell>
          <cell r="F2386" t="str">
            <v>Kampala</v>
          </cell>
          <cell r="G2386">
            <v>0.27600000000000002</v>
          </cell>
          <cell r="H2386">
            <v>32.590600000000002</v>
          </cell>
        </row>
        <row r="2387">
          <cell r="C2387">
            <v>607415</v>
          </cell>
          <cell r="D2387" t="str">
            <v>Makindye Lukuli</v>
          </cell>
          <cell r="E2387" t="str">
            <v>Central</v>
          </cell>
          <cell r="F2387" t="str">
            <v>Kampala</v>
          </cell>
          <cell r="G2387">
            <v>0.28251999999999999</v>
          </cell>
          <cell r="H2387">
            <v>32.589410000000001</v>
          </cell>
        </row>
        <row r="2388">
          <cell r="C2388">
            <v>607417</v>
          </cell>
          <cell r="D2388" t="str">
            <v>Makindye-Kayemba</v>
          </cell>
          <cell r="E2388" t="str">
            <v>Central</v>
          </cell>
          <cell r="F2388" t="str">
            <v>Kampala</v>
          </cell>
          <cell r="G2388">
            <v>0.29228999999999999</v>
          </cell>
          <cell r="H2388">
            <v>32.579749999999997</v>
          </cell>
        </row>
        <row r="2389">
          <cell r="C2389">
            <v>607419</v>
          </cell>
          <cell r="D2389" t="str">
            <v>Makulubita</v>
          </cell>
          <cell r="E2389" t="str">
            <v>Central</v>
          </cell>
          <cell r="F2389" t="str">
            <v>Luwero</v>
          </cell>
          <cell r="G2389">
            <v>0.63688599999999995</v>
          </cell>
          <cell r="H2389">
            <v>32.431350999999999</v>
          </cell>
        </row>
        <row r="2390">
          <cell r="C2390">
            <v>608182</v>
          </cell>
          <cell r="D2390" t="str">
            <v>Malaba</v>
          </cell>
          <cell r="E2390" t="str">
            <v>Eastern</v>
          </cell>
          <cell r="F2390" t="str">
            <v>Tororo</v>
          </cell>
          <cell r="G2390">
            <v>0.64290000000000003</v>
          </cell>
          <cell r="H2390">
            <v>34.25891</v>
          </cell>
        </row>
        <row r="2391">
          <cell r="C2391">
            <v>608183</v>
          </cell>
          <cell r="D2391" t="str">
            <v>Malaba</v>
          </cell>
          <cell r="E2391" t="str">
            <v>Eastern</v>
          </cell>
          <cell r="F2391" t="str">
            <v>Tororo</v>
          </cell>
          <cell r="G2391">
            <v>0.64439999999999997</v>
          </cell>
          <cell r="H2391">
            <v>34.260100000000001</v>
          </cell>
        </row>
        <row r="2392">
          <cell r="C2392">
            <v>608184</v>
          </cell>
          <cell r="D2392" t="str">
            <v>Malaba</v>
          </cell>
          <cell r="E2392" t="str">
            <v>Eastern</v>
          </cell>
          <cell r="F2392" t="str">
            <v>Tororo</v>
          </cell>
          <cell r="G2392">
            <v>0.65959500000000004</v>
          </cell>
          <cell r="H2392">
            <v>34.264783999999999</v>
          </cell>
        </row>
        <row r="2393">
          <cell r="C2393">
            <v>608185</v>
          </cell>
          <cell r="D2393" t="str">
            <v>Malaba Fiber</v>
          </cell>
          <cell r="E2393" t="str">
            <v>Eastern</v>
          </cell>
          <cell r="F2393" t="str">
            <v>Tororo</v>
          </cell>
          <cell r="G2393">
            <v>0.61375000000000002</v>
          </cell>
          <cell r="H2393">
            <v>34.183590000000002</v>
          </cell>
        </row>
        <row r="2394">
          <cell r="C2394">
            <v>607420</v>
          </cell>
          <cell r="D2394" t="str">
            <v>Malcomx</v>
          </cell>
          <cell r="E2394" t="str">
            <v>Central</v>
          </cell>
          <cell r="F2394" t="str">
            <v>Kampala</v>
          </cell>
          <cell r="G2394">
            <v>0.33861799999999997</v>
          </cell>
          <cell r="H2394">
            <v>32.593400000000003</v>
          </cell>
        </row>
        <row r="2395">
          <cell r="C2395">
            <v>608186</v>
          </cell>
          <cell r="D2395" t="str">
            <v>Malerwa</v>
          </cell>
          <cell r="E2395" t="str">
            <v>Eastern</v>
          </cell>
          <cell r="F2395" t="str">
            <v>Kumi</v>
          </cell>
          <cell r="G2395">
            <v>1.4131111110000001</v>
          </cell>
          <cell r="H2395">
            <v>33.996699999999997</v>
          </cell>
        </row>
        <row r="2396">
          <cell r="C2396">
            <v>608187</v>
          </cell>
          <cell r="D2396" t="str">
            <v>Maluku</v>
          </cell>
          <cell r="E2396" t="str">
            <v>Eastern</v>
          </cell>
          <cell r="F2396" t="str">
            <v>Soroti</v>
          </cell>
          <cell r="G2396">
            <v>1.0612299999999999</v>
          </cell>
          <cell r="H2396">
            <v>34.154440000000001</v>
          </cell>
        </row>
        <row r="2397">
          <cell r="C2397">
            <v>607421</v>
          </cell>
          <cell r="D2397" t="str">
            <v>Mamerito Road</v>
          </cell>
          <cell r="E2397" t="str">
            <v>Central</v>
          </cell>
          <cell r="F2397" t="str">
            <v>Wakiso</v>
          </cell>
          <cell r="G2397">
            <v>0.39718999999999999</v>
          </cell>
          <cell r="H2397">
            <v>32.646099999999997</v>
          </cell>
        </row>
        <row r="2398">
          <cell r="C2398">
            <v>608188</v>
          </cell>
          <cell r="D2398" t="str">
            <v>Manafa Mobile BTS</v>
          </cell>
          <cell r="E2398" t="str">
            <v>Eastern</v>
          </cell>
          <cell r="F2398" t="str">
            <v>Bududa</v>
          </cell>
          <cell r="G2398">
            <v>1.02661</v>
          </cell>
          <cell r="H2398">
            <v>34.360900000000001</v>
          </cell>
        </row>
        <row r="2399">
          <cell r="C2399">
            <v>607422</v>
          </cell>
          <cell r="D2399" t="str">
            <v>Manyangwa</v>
          </cell>
          <cell r="E2399" t="str">
            <v>Central</v>
          </cell>
          <cell r="F2399" t="str">
            <v>Wakiso</v>
          </cell>
          <cell r="G2399">
            <v>0.46500000000000002</v>
          </cell>
          <cell r="H2399">
            <v>32.625030000000002</v>
          </cell>
        </row>
        <row r="2400">
          <cell r="C2400">
            <v>607423</v>
          </cell>
          <cell r="D2400" t="str">
            <v>Manze</v>
          </cell>
          <cell r="E2400" t="str">
            <v>Central</v>
          </cell>
          <cell r="F2400" t="str">
            <v>Wakiso</v>
          </cell>
          <cell r="G2400">
            <v>0.55049999999999999</v>
          </cell>
          <cell r="H2400">
            <v>32.440600000000003</v>
          </cell>
        </row>
        <row r="2401">
          <cell r="C2401">
            <v>608189</v>
          </cell>
          <cell r="D2401" t="str">
            <v>Masese</v>
          </cell>
          <cell r="E2401" t="str">
            <v>Eastern</v>
          </cell>
          <cell r="F2401" t="str">
            <v>Masese</v>
          </cell>
          <cell r="G2401">
            <v>0.43772299999999997</v>
          </cell>
          <cell r="H2401">
            <v>33.234893</v>
          </cell>
        </row>
        <row r="2402">
          <cell r="C2402">
            <v>607429</v>
          </cell>
          <cell r="D2402" t="str">
            <v>Masoli</v>
          </cell>
          <cell r="E2402" t="str">
            <v>Central</v>
          </cell>
          <cell r="F2402" t="str">
            <v>Kampala</v>
          </cell>
          <cell r="G2402">
            <v>0.42210999999999999</v>
          </cell>
          <cell r="H2402">
            <v>32.586849999999998</v>
          </cell>
        </row>
        <row r="2403">
          <cell r="C2403">
            <v>608190</v>
          </cell>
          <cell r="D2403" t="str">
            <v>Matan</v>
          </cell>
          <cell r="E2403" t="str">
            <v>Eastern</v>
          </cell>
          <cell r="F2403" t="str">
            <v>Napak</v>
          </cell>
          <cell r="G2403">
            <v>2.4338305560000002</v>
          </cell>
          <cell r="H2403">
            <v>34.403488889999998</v>
          </cell>
        </row>
        <row r="2404">
          <cell r="C2404">
            <v>607437</v>
          </cell>
          <cell r="D2404" t="str">
            <v>Mawanda Road</v>
          </cell>
          <cell r="E2404" t="str">
            <v>Central</v>
          </cell>
          <cell r="F2404" t="str">
            <v>Kampala</v>
          </cell>
          <cell r="G2404">
            <v>0.34200000000000003</v>
          </cell>
          <cell r="H2404">
            <v>32.584200000000003</v>
          </cell>
        </row>
        <row r="2405">
          <cell r="C2405">
            <v>608191</v>
          </cell>
          <cell r="D2405" t="str">
            <v>Mayombe PS</v>
          </cell>
          <cell r="E2405" t="str">
            <v>Eastern</v>
          </cell>
          <cell r="F2405" t="str">
            <v>Busia</v>
          </cell>
          <cell r="G2405">
            <v>0.47499999999999998</v>
          </cell>
          <cell r="H2405">
            <v>34.045099999999998</v>
          </cell>
        </row>
        <row r="2406">
          <cell r="C2406">
            <v>608192</v>
          </cell>
          <cell r="D2406" t="str">
            <v>Mayuge</v>
          </cell>
          <cell r="E2406" t="str">
            <v>Eastern</v>
          </cell>
          <cell r="F2406" t="str">
            <v>Mayuge</v>
          </cell>
          <cell r="G2406">
            <v>0.45834000000000003</v>
          </cell>
          <cell r="H2406">
            <v>33.478839999999998</v>
          </cell>
        </row>
        <row r="2407">
          <cell r="C2407">
            <v>608193</v>
          </cell>
          <cell r="D2407" t="str">
            <v>Mayuge</v>
          </cell>
          <cell r="E2407" t="str">
            <v>Eastern</v>
          </cell>
          <cell r="F2407" t="str">
            <v>Mayuge</v>
          </cell>
          <cell r="G2407">
            <v>0.45900000000000002</v>
          </cell>
          <cell r="H2407">
            <v>33.479599999999998</v>
          </cell>
        </row>
        <row r="2408">
          <cell r="C2408">
            <v>608194</v>
          </cell>
          <cell r="D2408" t="str">
            <v>Mayuge</v>
          </cell>
          <cell r="E2408" t="str">
            <v>Eastern</v>
          </cell>
          <cell r="F2408" t="str">
            <v>Mayuge</v>
          </cell>
          <cell r="G2408">
            <v>0.42331000000000002</v>
          </cell>
          <cell r="H2408">
            <v>33.458559999999999</v>
          </cell>
        </row>
        <row r="2409">
          <cell r="C2409">
            <v>608195</v>
          </cell>
          <cell r="D2409" t="str">
            <v>Mayuge Sugar</v>
          </cell>
          <cell r="E2409" t="str">
            <v>Eastern</v>
          </cell>
          <cell r="F2409" t="str">
            <v>Mayuge</v>
          </cell>
          <cell r="G2409">
            <v>0.50405999999999995</v>
          </cell>
          <cell r="H2409">
            <v>33.415010000000002</v>
          </cell>
        </row>
        <row r="2410">
          <cell r="C2410">
            <v>608196</v>
          </cell>
          <cell r="D2410" t="str">
            <v>Mayuge_B</v>
          </cell>
          <cell r="E2410" t="str">
            <v>Eastern</v>
          </cell>
          <cell r="F2410" t="str">
            <v>Mayuge</v>
          </cell>
          <cell r="G2410">
            <v>0.47054000000000001</v>
          </cell>
          <cell r="H2410">
            <v>33.497689999999999</v>
          </cell>
        </row>
        <row r="2411">
          <cell r="C2411">
            <v>608197</v>
          </cell>
          <cell r="D2411" t="str">
            <v>Mbale</v>
          </cell>
          <cell r="E2411" t="str">
            <v>Eastern</v>
          </cell>
          <cell r="F2411" t="str">
            <v>Mbale</v>
          </cell>
          <cell r="G2411">
            <v>1.0739000000000001</v>
          </cell>
          <cell r="H2411">
            <v>34.174799999999998</v>
          </cell>
        </row>
        <row r="2412">
          <cell r="C2412">
            <v>608198</v>
          </cell>
          <cell r="D2412" t="str">
            <v>Mbale B</v>
          </cell>
          <cell r="E2412" t="str">
            <v>Eastern</v>
          </cell>
          <cell r="F2412" t="str">
            <v>Mbale</v>
          </cell>
          <cell r="G2412">
            <v>1.0724400000000001</v>
          </cell>
          <cell r="H2412">
            <v>34.172640000000001</v>
          </cell>
        </row>
        <row r="2413">
          <cell r="C2413">
            <v>608199</v>
          </cell>
          <cell r="D2413" t="str">
            <v>Mbale Islamic</v>
          </cell>
          <cell r="E2413" t="str">
            <v>Eastern</v>
          </cell>
          <cell r="F2413" t="str">
            <v>Mbale</v>
          </cell>
          <cell r="G2413">
            <v>1.082527</v>
          </cell>
          <cell r="H2413">
            <v>34.169553000000001</v>
          </cell>
        </row>
        <row r="2414">
          <cell r="C2414">
            <v>608200</v>
          </cell>
          <cell r="D2414" t="str">
            <v>Mbale Market</v>
          </cell>
          <cell r="E2414" t="str">
            <v>Eastern</v>
          </cell>
          <cell r="F2414" t="str">
            <v>Mbale</v>
          </cell>
          <cell r="G2414">
            <v>1.0702499999999999</v>
          </cell>
          <cell r="H2414">
            <v>34.178220000000003</v>
          </cell>
        </row>
        <row r="2415">
          <cell r="C2415">
            <v>608201</v>
          </cell>
          <cell r="D2415" t="str">
            <v>Mbale Senior quaters</v>
          </cell>
          <cell r="E2415" t="str">
            <v>Eastern</v>
          </cell>
          <cell r="F2415" t="str">
            <v>Mbale</v>
          </cell>
          <cell r="G2415">
            <v>1.06342</v>
          </cell>
          <cell r="H2415">
            <v>34.205669999999998</v>
          </cell>
        </row>
        <row r="2416">
          <cell r="C2416">
            <v>608202</v>
          </cell>
          <cell r="D2416" t="str">
            <v>Mbale_Town</v>
          </cell>
          <cell r="E2416" t="str">
            <v>Eastern</v>
          </cell>
          <cell r="F2416" t="str">
            <v>Mbale</v>
          </cell>
          <cell r="G2416">
            <v>1.07273</v>
          </cell>
          <cell r="H2416">
            <v>34.180370000000003</v>
          </cell>
        </row>
        <row r="2417">
          <cell r="C2417">
            <v>607439</v>
          </cell>
          <cell r="D2417" t="str">
            <v>Mbalwa</v>
          </cell>
          <cell r="E2417" t="str">
            <v>Central</v>
          </cell>
          <cell r="F2417" t="str">
            <v>Wakiso</v>
          </cell>
          <cell r="G2417">
            <v>0.37933899999999998</v>
          </cell>
          <cell r="H2417">
            <v>32.662118999999997</v>
          </cell>
        </row>
        <row r="2418">
          <cell r="C2418">
            <v>607444</v>
          </cell>
          <cell r="D2418" t="str">
            <v>Mbuya</v>
          </cell>
          <cell r="E2418" t="str">
            <v>Central</v>
          </cell>
          <cell r="F2418" t="str">
            <v>Kampala</v>
          </cell>
          <cell r="G2418">
            <v>0.33284999999999998</v>
          </cell>
          <cell r="H2418">
            <v>32.630830000000003</v>
          </cell>
        </row>
        <row r="2419">
          <cell r="C2419">
            <v>607445</v>
          </cell>
          <cell r="D2419" t="str">
            <v>Mbuya</v>
          </cell>
          <cell r="E2419" t="str">
            <v>Central</v>
          </cell>
          <cell r="F2419" t="str">
            <v>Kampala</v>
          </cell>
          <cell r="G2419">
            <v>0.33057199999999998</v>
          </cell>
          <cell r="H2419">
            <v>32.624090000000002</v>
          </cell>
        </row>
        <row r="2420">
          <cell r="C2420">
            <v>607446</v>
          </cell>
          <cell r="D2420" t="str">
            <v>Migade Kiteredde</v>
          </cell>
          <cell r="E2420" t="str">
            <v>Central</v>
          </cell>
          <cell r="F2420" t="str">
            <v>Wakiso</v>
          </cell>
          <cell r="G2420">
            <v>0.54305000000000003</v>
          </cell>
          <cell r="H2420">
            <v>32.532559999999997</v>
          </cell>
        </row>
        <row r="2421">
          <cell r="C2421">
            <v>607447</v>
          </cell>
          <cell r="D2421" t="str">
            <v>Ministers’ Village</v>
          </cell>
          <cell r="E2421" t="str">
            <v>Central</v>
          </cell>
          <cell r="F2421" t="str">
            <v>Kampala</v>
          </cell>
          <cell r="G2421">
            <v>0.34955000000000003</v>
          </cell>
          <cell r="H2421">
            <v>32.620190000000001</v>
          </cell>
        </row>
        <row r="2422">
          <cell r="C2422">
            <v>607451</v>
          </cell>
          <cell r="D2422" t="str">
            <v>MM Plaza</v>
          </cell>
          <cell r="E2422" t="str">
            <v>Central</v>
          </cell>
          <cell r="F2422" t="str">
            <v>Kampala</v>
          </cell>
          <cell r="G2422">
            <v>0.31231999999999999</v>
          </cell>
          <cell r="H2422">
            <v>32.581040000000002</v>
          </cell>
        </row>
        <row r="2423">
          <cell r="C2423">
            <v>607452</v>
          </cell>
          <cell r="D2423" t="str">
            <v>Moniko</v>
          </cell>
          <cell r="E2423" t="str">
            <v>Central</v>
          </cell>
          <cell r="F2423" t="str">
            <v>Mukono</v>
          </cell>
          <cell r="G2423">
            <v>0.38725199999999999</v>
          </cell>
          <cell r="H2423">
            <v>32.89922</v>
          </cell>
        </row>
        <row r="2424">
          <cell r="C2424">
            <v>608203</v>
          </cell>
          <cell r="D2424" t="str">
            <v>Moroto Town</v>
          </cell>
          <cell r="E2424" t="str">
            <v>Eastern</v>
          </cell>
          <cell r="F2424" t="str">
            <v>Moroto</v>
          </cell>
          <cell r="G2424">
            <v>2.5127199999999998</v>
          </cell>
          <cell r="H2424">
            <v>34.656669999999998</v>
          </cell>
        </row>
        <row r="2425">
          <cell r="C2425">
            <v>608605</v>
          </cell>
          <cell r="D2425" t="str">
            <v>Morunyang</v>
          </cell>
          <cell r="E2425" t="str">
            <v>Northern</v>
          </cell>
          <cell r="F2425" t="str">
            <v>Kaabong</v>
          </cell>
          <cell r="G2425">
            <v>3.4034200000000001</v>
          </cell>
          <cell r="H2425">
            <v>33.850059999999999</v>
          </cell>
        </row>
        <row r="2426">
          <cell r="C2426">
            <v>607458</v>
          </cell>
          <cell r="D2426" t="str">
            <v>Mpoma</v>
          </cell>
          <cell r="E2426" t="str">
            <v>Central</v>
          </cell>
          <cell r="F2426" t="str">
            <v>Mukono</v>
          </cell>
          <cell r="G2426">
            <v>0.43859999999999999</v>
          </cell>
          <cell r="H2426">
            <v>32.764000000000003</v>
          </cell>
        </row>
        <row r="2427">
          <cell r="C2427">
            <v>608204</v>
          </cell>
          <cell r="D2427" t="str">
            <v>Mukongoro</v>
          </cell>
          <cell r="E2427" t="str">
            <v>Eastern</v>
          </cell>
          <cell r="F2427" t="str">
            <v>Kumi</v>
          </cell>
          <cell r="G2427">
            <v>1.3331109999999999</v>
          </cell>
          <cell r="H2427">
            <v>33.91169</v>
          </cell>
        </row>
        <row r="2428">
          <cell r="C2428">
            <v>607462</v>
          </cell>
          <cell r="D2428" t="str">
            <v>Mukono</v>
          </cell>
          <cell r="E2428" t="str">
            <v>Central</v>
          </cell>
          <cell r="F2428" t="str">
            <v>Mukono</v>
          </cell>
          <cell r="G2428">
            <v>0.35930000000000001</v>
          </cell>
          <cell r="H2428">
            <v>32.747100000000003</v>
          </cell>
        </row>
        <row r="2429">
          <cell r="C2429">
            <v>607463</v>
          </cell>
          <cell r="D2429" t="str">
            <v>Mukono</v>
          </cell>
          <cell r="E2429" t="str">
            <v>Central</v>
          </cell>
          <cell r="F2429" t="str">
            <v>Mukono</v>
          </cell>
          <cell r="G2429">
            <v>0.34984999999999999</v>
          </cell>
          <cell r="H2429">
            <v>32.744729999999997</v>
          </cell>
        </row>
        <row r="2430">
          <cell r="C2430">
            <v>607464</v>
          </cell>
          <cell r="D2430" t="str">
            <v>Mukono 1</v>
          </cell>
          <cell r="E2430" t="str">
            <v>Central</v>
          </cell>
          <cell r="F2430" t="str">
            <v>Mukono</v>
          </cell>
          <cell r="G2430">
            <v>0.34660999999999997</v>
          </cell>
          <cell r="H2430">
            <v>32.750990000000002</v>
          </cell>
        </row>
        <row r="2431">
          <cell r="C2431">
            <v>607465</v>
          </cell>
          <cell r="D2431" t="str">
            <v>Mukono Hill</v>
          </cell>
          <cell r="E2431" t="str">
            <v>Central</v>
          </cell>
          <cell r="F2431" t="str">
            <v>Mukono</v>
          </cell>
          <cell r="G2431">
            <v>0.35157500000000003</v>
          </cell>
          <cell r="H2431">
            <v>32.743046999999997</v>
          </cell>
        </row>
        <row r="2432">
          <cell r="C2432">
            <v>607466</v>
          </cell>
          <cell r="D2432" t="str">
            <v>Mukono  2</v>
          </cell>
          <cell r="E2432" t="str">
            <v>Central</v>
          </cell>
          <cell r="F2432" t="str">
            <v>Mukono</v>
          </cell>
          <cell r="G2432">
            <v>0.36115999999999998</v>
          </cell>
          <cell r="H2432">
            <v>32.7654</v>
          </cell>
        </row>
        <row r="2433">
          <cell r="C2433">
            <v>608205</v>
          </cell>
          <cell r="D2433" t="str">
            <v>Mukujju</v>
          </cell>
          <cell r="E2433" t="str">
            <v>Eastern</v>
          </cell>
          <cell r="F2433" t="str">
            <v>Tororo</v>
          </cell>
          <cell r="G2433">
            <v>0.74550000000000005</v>
          </cell>
          <cell r="H2433">
            <v>34.184800000000003</v>
          </cell>
        </row>
        <row r="2434">
          <cell r="C2434">
            <v>607468</v>
          </cell>
          <cell r="D2434" t="str">
            <v>Mukwano Road</v>
          </cell>
          <cell r="E2434" t="str">
            <v>Central</v>
          </cell>
          <cell r="F2434" t="str">
            <v>Kampala</v>
          </cell>
          <cell r="G2434">
            <v>0.31334000000000001</v>
          </cell>
          <cell r="H2434">
            <v>32.591639999999998</v>
          </cell>
        </row>
        <row r="2435">
          <cell r="C2435">
            <v>607470</v>
          </cell>
          <cell r="D2435" t="str">
            <v>Mulago B</v>
          </cell>
          <cell r="E2435" t="str">
            <v>Central</v>
          </cell>
          <cell r="F2435" t="str">
            <v>Mulago</v>
          </cell>
          <cell r="G2435">
            <v>0.34781000000000001</v>
          </cell>
          <cell r="H2435">
            <v>32.57734</v>
          </cell>
        </row>
        <row r="2436">
          <cell r="C2436">
            <v>607471</v>
          </cell>
          <cell r="D2436" t="str">
            <v>Mulago Hospital</v>
          </cell>
          <cell r="E2436" t="str">
            <v>Central</v>
          </cell>
          <cell r="F2436" t="str">
            <v>Kampala</v>
          </cell>
          <cell r="G2436">
            <v>0.33803699999999998</v>
          </cell>
          <cell r="H2436">
            <v>32.576011000000001</v>
          </cell>
        </row>
        <row r="2437">
          <cell r="C2437">
            <v>607473</v>
          </cell>
          <cell r="D2437" t="str">
            <v>Mulago Nursing School</v>
          </cell>
          <cell r="E2437" t="str">
            <v>Central</v>
          </cell>
          <cell r="F2437" t="str">
            <v>Kampala</v>
          </cell>
          <cell r="G2437">
            <v>0.33550000000000002</v>
          </cell>
          <cell r="H2437">
            <v>32.578299999999999</v>
          </cell>
        </row>
        <row r="2438">
          <cell r="C2438">
            <v>608206</v>
          </cell>
          <cell r="D2438" t="str">
            <v>Mulondo</v>
          </cell>
          <cell r="E2438" t="str">
            <v>Eastern</v>
          </cell>
          <cell r="F2438" t="str">
            <v>Serere</v>
          </cell>
          <cell r="G2438">
            <v>1.4224889999999999</v>
          </cell>
          <cell r="H2438">
            <v>33.226900000000001</v>
          </cell>
        </row>
        <row r="2439">
          <cell r="C2439">
            <v>607474</v>
          </cell>
          <cell r="D2439" t="str">
            <v>Mulwana Road</v>
          </cell>
          <cell r="E2439" t="str">
            <v>Central</v>
          </cell>
          <cell r="F2439" t="str">
            <v>Kampala</v>
          </cell>
          <cell r="G2439">
            <v>0.31390000000000001</v>
          </cell>
          <cell r="H2439">
            <v>32.614809999999999</v>
          </cell>
        </row>
        <row r="2440">
          <cell r="C2440">
            <v>607475</v>
          </cell>
          <cell r="D2440" t="str">
            <v>Munyonyo</v>
          </cell>
          <cell r="E2440" t="str">
            <v>Central</v>
          </cell>
          <cell r="F2440" t="str">
            <v>Kampala</v>
          </cell>
          <cell r="G2440">
            <v>0.24434</v>
          </cell>
          <cell r="H2440">
            <v>32.622300000000003</v>
          </cell>
        </row>
        <row r="2441">
          <cell r="C2441">
            <v>607476</v>
          </cell>
          <cell r="D2441" t="str">
            <v>Munyonyo</v>
          </cell>
          <cell r="E2441" t="str">
            <v>Central</v>
          </cell>
          <cell r="F2441" t="str">
            <v>Kampala</v>
          </cell>
          <cell r="G2441">
            <v>0.24399999999999999</v>
          </cell>
          <cell r="H2441">
            <v>32.6248</v>
          </cell>
        </row>
        <row r="2442">
          <cell r="C2442">
            <v>607477</v>
          </cell>
          <cell r="D2442" t="str">
            <v>Munyonyo Resort</v>
          </cell>
          <cell r="E2442" t="str">
            <v>Central</v>
          </cell>
          <cell r="F2442" t="str">
            <v>Kampala</v>
          </cell>
          <cell r="G2442">
            <v>0.23749999999999999</v>
          </cell>
          <cell r="H2442">
            <v>32.624000000000002</v>
          </cell>
        </row>
        <row r="2443">
          <cell r="C2443">
            <v>607478</v>
          </cell>
          <cell r="D2443" t="str">
            <v>Munyonyo Resort</v>
          </cell>
          <cell r="E2443" t="str">
            <v>Central</v>
          </cell>
          <cell r="F2443" t="str">
            <v>Kampala</v>
          </cell>
          <cell r="G2443">
            <v>0.23794000000000001</v>
          </cell>
          <cell r="H2443">
            <v>32.624639999999999</v>
          </cell>
        </row>
        <row r="2444">
          <cell r="C2444">
            <v>608207</v>
          </cell>
          <cell r="D2444" t="str">
            <v>Musoli</v>
          </cell>
          <cell r="E2444" t="str">
            <v>Eastern</v>
          </cell>
          <cell r="F2444" t="str">
            <v>Jinja</v>
          </cell>
          <cell r="G2444">
            <v>0.44328000000000001</v>
          </cell>
          <cell r="H2444">
            <v>33.312730000000002</v>
          </cell>
        </row>
        <row r="2445">
          <cell r="C2445">
            <v>608208</v>
          </cell>
          <cell r="D2445" t="str">
            <v>Muterere</v>
          </cell>
          <cell r="E2445" t="str">
            <v>Eastern</v>
          </cell>
          <cell r="F2445" t="str">
            <v>Bugiri</v>
          </cell>
          <cell r="G2445">
            <v>0.44070999999999999</v>
          </cell>
          <cell r="H2445">
            <v>33.754519999999999</v>
          </cell>
        </row>
        <row r="2446">
          <cell r="C2446">
            <v>607485</v>
          </cell>
          <cell r="D2446" t="str">
            <v>Mutungo</v>
          </cell>
          <cell r="E2446" t="str">
            <v>Central</v>
          </cell>
          <cell r="F2446" t="str">
            <v>Kampala</v>
          </cell>
          <cell r="G2446">
            <v>0.31352799999999997</v>
          </cell>
          <cell r="H2446">
            <v>32.646749999999997</v>
          </cell>
        </row>
        <row r="2447">
          <cell r="C2447">
            <v>608209</v>
          </cell>
          <cell r="D2447" t="str">
            <v>Muwayo</v>
          </cell>
          <cell r="E2447" t="str">
            <v>Eastern</v>
          </cell>
          <cell r="F2447" t="str">
            <v>Busia</v>
          </cell>
          <cell r="G2447">
            <v>0.5393</v>
          </cell>
          <cell r="H2447">
            <v>33.950299999999999</v>
          </cell>
        </row>
        <row r="2448">
          <cell r="C2448">
            <v>607486</v>
          </cell>
          <cell r="D2448" t="str">
            <v>Muyenga</v>
          </cell>
          <cell r="E2448" t="str">
            <v>Central</v>
          </cell>
          <cell r="F2448" t="str">
            <v>Kampala</v>
          </cell>
          <cell r="G2448">
            <v>0.29459999999999997</v>
          </cell>
          <cell r="H2448">
            <v>32.6111</v>
          </cell>
        </row>
        <row r="2449">
          <cell r="C2449">
            <v>607487</v>
          </cell>
          <cell r="D2449" t="str">
            <v>Muyenga</v>
          </cell>
          <cell r="E2449" t="str">
            <v>Central</v>
          </cell>
          <cell r="F2449" t="str">
            <v>Kampala</v>
          </cell>
          <cell r="G2449">
            <v>0.29499900000000001</v>
          </cell>
          <cell r="H2449">
            <v>32.611609000000001</v>
          </cell>
        </row>
        <row r="2450">
          <cell r="C2450">
            <v>607488</v>
          </cell>
          <cell r="D2450" t="str">
            <v>Muyenga _ 2</v>
          </cell>
          <cell r="E2450" t="str">
            <v>Central</v>
          </cell>
          <cell r="F2450" t="str">
            <v>Kampala</v>
          </cell>
          <cell r="G2450">
            <v>0.30049999999999999</v>
          </cell>
          <cell r="H2450">
            <v>32.61759</v>
          </cell>
        </row>
        <row r="2451">
          <cell r="C2451">
            <v>608210</v>
          </cell>
          <cell r="D2451" t="str">
            <v>Mwema</v>
          </cell>
          <cell r="E2451" t="str">
            <v>Eastern</v>
          </cell>
          <cell r="F2451" t="str">
            <v>Bugiri</v>
          </cell>
          <cell r="G2451">
            <v>0.23377999999999999</v>
          </cell>
          <cell r="H2451">
            <v>33.770800000000001</v>
          </cell>
        </row>
        <row r="2452">
          <cell r="C2452">
            <v>608211</v>
          </cell>
          <cell r="D2452" t="str">
            <v>Mwiri</v>
          </cell>
          <cell r="E2452" t="str">
            <v>Eastern</v>
          </cell>
          <cell r="F2452" t="str">
            <v>Jinja</v>
          </cell>
          <cell r="G2452">
            <v>0.50439999999999996</v>
          </cell>
          <cell r="H2452">
            <v>33.2819</v>
          </cell>
        </row>
        <row r="2453">
          <cell r="C2453">
            <v>608212</v>
          </cell>
          <cell r="D2453" t="str">
            <v>Mwiri</v>
          </cell>
          <cell r="E2453" t="str">
            <v>Eastern</v>
          </cell>
          <cell r="F2453" t="str">
            <v>Jinja</v>
          </cell>
          <cell r="G2453">
            <v>0.49964999999999998</v>
          </cell>
          <cell r="H2453">
            <v>33.272359999999999</v>
          </cell>
        </row>
        <row r="2454">
          <cell r="C2454">
            <v>607490</v>
          </cell>
          <cell r="D2454" t="str">
            <v>Naalya</v>
          </cell>
          <cell r="E2454" t="str">
            <v>Central</v>
          </cell>
          <cell r="F2454" t="str">
            <v>Kampala</v>
          </cell>
          <cell r="G2454">
            <v>0.36751</v>
          </cell>
          <cell r="H2454">
            <v>32.63946</v>
          </cell>
        </row>
        <row r="2455">
          <cell r="C2455">
            <v>608213</v>
          </cell>
          <cell r="D2455" t="str">
            <v>Nabumali</v>
          </cell>
          <cell r="E2455" t="str">
            <v>Eastern</v>
          </cell>
          <cell r="F2455" t="str">
            <v>Mbale</v>
          </cell>
          <cell r="G2455">
            <v>1.0205</v>
          </cell>
          <cell r="H2455">
            <v>34.178400000000003</v>
          </cell>
        </row>
        <row r="2456">
          <cell r="C2456">
            <v>608214</v>
          </cell>
          <cell r="D2456" t="str">
            <v>Nabumali</v>
          </cell>
          <cell r="E2456" t="str">
            <v>Eastern</v>
          </cell>
          <cell r="F2456" t="str">
            <v>Mbale</v>
          </cell>
          <cell r="G2456">
            <v>0.97419999999999995</v>
          </cell>
          <cell r="H2456">
            <v>34.222099999999998</v>
          </cell>
        </row>
        <row r="2457">
          <cell r="C2457">
            <v>608215</v>
          </cell>
          <cell r="D2457" t="str">
            <v>Nabuyoga</v>
          </cell>
          <cell r="E2457" t="str">
            <v>Eastern</v>
          </cell>
          <cell r="F2457" t="str">
            <v>Tororo</v>
          </cell>
          <cell r="G2457">
            <v>0.69011999999999996</v>
          </cell>
          <cell r="H2457">
            <v>34.015709999999999</v>
          </cell>
        </row>
        <row r="2458">
          <cell r="C2458">
            <v>607498</v>
          </cell>
          <cell r="D2458" t="str">
            <v>Nagalama</v>
          </cell>
          <cell r="E2458" t="str">
            <v>Central</v>
          </cell>
          <cell r="F2458" t="str">
            <v>Mukono</v>
          </cell>
          <cell r="G2458">
            <v>0.53520000000000001</v>
          </cell>
          <cell r="H2458">
            <v>32.786320000000003</v>
          </cell>
        </row>
        <row r="2459">
          <cell r="C2459">
            <v>607499</v>
          </cell>
          <cell r="D2459" t="str">
            <v>Naguru</v>
          </cell>
          <cell r="E2459" t="str">
            <v>Central</v>
          </cell>
          <cell r="F2459" t="str">
            <v>Kampala</v>
          </cell>
          <cell r="G2459">
            <v>0.346001</v>
          </cell>
          <cell r="H2459">
            <v>32.60633</v>
          </cell>
        </row>
        <row r="2460">
          <cell r="C2460">
            <v>607500</v>
          </cell>
          <cell r="D2460" t="str">
            <v>Naguru</v>
          </cell>
          <cell r="E2460" t="str">
            <v>Central</v>
          </cell>
          <cell r="F2460" t="str">
            <v>Kampala</v>
          </cell>
          <cell r="G2460">
            <v>0.35337000000000002</v>
          </cell>
          <cell r="H2460">
            <v>32.608139999999999</v>
          </cell>
        </row>
        <row r="2461">
          <cell r="C2461">
            <v>607501</v>
          </cell>
          <cell r="D2461" t="str">
            <v>Naguru Katali</v>
          </cell>
          <cell r="E2461" t="str">
            <v>Central</v>
          </cell>
          <cell r="F2461" t="str">
            <v>Kampala</v>
          </cell>
          <cell r="G2461">
            <v>0.3352</v>
          </cell>
          <cell r="H2461">
            <v>32.6068</v>
          </cell>
        </row>
        <row r="2462">
          <cell r="C2462">
            <v>607502</v>
          </cell>
          <cell r="D2462" t="str">
            <v>Naguru Police</v>
          </cell>
          <cell r="E2462" t="str">
            <v>Central</v>
          </cell>
          <cell r="F2462" t="str">
            <v>Kampala</v>
          </cell>
          <cell r="G2462">
            <v>0.34160000000000001</v>
          </cell>
          <cell r="H2462">
            <v>32.6145</v>
          </cell>
        </row>
        <row r="2463">
          <cell r="C2463">
            <v>607503</v>
          </cell>
          <cell r="D2463" t="str">
            <v>Naguru Skyz</v>
          </cell>
          <cell r="E2463" t="str">
            <v>Central</v>
          </cell>
          <cell r="F2463" t="str">
            <v>Kampala</v>
          </cell>
          <cell r="G2463">
            <v>0.34710200000000002</v>
          </cell>
          <cell r="H2463">
            <v>32.603895000000001</v>
          </cell>
        </row>
        <row r="2464">
          <cell r="C2464">
            <v>607504</v>
          </cell>
          <cell r="D2464" t="str">
            <v>Naguru Valley</v>
          </cell>
          <cell r="E2464" t="str">
            <v>Central</v>
          </cell>
          <cell r="F2464" t="str">
            <v>Kampala</v>
          </cell>
          <cell r="G2464">
            <v>0.34105200000000002</v>
          </cell>
          <cell r="H2464">
            <v>32.607500000000002</v>
          </cell>
        </row>
        <row r="2465">
          <cell r="C2465">
            <v>607505</v>
          </cell>
          <cell r="D2465" t="str">
            <v>Naguru-Lugogo</v>
          </cell>
          <cell r="E2465" t="str">
            <v>Central</v>
          </cell>
          <cell r="F2465" t="str">
            <v>Kampala</v>
          </cell>
          <cell r="G2465">
            <v>0.33499600000000002</v>
          </cell>
          <cell r="H2465">
            <v>32.607446000000003</v>
          </cell>
        </row>
        <row r="2466">
          <cell r="C2466">
            <v>607508</v>
          </cell>
          <cell r="D2466" t="str">
            <v>Najjera</v>
          </cell>
          <cell r="E2466" t="str">
            <v>Central</v>
          </cell>
          <cell r="F2466" t="str">
            <v>Wakiso</v>
          </cell>
          <cell r="G2466">
            <v>0.38150000000000001</v>
          </cell>
          <cell r="H2466">
            <v>32.626399999999997</v>
          </cell>
        </row>
        <row r="2467">
          <cell r="C2467">
            <v>607509</v>
          </cell>
          <cell r="D2467" t="str">
            <v xml:space="preserve">Nakabago Nyenje </v>
          </cell>
          <cell r="E2467" t="str">
            <v>Central</v>
          </cell>
          <cell r="F2467" t="str">
            <v>Seeta</v>
          </cell>
          <cell r="G2467">
            <v>0.38357999999999998</v>
          </cell>
          <cell r="H2467">
            <v>32.744070000000001</v>
          </cell>
        </row>
        <row r="2468">
          <cell r="C2468">
            <v>608216</v>
          </cell>
          <cell r="D2468" t="str">
            <v>Nakaloke</v>
          </cell>
          <cell r="E2468" t="str">
            <v>Eastern</v>
          </cell>
          <cell r="F2468" t="str">
            <v>Mbale</v>
          </cell>
          <cell r="G2468">
            <v>1.1423000000000001</v>
          </cell>
          <cell r="H2468">
            <v>34.163800000000002</v>
          </cell>
        </row>
        <row r="2469">
          <cell r="C2469">
            <v>608217</v>
          </cell>
          <cell r="D2469" t="str">
            <v>Nakapiripirit</v>
          </cell>
          <cell r="E2469" t="str">
            <v>Eastern</v>
          </cell>
          <cell r="F2469" t="str">
            <v>Nakapiripirit</v>
          </cell>
          <cell r="G2469">
            <v>1.8775999999999999</v>
          </cell>
          <cell r="H2469">
            <v>34.725859999999997</v>
          </cell>
        </row>
        <row r="2470">
          <cell r="C2470">
            <v>607510</v>
          </cell>
          <cell r="D2470" t="str">
            <v>Nakaseke</v>
          </cell>
          <cell r="E2470" t="str">
            <v>Central</v>
          </cell>
          <cell r="F2470" t="str">
            <v>Nakaseke</v>
          </cell>
          <cell r="G2470">
            <v>0.70913999999999999</v>
          </cell>
          <cell r="H2470">
            <v>32.397469999999998</v>
          </cell>
        </row>
        <row r="2471">
          <cell r="C2471">
            <v>607511</v>
          </cell>
          <cell r="D2471" t="str">
            <v>Nakasero</v>
          </cell>
          <cell r="E2471" t="str">
            <v>Central</v>
          </cell>
          <cell r="F2471" t="str">
            <v>Kampala</v>
          </cell>
          <cell r="G2471">
            <v>0.32600200000000001</v>
          </cell>
          <cell r="H2471">
            <v>32.576442999999998</v>
          </cell>
        </row>
        <row r="2472">
          <cell r="C2472">
            <v>607512</v>
          </cell>
          <cell r="D2472" t="str">
            <v>Nakasero Primary School</v>
          </cell>
          <cell r="E2472" t="str">
            <v>Central</v>
          </cell>
          <cell r="F2472" t="str">
            <v>Kampala</v>
          </cell>
          <cell r="G2472">
            <v>0.31969999999999998</v>
          </cell>
          <cell r="H2472">
            <v>32.583599999999997</v>
          </cell>
        </row>
        <row r="2473">
          <cell r="C2473">
            <v>607513</v>
          </cell>
          <cell r="D2473" t="str">
            <v>Nakasero Road</v>
          </cell>
          <cell r="E2473" t="str">
            <v>Central</v>
          </cell>
          <cell r="F2473" t="str">
            <v>Kampala</v>
          </cell>
          <cell r="G2473">
            <v>0.32669999999999999</v>
          </cell>
          <cell r="H2473">
            <v>32.5764</v>
          </cell>
        </row>
        <row r="2474">
          <cell r="C2474">
            <v>607514</v>
          </cell>
          <cell r="D2474" t="str">
            <v>Nakasero 2</v>
          </cell>
          <cell r="E2474" t="str">
            <v>Central</v>
          </cell>
          <cell r="F2474" t="str">
            <v>Kampala</v>
          </cell>
          <cell r="G2474">
            <v>0.32506000000000002</v>
          </cell>
          <cell r="H2474">
            <v>32.57967</v>
          </cell>
        </row>
        <row r="2475">
          <cell r="C2475">
            <v>608218</v>
          </cell>
          <cell r="D2475" t="str">
            <v>Nakatunya(Lira Road)</v>
          </cell>
          <cell r="E2475" t="str">
            <v>Eastern</v>
          </cell>
          <cell r="F2475" t="str">
            <v>Soroti</v>
          </cell>
          <cell r="G2475">
            <v>1.7210000000000001</v>
          </cell>
          <cell r="H2475">
            <v>33.602699999999999</v>
          </cell>
        </row>
        <row r="2476">
          <cell r="C2476">
            <v>607517</v>
          </cell>
          <cell r="D2476" t="str">
            <v>Nakawomeka</v>
          </cell>
          <cell r="E2476" t="str">
            <v>Central</v>
          </cell>
          <cell r="F2476" t="str">
            <v>Luwero</v>
          </cell>
          <cell r="G2476">
            <v>1.0313220000000001</v>
          </cell>
          <cell r="H2476">
            <v>32.699894999999998</v>
          </cell>
        </row>
        <row r="2477">
          <cell r="C2477">
            <v>608219</v>
          </cell>
          <cell r="D2477" t="str">
            <v>Nakibungukia B</v>
          </cell>
          <cell r="E2477" t="str">
            <v>Eastern</v>
          </cell>
          <cell r="F2477" t="str">
            <v>Kayunga</v>
          </cell>
          <cell r="G2477">
            <v>0.77659</v>
          </cell>
          <cell r="H2477">
            <v>32.994500000000002</v>
          </cell>
        </row>
        <row r="2478">
          <cell r="C2478">
            <v>608220</v>
          </cell>
          <cell r="D2478" t="str">
            <v>Nakibungukia/Kisozi</v>
          </cell>
          <cell r="E2478" t="str">
            <v>Eastern</v>
          </cell>
          <cell r="F2478" t="str">
            <v>Kamuli</v>
          </cell>
          <cell r="G2478">
            <v>0.73733000000000004</v>
          </cell>
          <cell r="H2478">
            <v>33.090200000000003</v>
          </cell>
        </row>
        <row r="2479">
          <cell r="C2479">
            <v>608221</v>
          </cell>
          <cell r="D2479" t="str">
            <v>Nakifuma</v>
          </cell>
          <cell r="E2479" t="str">
            <v>Eastern</v>
          </cell>
          <cell r="F2479" t="str">
            <v>Mukono</v>
          </cell>
          <cell r="G2479">
            <v>0.54371000000000003</v>
          </cell>
          <cell r="H2479">
            <v>32.788429999999998</v>
          </cell>
        </row>
        <row r="2480">
          <cell r="C2480">
            <v>607520</v>
          </cell>
          <cell r="D2480" t="str">
            <v>Nakifuma</v>
          </cell>
          <cell r="E2480" t="str">
            <v>Central</v>
          </cell>
          <cell r="F2480" t="str">
            <v>Mukono</v>
          </cell>
          <cell r="G2480">
            <v>0.58489999999999998</v>
          </cell>
          <cell r="H2480">
            <v>32.808399999999999</v>
          </cell>
        </row>
        <row r="2481">
          <cell r="C2481">
            <v>608222</v>
          </cell>
          <cell r="D2481" t="str">
            <v>Nalufenya</v>
          </cell>
          <cell r="E2481" t="str">
            <v>Eastern</v>
          </cell>
          <cell r="F2481" t="str">
            <v>Jinja</v>
          </cell>
          <cell r="G2481">
            <v>0.43869999999999998</v>
          </cell>
          <cell r="H2481">
            <v>33.198500000000003</v>
          </cell>
        </row>
        <row r="2482">
          <cell r="C2482">
            <v>607526</v>
          </cell>
          <cell r="D2482" t="str">
            <v>Nalukolongo/Kyanja</v>
          </cell>
          <cell r="E2482" t="str">
            <v>Central</v>
          </cell>
          <cell r="F2482" t="str">
            <v>Kampala</v>
          </cell>
          <cell r="G2482">
            <v>0.38921</v>
          </cell>
          <cell r="H2482">
            <v>32.59789</v>
          </cell>
        </row>
        <row r="2483">
          <cell r="C2483">
            <v>607528</v>
          </cell>
          <cell r="D2483" t="str">
            <v>Nalya</v>
          </cell>
          <cell r="E2483" t="str">
            <v>Central</v>
          </cell>
          <cell r="F2483" t="str">
            <v>Wakiso</v>
          </cell>
          <cell r="G2483">
            <v>0.3609</v>
          </cell>
          <cell r="H2483">
            <v>32.637</v>
          </cell>
        </row>
        <row r="2484">
          <cell r="C2484">
            <v>608223</v>
          </cell>
          <cell r="D2484" t="str">
            <v>Namakwekwe</v>
          </cell>
          <cell r="E2484" t="str">
            <v>Eastern</v>
          </cell>
          <cell r="F2484" t="str">
            <v>Mbale</v>
          </cell>
          <cell r="G2484">
            <v>1.0906</v>
          </cell>
          <cell r="H2484">
            <v>34.178600000000003</v>
          </cell>
        </row>
        <row r="2485">
          <cell r="C2485">
            <v>608224</v>
          </cell>
          <cell r="D2485" t="str">
            <v>Namanyonyi</v>
          </cell>
          <cell r="E2485" t="str">
            <v>Eastern</v>
          </cell>
          <cell r="F2485" t="str">
            <v>Mbale</v>
          </cell>
          <cell r="G2485">
            <v>0.41620000000000001</v>
          </cell>
          <cell r="H2485">
            <v>33.124899999999997</v>
          </cell>
        </row>
        <row r="2486">
          <cell r="C2486">
            <v>608225</v>
          </cell>
          <cell r="D2486" t="str">
            <v>Namanyonyi</v>
          </cell>
          <cell r="E2486" t="str">
            <v>Eastern</v>
          </cell>
          <cell r="F2486" t="str">
            <v>Namanyonyi</v>
          </cell>
          <cell r="G2486">
            <v>0.42027399999999998</v>
          </cell>
          <cell r="H2486">
            <v>33.122222999999998</v>
          </cell>
        </row>
        <row r="2487">
          <cell r="C2487">
            <v>608226</v>
          </cell>
          <cell r="D2487" t="str">
            <v>Namasagali</v>
          </cell>
          <cell r="E2487" t="str">
            <v>Eastern</v>
          </cell>
          <cell r="F2487" t="str">
            <v>Kamuli</v>
          </cell>
          <cell r="G2487">
            <v>1.0236700000000001</v>
          </cell>
          <cell r="H2487">
            <v>33.039679999999997</v>
          </cell>
        </row>
        <row r="2488">
          <cell r="C2488">
            <v>608612</v>
          </cell>
          <cell r="D2488" t="str">
            <v>Namasale</v>
          </cell>
          <cell r="E2488" t="str">
            <v>Northern</v>
          </cell>
          <cell r="F2488" t="str">
            <v xml:space="preserve">Amolatar </v>
          </cell>
          <cell r="G2488">
            <v>1.5351999999999999</v>
          </cell>
          <cell r="H2488">
            <v>32.699300000000001</v>
          </cell>
        </row>
        <row r="2489">
          <cell r="C2489">
            <v>607533</v>
          </cell>
          <cell r="D2489" t="str">
            <v>Namasuba C</v>
          </cell>
          <cell r="E2489" t="str">
            <v>Central</v>
          </cell>
          <cell r="F2489" t="str">
            <v>Wakiso</v>
          </cell>
          <cell r="G2489">
            <v>0.25796000000000002</v>
          </cell>
          <cell r="H2489">
            <v>32.595550000000003</v>
          </cell>
        </row>
        <row r="2490">
          <cell r="C2490">
            <v>608227</v>
          </cell>
          <cell r="D2490" t="str">
            <v>Namataba</v>
          </cell>
          <cell r="E2490" t="str">
            <v>Eastern</v>
          </cell>
          <cell r="F2490" t="str">
            <v>Mukono</v>
          </cell>
          <cell r="G2490">
            <v>1.0745899999999999</v>
          </cell>
          <cell r="H2490">
            <v>34.095759999999999</v>
          </cell>
        </row>
        <row r="2491">
          <cell r="C2491">
            <v>607534</v>
          </cell>
          <cell r="D2491" t="str">
            <v>Namataba</v>
          </cell>
          <cell r="E2491" t="str">
            <v>Central</v>
          </cell>
          <cell r="F2491" t="str">
            <v>Mukono</v>
          </cell>
          <cell r="G2491">
            <v>0.36530000000000001</v>
          </cell>
          <cell r="H2491">
            <v>32.843400000000003</v>
          </cell>
        </row>
        <row r="2492">
          <cell r="C2492">
            <v>608228</v>
          </cell>
          <cell r="D2492" t="str">
            <v>Namatala</v>
          </cell>
          <cell r="E2492" t="str">
            <v>Eastern</v>
          </cell>
          <cell r="F2492" t="str">
            <v>Mbale</v>
          </cell>
          <cell r="G2492">
            <v>1.0799000000000001</v>
          </cell>
          <cell r="H2492">
            <v>34.164299999999997</v>
          </cell>
        </row>
        <row r="2493">
          <cell r="C2493">
            <v>607535</v>
          </cell>
          <cell r="D2493" t="str">
            <v>Namawojjolo B</v>
          </cell>
          <cell r="E2493" t="str">
            <v>Central</v>
          </cell>
          <cell r="F2493" t="str">
            <v>Mukono</v>
          </cell>
          <cell r="G2493">
            <v>0.35488999999999998</v>
          </cell>
          <cell r="H2493">
            <v>32.80189</v>
          </cell>
        </row>
        <row r="2494">
          <cell r="C2494">
            <v>607536</v>
          </cell>
          <cell r="D2494" t="str">
            <v>Namawojjolo_C</v>
          </cell>
          <cell r="E2494" t="str">
            <v>Central</v>
          </cell>
          <cell r="F2494" t="str">
            <v>Mukono</v>
          </cell>
          <cell r="G2494">
            <v>0.4047</v>
          </cell>
          <cell r="H2494">
            <v>32.852699999999999</v>
          </cell>
        </row>
        <row r="2495">
          <cell r="C2495">
            <v>607537</v>
          </cell>
          <cell r="D2495" t="str">
            <v>Namayina</v>
          </cell>
          <cell r="E2495" t="str">
            <v>Central</v>
          </cell>
          <cell r="F2495" t="str">
            <v>Kampala</v>
          </cell>
          <cell r="G2495">
            <v>0.48529</v>
          </cell>
          <cell r="H2495">
            <v>32.628619999999998</v>
          </cell>
        </row>
        <row r="2496">
          <cell r="C2496">
            <v>608229</v>
          </cell>
          <cell r="D2496" t="str">
            <v>Namayingo</v>
          </cell>
          <cell r="E2496" t="str">
            <v>Eastern</v>
          </cell>
          <cell r="F2496" t="str">
            <v>Namayingo</v>
          </cell>
          <cell r="G2496">
            <v>0.35960700000000001</v>
          </cell>
          <cell r="H2496">
            <v>33.867528</v>
          </cell>
        </row>
        <row r="2497">
          <cell r="C2497">
            <v>608230</v>
          </cell>
          <cell r="D2497" t="str">
            <v>Namayingo B</v>
          </cell>
          <cell r="E2497" t="str">
            <v>Eastern</v>
          </cell>
          <cell r="F2497" t="str">
            <v>Namayingo</v>
          </cell>
          <cell r="G2497">
            <v>0.24279000000000001</v>
          </cell>
          <cell r="H2497">
            <v>33.855719999999998</v>
          </cell>
        </row>
        <row r="2498">
          <cell r="C2498">
            <v>607539</v>
          </cell>
          <cell r="D2498" t="str">
            <v>Nambole Stadium</v>
          </cell>
          <cell r="E2498" t="str">
            <v>Central</v>
          </cell>
          <cell r="F2498" t="str">
            <v>Wakiso</v>
          </cell>
          <cell r="G2498">
            <v>0.3518</v>
          </cell>
          <cell r="H2498">
            <v>32.663229999999999</v>
          </cell>
        </row>
        <row r="2499">
          <cell r="C2499">
            <v>607544</v>
          </cell>
          <cell r="D2499" t="str">
            <v>Namubiru</v>
          </cell>
          <cell r="E2499" t="str">
            <v>Central</v>
          </cell>
          <cell r="F2499" t="str">
            <v>Mukono</v>
          </cell>
          <cell r="G2499">
            <v>0.37109999999999999</v>
          </cell>
          <cell r="H2499">
            <v>32.774500000000003</v>
          </cell>
        </row>
        <row r="2500">
          <cell r="C2500">
            <v>607546</v>
          </cell>
          <cell r="D2500" t="str">
            <v>Namugongo</v>
          </cell>
          <cell r="E2500" t="str">
            <v>Central</v>
          </cell>
          <cell r="F2500" t="str">
            <v>Namugongo</v>
          </cell>
          <cell r="G2500">
            <v>0.36591000000000001</v>
          </cell>
          <cell r="H2500">
            <v>32.654699999999998</v>
          </cell>
        </row>
        <row r="2501">
          <cell r="C2501">
            <v>607547</v>
          </cell>
          <cell r="D2501" t="str">
            <v>Namugongo_Kyaliwajjala</v>
          </cell>
          <cell r="E2501" t="str">
            <v>Central</v>
          </cell>
          <cell r="F2501" t="str">
            <v>Kampala</v>
          </cell>
          <cell r="G2501">
            <v>0.37885000000000002</v>
          </cell>
          <cell r="H2501">
            <v>32.64528</v>
          </cell>
        </row>
        <row r="2502">
          <cell r="C2502">
            <v>608231</v>
          </cell>
          <cell r="D2502" t="str">
            <v>Namulesa</v>
          </cell>
          <cell r="E2502" t="str">
            <v>Eastern</v>
          </cell>
          <cell r="F2502" t="str">
            <v>Jinja</v>
          </cell>
          <cell r="G2502">
            <v>0.50546999999999997</v>
          </cell>
          <cell r="H2502">
            <v>33.213760000000001</v>
          </cell>
        </row>
        <row r="2503">
          <cell r="C2503">
            <v>608232</v>
          </cell>
          <cell r="D2503" t="str">
            <v>Namulesa</v>
          </cell>
          <cell r="E2503" t="str">
            <v>Eastern</v>
          </cell>
          <cell r="F2503" t="str">
            <v>Jinja</v>
          </cell>
          <cell r="G2503">
            <v>0.54196999999999995</v>
          </cell>
          <cell r="H2503">
            <v>33.215159999999997</v>
          </cell>
        </row>
        <row r="2504">
          <cell r="C2504">
            <v>607550</v>
          </cell>
          <cell r="D2504" t="str">
            <v>Namulonge</v>
          </cell>
          <cell r="E2504" t="str">
            <v>Central</v>
          </cell>
          <cell r="F2504" t="str">
            <v>Namulonge</v>
          </cell>
          <cell r="G2504">
            <v>0.56816</v>
          </cell>
          <cell r="H2504">
            <v>32.655500000000004</v>
          </cell>
        </row>
        <row r="2505">
          <cell r="C2505">
            <v>607551</v>
          </cell>
          <cell r="D2505" t="str">
            <v>Namulonge_B</v>
          </cell>
          <cell r="E2505" t="str">
            <v>Central</v>
          </cell>
          <cell r="F2505" t="str">
            <v>Namulonge</v>
          </cell>
          <cell r="G2505">
            <v>0.65046999999999999</v>
          </cell>
          <cell r="H2505">
            <v>32.63044</v>
          </cell>
        </row>
        <row r="2506">
          <cell r="C2506">
            <v>608233</v>
          </cell>
          <cell r="D2506" t="str">
            <v>Namutumba</v>
          </cell>
          <cell r="E2506" t="str">
            <v>Eastern</v>
          </cell>
          <cell r="F2506" t="str">
            <v>Namutumba</v>
          </cell>
          <cell r="G2506">
            <v>0.83650000000000002</v>
          </cell>
          <cell r="H2506">
            <v>33.6828</v>
          </cell>
        </row>
        <row r="2507">
          <cell r="C2507">
            <v>607555</v>
          </cell>
          <cell r="D2507" t="str">
            <v>Namuwongo</v>
          </cell>
          <cell r="E2507" t="str">
            <v>Central</v>
          </cell>
          <cell r="F2507" t="str">
            <v>Kampala</v>
          </cell>
          <cell r="G2507">
            <v>0.31187999999999999</v>
          </cell>
          <cell r="H2507">
            <v>32.6083</v>
          </cell>
        </row>
        <row r="2508">
          <cell r="C2508">
            <v>607556</v>
          </cell>
          <cell r="D2508" t="str">
            <v>Namuwongo</v>
          </cell>
          <cell r="E2508" t="str">
            <v>Central</v>
          </cell>
          <cell r="F2508" t="str">
            <v>Kampala</v>
          </cell>
          <cell r="G2508">
            <v>0.31169999999999998</v>
          </cell>
          <cell r="H2508">
            <v>32.607500000000002</v>
          </cell>
        </row>
        <row r="2509">
          <cell r="C2509">
            <v>607557</v>
          </cell>
          <cell r="D2509" t="str">
            <v>Namuyenje</v>
          </cell>
          <cell r="E2509" t="str">
            <v>Central</v>
          </cell>
          <cell r="F2509" t="str">
            <v>Mukono</v>
          </cell>
          <cell r="G2509">
            <v>0.33169999999999999</v>
          </cell>
          <cell r="H2509">
            <v>32.784829999999999</v>
          </cell>
        </row>
        <row r="2510">
          <cell r="C2510">
            <v>608234</v>
          </cell>
          <cell r="D2510" t="str">
            <v>Namwendwa</v>
          </cell>
          <cell r="E2510" t="str">
            <v>Eastern</v>
          </cell>
          <cell r="F2510" t="str">
            <v>Kamuli</v>
          </cell>
          <cell r="G2510">
            <v>0.91766000000000003</v>
          </cell>
          <cell r="H2510">
            <v>33.265770000000003</v>
          </cell>
        </row>
        <row r="2511">
          <cell r="C2511">
            <v>608235</v>
          </cell>
          <cell r="D2511" t="str">
            <v>Namwendwa_B</v>
          </cell>
          <cell r="E2511" t="str">
            <v>Eastern</v>
          </cell>
          <cell r="F2511" t="str">
            <v>Kamuli</v>
          </cell>
          <cell r="G2511">
            <v>0.90129999999999999</v>
          </cell>
          <cell r="H2511">
            <v>33.275399999999998</v>
          </cell>
        </row>
        <row r="2512">
          <cell r="C2512">
            <v>608236</v>
          </cell>
          <cell r="D2512" t="str">
            <v>Namwezi</v>
          </cell>
          <cell r="E2512" t="str">
            <v>Eastern</v>
          </cell>
          <cell r="F2512" t="str">
            <v>Buikwe</v>
          </cell>
          <cell r="G2512">
            <v>0.42996000000000001</v>
          </cell>
          <cell r="H2512">
            <v>33.149880000000003</v>
          </cell>
        </row>
        <row r="2513">
          <cell r="C2513">
            <v>608237</v>
          </cell>
          <cell r="D2513" t="str">
            <v>NANGO Fish Landing Site</v>
          </cell>
          <cell r="E2513" t="str">
            <v>Eastern</v>
          </cell>
          <cell r="F2513" t="str">
            <v>Mayuge</v>
          </cell>
          <cell r="G2513">
            <v>0.28248000000000001</v>
          </cell>
          <cell r="H2513">
            <v>33.41133</v>
          </cell>
        </row>
        <row r="2514">
          <cell r="C2514">
            <v>608238</v>
          </cell>
          <cell r="D2514" t="str">
            <v>Nankoma</v>
          </cell>
          <cell r="E2514" t="str">
            <v>Eastern</v>
          </cell>
          <cell r="F2514" t="str">
            <v>Bugiri</v>
          </cell>
          <cell r="G2514">
            <v>0.43735000000000002</v>
          </cell>
          <cell r="H2514">
            <v>33.695300000000003</v>
          </cell>
        </row>
        <row r="2515">
          <cell r="C2515">
            <v>608239</v>
          </cell>
          <cell r="D2515" t="str">
            <v>Nasuti</v>
          </cell>
          <cell r="E2515" t="str">
            <v>Eastern</v>
          </cell>
          <cell r="F2515" t="str">
            <v>Iganga</v>
          </cell>
          <cell r="G2515">
            <v>0.75095000000000001</v>
          </cell>
          <cell r="H2515">
            <v>33.499380000000002</v>
          </cell>
        </row>
        <row r="2516">
          <cell r="C2516">
            <v>607566</v>
          </cell>
          <cell r="D2516" t="str">
            <v>Nasuuti</v>
          </cell>
          <cell r="E2516" t="str">
            <v>Central</v>
          </cell>
          <cell r="F2516" t="str">
            <v>Mukono</v>
          </cell>
          <cell r="G2516">
            <v>0.3639</v>
          </cell>
          <cell r="H2516">
            <v>32.756500000000003</v>
          </cell>
        </row>
        <row r="2517">
          <cell r="C2517">
            <v>608240</v>
          </cell>
          <cell r="D2517" t="str">
            <v>Nawaikoke</v>
          </cell>
          <cell r="E2517" t="str">
            <v>Eastern</v>
          </cell>
          <cell r="F2517" t="str">
            <v>Buyende</v>
          </cell>
          <cell r="G2517">
            <v>1.1432</v>
          </cell>
          <cell r="H2517">
            <v>33.341070000000002</v>
          </cell>
        </row>
        <row r="2518">
          <cell r="C2518">
            <v>608241</v>
          </cell>
          <cell r="D2518" t="str">
            <v>Nawaikoke B</v>
          </cell>
          <cell r="E2518" t="str">
            <v>Eastern</v>
          </cell>
          <cell r="F2518" t="str">
            <v>Buyende</v>
          </cell>
          <cell r="G2518">
            <v>1.18421</v>
          </cell>
          <cell r="H2518">
            <v>33.290260000000004</v>
          </cell>
        </row>
        <row r="2519">
          <cell r="C2519">
            <v>608242</v>
          </cell>
          <cell r="D2519" t="str">
            <v>Nawaikoke_C</v>
          </cell>
          <cell r="E2519" t="str">
            <v>Eastern</v>
          </cell>
          <cell r="F2519" t="str">
            <v>Buyende</v>
          </cell>
          <cell r="G2519">
            <v>1.06</v>
          </cell>
          <cell r="H2519">
            <v>33.231699999999996</v>
          </cell>
        </row>
        <row r="2520">
          <cell r="C2520">
            <v>608243</v>
          </cell>
          <cell r="D2520" t="str">
            <v>Nawango</v>
          </cell>
          <cell r="E2520" t="str">
            <v>Eastern</v>
          </cell>
          <cell r="F2520" t="str">
            <v>Kamuli</v>
          </cell>
          <cell r="G2520">
            <v>0.88890999999999998</v>
          </cell>
          <cell r="H2520">
            <v>33.196860000000001</v>
          </cell>
        </row>
        <row r="2521">
          <cell r="C2521">
            <v>608244</v>
          </cell>
          <cell r="D2521" t="str">
            <v>Nawanyago</v>
          </cell>
          <cell r="E2521" t="str">
            <v>Eastern</v>
          </cell>
          <cell r="F2521" t="str">
            <v>Kamuli</v>
          </cell>
          <cell r="G2521">
            <v>0.717005</v>
          </cell>
          <cell r="H2521">
            <v>33.156554999999997</v>
          </cell>
        </row>
        <row r="2522">
          <cell r="C2522">
            <v>608245</v>
          </cell>
          <cell r="D2522" t="str">
            <v>Nawuyo</v>
          </cell>
          <cell r="E2522" t="str">
            <v>Eastern</v>
          </cell>
          <cell r="F2522" t="str">
            <v>Mbale</v>
          </cell>
          <cell r="G2522">
            <v>1.0469999999999999</v>
          </cell>
          <cell r="H2522">
            <v>34.180599999999998</v>
          </cell>
        </row>
        <row r="2523">
          <cell r="C2523">
            <v>608246</v>
          </cell>
          <cell r="D2523" t="str">
            <v>Nazigo</v>
          </cell>
          <cell r="E2523" t="str">
            <v>Eastern</v>
          </cell>
          <cell r="F2523" t="str">
            <v>Kayunga</v>
          </cell>
          <cell r="G2523">
            <v>0.65110000000000001</v>
          </cell>
          <cell r="H2523">
            <v>32.993600000000001</v>
          </cell>
        </row>
        <row r="2524">
          <cell r="C2524">
            <v>607572</v>
          </cell>
          <cell r="D2524" t="str">
            <v>Ndejje Lubugumu</v>
          </cell>
          <cell r="E2524" t="str">
            <v>Central</v>
          </cell>
          <cell r="F2524" t="str">
            <v>Wakiso</v>
          </cell>
          <cell r="G2524">
            <v>0.22683</v>
          </cell>
          <cell r="H2524">
            <v>32.57902</v>
          </cell>
        </row>
        <row r="2525">
          <cell r="C2525">
            <v>608247</v>
          </cell>
          <cell r="D2525" t="str">
            <v>Ndizi</v>
          </cell>
          <cell r="E2525" t="str">
            <v>Eastern</v>
          </cell>
          <cell r="F2525" t="str">
            <v>Kamuli</v>
          </cell>
          <cell r="G2525">
            <v>0.94879999999999998</v>
          </cell>
          <cell r="H2525">
            <v>33.125</v>
          </cell>
        </row>
        <row r="2526">
          <cell r="C2526">
            <v>607573</v>
          </cell>
          <cell r="D2526" t="str">
            <v>Near Diplomat Zone_Kiwafu</v>
          </cell>
          <cell r="E2526" t="str">
            <v>Central</v>
          </cell>
          <cell r="F2526" t="str">
            <v>Kampala</v>
          </cell>
          <cell r="G2526">
            <v>0.28989999999999999</v>
          </cell>
          <cell r="H2526">
            <v>32.612259999999999</v>
          </cell>
        </row>
        <row r="2527">
          <cell r="C2527">
            <v>607576</v>
          </cell>
          <cell r="D2527" t="str">
            <v>Ngajju</v>
          </cell>
          <cell r="E2527" t="str">
            <v>Central</v>
          </cell>
          <cell r="F2527" t="str">
            <v>Luwero</v>
          </cell>
          <cell r="G2527">
            <v>1.0034000000000001</v>
          </cell>
          <cell r="H2527">
            <v>32.469799999999999</v>
          </cell>
        </row>
        <row r="2528">
          <cell r="C2528">
            <v>608248</v>
          </cell>
          <cell r="D2528" t="str">
            <v>Ngora</v>
          </cell>
          <cell r="E2528" t="str">
            <v>Eastern</v>
          </cell>
          <cell r="F2528" t="str">
            <v>Ngora</v>
          </cell>
          <cell r="G2528">
            <v>1.4611000000000001</v>
          </cell>
          <cell r="H2528">
            <v>33.782899999999998</v>
          </cell>
        </row>
        <row r="2529">
          <cell r="C2529">
            <v>608249</v>
          </cell>
          <cell r="D2529" t="str">
            <v>Nile Source</v>
          </cell>
          <cell r="E2529" t="str">
            <v>Eastern</v>
          </cell>
          <cell r="F2529" t="str">
            <v>Jinja</v>
          </cell>
          <cell r="G2529">
            <v>0.42020000000000002</v>
          </cell>
          <cell r="H2529">
            <v>33.200600000000001</v>
          </cell>
        </row>
        <row r="2530">
          <cell r="C2530">
            <v>608250</v>
          </cell>
          <cell r="D2530" t="str">
            <v>Njeru</v>
          </cell>
          <cell r="E2530" t="str">
            <v>Eastern</v>
          </cell>
          <cell r="F2530" t="str">
            <v>Buikwe</v>
          </cell>
          <cell r="G2530">
            <v>0.44440000000000002</v>
          </cell>
          <cell r="H2530">
            <v>33.155999999999999</v>
          </cell>
        </row>
        <row r="2531">
          <cell r="C2531">
            <v>608251</v>
          </cell>
          <cell r="D2531" t="str">
            <v>Nkokonjeru</v>
          </cell>
          <cell r="E2531" t="str">
            <v>Eastern</v>
          </cell>
          <cell r="F2531" t="str">
            <v>Buikwe</v>
          </cell>
          <cell r="G2531">
            <v>0.25213000000000002</v>
          </cell>
          <cell r="H2531">
            <v>32.914499999999997</v>
          </cell>
        </row>
        <row r="2532">
          <cell r="C2532">
            <v>607582</v>
          </cell>
          <cell r="D2532" t="str">
            <v>Nsambya</v>
          </cell>
          <cell r="E2532" t="str">
            <v>Central</v>
          </cell>
          <cell r="F2532" t="str">
            <v>Nsambya</v>
          </cell>
          <cell r="G2532">
            <v>0.29860999999999999</v>
          </cell>
          <cell r="H2532">
            <v>32.587890000000002</v>
          </cell>
        </row>
        <row r="2533">
          <cell r="C2533">
            <v>607583</v>
          </cell>
          <cell r="D2533" t="str">
            <v>Nsambya B</v>
          </cell>
          <cell r="E2533" t="str">
            <v>Central</v>
          </cell>
          <cell r="F2533" t="str">
            <v>Kampala</v>
          </cell>
          <cell r="G2533">
            <v>0.29242000000000001</v>
          </cell>
          <cell r="H2533">
            <v>32.58361</v>
          </cell>
        </row>
        <row r="2534">
          <cell r="C2534">
            <v>607585</v>
          </cell>
          <cell r="D2534" t="str">
            <v>Nsambya Kevina</v>
          </cell>
          <cell r="E2534" t="str">
            <v>Central</v>
          </cell>
          <cell r="F2534" t="str">
            <v>Kampala</v>
          </cell>
          <cell r="G2534">
            <v>0.29502</v>
          </cell>
          <cell r="H2534">
            <v>32.584760000000003</v>
          </cell>
        </row>
        <row r="2535">
          <cell r="C2535">
            <v>607586</v>
          </cell>
          <cell r="D2535" t="str">
            <v>Nsambya Lukuli</v>
          </cell>
          <cell r="E2535" t="str">
            <v>Central</v>
          </cell>
          <cell r="F2535" t="str">
            <v>Kampala</v>
          </cell>
          <cell r="G2535">
            <v>0.29370000000000002</v>
          </cell>
          <cell r="H2535">
            <v>32.597700000000003</v>
          </cell>
        </row>
        <row r="2536">
          <cell r="C2536">
            <v>607584</v>
          </cell>
          <cell r="D2536" t="str">
            <v>Nsambya Central</v>
          </cell>
          <cell r="E2536" t="str">
            <v>Central</v>
          </cell>
          <cell r="F2536" t="str">
            <v>Kampala</v>
          </cell>
          <cell r="G2536">
            <v>0.30052000000000001</v>
          </cell>
          <cell r="H2536">
            <v>32.588900000000002</v>
          </cell>
        </row>
        <row r="2537">
          <cell r="C2537">
            <v>607587</v>
          </cell>
          <cell r="D2537" t="str">
            <v>Nsambya Railway</v>
          </cell>
          <cell r="E2537" t="str">
            <v>Central</v>
          </cell>
          <cell r="F2537" t="str">
            <v>Kampala</v>
          </cell>
          <cell r="G2537">
            <v>0.30296000000000001</v>
          </cell>
          <cell r="H2537">
            <v>32.58616</v>
          </cell>
        </row>
        <row r="2538">
          <cell r="C2538">
            <v>607594</v>
          </cell>
          <cell r="D2538" t="str">
            <v>Nsimbiziwome</v>
          </cell>
          <cell r="E2538" t="str">
            <v>Central</v>
          </cell>
          <cell r="F2538" t="str">
            <v>Kampala</v>
          </cell>
          <cell r="G2538">
            <v>0.35752</v>
          </cell>
          <cell r="H2538">
            <v>32.608220000000003</v>
          </cell>
        </row>
        <row r="2539">
          <cell r="C2539">
            <v>607596</v>
          </cell>
          <cell r="D2539" t="str">
            <v>Ntinda</v>
          </cell>
          <cell r="E2539" t="str">
            <v>Central</v>
          </cell>
          <cell r="F2539" t="str">
            <v>Kampala</v>
          </cell>
          <cell r="G2539">
            <v>0.35721000000000003</v>
          </cell>
          <cell r="H2539">
            <v>32.616729999999997</v>
          </cell>
        </row>
        <row r="2540">
          <cell r="C2540">
            <v>607597</v>
          </cell>
          <cell r="D2540" t="str">
            <v>Ntinda Primary School</v>
          </cell>
          <cell r="E2540" t="str">
            <v>Central</v>
          </cell>
          <cell r="F2540" t="str">
            <v>Kampala</v>
          </cell>
          <cell r="G2540">
            <v>0.35220000000000001</v>
          </cell>
          <cell r="H2540">
            <v>32.616500000000002</v>
          </cell>
        </row>
        <row r="2541">
          <cell r="C2541">
            <v>607598</v>
          </cell>
          <cell r="D2541" t="str">
            <v>Ntinda PS</v>
          </cell>
          <cell r="E2541" t="str">
            <v>Central</v>
          </cell>
          <cell r="F2541" t="str">
            <v>Kampala</v>
          </cell>
          <cell r="G2541">
            <v>0.35225000000000001</v>
          </cell>
          <cell r="H2541">
            <v>32.616660000000003</v>
          </cell>
        </row>
        <row r="2542">
          <cell r="C2542">
            <v>607599</v>
          </cell>
          <cell r="D2542" t="str">
            <v>Ntinda Sempagala</v>
          </cell>
          <cell r="E2542" t="str">
            <v>Central</v>
          </cell>
          <cell r="F2542" t="str">
            <v>Kampala</v>
          </cell>
          <cell r="G2542">
            <v>0.35449999999999998</v>
          </cell>
          <cell r="H2542">
            <v>32.610300000000002</v>
          </cell>
        </row>
        <row r="2543">
          <cell r="C2543">
            <v>607600</v>
          </cell>
          <cell r="D2543" t="str">
            <v>Ntinda T C</v>
          </cell>
          <cell r="E2543" t="str">
            <v>Central</v>
          </cell>
          <cell r="F2543" t="str">
            <v>Kampala</v>
          </cell>
          <cell r="G2543">
            <v>0.35324499999999998</v>
          </cell>
          <cell r="H2543">
            <v>32.614713000000002</v>
          </cell>
        </row>
        <row r="2544">
          <cell r="C2544">
            <v>608252</v>
          </cell>
          <cell r="D2544" t="str">
            <v>Nyenga</v>
          </cell>
          <cell r="E2544" t="str">
            <v>Eastern</v>
          </cell>
          <cell r="F2544" t="str">
            <v>Jinja</v>
          </cell>
          <cell r="G2544">
            <v>0.37963000000000002</v>
          </cell>
          <cell r="H2544">
            <v>33.152470000000001</v>
          </cell>
        </row>
        <row r="2545">
          <cell r="C2545">
            <v>608253</v>
          </cell>
          <cell r="D2545" t="str">
            <v>Ochapa</v>
          </cell>
          <cell r="E2545" t="str">
            <v>Eastern</v>
          </cell>
          <cell r="F2545" t="str">
            <v>Serere</v>
          </cell>
          <cell r="G2545">
            <v>1.4978400000000001</v>
          </cell>
          <cell r="H2545">
            <v>33.549529999999997</v>
          </cell>
        </row>
        <row r="2546">
          <cell r="C2546">
            <v>608623</v>
          </cell>
          <cell r="D2546" t="str">
            <v>Ochero</v>
          </cell>
          <cell r="E2546" t="str">
            <v>Northern</v>
          </cell>
          <cell r="F2546" t="str">
            <v>Kaberamaido</v>
          </cell>
          <cell r="G2546">
            <v>1.67804</v>
          </cell>
          <cell r="H2546">
            <v>33.010869999999997</v>
          </cell>
        </row>
        <row r="2547">
          <cell r="C2547">
            <v>608624</v>
          </cell>
          <cell r="D2547" t="str">
            <v>Ochero</v>
          </cell>
          <cell r="E2547" t="str">
            <v>Northern</v>
          </cell>
          <cell r="F2547" t="str">
            <v xml:space="preserve">Amolatar </v>
          </cell>
          <cell r="G2547">
            <v>1.69994</v>
          </cell>
          <cell r="H2547">
            <v>32.84422</v>
          </cell>
        </row>
        <row r="2548">
          <cell r="C2548">
            <v>608625</v>
          </cell>
          <cell r="D2548" t="str">
            <v>Ococia</v>
          </cell>
          <cell r="E2548" t="str">
            <v>Northern</v>
          </cell>
          <cell r="F2548" t="str">
            <v>Amuria</v>
          </cell>
          <cell r="G2548">
            <v>2.0866699999999998</v>
          </cell>
          <cell r="H2548">
            <v>33.488930000000003</v>
          </cell>
        </row>
        <row r="2549">
          <cell r="C2549">
            <v>608254</v>
          </cell>
          <cell r="D2549" t="str">
            <v>Pallisa</v>
          </cell>
          <cell r="E2549" t="str">
            <v>Eastern</v>
          </cell>
          <cell r="F2549" t="str">
            <v>Pallisa</v>
          </cell>
          <cell r="G2549">
            <v>1.1674</v>
          </cell>
          <cell r="H2549">
            <v>33.709600000000002</v>
          </cell>
        </row>
        <row r="2550">
          <cell r="C2550">
            <v>608255</v>
          </cell>
          <cell r="D2550" t="str">
            <v>Pallisa Butiru</v>
          </cell>
          <cell r="E2550" t="str">
            <v>Eastern</v>
          </cell>
          <cell r="F2550" t="str">
            <v>Tororo</v>
          </cell>
          <cell r="G2550">
            <v>0.76790000000000003</v>
          </cell>
          <cell r="H2550">
            <v>34.02355</v>
          </cell>
        </row>
        <row r="2551">
          <cell r="C2551">
            <v>608256</v>
          </cell>
          <cell r="D2551" t="str">
            <v>Pallisa Hospital</v>
          </cell>
          <cell r="E2551" t="str">
            <v>Eastern</v>
          </cell>
          <cell r="F2551" t="str">
            <v>Pallisa</v>
          </cell>
          <cell r="G2551">
            <v>1.1738599999999999</v>
          </cell>
          <cell r="H2551">
            <v>33.710700000000003</v>
          </cell>
        </row>
        <row r="2552">
          <cell r="C2552">
            <v>607606</v>
          </cell>
          <cell r="D2552" t="str">
            <v>Parliament Avenue</v>
          </cell>
          <cell r="E2552" t="str">
            <v>Central</v>
          </cell>
          <cell r="F2552" t="str">
            <v>Kampala</v>
          </cell>
          <cell r="G2552">
            <v>0.31334499999999998</v>
          </cell>
          <cell r="H2552">
            <v>32.586382</v>
          </cell>
        </row>
        <row r="2553">
          <cell r="C2553">
            <v>608257</v>
          </cell>
          <cell r="D2553" t="str">
            <v>Pian (Amudat)</v>
          </cell>
          <cell r="E2553" t="str">
            <v>Eastern</v>
          </cell>
          <cell r="F2553" t="str">
            <v>Amudat</v>
          </cell>
          <cell r="G2553">
            <v>1.9411799999999999</v>
          </cell>
          <cell r="H2553">
            <v>34.950530000000001</v>
          </cell>
        </row>
        <row r="2554">
          <cell r="C2554">
            <v>607608</v>
          </cell>
          <cell r="D2554" t="str">
            <v>Platinum</v>
          </cell>
          <cell r="E2554" t="str">
            <v>Central</v>
          </cell>
          <cell r="F2554" t="str">
            <v>Kampala</v>
          </cell>
          <cell r="G2554">
            <v>0.31184000000000001</v>
          </cell>
          <cell r="H2554">
            <v>32.577820000000003</v>
          </cell>
        </row>
        <row r="2555">
          <cell r="C2555">
            <v>608258</v>
          </cell>
          <cell r="D2555" t="str">
            <v>Poyameri</v>
          </cell>
          <cell r="E2555" t="str">
            <v>Eastern</v>
          </cell>
          <cell r="F2555" t="str">
            <v>Tororo</v>
          </cell>
          <cell r="G2555">
            <v>0.62319999999999998</v>
          </cell>
          <cell r="H2555">
            <v>34.096600000000002</v>
          </cell>
        </row>
        <row r="2556">
          <cell r="C2556">
            <v>607609</v>
          </cell>
          <cell r="D2556" t="str">
            <v>Prestige Apartments (Lumumba)</v>
          </cell>
          <cell r="E2556" t="str">
            <v>Central</v>
          </cell>
          <cell r="F2556" t="str">
            <v>Kampala</v>
          </cell>
          <cell r="G2556">
            <v>0.31933400000000001</v>
          </cell>
          <cell r="H2556">
            <v>32.577599999999997</v>
          </cell>
        </row>
        <row r="2557">
          <cell r="C2557">
            <v>608259</v>
          </cell>
          <cell r="D2557" t="str">
            <v>Rock Hotel</v>
          </cell>
          <cell r="E2557" t="str">
            <v>Eastern</v>
          </cell>
          <cell r="F2557" t="str">
            <v>Tororo</v>
          </cell>
          <cell r="G2557">
            <v>0.66779999999999995</v>
          </cell>
          <cell r="H2557">
            <v>34.1873</v>
          </cell>
        </row>
        <row r="2558">
          <cell r="C2558">
            <v>608260</v>
          </cell>
          <cell r="D2558" t="str">
            <v>Rubaga Jinja</v>
          </cell>
          <cell r="E2558" t="str">
            <v>Eastern</v>
          </cell>
          <cell r="F2558" t="str">
            <v>Jinja</v>
          </cell>
          <cell r="G2558">
            <v>0.45101000000000002</v>
          </cell>
          <cell r="H2558">
            <v>33.212899999999998</v>
          </cell>
        </row>
        <row r="2559">
          <cell r="C2559">
            <v>607617</v>
          </cell>
          <cell r="D2559" t="str">
            <v>Rwenzori courts</v>
          </cell>
          <cell r="E2559" t="str">
            <v>Central</v>
          </cell>
          <cell r="F2559" t="str">
            <v>Kampala</v>
          </cell>
          <cell r="G2559">
            <v>0.31707999999999997</v>
          </cell>
          <cell r="H2559">
            <v>32.579790000000003</v>
          </cell>
        </row>
        <row r="2560">
          <cell r="C2560">
            <v>607618</v>
          </cell>
          <cell r="D2560" t="str">
            <v>Ryder Hotel</v>
          </cell>
          <cell r="E2560" t="str">
            <v>Central</v>
          </cell>
          <cell r="F2560" t="str">
            <v>Mukono</v>
          </cell>
          <cell r="G2560">
            <v>0.36620000000000003</v>
          </cell>
          <cell r="H2560">
            <v>32.7151</v>
          </cell>
        </row>
        <row r="2561">
          <cell r="C2561">
            <v>607619</v>
          </cell>
          <cell r="D2561" t="str">
            <v>Sagazi</v>
          </cell>
          <cell r="E2561" t="str">
            <v>Central</v>
          </cell>
          <cell r="F2561" t="str">
            <v>Buikwe</v>
          </cell>
          <cell r="G2561">
            <v>0.39279999999999998</v>
          </cell>
          <cell r="H2561">
            <v>32.968200000000003</v>
          </cell>
        </row>
        <row r="2562">
          <cell r="C2562">
            <v>607620</v>
          </cell>
          <cell r="D2562" t="str">
            <v>Salaama Dubai Zone</v>
          </cell>
          <cell r="E2562" t="str">
            <v>Central</v>
          </cell>
          <cell r="F2562" t="str">
            <v>Makindye</v>
          </cell>
          <cell r="G2562">
            <v>0.27756999999999998</v>
          </cell>
          <cell r="H2562">
            <v>32.579540000000001</v>
          </cell>
        </row>
        <row r="2563">
          <cell r="C2563">
            <v>607621</v>
          </cell>
          <cell r="D2563" t="str">
            <v>Salaama Road</v>
          </cell>
          <cell r="E2563" t="str">
            <v>Central</v>
          </cell>
          <cell r="F2563" t="str">
            <v>Kampala</v>
          </cell>
          <cell r="G2563">
            <v>0.24224000000000001</v>
          </cell>
          <cell r="H2563">
            <v>32.602719999999998</v>
          </cell>
        </row>
        <row r="2564">
          <cell r="C2564">
            <v>607623</v>
          </cell>
          <cell r="D2564" t="str">
            <v>Seeta</v>
          </cell>
          <cell r="E2564" t="str">
            <v>Central</v>
          </cell>
          <cell r="F2564" t="str">
            <v>Mukono</v>
          </cell>
          <cell r="G2564">
            <v>0.37390000000000001</v>
          </cell>
          <cell r="H2564">
            <v>32.710999999999999</v>
          </cell>
        </row>
        <row r="2565">
          <cell r="C2565">
            <v>607624</v>
          </cell>
          <cell r="D2565" t="str">
            <v>Seeta_Town</v>
          </cell>
          <cell r="E2565" t="str">
            <v>Central</v>
          </cell>
          <cell r="F2565" t="str">
            <v>Kampala</v>
          </cell>
          <cell r="G2565">
            <v>0.39196111099999997</v>
          </cell>
          <cell r="H2565">
            <v>32.704180559999998</v>
          </cell>
        </row>
        <row r="2566">
          <cell r="C2566">
            <v>607625</v>
          </cell>
          <cell r="D2566" t="str">
            <v>Seeta-Kigunga</v>
          </cell>
          <cell r="E2566" t="str">
            <v>Central</v>
          </cell>
          <cell r="F2566" t="str">
            <v>Seeta</v>
          </cell>
          <cell r="G2566">
            <v>0.37109999999999999</v>
          </cell>
          <cell r="H2566">
            <v>32.724269999999997</v>
          </cell>
        </row>
        <row r="2567">
          <cell r="C2567">
            <v>607630</v>
          </cell>
          <cell r="D2567" t="str">
            <v>Semuto</v>
          </cell>
          <cell r="E2567" t="str">
            <v>Central</v>
          </cell>
          <cell r="F2567" t="str">
            <v>Nakaseke</v>
          </cell>
          <cell r="G2567">
            <v>0.626004</v>
          </cell>
          <cell r="H2567">
            <v>32.335360999999999</v>
          </cell>
        </row>
        <row r="2568">
          <cell r="C2568">
            <v>608261</v>
          </cell>
          <cell r="D2568" t="str">
            <v>Serere</v>
          </cell>
          <cell r="E2568" t="str">
            <v>Eastern</v>
          </cell>
          <cell r="F2568" t="str">
            <v>Serere</v>
          </cell>
          <cell r="G2568">
            <v>1.5442</v>
          </cell>
          <cell r="H2568">
            <v>33.441899999999997</v>
          </cell>
        </row>
        <row r="2569">
          <cell r="C2569">
            <v>607634</v>
          </cell>
          <cell r="D2569" t="str">
            <v>Sheraton</v>
          </cell>
          <cell r="E2569" t="str">
            <v>Central</v>
          </cell>
          <cell r="F2569" t="str">
            <v>Kampala</v>
          </cell>
          <cell r="G2569">
            <v>0.31962000000000002</v>
          </cell>
          <cell r="H2569">
            <v>32.58381</v>
          </cell>
        </row>
        <row r="2570">
          <cell r="C2570">
            <v>608262</v>
          </cell>
          <cell r="D2570" t="str">
            <v>Sigulu</v>
          </cell>
          <cell r="E2570" t="str">
            <v>Eastern</v>
          </cell>
          <cell r="F2570" t="str">
            <v>Namayingo</v>
          </cell>
          <cell r="G2570">
            <v>9.7820000000000004E-2</v>
          </cell>
          <cell r="H2570">
            <v>33.790489999999998</v>
          </cell>
        </row>
        <row r="2571">
          <cell r="C2571">
            <v>608263</v>
          </cell>
          <cell r="D2571" t="str">
            <v>Sipi</v>
          </cell>
          <cell r="E2571" t="str">
            <v>Eastern</v>
          </cell>
          <cell r="F2571" t="str">
            <v>Kapchorwa</v>
          </cell>
          <cell r="G2571">
            <v>1.3412770000000001</v>
          </cell>
          <cell r="H2571">
            <v>34.380085000000001</v>
          </cell>
        </row>
        <row r="2572">
          <cell r="C2572">
            <v>608264</v>
          </cell>
          <cell r="D2572" t="str">
            <v>Sironko</v>
          </cell>
          <cell r="E2572" t="str">
            <v>Eastern</v>
          </cell>
          <cell r="F2572" t="str">
            <v>Sironko</v>
          </cell>
          <cell r="G2572">
            <v>1.2324999999999999</v>
          </cell>
          <cell r="H2572">
            <v>34.246400000000001</v>
          </cell>
        </row>
        <row r="2573">
          <cell r="C2573">
            <v>608265</v>
          </cell>
          <cell r="D2573" t="str">
            <v>Sironko</v>
          </cell>
          <cell r="E2573" t="str">
            <v>Eastern</v>
          </cell>
          <cell r="F2573" t="str">
            <v>Sironko</v>
          </cell>
          <cell r="G2573">
            <v>1.1918040000000001</v>
          </cell>
          <cell r="H2573">
            <v>34.232387000000003</v>
          </cell>
        </row>
        <row r="2574">
          <cell r="C2574">
            <v>607635</v>
          </cell>
          <cell r="D2574" t="str">
            <v>Social_Security_House</v>
          </cell>
          <cell r="E2574" t="str">
            <v>Central</v>
          </cell>
          <cell r="F2574" t="str">
            <v>Kampala</v>
          </cell>
          <cell r="G2574">
            <v>0.31386999999999998</v>
          </cell>
          <cell r="H2574">
            <v>32.588619999999999</v>
          </cell>
        </row>
        <row r="2575">
          <cell r="C2575">
            <v>607636</v>
          </cell>
          <cell r="D2575" t="str">
            <v>Sonde</v>
          </cell>
          <cell r="E2575" t="str">
            <v>Central</v>
          </cell>
          <cell r="F2575" t="str">
            <v>Mukono</v>
          </cell>
          <cell r="G2575">
            <v>0.4083</v>
          </cell>
          <cell r="H2575">
            <v>32.690199999999997</v>
          </cell>
        </row>
        <row r="2576">
          <cell r="C2576">
            <v>607637</v>
          </cell>
          <cell r="D2576" t="str">
            <v>Sonde Town</v>
          </cell>
          <cell r="E2576" t="str">
            <v>Central</v>
          </cell>
          <cell r="F2576" t="str">
            <v>Seeta</v>
          </cell>
          <cell r="G2576">
            <v>0.39690999999999999</v>
          </cell>
          <cell r="H2576">
            <v>32.68336</v>
          </cell>
        </row>
        <row r="2577">
          <cell r="C2577">
            <v>608266</v>
          </cell>
          <cell r="D2577" t="str">
            <v>Soroti</v>
          </cell>
          <cell r="E2577" t="str">
            <v>Eastern</v>
          </cell>
          <cell r="F2577" t="str">
            <v>Soroti</v>
          </cell>
          <cell r="G2577">
            <v>1.712135</v>
          </cell>
          <cell r="H2577">
            <v>33.616393000000002</v>
          </cell>
        </row>
        <row r="2578">
          <cell r="C2578">
            <v>608267</v>
          </cell>
          <cell r="D2578" t="str">
            <v>Soroti GC</v>
          </cell>
          <cell r="E2578" t="str">
            <v>Eastern</v>
          </cell>
          <cell r="F2578" t="str">
            <v>Soroti</v>
          </cell>
          <cell r="G2578">
            <v>1.7142999999999999</v>
          </cell>
          <cell r="H2578">
            <v>33.6083</v>
          </cell>
        </row>
        <row r="2579">
          <cell r="C2579">
            <v>608268</v>
          </cell>
          <cell r="D2579" t="str">
            <v>Soroti_station</v>
          </cell>
          <cell r="E2579" t="str">
            <v>Eastern</v>
          </cell>
          <cell r="F2579" t="str">
            <v>Soroti</v>
          </cell>
          <cell r="G2579">
            <v>1.7142500000000001</v>
          </cell>
          <cell r="H2579">
            <v>33.608269999999997</v>
          </cell>
        </row>
        <row r="2580">
          <cell r="C2580">
            <v>607638</v>
          </cell>
          <cell r="D2580" t="str">
            <v>Speke Apartments</v>
          </cell>
          <cell r="E2580" t="str">
            <v>Central</v>
          </cell>
          <cell r="F2580" t="str">
            <v>Kampala</v>
          </cell>
          <cell r="G2580">
            <v>0.32079999999999997</v>
          </cell>
          <cell r="H2580">
            <v>32.596899999999998</v>
          </cell>
        </row>
        <row r="2581">
          <cell r="C2581">
            <v>607639</v>
          </cell>
          <cell r="D2581" t="str">
            <v>Stanbic Mutungo</v>
          </cell>
          <cell r="E2581" t="str">
            <v>Central</v>
          </cell>
          <cell r="F2581" t="str">
            <v>Kampala</v>
          </cell>
          <cell r="G2581">
            <v>0.31990000000000002</v>
          </cell>
          <cell r="H2581">
            <v>32.646799999999999</v>
          </cell>
        </row>
        <row r="2582">
          <cell r="C2582">
            <v>607640</v>
          </cell>
          <cell r="D2582" t="str">
            <v xml:space="preserve">Steers </v>
          </cell>
          <cell r="E2582" t="str">
            <v>Central</v>
          </cell>
          <cell r="F2582" t="str">
            <v>Kampala</v>
          </cell>
          <cell r="G2582">
            <v>0.31240000000000001</v>
          </cell>
          <cell r="H2582">
            <v>32.582599999999999</v>
          </cell>
        </row>
        <row r="2583">
          <cell r="C2583">
            <v>608269</v>
          </cell>
          <cell r="D2583" t="str">
            <v>Sugarworks</v>
          </cell>
          <cell r="E2583" t="str">
            <v>Eastern</v>
          </cell>
          <cell r="F2583" t="str">
            <v>Jinja</v>
          </cell>
          <cell r="G2583">
            <v>0.51513799999999998</v>
          </cell>
          <cell r="H2583">
            <v>33.299430999999998</v>
          </cell>
        </row>
        <row r="2584">
          <cell r="C2584">
            <v>608270</v>
          </cell>
          <cell r="D2584" t="str">
            <v>Swam</v>
          </cell>
          <cell r="E2584" t="str">
            <v>Eastern</v>
          </cell>
          <cell r="F2584" t="str">
            <v>Bukwo</v>
          </cell>
          <cell r="G2584">
            <v>1.31932</v>
          </cell>
          <cell r="H2584">
            <v>34.739179999999998</v>
          </cell>
        </row>
        <row r="2585">
          <cell r="C2585">
            <v>607642</v>
          </cell>
          <cell r="D2585" t="str">
            <v>Tandem Hotel</v>
          </cell>
          <cell r="E2585" t="str">
            <v>Central</v>
          </cell>
          <cell r="F2585" t="str">
            <v>Kampala</v>
          </cell>
          <cell r="G2585">
            <v>0.28842001789038402</v>
          </cell>
          <cell r="H2585">
            <v>32.577653571403303</v>
          </cell>
        </row>
        <row r="2586">
          <cell r="C2586">
            <v>608668</v>
          </cell>
          <cell r="D2586" t="str">
            <v>Tapac</v>
          </cell>
          <cell r="E2586" t="str">
            <v>Northern</v>
          </cell>
          <cell r="F2586" t="str">
            <v>Moroto</v>
          </cell>
          <cell r="G2586">
            <v>2.3874270000000002</v>
          </cell>
          <cell r="H2586">
            <v>34.793151000000002</v>
          </cell>
        </row>
        <row r="2587">
          <cell r="C2587">
            <v>608271</v>
          </cell>
          <cell r="D2587" t="str">
            <v>Taqwa Mosque</v>
          </cell>
          <cell r="E2587" t="str">
            <v>Eastern</v>
          </cell>
          <cell r="F2587" t="str">
            <v>Soroti</v>
          </cell>
          <cell r="G2587">
            <v>1.7162999999999999</v>
          </cell>
          <cell r="H2587">
            <v>33.6188</v>
          </cell>
        </row>
        <row r="2588">
          <cell r="C2588">
            <v>607643</v>
          </cell>
          <cell r="D2588" t="str">
            <v>Tata Building</v>
          </cell>
          <cell r="E2588" t="str">
            <v>Central</v>
          </cell>
          <cell r="F2588" t="str">
            <v>Kampala</v>
          </cell>
          <cell r="G2588">
            <v>0.316</v>
          </cell>
          <cell r="H2588">
            <v>32.591900000000003</v>
          </cell>
        </row>
        <row r="2589">
          <cell r="C2589">
            <v>608272</v>
          </cell>
          <cell r="D2589" t="str">
            <v>Tirinyi</v>
          </cell>
          <cell r="E2589" t="str">
            <v>Eastern</v>
          </cell>
          <cell r="F2589" t="str">
            <v>Kibuku</v>
          </cell>
          <cell r="G2589">
            <v>0.99639999999999995</v>
          </cell>
          <cell r="H2589">
            <v>33.767099999999999</v>
          </cell>
        </row>
        <row r="2590">
          <cell r="C2590">
            <v>608671</v>
          </cell>
          <cell r="D2590" t="str">
            <v>Tiriri</v>
          </cell>
          <cell r="E2590" t="str">
            <v>Northern</v>
          </cell>
          <cell r="F2590" t="str">
            <v>Soroti</v>
          </cell>
          <cell r="G2590">
            <v>1.9109700000000001</v>
          </cell>
          <cell r="H2590">
            <v>33.502400000000002</v>
          </cell>
        </row>
        <row r="2591">
          <cell r="C2591">
            <v>608273</v>
          </cell>
          <cell r="D2591" t="str">
            <v>Tororo</v>
          </cell>
          <cell r="E2591" t="str">
            <v>Eastern</v>
          </cell>
          <cell r="F2591" t="str">
            <v>Tororo</v>
          </cell>
          <cell r="G2591">
            <v>0.69479999999999997</v>
          </cell>
          <cell r="H2591">
            <v>34.177700000000002</v>
          </cell>
        </row>
        <row r="2592">
          <cell r="C2592">
            <v>608274</v>
          </cell>
          <cell r="D2592" t="str">
            <v>Tororo</v>
          </cell>
          <cell r="E2592" t="str">
            <v>Eastern</v>
          </cell>
          <cell r="F2592" t="str">
            <v>Tororo</v>
          </cell>
          <cell r="G2592">
            <v>0.68528599999999995</v>
          </cell>
          <cell r="H2592">
            <v>34.181927999999999</v>
          </cell>
        </row>
        <row r="2593">
          <cell r="C2593">
            <v>608275</v>
          </cell>
          <cell r="D2593" t="str">
            <v>Tororo 3</v>
          </cell>
          <cell r="E2593" t="str">
            <v>Eastern</v>
          </cell>
          <cell r="F2593" t="str">
            <v>Tororo</v>
          </cell>
          <cell r="G2593">
            <v>0.70899999999999996</v>
          </cell>
          <cell r="H2593">
            <v>34.142809999999997</v>
          </cell>
        </row>
        <row r="2594">
          <cell r="C2594">
            <v>608276</v>
          </cell>
          <cell r="D2594" t="str">
            <v>Tororo cement industry</v>
          </cell>
          <cell r="E2594" t="str">
            <v>Eastern</v>
          </cell>
          <cell r="F2594" t="str">
            <v>Tororo</v>
          </cell>
          <cell r="G2594">
            <v>0.65951700000000002</v>
          </cell>
          <cell r="H2594">
            <v>34.157105999999999</v>
          </cell>
        </row>
        <row r="2595">
          <cell r="C2595">
            <v>608277</v>
          </cell>
          <cell r="D2595" t="str">
            <v>Tororo2</v>
          </cell>
          <cell r="E2595" t="str">
            <v>Eastern</v>
          </cell>
          <cell r="F2595" t="str">
            <v>Tororo</v>
          </cell>
          <cell r="G2595">
            <v>0.70468299999999995</v>
          </cell>
          <cell r="H2595">
            <v>34.202877999999998</v>
          </cell>
        </row>
        <row r="2596">
          <cell r="C2596">
            <v>607645</v>
          </cell>
          <cell r="D2596" t="str">
            <v>UAP Building Nakawa</v>
          </cell>
          <cell r="E2596" t="str">
            <v>Central</v>
          </cell>
          <cell r="F2596" t="str">
            <v>Kampala</v>
          </cell>
          <cell r="G2596">
            <v>0.32789699999999999</v>
          </cell>
          <cell r="H2596">
            <v>32.613101999999998</v>
          </cell>
        </row>
        <row r="2597">
          <cell r="C2597">
            <v>607646</v>
          </cell>
          <cell r="D2597" t="str">
            <v>Uganda_Matyrs</v>
          </cell>
          <cell r="E2597" t="str">
            <v>Central</v>
          </cell>
          <cell r="F2597" t="str">
            <v>Wakiso</v>
          </cell>
          <cell r="G2597">
            <v>0.39019999999999999</v>
          </cell>
          <cell r="H2597">
            <v>32.657800000000002</v>
          </cell>
        </row>
        <row r="2598">
          <cell r="C2598">
            <v>608278</v>
          </cell>
          <cell r="D2598" t="str">
            <v>Waina</v>
          </cell>
          <cell r="E2598" t="str">
            <v>Eastern</v>
          </cell>
          <cell r="F2598" t="str">
            <v>Mayuge</v>
          </cell>
          <cell r="G2598">
            <v>0.55589999999999995</v>
          </cell>
          <cell r="H2598">
            <v>33.407299999999999</v>
          </cell>
        </row>
        <row r="2599">
          <cell r="C2599">
            <v>608279</v>
          </cell>
          <cell r="D2599" t="str">
            <v>Wairaka</v>
          </cell>
          <cell r="E2599" t="str">
            <v>Eastern</v>
          </cell>
          <cell r="F2599" t="str">
            <v>Jinja</v>
          </cell>
          <cell r="G2599">
            <v>0.47639999999999999</v>
          </cell>
          <cell r="H2599">
            <v>33.264400000000002</v>
          </cell>
        </row>
        <row r="2600">
          <cell r="C2600">
            <v>608280</v>
          </cell>
          <cell r="D2600" t="str">
            <v>Wakawaka</v>
          </cell>
          <cell r="E2600" t="str">
            <v>Eastern</v>
          </cell>
          <cell r="F2600" t="str">
            <v>Mayuge</v>
          </cell>
          <cell r="G2600">
            <v>0.3579</v>
          </cell>
          <cell r="H2600">
            <v>33.693100000000001</v>
          </cell>
        </row>
        <row r="2601">
          <cell r="C2601">
            <v>608281</v>
          </cell>
          <cell r="D2601" t="str">
            <v>Wakikoola</v>
          </cell>
          <cell r="E2601" t="str">
            <v>Eastern</v>
          </cell>
          <cell r="F2601" t="str">
            <v>Buikwe</v>
          </cell>
          <cell r="G2601">
            <v>0.52690000000000003</v>
          </cell>
          <cell r="H2601">
            <v>33.088099999999997</v>
          </cell>
        </row>
        <row r="2602">
          <cell r="C2602">
            <v>608282</v>
          </cell>
          <cell r="D2602" t="str">
            <v>Walugogo</v>
          </cell>
          <cell r="E2602" t="str">
            <v>Eastern</v>
          </cell>
          <cell r="F2602" t="str">
            <v>Iganga</v>
          </cell>
          <cell r="G2602">
            <v>0.60089999999999999</v>
          </cell>
          <cell r="H2602">
            <v>33.459499999999998</v>
          </cell>
        </row>
        <row r="2603">
          <cell r="C2603">
            <v>608283</v>
          </cell>
          <cell r="D2603" t="str">
            <v>Walukuba</v>
          </cell>
          <cell r="E2603" t="str">
            <v>Eastern</v>
          </cell>
          <cell r="F2603" t="str">
            <v>Jinja</v>
          </cell>
          <cell r="G2603">
            <v>0.43969999999999998</v>
          </cell>
          <cell r="H2603">
            <v>33.235399999999998</v>
          </cell>
        </row>
        <row r="2604">
          <cell r="C2604">
            <v>608284</v>
          </cell>
          <cell r="D2604" t="str">
            <v>Walukuba East</v>
          </cell>
          <cell r="E2604" t="str">
            <v>Eastern</v>
          </cell>
          <cell r="F2604" t="str">
            <v>Jinja</v>
          </cell>
          <cell r="G2604">
            <v>0.45129000000000002</v>
          </cell>
          <cell r="H2604">
            <v>33.226469999999999</v>
          </cell>
        </row>
        <row r="2605">
          <cell r="C2605">
            <v>607655</v>
          </cell>
          <cell r="D2605" t="str">
            <v>Wandegeya Bombo</v>
          </cell>
          <cell r="E2605" t="str">
            <v>Central</v>
          </cell>
          <cell r="F2605" t="str">
            <v>Kampala</v>
          </cell>
          <cell r="G2605">
            <v>0.35776000000000002</v>
          </cell>
          <cell r="H2605">
            <v>32.581380000000003</v>
          </cell>
        </row>
        <row r="2606">
          <cell r="C2606">
            <v>608285</v>
          </cell>
          <cell r="D2606" t="str">
            <v>Wanyama</v>
          </cell>
          <cell r="E2606" t="str">
            <v>Eastern</v>
          </cell>
          <cell r="F2606" t="str">
            <v>Jinja</v>
          </cell>
          <cell r="G2606">
            <v>0.46600999999999998</v>
          </cell>
          <cell r="H2606">
            <v>33.230200000000004</v>
          </cell>
        </row>
        <row r="2607">
          <cell r="C2607">
            <v>608286</v>
          </cell>
          <cell r="D2607" t="str">
            <v>Wanyange</v>
          </cell>
          <cell r="E2607" t="str">
            <v>Eastern</v>
          </cell>
          <cell r="F2607" t="str">
            <v>Jinja</v>
          </cell>
          <cell r="G2607">
            <v>0.47292000000000001</v>
          </cell>
          <cell r="H2607">
            <v>33.251829999999998</v>
          </cell>
        </row>
        <row r="2608">
          <cell r="C2608">
            <v>607657</v>
          </cell>
          <cell r="D2608" t="str">
            <v>Warid Towers</v>
          </cell>
          <cell r="E2608" t="str">
            <v>Central</v>
          </cell>
          <cell r="F2608" t="str">
            <v>Kampala</v>
          </cell>
          <cell r="G2608">
            <v>0.3206</v>
          </cell>
          <cell r="H2608">
            <v>32.588299999999997</v>
          </cell>
        </row>
        <row r="2609">
          <cell r="C2609">
            <v>607659</v>
          </cell>
          <cell r="D2609" t="str">
            <v>Wilson Street</v>
          </cell>
          <cell r="E2609" t="str">
            <v>Central</v>
          </cell>
          <cell r="F2609" t="str">
            <v>Kampala</v>
          </cell>
          <cell r="G2609">
            <v>0.31431999999999999</v>
          </cell>
          <cell r="H2609">
            <v>32.577449999999999</v>
          </cell>
        </row>
        <row r="2610">
          <cell r="C2610">
            <v>607660</v>
          </cell>
          <cell r="D2610" t="str">
            <v>Wobulenzi</v>
          </cell>
          <cell r="E2610" t="str">
            <v>Central</v>
          </cell>
          <cell r="F2610" t="str">
            <v>Katikamu</v>
          </cell>
          <cell r="G2610">
            <v>0.74380000000000002</v>
          </cell>
          <cell r="H2610">
            <v>32.529800000000002</v>
          </cell>
        </row>
        <row r="2611">
          <cell r="C2611">
            <v>607661</v>
          </cell>
          <cell r="D2611" t="str">
            <v>Wobulenzi</v>
          </cell>
          <cell r="E2611" t="str">
            <v>Central</v>
          </cell>
          <cell r="F2611" t="str">
            <v>Luwero</v>
          </cell>
          <cell r="G2611">
            <v>0.74370000000000003</v>
          </cell>
          <cell r="H2611">
            <v>32.529899999999998</v>
          </cell>
        </row>
        <row r="2612">
          <cell r="C2612">
            <v>607662</v>
          </cell>
          <cell r="D2612" t="str">
            <v>Wobulenzi B</v>
          </cell>
          <cell r="E2612" t="str">
            <v>Central</v>
          </cell>
          <cell r="F2612" t="str">
            <v>Wobulenzi</v>
          </cell>
          <cell r="G2612">
            <v>0.67879999999999996</v>
          </cell>
          <cell r="H2612">
            <v>32.5077</v>
          </cell>
        </row>
        <row r="2613">
          <cell r="C2613">
            <v>608287</v>
          </cell>
          <cell r="D2613" t="str">
            <v>Zigulu</v>
          </cell>
          <cell r="E2613" t="str">
            <v>Eastern</v>
          </cell>
          <cell r="F2613" t="str">
            <v>Kayunga</v>
          </cell>
          <cell r="G2613">
            <v>0.54086999999999996</v>
          </cell>
          <cell r="H2613">
            <v>32.862969999999997</v>
          </cell>
        </row>
        <row r="2614">
          <cell r="C2614">
            <v>607668</v>
          </cell>
          <cell r="D2614" t="str">
            <v>Namanve Industrial Park</v>
          </cell>
          <cell r="E2614" t="str">
            <v>Central</v>
          </cell>
          <cell r="F2614" t="str">
            <v>Mukono</v>
          </cell>
          <cell r="G2614">
            <v>0.34319</v>
          </cell>
          <cell r="H2614">
            <v>32.691749999999999</v>
          </cell>
        </row>
        <row r="2615">
          <cell r="C2615">
            <v>607669</v>
          </cell>
          <cell r="D2615" t="str">
            <v>Mutungo  TC</v>
          </cell>
          <cell r="E2615" t="str">
            <v>Central</v>
          </cell>
          <cell r="F2615" t="str">
            <v>Kampala</v>
          </cell>
          <cell r="G2615">
            <v>0.32272000000000001</v>
          </cell>
          <cell r="H2615">
            <v>32.642209999999999</v>
          </cell>
        </row>
        <row r="2616">
          <cell r="C2616">
            <v>607670</v>
          </cell>
          <cell r="D2616" t="str">
            <v>Bugolobi Village Mall</v>
          </cell>
          <cell r="E2616" t="str">
            <v>Central</v>
          </cell>
          <cell r="F2616" t="str">
            <v>Kampala</v>
          </cell>
          <cell r="G2616">
            <v>0.31966</v>
          </cell>
          <cell r="H2616">
            <v>32.617570000000001</v>
          </cell>
        </row>
        <row r="2617">
          <cell r="C2617">
            <v>607671</v>
          </cell>
          <cell r="D2617" t="str">
            <v>Kilangira_Mukono</v>
          </cell>
          <cell r="E2617" t="str">
            <v>Central</v>
          </cell>
          <cell r="F2617" t="str">
            <v>Mukono</v>
          </cell>
          <cell r="G2617">
            <v>0.35532000000000002</v>
          </cell>
          <cell r="H2617">
            <v>32.781140000000001</v>
          </cell>
        </row>
        <row r="2618">
          <cell r="C2618">
            <v>607673</v>
          </cell>
          <cell r="D2618" t="str">
            <v>Uganda Cancer Institute</v>
          </cell>
          <cell r="E2618" t="str">
            <v>Central</v>
          </cell>
          <cell r="F2618" t="str">
            <v>Kampala</v>
          </cell>
          <cell r="G2618">
            <v>0.34050999999999998</v>
          </cell>
          <cell r="H2618">
            <v>32.578940000000003</v>
          </cell>
        </row>
        <row r="2619">
          <cell r="C2619">
            <v>607674</v>
          </cell>
          <cell r="D2619" t="str">
            <v>Bunga_Soya</v>
          </cell>
          <cell r="E2619" t="str">
            <v>Central</v>
          </cell>
          <cell r="F2619" t="str">
            <v>Kampala</v>
          </cell>
          <cell r="G2619">
            <v>0.27442</v>
          </cell>
          <cell r="H2619">
            <v>32.611800000000002</v>
          </cell>
        </row>
        <row r="2620">
          <cell r="C2620">
            <v>607676</v>
          </cell>
          <cell r="D2620" t="str">
            <v>Gogonya</v>
          </cell>
          <cell r="E2620" t="str">
            <v>Central</v>
          </cell>
          <cell r="F2620" t="str">
            <v>Kampala</v>
          </cell>
          <cell r="G2620">
            <v>0.28647</v>
          </cell>
          <cell r="H2620">
            <v>32.597160000000002</v>
          </cell>
        </row>
        <row r="2621">
          <cell r="C2621">
            <v>607677</v>
          </cell>
          <cell r="D2621" t="str">
            <v>Kitetika</v>
          </cell>
          <cell r="E2621" t="str">
            <v>Central</v>
          </cell>
          <cell r="F2621" t="str">
            <v>Kampala</v>
          </cell>
          <cell r="G2621">
            <v>0.39950000000000002</v>
          </cell>
          <cell r="H2621">
            <v>32.58229</v>
          </cell>
        </row>
        <row r="2622">
          <cell r="C2622">
            <v>607679</v>
          </cell>
          <cell r="D2622" t="str">
            <v>Mbuya</v>
          </cell>
          <cell r="E2622" t="str">
            <v>Central</v>
          </cell>
          <cell r="F2622" t="str">
            <v>Kampala</v>
          </cell>
          <cell r="G2622">
            <v>0.32391999999999999</v>
          </cell>
          <cell r="H2622">
            <v>32.630420000000001</v>
          </cell>
        </row>
        <row r="2623">
          <cell r="C2623">
            <v>607682</v>
          </cell>
          <cell r="D2623" t="str">
            <v>Kampala Boulevard</v>
          </cell>
          <cell r="E2623" t="str">
            <v>Central</v>
          </cell>
          <cell r="F2623" t="str">
            <v>Kampala</v>
          </cell>
          <cell r="G2623">
            <v>0.31297999999999998</v>
          </cell>
          <cell r="H2623">
            <v>32.581121000000003</v>
          </cell>
        </row>
        <row r="2624">
          <cell r="C2624">
            <v>608288</v>
          </cell>
          <cell r="D2624" t="str">
            <v>Ngenge</v>
          </cell>
          <cell r="E2624" t="str">
            <v>Eastern</v>
          </cell>
          <cell r="F2624" t="str">
            <v>Kween</v>
          </cell>
          <cell r="G2624">
            <v>1.5694399999999999</v>
          </cell>
          <cell r="H2624">
            <v>34.539070000000002</v>
          </cell>
        </row>
        <row r="2625">
          <cell r="C2625">
            <v>607683</v>
          </cell>
          <cell r="D2625" t="str">
            <v>Ggangu</v>
          </cell>
          <cell r="E2625" t="str">
            <v>Central</v>
          </cell>
          <cell r="F2625" t="str">
            <v>Wakiso</v>
          </cell>
          <cell r="G2625">
            <v>0.248833</v>
          </cell>
          <cell r="H2625">
            <v>32.588639000000001</v>
          </cell>
        </row>
        <row r="2626">
          <cell r="C2626">
            <v>607684</v>
          </cell>
          <cell r="D2626" t="str">
            <v>Upper Buziga</v>
          </cell>
          <cell r="E2626" t="str">
            <v>Central</v>
          </cell>
          <cell r="F2626" t="str">
            <v>Kampala</v>
          </cell>
          <cell r="G2626">
            <v>0.24718999999999999</v>
          </cell>
          <cell r="H2626">
            <v>32.620089999999998</v>
          </cell>
        </row>
        <row r="2627">
          <cell r="C2627">
            <v>607685</v>
          </cell>
          <cell r="D2627" t="str">
            <v>Seeta_Baggala</v>
          </cell>
          <cell r="E2627" t="str">
            <v>Central</v>
          </cell>
          <cell r="F2627" t="str">
            <v>Seeta</v>
          </cell>
          <cell r="G2627">
            <v>0.36864000000000002</v>
          </cell>
          <cell r="H2627">
            <v>32.707320000000003</v>
          </cell>
        </row>
        <row r="2628">
          <cell r="C2628">
            <v>607688</v>
          </cell>
          <cell r="D2628" t="str">
            <v>Gayaza Town</v>
          </cell>
          <cell r="E2628" t="str">
            <v>Central</v>
          </cell>
          <cell r="F2628" t="str">
            <v>Kampala</v>
          </cell>
          <cell r="G2628">
            <v>0.44819999999999999</v>
          </cell>
          <cell r="H2628">
            <v>32.612299999999998</v>
          </cell>
        </row>
        <row r="2629">
          <cell r="C2629">
            <v>607691</v>
          </cell>
          <cell r="D2629" t="str">
            <v>Kuleekana</v>
          </cell>
          <cell r="E2629" t="str">
            <v>Central</v>
          </cell>
          <cell r="F2629" t="str">
            <v>Kampala</v>
          </cell>
          <cell r="G2629">
            <v>0.26388899999999998</v>
          </cell>
          <cell r="H2629">
            <v>32.596389000000002</v>
          </cell>
        </row>
        <row r="2630">
          <cell r="C2630">
            <v>608289</v>
          </cell>
          <cell r="D2630" t="str">
            <v>Namungalwe</v>
          </cell>
          <cell r="E2630" t="str">
            <v>Eastern</v>
          </cell>
          <cell r="F2630" t="str">
            <v>Iganga</v>
          </cell>
          <cell r="G2630">
            <v>0.67991999999999997</v>
          </cell>
          <cell r="H2630">
            <v>33.460810000000002</v>
          </cell>
        </row>
        <row r="2631">
          <cell r="C2631">
            <v>607694</v>
          </cell>
          <cell r="D2631" t="str">
            <v>Bukalasa College</v>
          </cell>
          <cell r="E2631" t="str">
            <v>Central</v>
          </cell>
          <cell r="F2631" t="str">
            <v>Luwero</v>
          </cell>
          <cell r="G2631">
            <v>0.71440000000000003</v>
          </cell>
          <cell r="H2631">
            <v>32.508719999999997</v>
          </cell>
        </row>
        <row r="2632">
          <cell r="C2632">
            <v>607699</v>
          </cell>
          <cell r="D2632" t="str">
            <v>Nabuti</v>
          </cell>
          <cell r="E2632" t="str">
            <v>Central</v>
          </cell>
          <cell r="F2632" t="str">
            <v>Mukono</v>
          </cell>
          <cell r="G2632">
            <v>0.35241</v>
          </cell>
          <cell r="H2632">
            <v>32.751220000000004</v>
          </cell>
        </row>
        <row r="2633">
          <cell r="C2633">
            <v>607709</v>
          </cell>
          <cell r="D2633" t="str">
            <v>Kikubampanga</v>
          </cell>
          <cell r="E2633" t="str">
            <v>Central</v>
          </cell>
          <cell r="F2633" t="str">
            <v>Nakaseke</v>
          </cell>
          <cell r="G2633">
            <v>0.57163900000000001</v>
          </cell>
          <cell r="H2633">
            <v>32.316028000000003</v>
          </cell>
        </row>
        <row r="2634">
          <cell r="C2634">
            <v>607710</v>
          </cell>
          <cell r="D2634" t="str">
            <v>Njeru Town</v>
          </cell>
          <cell r="E2634" t="str">
            <v>Central</v>
          </cell>
          <cell r="F2634" t="str">
            <v>Buikwe</v>
          </cell>
          <cell r="G2634">
            <v>0.41876999999999998</v>
          </cell>
          <cell r="H2634">
            <v>33.141159999999999</v>
          </cell>
        </row>
        <row r="2635">
          <cell r="C2635">
            <v>607712</v>
          </cell>
          <cell r="D2635" t="str">
            <v>Magere</v>
          </cell>
          <cell r="E2635" t="str">
            <v>Central</v>
          </cell>
          <cell r="F2635" t="str">
            <v>Kampala</v>
          </cell>
          <cell r="G2635">
            <v>0.42327999999999999</v>
          </cell>
          <cell r="H2635">
            <v>32.600664000000002</v>
          </cell>
        </row>
        <row r="2636">
          <cell r="C2636">
            <v>608290</v>
          </cell>
          <cell r="D2636" t="str">
            <v>Bukooma</v>
          </cell>
          <cell r="E2636" t="str">
            <v>Eastern</v>
          </cell>
          <cell r="F2636" t="str">
            <v>Luuka</v>
          </cell>
          <cell r="G2636">
            <v>0.87360000000000004</v>
          </cell>
          <cell r="H2636">
            <v>33.346589999999999</v>
          </cell>
        </row>
        <row r="2637">
          <cell r="C2637">
            <v>607713</v>
          </cell>
          <cell r="D2637" t="str">
            <v>Lubale</v>
          </cell>
          <cell r="E2637" t="str">
            <v>Central</v>
          </cell>
          <cell r="F2637" t="str">
            <v>Buvuma</v>
          </cell>
          <cell r="G2637">
            <v>0.26305000000000001</v>
          </cell>
          <cell r="H2637">
            <v>33.380130000000001</v>
          </cell>
        </row>
        <row r="2638">
          <cell r="C2638">
            <v>608291</v>
          </cell>
          <cell r="D2638" t="str">
            <v>Nawaikoke Town</v>
          </cell>
          <cell r="E2638" t="str">
            <v>Eastern</v>
          </cell>
          <cell r="F2638" t="str">
            <v>Kaliro</v>
          </cell>
          <cell r="G2638">
            <v>1.0844400000000001</v>
          </cell>
          <cell r="H2638">
            <v>33.405360000000002</v>
          </cell>
        </row>
        <row r="2639">
          <cell r="C2639">
            <v>608292</v>
          </cell>
          <cell r="D2639" t="str">
            <v>Buseyi</v>
          </cell>
          <cell r="E2639" t="str">
            <v>Eastern</v>
          </cell>
          <cell r="F2639" t="str">
            <v>Iganga</v>
          </cell>
          <cell r="G2639">
            <v>0.61899999999999999</v>
          </cell>
          <cell r="H2639">
            <v>33.49315</v>
          </cell>
        </row>
        <row r="2640">
          <cell r="C2640">
            <v>607714</v>
          </cell>
          <cell r="D2640" t="str">
            <v>Nkonge</v>
          </cell>
          <cell r="E2640" t="str">
            <v>Central</v>
          </cell>
          <cell r="F2640" t="str">
            <v>Luwero</v>
          </cell>
          <cell r="G2640">
            <v>0.84109</v>
          </cell>
          <cell r="H2640">
            <v>32.502740000000003</v>
          </cell>
        </row>
        <row r="2641">
          <cell r="C2641">
            <v>608293</v>
          </cell>
          <cell r="D2641" t="str">
            <v>Bugembe Town</v>
          </cell>
          <cell r="E2641" t="str">
            <v>Eastern</v>
          </cell>
          <cell r="F2641" t="str">
            <v>Jinja</v>
          </cell>
          <cell r="G2641">
            <v>0.46879999999999999</v>
          </cell>
          <cell r="H2641">
            <v>33.247430000000001</v>
          </cell>
        </row>
        <row r="2642">
          <cell r="C2642">
            <v>608294</v>
          </cell>
          <cell r="D2642" t="str">
            <v>Namulaba</v>
          </cell>
          <cell r="E2642" t="str">
            <v>Eastern</v>
          </cell>
          <cell r="F2642" t="str">
            <v>Mukono</v>
          </cell>
          <cell r="G2642">
            <v>0.43770500000000001</v>
          </cell>
          <cell r="H2642">
            <v>32.926673999999998</v>
          </cell>
        </row>
        <row r="2643">
          <cell r="C2643">
            <v>607720</v>
          </cell>
          <cell r="D2643" t="str">
            <v>Namataba Town</v>
          </cell>
          <cell r="E2643" t="str">
            <v>Central</v>
          </cell>
          <cell r="F2643" t="str">
            <v>Mukono</v>
          </cell>
          <cell r="G2643">
            <v>0.38087900000000002</v>
          </cell>
          <cell r="H2643">
            <v>32.840547999999998</v>
          </cell>
        </row>
        <row r="2644">
          <cell r="C2644">
            <v>608295</v>
          </cell>
          <cell r="D2644" t="str">
            <v>Makalungi Island</v>
          </cell>
          <cell r="E2644" t="str">
            <v>Eastern</v>
          </cell>
          <cell r="F2644" t="str">
            <v>Mayuge</v>
          </cell>
          <cell r="G2644">
            <v>6.9239999999999996E-2</v>
          </cell>
          <cell r="H2644">
            <v>33.4726</v>
          </cell>
        </row>
        <row r="2645">
          <cell r="C2645">
            <v>607722</v>
          </cell>
          <cell r="D2645" t="str">
            <v>UNBS Mbalwa</v>
          </cell>
          <cell r="E2645" t="str">
            <v>Central</v>
          </cell>
          <cell r="F2645" t="str">
            <v>Kampala</v>
          </cell>
          <cell r="G2645">
            <v>0.36924400000000002</v>
          </cell>
          <cell r="H2645">
            <v>32.665782</v>
          </cell>
        </row>
        <row r="2646">
          <cell r="C2646">
            <v>608296</v>
          </cell>
          <cell r="D2646" t="str">
            <v>Maggwa Barracks</v>
          </cell>
          <cell r="E2646" t="str">
            <v>Eastern</v>
          </cell>
          <cell r="F2646" t="str">
            <v>Jinja</v>
          </cell>
          <cell r="G2646">
            <v>0.43959999999999999</v>
          </cell>
          <cell r="H2646">
            <v>33.211979999999997</v>
          </cell>
        </row>
        <row r="2647">
          <cell r="C2647">
            <v>608297</v>
          </cell>
          <cell r="D2647" t="str">
            <v>Sagitu Island</v>
          </cell>
          <cell r="E2647" t="str">
            <v>Eastern</v>
          </cell>
          <cell r="F2647" t="str">
            <v>Namayingo</v>
          </cell>
          <cell r="G2647">
            <v>2.0330000000000001E-2</v>
          </cell>
          <cell r="H2647">
            <v>33.639830000000003</v>
          </cell>
        </row>
        <row r="2648">
          <cell r="C2648">
            <v>607726</v>
          </cell>
          <cell r="D2648" t="str">
            <v>Nakaseta</v>
          </cell>
          <cell r="E2648" t="str">
            <v>Central</v>
          </cell>
          <cell r="F2648" t="str">
            <v>Nakaseke</v>
          </cell>
          <cell r="G2648">
            <v>0.79897300000000004</v>
          </cell>
          <cell r="H2648">
            <v>32.408104000000002</v>
          </cell>
        </row>
        <row r="2649">
          <cell r="C2649">
            <v>608298</v>
          </cell>
          <cell r="D2649" t="str">
            <v>Kamuli X</v>
          </cell>
          <cell r="E2649" t="str">
            <v>Eastern</v>
          </cell>
          <cell r="F2649" t="str">
            <v>Kamuli</v>
          </cell>
          <cell r="G2649">
            <v>0.93998999999999999</v>
          </cell>
          <cell r="H2649">
            <v>33.135069999999999</v>
          </cell>
        </row>
        <row r="2650">
          <cell r="C2650">
            <v>608299</v>
          </cell>
          <cell r="D2650" t="str">
            <v>Bugumba X</v>
          </cell>
          <cell r="E2650" t="str">
            <v>Eastern</v>
          </cell>
          <cell r="F2650" t="str">
            <v>Iganga</v>
          </cell>
          <cell r="G2650">
            <v>0.61821999999999999</v>
          </cell>
          <cell r="H2650">
            <v>33.471299999999999</v>
          </cell>
        </row>
        <row r="2651">
          <cell r="C2651">
            <v>608300</v>
          </cell>
          <cell r="D2651" t="str">
            <v>Bulucheke</v>
          </cell>
          <cell r="E2651" t="str">
            <v>Eastern</v>
          </cell>
          <cell r="F2651" t="str">
            <v>Mbale</v>
          </cell>
          <cell r="G2651">
            <v>1.0102500000000001</v>
          </cell>
          <cell r="H2651">
            <v>34.389560000000003</v>
          </cell>
        </row>
        <row r="2652">
          <cell r="C2652">
            <v>608301</v>
          </cell>
          <cell r="D2652" t="str">
            <v>Okwangalete</v>
          </cell>
          <cell r="E2652" t="str">
            <v>Eastern</v>
          </cell>
          <cell r="F2652" t="str">
            <v>Kaberamaido</v>
          </cell>
          <cell r="G2652">
            <v>1.4977199999999999</v>
          </cell>
          <cell r="H2652">
            <v>33.103529999999999</v>
          </cell>
        </row>
        <row r="2653">
          <cell r="C2653">
            <v>607734</v>
          </cell>
          <cell r="D2653" t="str">
            <v>Kirinya Bukasa 2</v>
          </cell>
          <cell r="E2653" t="str">
            <v>Central</v>
          </cell>
          <cell r="F2653" t="str">
            <v>Kampala</v>
          </cell>
          <cell r="G2653">
            <v>0.32233299999999998</v>
          </cell>
          <cell r="H2653">
            <v>32.674439999999997</v>
          </cell>
        </row>
        <row r="2654">
          <cell r="C2654">
            <v>608302</v>
          </cell>
          <cell r="D2654" t="str">
            <v>Ikulwe</v>
          </cell>
          <cell r="E2654" t="str">
            <v>Eastern</v>
          </cell>
          <cell r="F2654" t="str">
            <v>Jinja</v>
          </cell>
          <cell r="G2654">
            <v>0.44130000000000003</v>
          </cell>
          <cell r="H2654">
            <v>33.491489999999999</v>
          </cell>
        </row>
        <row r="2655">
          <cell r="C2655">
            <v>608303</v>
          </cell>
          <cell r="D2655" t="str">
            <v>Ngariam</v>
          </cell>
          <cell r="E2655" t="str">
            <v>Eastern</v>
          </cell>
          <cell r="F2655" t="str">
            <v>Katakwi</v>
          </cell>
          <cell r="G2655">
            <v>1.95448</v>
          </cell>
          <cell r="H2655">
            <v>34.096739999999997</v>
          </cell>
        </row>
        <row r="2656">
          <cell r="C2656">
            <v>607737</v>
          </cell>
          <cell r="D2656" t="str">
            <v>Kivumu</v>
          </cell>
          <cell r="E2656" t="str">
            <v>Central</v>
          </cell>
          <cell r="F2656" t="str">
            <v>Nakaseke</v>
          </cell>
          <cell r="G2656">
            <v>0.7712</v>
          </cell>
          <cell r="H2656">
            <v>32.258200000000002</v>
          </cell>
        </row>
        <row r="2657">
          <cell r="C2657">
            <v>608304</v>
          </cell>
          <cell r="D2657" t="str">
            <v>Ocholokoboi</v>
          </cell>
          <cell r="E2657" t="str">
            <v>Eastern</v>
          </cell>
          <cell r="F2657" t="str">
            <v>Amuria</v>
          </cell>
          <cell r="G2657">
            <v>2.2299199999999999</v>
          </cell>
          <cell r="H2657">
            <v>33.757820000000002</v>
          </cell>
        </row>
        <row r="2658">
          <cell r="C2658">
            <v>607741</v>
          </cell>
          <cell r="D2658" t="str">
            <v>Nyiize</v>
          </cell>
          <cell r="E2658" t="str">
            <v>Central</v>
          </cell>
          <cell r="F2658" t="str">
            <v>Kayunga</v>
          </cell>
          <cell r="G2658">
            <v>0.54654999999999998</v>
          </cell>
          <cell r="H2658">
            <v>33.039920000000002</v>
          </cell>
        </row>
        <row r="2659">
          <cell r="C2659">
            <v>607746</v>
          </cell>
          <cell r="D2659" t="str">
            <v>Kinawataka Road</v>
          </cell>
          <cell r="E2659" t="str">
            <v>Central</v>
          </cell>
          <cell r="F2659" t="str">
            <v>Kampala</v>
          </cell>
          <cell r="G2659">
            <v>0.33850000000000002</v>
          </cell>
          <cell r="H2659">
            <v>32.6387</v>
          </cell>
        </row>
        <row r="2660">
          <cell r="C2660">
            <v>607748</v>
          </cell>
          <cell r="D2660" t="str">
            <v>Kevina Road</v>
          </cell>
          <cell r="E2660" t="str">
            <v>Central</v>
          </cell>
          <cell r="F2660" t="str">
            <v>Kampala</v>
          </cell>
          <cell r="G2660">
            <v>0.30220900000000001</v>
          </cell>
          <cell r="H2660">
            <v>32.579684999999998</v>
          </cell>
        </row>
        <row r="2661">
          <cell r="C2661">
            <v>607749</v>
          </cell>
          <cell r="D2661" t="str">
            <v>Nakisunga</v>
          </cell>
          <cell r="E2661" t="str">
            <v>Central</v>
          </cell>
          <cell r="F2661" t="str">
            <v>Mukono</v>
          </cell>
          <cell r="G2661">
            <v>0.26504</v>
          </cell>
          <cell r="H2661">
            <v>32.796199999999999</v>
          </cell>
        </row>
        <row r="2662">
          <cell r="C2662">
            <v>607750</v>
          </cell>
          <cell r="D2662" t="str">
            <v>Nsimbiziwoome</v>
          </cell>
          <cell r="E2662" t="str">
            <v>Central</v>
          </cell>
          <cell r="F2662" t="str">
            <v>Kampala</v>
          </cell>
          <cell r="G2662">
            <v>0.35358000000000001</v>
          </cell>
          <cell r="H2662">
            <v>32.603020000000001</v>
          </cell>
        </row>
        <row r="2663">
          <cell r="C2663">
            <v>607759</v>
          </cell>
          <cell r="D2663" t="str">
            <v>Kungu</v>
          </cell>
          <cell r="E2663" t="str">
            <v>Central</v>
          </cell>
          <cell r="F2663" t="str">
            <v>Kampala</v>
          </cell>
          <cell r="G2663">
            <v>0.40622000000000003</v>
          </cell>
          <cell r="H2663">
            <v>32.607320000000001</v>
          </cell>
        </row>
        <row r="2664">
          <cell r="C2664">
            <v>607762</v>
          </cell>
          <cell r="D2664" t="str">
            <v>Kikaya Margaret SS</v>
          </cell>
          <cell r="E2664" t="str">
            <v>Central</v>
          </cell>
          <cell r="F2664" t="str">
            <v>Kampala</v>
          </cell>
          <cell r="G2664">
            <v>0.35983999999999999</v>
          </cell>
          <cell r="H2664">
            <v>32.588799000000002</v>
          </cell>
        </row>
        <row r="2665">
          <cell r="C2665">
            <v>607764</v>
          </cell>
          <cell r="D2665" t="str">
            <v>Naguru IOV</v>
          </cell>
          <cell r="E2665" t="str">
            <v>Central</v>
          </cell>
          <cell r="F2665" t="str">
            <v>Kampala</v>
          </cell>
          <cell r="G2665">
            <v>0.33415</v>
          </cell>
          <cell r="H2665">
            <v>32.616480000000003</v>
          </cell>
        </row>
        <row r="2666">
          <cell r="C2666">
            <v>607765</v>
          </cell>
          <cell r="D2666" t="str">
            <v>Kiwenyu</v>
          </cell>
          <cell r="E2666" t="str">
            <v>Central</v>
          </cell>
          <cell r="F2666" t="str">
            <v>Kampala</v>
          </cell>
          <cell r="G2666">
            <v>0.25401400000000002</v>
          </cell>
          <cell r="H2666">
            <v>32.606431000000001</v>
          </cell>
        </row>
        <row r="2667">
          <cell r="C2667">
            <v>607769</v>
          </cell>
          <cell r="D2667" t="str">
            <v>Kirinya X</v>
          </cell>
          <cell r="E2667" t="str">
            <v>Central</v>
          </cell>
          <cell r="F2667" t="str">
            <v>Kampala</v>
          </cell>
          <cell r="G2667">
            <v>0.33774999999999999</v>
          </cell>
          <cell r="H2667">
            <v>32.66583</v>
          </cell>
        </row>
        <row r="2668">
          <cell r="C2668">
            <v>607773</v>
          </cell>
          <cell r="D2668" t="str">
            <v>Salaama Rd_Bukejje Zone</v>
          </cell>
          <cell r="E2668" t="str">
            <v>Central</v>
          </cell>
          <cell r="F2668" t="str">
            <v>Kampala</v>
          </cell>
          <cell r="G2668">
            <v>0.27206000000000002</v>
          </cell>
          <cell r="H2668">
            <v>32.585090000000001</v>
          </cell>
        </row>
        <row r="2669">
          <cell r="C2669">
            <v>607775</v>
          </cell>
          <cell r="D2669" t="str">
            <v>Kiteza</v>
          </cell>
          <cell r="E2669" t="str">
            <v>Central</v>
          </cell>
          <cell r="F2669" t="str">
            <v>Buikwe</v>
          </cell>
          <cell r="G2669">
            <v>0.35707</v>
          </cell>
          <cell r="H2669">
            <v>32.938499999999998</v>
          </cell>
        </row>
        <row r="2670">
          <cell r="C2670">
            <v>607776</v>
          </cell>
          <cell r="D2670" t="str">
            <v>Bugolobi Flats</v>
          </cell>
          <cell r="E2670" t="str">
            <v>Central</v>
          </cell>
          <cell r="F2670" t="str">
            <v>Kampala</v>
          </cell>
          <cell r="G2670">
            <v>0.30867</v>
          </cell>
          <cell r="H2670">
            <v>32.627780000000001</v>
          </cell>
        </row>
        <row r="2671">
          <cell r="C2671">
            <v>607777</v>
          </cell>
          <cell r="D2671" t="str">
            <v>Kyungu</v>
          </cell>
          <cell r="E2671" t="str">
            <v>Central</v>
          </cell>
          <cell r="F2671" t="str">
            <v>Mukono</v>
          </cell>
          <cell r="G2671">
            <v>0.34055999999999997</v>
          </cell>
          <cell r="H2671">
            <v>32.735779999999998</v>
          </cell>
        </row>
        <row r="2672">
          <cell r="C2672">
            <v>607778</v>
          </cell>
          <cell r="D2672" t="str">
            <v>Kabanga</v>
          </cell>
          <cell r="E2672" t="str">
            <v>Central</v>
          </cell>
          <cell r="F2672" t="str">
            <v>Mukono</v>
          </cell>
          <cell r="G2672">
            <v>0.197184</v>
          </cell>
          <cell r="H2672">
            <v>32.683992000000003</v>
          </cell>
        </row>
        <row r="2673">
          <cell r="C2673">
            <v>607907</v>
          </cell>
          <cell r="D2673" t="str">
            <v>Kisaasi Roundabout</v>
          </cell>
          <cell r="E2673" t="str">
            <v>Central</v>
          </cell>
          <cell r="F2673" t="str">
            <v>Kampala</v>
          </cell>
          <cell r="G2673">
            <v>0.36598999999999998</v>
          </cell>
          <cell r="H2673">
            <v>32.60425</v>
          </cell>
        </row>
        <row r="2674">
          <cell r="C2674">
            <v>607916</v>
          </cell>
          <cell r="D2674" t="str">
            <v>Tweyanze</v>
          </cell>
          <cell r="E2674" t="str">
            <v>Central</v>
          </cell>
          <cell r="F2674" t="str">
            <v>Luwero</v>
          </cell>
          <cell r="G2674">
            <v>0.72663100000000003</v>
          </cell>
          <cell r="H2674">
            <v>32.579211000000001</v>
          </cell>
        </row>
        <row r="2675">
          <cell r="C2675">
            <v>608322</v>
          </cell>
          <cell r="D2675" t="str">
            <v>Balawoli</v>
          </cell>
          <cell r="E2675" t="str">
            <v>Eastern</v>
          </cell>
          <cell r="F2675" t="str">
            <v>Kamuli</v>
          </cell>
          <cell r="G2675">
            <v>1.14415</v>
          </cell>
          <cell r="H2675">
            <v>32.981409999999997</v>
          </cell>
        </row>
        <row r="2676">
          <cell r="C2676">
            <v>608709</v>
          </cell>
          <cell r="D2676" t="str">
            <v>Amwoma</v>
          </cell>
          <cell r="E2676" t="str">
            <v>Northern</v>
          </cell>
          <cell r="F2676" t="str">
            <v>Dokolo</v>
          </cell>
          <cell r="G2676">
            <v>2.0114700000000001</v>
          </cell>
          <cell r="H2676">
            <v>33.131900000000002</v>
          </cell>
        </row>
        <row r="2677">
          <cell r="C2677">
            <v>608320</v>
          </cell>
          <cell r="D2677" t="str">
            <v>Bugabwe</v>
          </cell>
          <cell r="E2677" t="str">
            <v>Eastern</v>
          </cell>
          <cell r="F2677" t="str">
            <v>Iganga</v>
          </cell>
          <cell r="G2677">
            <v>0.58086000000000004</v>
          </cell>
          <cell r="H2677">
            <v>33.485239999999997</v>
          </cell>
        </row>
        <row r="2678">
          <cell r="C2678">
            <v>608344</v>
          </cell>
          <cell r="D2678" t="str">
            <v>Buyunda</v>
          </cell>
          <cell r="E2678" t="str">
            <v>Eastern</v>
          </cell>
          <cell r="F2678" t="str">
            <v>Busia</v>
          </cell>
          <cell r="G2678">
            <v>0.45891999999999999</v>
          </cell>
          <cell r="H2678">
            <v>33.941319999999997</v>
          </cell>
        </row>
        <row r="2679">
          <cell r="C2679">
            <v>608340</v>
          </cell>
          <cell r="D2679" t="str">
            <v>Mbale Aisa</v>
          </cell>
          <cell r="E2679" t="str">
            <v>Eastern</v>
          </cell>
          <cell r="F2679" t="str">
            <v>Mbale</v>
          </cell>
          <cell r="G2679">
            <v>1.1387</v>
          </cell>
          <cell r="H2679">
            <v>34.212670000000003</v>
          </cell>
        </row>
        <row r="2680">
          <cell r="C2680">
            <v>608343</v>
          </cell>
          <cell r="D2680" t="str">
            <v>Masaba</v>
          </cell>
          <cell r="E2680" t="str">
            <v>Eastern</v>
          </cell>
          <cell r="F2680" t="str">
            <v>Busia</v>
          </cell>
          <cell r="G2680">
            <v>0.37402999999999997</v>
          </cell>
          <cell r="H2680">
            <v>33.954830000000001</v>
          </cell>
        </row>
        <row r="2681">
          <cell r="C2681">
            <v>608342</v>
          </cell>
          <cell r="D2681" t="str">
            <v>Kirerema</v>
          </cell>
          <cell r="E2681" t="str">
            <v>Eastern</v>
          </cell>
          <cell r="F2681" t="str">
            <v>Namutumba</v>
          </cell>
          <cell r="G2681">
            <v>0.76787000000000005</v>
          </cell>
          <cell r="H2681">
            <v>33.725479999999997</v>
          </cell>
        </row>
        <row r="2682">
          <cell r="C2682">
            <v>608328</v>
          </cell>
          <cell r="D2682" t="str">
            <v>Kamusabi</v>
          </cell>
          <cell r="E2682" t="str">
            <v>Central</v>
          </cell>
          <cell r="F2682" t="str">
            <v>Kayunga</v>
          </cell>
          <cell r="G2682">
            <v>0.89383999999999997</v>
          </cell>
          <cell r="H2682">
            <v>32.811399999999999</v>
          </cell>
        </row>
        <row r="2683">
          <cell r="C2683">
            <v>608323</v>
          </cell>
          <cell r="D2683" t="str">
            <v>Buyere</v>
          </cell>
          <cell r="E2683" t="str">
            <v>Eastern</v>
          </cell>
          <cell r="F2683" t="str">
            <v>Mayuge</v>
          </cell>
          <cell r="G2683">
            <v>0.43564999999999998</v>
          </cell>
          <cell r="H2683">
            <v>33.559469999999997</v>
          </cell>
        </row>
        <row r="2684">
          <cell r="C2684">
            <v>605198</v>
          </cell>
          <cell r="D2684" t="str">
            <v>Kansanga</v>
          </cell>
          <cell r="E2684" t="str">
            <v>Central</v>
          </cell>
          <cell r="F2684" t="str">
            <v>Kampala</v>
          </cell>
          <cell r="G2684">
            <v>0.28244000000000002</v>
          </cell>
          <cell r="H2684">
            <v>32.60333</v>
          </cell>
        </row>
        <row r="2685">
          <cell r="C2685">
            <v>605299</v>
          </cell>
          <cell r="D2685" t="str">
            <v>Muswangali</v>
          </cell>
          <cell r="E2685" t="str">
            <v>Central</v>
          </cell>
          <cell r="F2685" t="str">
            <v>Kampala</v>
          </cell>
          <cell r="G2685">
            <v>0.28018999999999999</v>
          </cell>
          <cell r="H2685">
            <v>32.579729999999998</v>
          </cell>
        </row>
        <row r="2686">
          <cell r="C2686">
            <v>606363</v>
          </cell>
          <cell r="D2686" t="str">
            <v>Makindye</v>
          </cell>
          <cell r="E2686" t="str">
            <v>Central</v>
          </cell>
          <cell r="F2686" t="str">
            <v>Kampala</v>
          </cell>
          <cell r="G2686">
            <v>0.29010000000000002</v>
          </cell>
          <cell r="H2686">
            <v>32.580800000000004</v>
          </cell>
        </row>
        <row r="2687">
          <cell r="C2687">
            <v>605768</v>
          </cell>
          <cell r="D2687" t="str">
            <v>KCC Makindye</v>
          </cell>
          <cell r="E2687" t="str">
            <v>Central</v>
          </cell>
          <cell r="F2687" t="str">
            <v>Kampala</v>
          </cell>
          <cell r="G2687">
            <v>0.28563</v>
          </cell>
          <cell r="H2687">
            <v>32.580829999999999</v>
          </cell>
        </row>
        <row r="2688">
          <cell r="C2688">
            <v>605518</v>
          </cell>
          <cell r="D2688" t="str">
            <v>Lower_Makindye</v>
          </cell>
          <cell r="E2688" t="str">
            <v>Central</v>
          </cell>
          <cell r="F2688" t="str">
            <v>Kampala</v>
          </cell>
          <cell r="G2688">
            <v>0.29382000000000003</v>
          </cell>
          <cell r="H2688">
            <v>32.581980000000001</v>
          </cell>
        </row>
        <row r="2689">
          <cell r="C2689">
            <v>605202</v>
          </cell>
          <cell r="D2689" t="str">
            <v>Lukuli</v>
          </cell>
          <cell r="E2689" t="str">
            <v>Central</v>
          </cell>
          <cell r="F2689" t="str">
            <v>Kampala</v>
          </cell>
          <cell r="G2689">
            <v>0.28610000000000002</v>
          </cell>
          <cell r="H2689">
            <v>32.586260000000003</v>
          </cell>
        </row>
        <row r="2690">
          <cell r="C2690">
            <v>605802</v>
          </cell>
          <cell r="D2690" t="str">
            <v>Lusaka Makindye</v>
          </cell>
          <cell r="E2690" t="str">
            <v>Central</v>
          </cell>
          <cell r="F2690" t="str">
            <v>Kampala</v>
          </cell>
          <cell r="G2690">
            <v>0.28889999999999999</v>
          </cell>
          <cell r="H2690">
            <v>32.587850000000003</v>
          </cell>
        </row>
        <row r="2691">
          <cell r="C2691">
            <v>606359</v>
          </cell>
          <cell r="D2691" t="str">
            <v>Luwafu RT</v>
          </cell>
          <cell r="E2691" t="str">
            <v>Central</v>
          </cell>
          <cell r="F2691" t="str">
            <v>Kampala</v>
          </cell>
          <cell r="G2691">
            <v>0.27259</v>
          </cell>
          <cell r="H2691">
            <v>32.589950000000002</v>
          </cell>
        </row>
        <row r="2692">
          <cell r="C2692">
            <v>606395</v>
          </cell>
          <cell r="D2692" t="str">
            <v>Kizungu Zone</v>
          </cell>
          <cell r="E2692" t="str">
            <v>Central</v>
          </cell>
          <cell r="F2692" t="str">
            <v>Kampala</v>
          </cell>
          <cell r="G2692">
            <v>0.27986</v>
          </cell>
          <cell r="H2692">
            <v>32.597720000000002</v>
          </cell>
        </row>
        <row r="2693">
          <cell r="C2693">
            <v>605890</v>
          </cell>
          <cell r="D2693" t="str">
            <v>Butabika (Nakinyunguzi)</v>
          </cell>
          <cell r="E2693" t="str">
            <v>Central</v>
          </cell>
          <cell r="F2693" t="str">
            <v>Kampala</v>
          </cell>
          <cell r="G2693">
            <v>0.26906000000000002</v>
          </cell>
          <cell r="H2693">
            <v>32.593859999999999</v>
          </cell>
        </row>
        <row r="2694">
          <cell r="C2694">
            <v>605390</v>
          </cell>
          <cell r="D2694" t="str">
            <v>Nsambya_Road 1800</v>
          </cell>
          <cell r="E2694" t="str">
            <v>Central</v>
          </cell>
          <cell r="F2694" t="str">
            <v>Kampala</v>
          </cell>
          <cell r="G2694">
            <v>0.30249999999999999</v>
          </cell>
          <cell r="H2694">
            <v>32.584029999999998</v>
          </cell>
        </row>
        <row r="2695">
          <cell r="C2695">
            <v>605004</v>
          </cell>
          <cell r="D2695" t="str">
            <v>Nsambya</v>
          </cell>
          <cell r="E2695" t="str">
            <v>Central</v>
          </cell>
          <cell r="F2695" t="str">
            <v>Kampala</v>
          </cell>
          <cell r="G2695">
            <v>0.29854000000000003</v>
          </cell>
          <cell r="H2695">
            <v>32.588329999999999</v>
          </cell>
        </row>
        <row r="2696">
          <cell r="C2696">
            <v>606415</v>
          </cell>
          <cell r="D2696" t="str">
            <v>Nsambya East</v>
          </cell>
          <cell r="E2696" t="str">
            <v>Central</v>
          </cell>
          <cell r="F2696" t="str">
            <v>Kampala</v>
          </cell>
          <cell r="G2696">
            <v>0.29527999999999999</v>
          </cell>
          <cell r="H2696">
            <v>32.589489999999998</v>
          </cell>
        </row>
        <row r="2697">
          <cell r="C2697">
            <v>606463</v>
          </cell>
          <cell r="D2697" t="str">
            <v>Mukevero House Nsambya</v>
          </cell>
          <cell r="E2697" t="str">
            <v>Central</v>
          </cell>
          <cell r="F2697" t="str">
            <v>Kampala</v>
          </cell>
          <cell r="G2697">
            <v>0.29671999999999998</v>
          </cell>
          <cell r="H2697">
            <v>32.592350000000003</v>
          </cell>
        </row>
        <row r="2698">
          <cell r="C2698">
            <v>605278</v>
          </cell>
          <cell r="D2698" t="str">
            <v>Gogonya</v>
          </cell>
          <cell r="E2698" t="str">
            <v>Central</v>
          </cell>
          <cell r="F2698" t="str">
            <v>Kampala</v>
          </cell>
          <cell r="G2698">
            <v>0.29282000000000002</v>
          </cell>
          <cell r="H2698">
            <v>32.595460000000003</v>
          </cell>
        </row>
        <row r="2699">
          <cell r="C2699">
            <v>606111</v>
          </cell>
          <cell r="D2699" t="str">
            <v>Konge_UTL</v>
          </cell>
          <cell r="E2699" t="str">
            <v>Central</v>
          </cell>
          <cell r="F2699" t="str">
            <v>Kampala</v>
          </cell>
          <cell r="G2699">
            <v>0.26746999999999999</v>
          </cell>
          <cell r="H2699">
            <v>32.606900000000003</v>
          </cell>
        </row>
        <row r="2700">
          <cell r="C2700">
            <v>606486</v>
          </cell>
          <cell r="D2700" t="str">
            <v>Dona House</v>
          </cell>
          <cell r="E2700" t="str">
            <v>Eastern</v>
          </cell>
          <cell r="F2700" t="str">
            <v>Kampala</v>
          </cell>
          <cell r="G2700">
            <v>0.28383999999999998</v>
          </cell>
          <cell r="H2700">
            <v>32.582880000000003</v>
          </cell>
        </row>
        <row r="2701">
          <cell r="C2701">
            <v>605826</v>
          </cell>
          <cell r="D2701" t="str">
            <v>Kigo</v>
          </cell>
          <cell r="E2701" t="str">
            <v>Central</v>
          </cell>
          <cell r="F2701" t="str">
            <v>Wakiso</v>
          </cell>
          <cell r="G2701">
            <v>0.20843999999999999</v>
          </cell>
          <cell r="H2701">
            <v>32.578220000000002</v>
          </cell>
        </row>
        <row r="2702">
          <cell r="C2702">
            <v>606330</v>
          </cell>
          <cell r="D2702" t="str">
            <v>Kigo Lunya</v>
          </cell>
          <cell r="E2702" t="str">
            <v>Central</v>
          </cell>
          <cell r="F2702" t="str">
            <v>Wakiso</v>
          </cell>
          <cell r="G2702">
            <v>0.21582999999999999</v>
          </cell>
          <cell r="H2702">
            <v>32.594290000000001</v>
          </cell>
        </row>
        <row r="2703">
          <cell r="C2703">
            <v>605891</v>
          </cell>
          <cell r="D2703" t="str">
            <v>Gangu</v>
          </cell>
          <cell r="E2703" t="str">
            <v>Central</v>
          </cell>
          <cell r="F2703" t="str">
            <v>Wakiso</v>
          </cell>
          <cell r="G2703">
            <v>0.24185000000000001</v>
          </cell>
          <cell r="H2703">
            <v>32.598909999999997</v>
          </cell>
        </row>
        <row r="2704">
          <cell r="C2704">
            <v>606305</v>
          </cell>
          <cell r="D2704" t="str">
            <v>Salaam Road</v>
          </cell>
          <cell r="E2704" t="str">
            <v>Central</v>
          </cell>
          <cell r="F2704" t="str">
            <v>Wakiso</v>
          </cell>
          <cell r="G2704">
            <v>0.25613999999999998</v>
          </cell>
          <cell r="H2704">
            <v>32.600369999999998</v>
          </cell>
        </row>
        <row r="2705">
          <cell r="C2705">
            <v>605615</v>
          </cell>
          <cell r="D2705" t="str">
            <v>Lwiserima</v>
          </cell>
          <cell r="E2705" t="str">
            <v>Central</v>
          </cell>
          <cell r="F2705" t="str">
            <v>Buvuma</v>
          </cell>
          <cell r="G2705">
            <v>0.25774999999999998</v>
          </cell>
          <cell r="H2705">
            <v>33.236969999999999</v>
          </cell>
        </row>
        <row r="2706">
          <cell r="C2706">
            <v>605614</v>
          </cell>
          <cell r="D2706" t="str">
            <v>Bugaya Island</v>
          </cell>
          <cell r="E2706" t="str">
            <v>Central</v>
          </cell>
          <cell r="F2706" t="str">
            <v>Buvuma</v>
          </cell>
          <cell r="G2706">
            <v>5.4859999999999999E-2</v>
          </cell>
          <cell r="H2706">
            <v>33.274610000000003</v>
          </cell>
        </row>
        <row r="2707">
          <cell r="C2707">
            <v>605446</v>
          </cell>
          <cell r="D2707" t="str">
            <v>Buvuma Island</v>
          </cell>
          <cell r="E2707" t="str">
            <v>Central</v>
          </cell>
          <cell r="F2707" t="str">
            <v>Buvuma</v>
          </cell>
          <cell r="G2707">
            <v>0.15887000000000001</v>
          </cell>
          <cell r="H2707">
            <v>33.284080000000003</v>
          </cell>
        </row>
        <row r="2708">
          <cell r="C2708">
            <v>606683</v>
          </cell>
          <cell r="D2708" t="str">
            <v>Katumba Zone</v>
          </cell>
          <cell r="E2708" t="str">
            <v>Central</v>
          </cell>
          <cell r="F2708" t="str">
            <v>Kampala</v>
          </cell>
          <cell r="G2708">
            <v>0.39383000000000001</v>
          </cell>
          <cell r="H2708">
            <v>32.600290000000001</v>
          </cell>
        </row>
        <row r="2709">
          <cell r="C2709">
            <v>606335</v>
          </cell>
          <cell r="D2709" t="str">
            <v>Bendegere</v>
          </cell>
          <cell r="E2709" t="str">
            <v>Eastern</v>
          </cell>
          <cell r="F2709" t="str">
            <v>Nakaseke</v>
          </cell>
          <cell r="G2709">
            <v>0.72882999999999998</v>
          </cell>
          <cell r="H2709">
            <v>32.315130000000003</v>
          </cell>
        </row>
        <row r="2710">
          <cell r="C2710">
            <v>605186</v>
          </cell>
          <cell r="D2710" t="str">
            <v>Kanyanya</v>
          </cell>
          <cell r="E2710" t="str">
            <v>Central</v>
          </cell>
          <cell r="F2710" t="str">
            <v>Kampala</v>
          </cell>
          <cell r="G2710">
            <v>0.37553999999999998</v>
          </cell>
          <cell r="H2710">
            <v>32.582210000000003</v>
          </cell>
        </row>
        <row r="2711">
          <cell r="C2711">
            <v>605887</v>
          </cell>
          <cell r="D2711" t="str">
            <v>Kyebando Central</v>
          </cell>
          <cell r="E2711" t="str">
            <v>Central</v>
          </cell>
          <cell r="F2711" t="str">
            <v>Kampala</v>
          </cell>
          <cell r="G2711">
            <v>0.35814000000000001</v>
          </cell>
          <cell r="H2711">
            <v>32.580750000000002</v>
          </cell>
        </row>
        <row r="2712">
          <cell r="C2712">
            <v>606388</v>
          </cell>
          <cell r="D2712" t="str">
            <v>Kisalosalo</v>
          </cell>
          <cell r="E2712" t="str">
            <v>Central</v>
          </cell>
          <cell r="F2712" t="str">
            <v>Kampala</v>
          </cell>
          <cell r="G2712">
            <v>0.35508000000000001</v>
          </cell>
          <cell r="H2712">
            <v>32.586530000000003</v>
          </cell>
        </row>
        <row r="2713">
          <cell r="C2713">
            <v>606331</v>
          </cell>
          <cell r="D2713" t="str">
            <v>Komamboga Zone</v>
          </cell>
          <cell r="E2713" t="str">
            <v>Central</v>
          </cell>
          <cell r="F2713" t="str">
            <v>Kampala</v>
          </cell>
          <cell r="G2713">
            <v>0.38247999999999999</v>
          </cell>
          <cell r="H2713">
            <v>32.592039999999997</v>
          </cell>
        </row>
        <row r="2714">
          <cell r="C2714">
            <v>605075</v>
          </cell>
          <cell r="D2714" t="str">
            <v>Kyebando</v>
          </cell>
          <cell r="E2714" t="str">
            <v>Central</v>
          </cell>
          <cell r="F2714" t="str">
            <v>Kampala</v>
          </cell>
          <cell r="G2714">
            <v>0.35820000000000002</v>
          </cell>
          <cell r="H2714">
            <v>32.580770000000001</v>
          </cell>
        </row>
        <row r="2715">
          <cell r="C2715">
            <v>606138</v>
          </cell>
          <cell r="D2715" t="str">
            <v>Kyebando Nsooba</v>
          </cell>
          <cell r="E2715" t="str">
            <v>Central</v>
          </cell>
          <cell r="F2715" t="str">
            <v>Kampala</v>
          </cell>
          <cell r="G2715">
            <v>0.34704000000000002</v>
          </cell>
          <cell r="H2715">
            <v>32.58079</v>
          </cell>
        </row>
        <row r="2716">
          <cell r="C2716">
            <v>606661</v>
          </cell>
          <cell r="D2716" t="str">
            <v>Dungu Zone</v>
          </cell>
          <cell r="E2716" t="str">
            <v>Central</v>
          </cell>
          <cell r="F2716" t="str">
            <v>Kampala</v>
          </cell>
          <cell r="G2716">
            <v>0.37702999999999998</v>
          </cell>
          <cell r="H2716">
            <v>32.595219999999998</v>
          </cell>
        </row>
        <row r="2717">
          <cell r="C2717">
            <v>605797</v>
          </cell>
          <cell r="D2717" t="str">
            <v>Kisasi Central</v>
          </cell>
          <cell r="E2717" t="str">
            <v>Central</v>
          </cell>
          <cell r="F2717" t="str">
            <v>Kampala</v>
          </cell>
          <cell r="G2717">
            <v>0.38005</v>
          </cell>
          <cell r="H2717">
            <v>32.602919999999997</v>
          </cell>
        </row>
        <row r="2718">
          <cell r="C2718">
            <v>605162</v>
          </cell>
          <cell r="D2718" t="str">
            <v>Kisaasi</v>
          </cell>
          <cell r="E2718" t="str">
            <v>Central</v>
          </cell>
          <cell r="F2718" t="str">
            <v>Kampala</v>
          </cell>
          <cell r="G2718">
            <v>0.37126999999999999</v>
          </cell>
          <cell r="H2718">
            <v>32.599629999999998</v>
          </cell>
        </row>
        <row r="2719">
          <cell r="C2719">
            <v>605999</v>
          </cell>
          <cell r="D2719" t="str">
            <v>MUK Medical School</v>
          </cell>
          <cell r="E2719" t="str">
            <v>Central</v>
          </cell>
          <cell r="F2719" t="str">
            <v>Kampala</v>
          </cell>
          <cell r="G2719">
            <v>0.33926000000000001</v>
          </cell>
          <cell r="H2719">
            <v>32.57714</v>
          </cell>
        </row>
        <row r="2720">
          <cell r="C2720">
            <v>605711</v>
          </cell>
          <cell r="D2720" t="str">
            <v>Ivory Plaza_Rooftop/In Building</v>
          </cell>
          <cell r="E2720" t="str">
            <v>Central</v>
          </cell>
          <cell r="F2720" t="str">
            <v>Kampala</v>
          </cell>
          <cell r="G2720">
            <v>0.31380277777777799</v>
          </cell>
          <cell r="H2720">
            <v>32.577419444444402</v>
          </cell>
        </row>
        <row r="2721">
          <cell r="C2721">
            <v>605321</v>
          </cell>
          <cell r="D2721" t="str">
            <v>Mulago Hospital</v>
          </cell>
          <cell r="E2721" t="str">
            <v>Central</v>
          </cell>
          <cell r="F2721" t="str">
            <v>Kampala</v>
          </cell>
          <cell r="G2721">
            <v>0.338902777777778</v>
          </cell>
          <cell r="H2721">
            <v>32.5774638888889</v>
          </cell>
        </row>
        <row r="2722">
          <cell r="C2722">
            <v>605704</v>
          </cell>
          <cell r="D2722" t="str">
            <v>Kirumira Towers</v>
          </cell>
          <cell r="E2722" t="str">
            <v>Central</v>
          </cell>
          <cell r="F2722" t="str">
            <v>Kampala</v>
          </cell>
          <cell r="G2722">
            <v>0.31368333333333298</v>
          </cell>
          <cell r="H2722">
            <v>32.577561111111102</v>
          </cell>
        </row>
        <row r="2723">
          <cell r="C2723">
            <v>605758</v>
          </cell>
          <cell r="D2723" t="str">
            <v>Masulita</v>
          </cell>
          <cell r="E2723" t="str">
            <v>Central</v>
          </cell>
          <cell r="F2723" t="str">
            <v>Luwero</v>
          </cell>
          <cell r="G2723">
            <v>0.51298999999999995</v>
          </cell>
          <cell r="H2723">
            <v>32.365389999999998</v>
          </cell>
        </row>
        <row r="2724">
          <cell r="C2724">
            <v>605789</v>
          </cell>
          <cell r="D2724" t="str">
            <v>Kakinzi</v>
          </cell>
          <cell r="E2724" t="str">
            <v>Central</v>
          </cell>
          <cell r="F2724" t="str">
            <v>Luwero</v>
          </cell>
          <cell r="G2724">
            <v>0.91820999999999997</v>
          </cell>
          <cell r="H2724">
            <v>32.471800000000002</v>
          </cell>
        </row>
        <row r="2725">
          <cell r="C2725">
            <v>606132</v>
          </cell>
          <cell r="D2725" t="str">
            <v>Luwero Town</v>
          </cell>
          <cell r="E2725" t="str">
            <v>Central</v>
          </cell>
          <cell r="F2725" t="str">
            <v>Luwero</v>
          </cell>
          <cell r="G2725">
            <v>0.84619999999999995</v>
          </cell>
          <cell r="H2725">
            <v>32.4831</v>
          </cell>
        </row>
        <row r="2726">
          <cell r="C2726">
            <v>606213</v>
          </cell>
          <cell r="D2726" t="str">
            <v>Ndejje University</v>
          </cell>
          <cell r="E2726" t="str">
            <v>Central</v>
          </cell>
          <cell r="F2726" t="str">
            <v>Luwero</v>
          </cell>
          <cell r="G2726">
            <v>0.60870999999999997</v>
          </cell>
          <cell r="H2726">
            <v>32.487369999999999</v>
          </cell>
        </row>
        <row r="2727">
          <cell r="C2727">
            <v>605589</v>
          </cell>
          <cell r="D2727" t="str">
            <v>Nsozi Bbiri</v>
          </cell>
          <cell r="E2727" t="str">
            <v>Central</v>
          </cell>
          <cell r="F2727" t="str">
            <v>Luwero</v>
          </cell>
          <cell r="G2727">
            <v>0.7974</v>
          </cell>
          <cell r="H2727">
            <v>32.491579999999999</v>
          </cell>
        </row>
        <row r="2728">
          <cell r="C2728">
            <v>605082</v>
          </cell>
          <cell r="D2728" t="str">
            <v>Luwero</v>
          </cell>
          <cell r="E2728" t="str">
            <v>Central</v>
          </cell>
          <cell r="F2728" t="str">
            <v>Luwero</v>
          </cell>
          <cell r="G2728">
            <v>0.84118999999999999</v>
          </cell>
          <cell r="H2728">
            <v>32.492870000000003</v>
          </cell>
        </row>
        <row r="2729">
          <cell r="C2729">
            <v>605903</v>
          </cell>
          <cell r="D2729" t="str">
            <v>Kasana Town</v>
          </cell>
          <cell r="E2729" t="str">
            <v>Central</v>
          </cell>
          <cell r="F2729" t="str">
            <v>Luwero</v>
          </cell>
          <cell r="G2729">
            <v>0.82694999999999996</v>
          </cell>
          <cell r="H2729">
            <v>32.502809999999997</v>
          </cell>
        </row>
        <row r="2730">
          <cell r="C2730">
            <v>606504</v>
          </cell>
          <cell r="D2730" t="str">
            <v>Kakute</v>
          </cell>
          <cell r="E2730" t="str">
            <v>Central</v>
          </cell>
          <cell r="F2730" t="str">
            <v>Luwero</v>
          </cell>
          <cell r="G2730">
            <v>0.58984999999999999</v>
          </cell>
          <cell r="H2730">
            <v>32.505189999999999</v>
          </cell>
        </row>
        <row r="2731">
          <cell r="C2731">
            <v>606202</v>
          </cell>
          <cell r="D2731" t="str">
            <v>Katikamu C.</v>
          </cell>
          <cell r="E2731" t="str">
            <v>Central</v>
          </cell>
          <cell r="F2731" t="str">
            <v>Luwero</v>
          </cell>
          <cell r="G2731">
            <v>0.72775999999999996</v>
          </cell>
          <cell r="H2731">
            <v>32.518320000000003</v>
          </cell>
        </row>
        <row r="2732">
          <cell r="C2732">
            <v>605049</v>
          </cell>
          <cell r="D2732" t="str">
            <v>Nimbwa</v>
          </cell>
          <cell r="E2732" t="str">
            <v>Central</v>
          </cell>
          <cell r="F2732" t="str">
            <v>Luwero</v>
          </cell>
          <cell r="G2732">
            <v>0.64446000000000003</v>
          </cell>
          <cell r="H2732">
            <v>32.528260000000003</v>
          </cell>
        </row>
        <row r="2733">
          <cell r="C2733">
            <v>605128</v>
          </cell>
          <cell r="D2733" t="str">
            <v>Wobulenzi</v>
          </cell>
          <cell r="E2733" t="str">
            <v>Central</v>
          </cell>
          <cell r="F2733" t="str">
            <v>Luwero</v>
          </cell>
          <cell r="G2733">
            <v>0.74211000000000005</v>
          </cell>
          <cell r="H2733">
            <v>32.529299999999999</v>
          </cell>
        </row>
        <row r="2734">
          <cell r="C2734">
            <v>605581</v>
          </cell>
          <cell r="D2734" t="str">
            <v>Wobulenzi Town</v>
          </cell>
          <cell r="E2734" t="str">
            <v>Central</v>
          </cell>
          <cell r="F2734" t="str">
            <v>Luwero</v>
          </cell>
          <cell r="G2734">
            <v>0.71950000000000003</v>
          </cell>
          <cell r="H2734">
            <v>32.531100000000002</v>
          </cell>
        </row>
        <row r="2735">
          <cell r="C2735">
            <v>605023</v>
          </cell>
          <cell r="D2735" t="str">
            <v>Bombo</v>
          </cell>
          <cell r="E2735" t="str">
            <v>Central</v>
          </cell>
          <cell r="F2735" t="str">
            <v>Luwero</v>
          </cell>
          <cell r="G2735">
            <v>0.57633999999999996</v>
          </cell>
          <cell r="H2735">
            <v>32.543950000000002</v>
          </cell>
        </row>
        <row r="2736">
          <cell r="C2736">
            <v>605413</v>
          </cell>
          <cell r="D2736" t="str">
            <v>Kiziba</v>
          </cell>
          <cell r="E2736" t="str">
            <v>Central</v>
          </cell>
          <cell r="F2736" t="str">
            <v>Luwero</v>
          </cell>
          <cell r="G2736">
            <v>0.84025000000000005</v>
          </cell>
          <cell r="H2736">
            <v>32.578389999999999</v>
          </cell>
        </row>
        <row r="2737">
          <cell r="C2737">
            <v>606049</v>
          </cell>
          <cell r="D2737" t="str">
            <v>Kalagala</v>
          </cell>
          <cell r="E2737" t="str">
            <v>Central</v>
          </cell>
          <cell r="F2737" t="str">
            <v>Luwero</v>
          </cell>
          <cell r="G2737">
            <v>0.60629</v>
          </cell>
          <cell r="H2737">
            <v>32.603189999999998</v>
          </cell>
        </row>
        <row r="2738">
          <cell r="C2738">
            <v>606561</v>
          </cell>
          <cell r="D2738" t="str">
            <v>Bamunanika</v>
          </cell>
          <cell r="E2738" t="str">
            <v>Central</v>
          </cell>
          <cell r="F2738" t="str">
            <v>Luwero</v>
          </cell>
          <cell r="G2738">
            <v>0.68837000000000004</v>
          </cell>
          <cell r="H2738">
            <v>32.609540000000003</v>
          </cell>
        </row>
        <row r="2739">
          <cell r="C2739">
            <v>605622</v>
          </cell>
          <cell r="D2739" t="str">
            <v>Kamira</v>
          </cell>
          <cell r="E2739" t="str">
            <v>Central</v>
          </cell>
          <cell r="F2739" t="str">
            <v>Luwero</v>
          </cell>
          <cell r="G2739">
            <v>1.0143800000000001</v>
          </cell>
          <cell r="H2739">
            <v>32.612769999999998</v>
          </cell>
        </row>
        <row r="2740">
          <cell r="C2740">
            <v>606586</v>
          </cell>
          <cell r="D2740" t="str">
            <v>Sekamuli</v>
          </cell>
          <cell r="E2740" t="str">
            <v>Central</v>
          </cell>
          <cell r="F2740" t="str">
            <v>Luwero</v>
          </cell>
          <cell r="G2740">
            <v>0.75183999999999995</v>
          </cell>
          <cell r="H2740">
            <v>32.61636</v>
          </cell>
        </row>
        <row r="2741">
          <cell r="C2741">
            <v>606314</v>
          </cell>
          <cell r="D2741" t="str">
            <v>Kankoole</v>
          </cell>
          <cell r="E2741" t="str">
            <v>Central</v>
          </cell>
          <cell r="F2741" t="str">
            <v>Luwero</v>
          </cell>
          <cell r="G2741">
            <v>0.91698999999999997</v>
          </cell>
          <cell r="H2741">
            <v>32.62744</v>
          </cell>
        </row>
        <row r="2742">
          <cell r="C2742">
            <v>605576</v>
          </cell>
          <cell r="D2742" t="str">
            <v>Kikyusa</v>
          </cell>
          <cell r="E2742" t="str">
            <v>Central</v>
          </cell>
          <cell r="F2742" t="str">
            <v>Luwero</v>
          </cell>
          <cell r="G2742">
            <v>0.83860000000000001</v>
          </cell>
          <cell r="H2742">
            <v>32.644539999999999</v>
          </cell>
        </row>
        <row r="2743">
          <cell r="C2743">
            <v>605392</v>
          </cell>
          <cell r="D2743" t="str">
            <v>Bugema University</v>
          </cell>
          <cell r="E2743" t="str">
            <v>Central</v>
          </cell>
          <cell r="F2743" t="str">
            <v>Luwero</v>
          </cell>
          <cell r="G2743">
            <v>0.56871000000000005</v>
          </cell>
          <cell r="H2743">
            <v>32.652630000000002</v>
          </cell>
        </row>
        <row r="2744">
          <cell r="C2744">
            <v>605050</v>
          </cell>
          <cell r="D2744" t="str">
            <v>Busiika</v>
          </cell>
          <cell r="E2744" t="str">
            <v>Central</v>
          </cell>
          <cell r="F2744" t="str">
            <v>Luwero</v>
          </cell>
          <cell r="G2744">
            <v>0.58938000000000001</v>
          </cell>
          <cell r="H2744">
            <v>32.660409999999999</v>
          </cell>
        </row>
        <row r="2745">
          <cell r="C2745">
            <v>606317</v>
          </cell>
          <cell r="D2745" t="str">
            <v>Bubuubi</v>
          </cell>
          <cell r="E2745" t="str">
            <v>Central</v>
          </cell>
          <cell r="F2745" t="str">
            <v>Luwero</v>
          </cell>
          <cell r="G2745">
            <v>0.75956999999999997</v>
          </cell>
          <cell r="H2745">
            <v>32.671140000000001</v>
          </cell>
        </row>
        <row r="2746">
          <cell r="C2746">
            <v>606386</v>
          </cell>
          <cell r="D2746" t="str">
            <v>Kasswa</v>
          </cell>
          <cell r="E2746" t="str">
            <v>Central</v>
          </cell>
          <cell r="F2746" t="str">
            <v>Luwero</v>
          </cell>
          <cell r="G2746">
            <v>0.95623000000000002</v>
          </cell>
          <cell r="H2746">
            <v>32.681040000000003</v>
          </cell>
        </row>
        <row r="2747">
          <cell r="C2747">
            <v>606028</v>
          </cell>
          <cell r="D2747" t="str">
            <v>Kabunyata</v>
          </cell>
          <cell r="E2747" t="str">
            <v>Central</v>
          </cell>
          <cell r="F2747" t="str">
            <v>Luwero</v>
          </cell>
          <cell r="G2747">
            <v>1.0491999999999999</v>
          </cell>
          <cell r="H2747">
            <v>32.69509</v>
          </cell>
        </row>
        <row r="2748">
          <cell r="C2748">
            <v>605630</v>
          </cell>
          <cell r="D2748" t="str">
            <v>Wakyato</v>
          </cell>
          <cell r="E2748" t="str">
            <v>Central</v>
          </cell>
          <cell r="F2748" t="str">
            <v>Nakaseke</v>
          </cell>
          <cell r="G2748">
            <v>1.0466899999999999</v>
          </cell>
          <cell r="H2748">
            <v>32.045279999999998</v>
          </cell>
        </row>
        <row r="2749">
          <cell r="C2749">
            <v>606190</v>
          </cell>
          <cell r="D2749" t="str">
            <v>Kisimula</v>
          </cell>
          <cell r="E2749" t="str">
            <v>Central</v>
          </cell>
          <cell r="F2749" t="str">
            <v>Nakaseke</v>
          </cell>
          <cell r="G2749">
            <v>0.66971999999999998</v>
          </cell>
          <cell r="H2749">
            <v>32.188310000000001</v>
          </cell>
        </row>
        <row r="2750">
          <cell r="C2750">
            <v>606639</v>
          </cell>
          <cell r="D2750" t="str">
            <v>Kasozi</v>
          </cell>
          <cell r="E2750" t="str">
            <v>Central</v>
          </cell>
          <cell r="F2750" t="str">
            <v>Nakaseke</v>
          </cell>
          <cell r="G2750">
            <v>0.87372000000000005</v>
          </cell>
          <cell r="H2750">
            <v>32.216500000000003</v>
          </cell>
        </row>
        <row r="2751">
          <cell r="C2751">
            <v>605952</v>
          </cell>
          <cell r="D2751" t="str">
            <v>Kapeka TC</v>
          </cell>
          <cell r="E2751" t="str">
            <v>Central</v>
          </cell>
          <cell r="F2751" t="str">
            <v>Nakaseke</v>
          </cell>
          <cell r="G2751">
            <v>0.68213000000000001</v>
          </cell>
          <cell r="H2751">
            <v>32.24606</v>
          </cell>
        </row>
        <row r="2752">
          <cell r="C2752">
            <v>605466</v>
          </cell>
          <cell r="D2752" t="str">
            <v>Kapeeka</v>
          </cell>
          <cell r="E2752" t="str">
            <v>Central</v>
          </cell>
          <cell r="F2752" t="str">
            <v>Nakaseke</v>
          </cell>
          <cell r="G2752">
            <v>0.67608999999999997</v>
          </cell>
          <cell r="H2752">
            <v>32.274630000000002</v>
          </cell>
        </row>
        <row r="2753">
          <cell r="C2753">
            <v>605958</v>
          </cell>
          <cell r="D2753" t="str">
            <v>Kakonda</v>
          </cell>
          <cell r="E2753" t="str">
            <v>Central</v>
          </cell>
          <cell r="F2753" t="str">
            <v>Nakaseke</v>
          </cell>
          <cell r="G2753">
            <v>0.55347999999999997</v>
          </cell>
          <cell r="H2753">
            <v>32.320659999999997</v>
          </cell>
        </row>
        <row r="2754">
          <cell r="C2754">
            <v>606205</v>
          </cell>
          <cell r="D2754" t="str">
            <v>Semuto</v>
          </cell>
          <cell r="E2754" t="str">
            <v>Central</v>
          </cell>
          <cell r="F2754" t="str">
            <v>Nakaseke</v>
          </cell>
          <cell r="G2754">
            <v>0.62048999999999999</v>
          </cell>
          <cell r="H2754">
            <v>32.327159999999999</v>
          </cell>
        </row>
        <row r="2755">
          <cell r="C2755">
            <v>605734</v>
          </cell>
          <cell r="D2755" t="str">
            <v>Kiwoko 900</v>
          </cell>
          <cell r="E2755" t="str">
            <v>Central</v>
          </cell>
          <cell r="F2755" t="str">
            <v>Nakaseke</v>
          </cell>
          <cell r="G2755">
            <v>0.84294999999999998</v>
          </cell>
          <cell r="H2755">
            <v>32.361319999999999</v>
          </cell>
        </row>
        <row r="2756">
          <cell r="C2756">
            <v>605405</v>
          </cell>
          <cell r="D2756" t="str">
            <v>Nakaseke</v>
          </cell>
          <cell r="E2756" t="str">
            <v>Central</v>
          </cell>
          <cell r="F2756" t="str">
            <v>Nakaseke</v>
          </cell>
          <cell r="G2756">
            <v>0.70906000000000002</v>
          </cell>
          <cell r="H2756">
            <v>32.397410000000001</v>
          </cell>
        </row>
        <row r="2757">
          <cell r="C2757">
            <v>606715</v>
          </cell>
          <cell r="D2757" t="str">
            <v>Mpweede</v>
          </cell>
          <cell r="E2757" t="str">
            <v>Central</v>
          </cell>
          <cell r="F2757" t="str">
            <v>Nakaseke</v>
          </cell>
          <cell r="G2757">
            <v>0.68577500000000002</v>
          </cell>
          <cell r="H2757">
            <v>32.425825000000003</v>
          </cell>
        </row>
        <row r="2758">
          <cell r="C2758">
            <v>605939</v>
          </cell>
          <cell r="D2758" t="str">
            <v>Namasale</v>
          </cell>
          <cell r="E2758" t="str">
            <v>Northern</v>
          </cell>
          <cell r="F2758" t="str">
            <v>Amolatar</v>
          </cell>
          <cell r="G2758">
            <v>1.50885</v>
          </cell>
          <cell r="H2758">
            <v>32.615580000000001</v>
          </cell>
        </row>
        <row r="2759">
          <cell r="C2759">
            <v>605372</v>
          </cell>
          <cell r="D2759" t="str">
            <v>Kakooge</v>
          </cell>
          <cell r="E2759" t="str">
            <v>Central</v>
          </cell>
          <cell r="F2759" t="str">
            <v>Nakasongola</v>
          </cell>
          <cell r="G2759">
            <v>1.0539000000000001</v>
          </cell>
          <cell r="H2759">
            <v>32.46734</v>
          </cell>
        </row>
        <row r="2760">
          <cell r="C2760">
            <v>606327</v>
          </cell>
          <cell r="D2760" t="str">
            <v>Waibingo</v>
          </cell>
          <cell r="E2760" t="str">
            <v>Central</v>
          </cell>
          <cell r="F2760" t="str">
            <v>Nakasongola</v>
          </cell>
          <cell r="G2760">
            <v>1.30176</v>
          </cell>
          <cell r="H2760">
            <v>32.650300000000001</v>
          </cell>
        </row>
        <row r="2761">
          <cell r="C2761">
            <v>606690</v>
          </cell>
          <cell r="D2761" t="str">
            <v>Bbika</v>
          </cell>
          <cell r="E2761" t="str">
            <v>Central</v>
          </cell>
          <cell r="F2761" t="str">
            <v>Wakiso</v>
          </cell>
          <cell r="G2761">
            <v>0.53346800000000005</v>
          </cell>
          <cell r="H2761">
            <v>32.394329999999997</v>
          </cell>
        </row>
        <row r="2762">
          <cell r="C2762">
            <v>606053</v>
          </cell>
          <cell r="D2762" t="str">
            <v>Kavule</v>
          </cell>
          <cell r="E2762" t="str">
            <v>Central</v>
          </cell>
          <cell r="F2762" t="str">
            <v>Wakiso</v>
          </cell>
          <cell r="G2762">
            <v>0.50695000000000001</v>
          </cell>
          <cell r="H2762">
            <v>32.459980000000002</v>
          </cell>
        </row>
        <row r="2763">
          <cell r="C2763">
            <v>606487</v>
          </cell>
          <cell r="D2763" t="str">
            <v>Nkene</v>
          </cell>
          <cell r="E2763" t="str">
            <v>Central</v>
          </cell>
          <cell r="F2763" t="str">
            <v>Wakiso</v>
          </cell>
          <cell r="G2763">
            <v>0.53818999999999995</v>
          </cell>
          <cell r="H2763">
            <v>32.473489999999998</v>
          </cell>
        </row>
        <row r="2764">
          <cell r="C2764">
            <v>606244</v>
          </cell>
          <cell r="D2764" t="str">
            <v>Kiteredde</v>
          </cell>
          <cell r="E2764" t="str">
            <v>Central</v>
          </cell>
          <cell r="F2764" t="str">
            <v>Wakiso</v>
          </cell>
          <cell r="G2764">
            <v>0.54974000000000001</v>
          </cell>
          <cell r="H2764">
            <v>32.513539999999999</v>
          </cell>
        </row>
        <row r="2765">
          <cell r="C2765">
            <v>605967</v>
          </cell>
          <cell r="D2765" t="str">
            <v>Gombe Township</v>
          </cell>
          <cell r="E2765" t="str">
            <v>Central</v>
          </cell>
          <cell r="F2765" t="str">
            <v>Wakiso</v>
          </cell>
          <cell r="G2765">
            <v>0.50449999999999995</v>
          </cell>
          <cell r="H2765">
            <v>32.514090000000003</v>
          </cell>
        </row>
        <row r="2766">
          <cell r="C2766">
            <v>605709</v>
          </cell>
          <cell r="D2766" t="str">
            <v>Migadde</v>
          </cell>
          <cell r="E2766" t="str">
            <v>Central</v>
          </cell>
          <cell r="F2766" t="str">
            <v>Wakiso</v>
          </cell>
          <cell r="G2766">
            <v>0.52578000000000003</v>
          </cell>
          <cell r="H2766">
            <v>32.518349999999998</v>
          </cell>
        </row>
        <row r="2767">
          <cell r="C2767">
            <v>606154</v>
          </cell>
          <cell r="D2767" t="str">
            <v>Bangaladeshi</v>
          </cell>
          <cell r="E2767" t="str">
            <v>Northern</v>
          </cell>
          <cell r="F2767" t="str">
            <v>Amolatar</v>
          </cell>
          <cell r="G2767">
            <v>1.52007</v>
          </cell>
          <cell r="H2767">
            <v>32.703159999999997</v>
          </cell>
        </row>
        <row r="2768">
          <cell r="C2768">
            <v>606177</v>
          </cell>
          <cell r="D2768" t="str">
            <v>Negulumye</v>
          </cell>
          <cell r="E2768" t="str">
            <v>Central</v>
          </cell>
          <cell r="F2768" t="str">
            <v>Wakiso</v>
          </cell>
          <cell r="G2768">
            <v>0.54925000000000002</v>
          </cell>
          <cell r="H2768">
            <v>32.555520000000001</v>
          </cell>
        </row>
        <row r="2769">
          <cell r="C2769">
            <v>605499</v>
          </cell>
          <cell r="D2769" t="str">
            <v>Etam</v>
          </cell>
          <cell r="E2769" t="str">
            <v>Northern</v>
          </cell>
          <cell r="F2769" t="str">
            <v>Amolatar</v>
          </cell>
          <cell r="G2769">
            <v>1.6303399999999999</v>
          </cell>
          <cell r="H2769">
            <v>32.724939999999997</v>
          </cell>
        </row>
        <row r="2770">
          <cell r="C2770">
            <v>606480</v>
          </cell>
          <cell r="D2770" t="str">
            <v>Namalinda</v>
          </cell>
          <cell r="E2770" t="str">
            <v>Northern</v>
          </cell>
          <cell r="F2770" t="str">
            <v>Nakasongola</v>
          </cell>
          <cell r="G2770">
            <v>1.1115900000000001</v>
          </cell>
          <cell r="H2770">
            <v>32.734279999999998</v>
          </cell>
        </row>
        <row r="2771">
          <cell r="C2771">
            <v>606651</v>
          </cell>
          <cell r="D2771" t="str">
            <v>Kitetika</v>
          </cell>
          <cell r="E2771" t="str">
            <v>Central</v>
          </cell>
          <cell r="F2771" t="str">
            <v>Wakiso</v>
          </cell>
          <cell r="G2771">
            <v>0.40934999999999999</v>
          </cell>
          <cell r="H2771">
            <v>32.582039999999999</v>
          </cell>
        </row>
        <row r="2772">
          <cell r="C2772">
            <v>606424</v>
          </cell>
          <cell r="D2772" t="str">
            <v>Kitegomba</v>
          </cell>
          <cell r="E2772" t="str">
            <v>Central</v>
          </cell>
          <cell r="F2772" t="str">
            <v>Wakiso</v>
          </cell>
          <cell r="G2772">
            <v>0.44803999999999999</v>
          </cell>
          <cell r="H2772">
            <v>32.585430000000002</v>
          </cell>
        </row>
        <row r="2773">
          <cell r="C2773">
            <v>605513</v>
          </cell>
          <cell r="D2773" t="str">
            <v>Kisaasi Kikaya</v>
          </cell>
          <cell r="E2773" t="str">
            <v>Central</v>
          </cell>
          <cell r="F2773" t="str">
            <v>Wakiso</v>
          </cell>
          <cell r="G2773">
            <v>0.36182999999999998</v>
          </cell>
          <cell r="H2773">
            <v>32.594709999999999</v>
          </cell>
        </row>
        <row r="2774">
          <cell r="C2774">
            <v>605510</v>
          </cell>
          <cell r="D2774" t="str">
            <v>Kyanja</v>
          </cell>
          <cell r="E2774" t="str">
            <v>Central</v>
          </cell>
          <cell r="F2774" t="str">
            <v>Wakiso</v>
          </cell>
          <cell r="G2774">
            <v>0.38940999999999998</v>
          </cell>
          <cell r="H2774">
            <v>32.597900000000003</v>
          </cell>
        </row>
        <row r="2775">
          <cell r="C2775">
            <v>605599</v>
          </cell>
          <cell r="D2775" t="str">
            <v>Kasangati</v>
          </cell>
          <cell r="E2775" t="str">
            <v>Central</v>
          </cell>
          <cell r="F2775" t="str">
            <v>Wakiso</v>
          </cell>
          <cell r="G2775">
            <v>0.43054999999999999</v>
          </cell>
          <cell r="H2775">
            <v>32.599449999999997</v>
          </cell>
        </row>
        <row r="2776">
          <cell r="C2776">
            <v>605991</v>
          </cell>
          <cell r="D2776" t="str">
            <v>Kasangati TC</v>
          </cell>
          <cell r="E2776" t="str">
            <v>Central</v>
          </cell>
          <cell r="F2776" t="str">
            <v>Wakiso</v>
          </cell>
          <cell r="G2776">
            <v>0.43834000000000001</v>
          </cell>
          <cell r="H2776">
            <v>32.601379999999999</v>
          </cell>
        </row>
        <row r="2777">
          <cell r="C2777">
            <v>606403</v>
          </cell>
          <cell r="D2777" t="str">
            <v>Magigye</v>
          </cell>
          <cell r="E2777" t="str">
            <v>Central</v>
          </cell>
          <cell r="F2777" t="str">
            <v>Wakiso</v>
          </cell>
          <cell r="G2777">
            <v>0.48892999999999998</v>
          </cell>
          <cell r="H2777">
            <v>32.606569999999998</v>
          </cell>
        </row>
        <row r="2778">
          <cell r="C2778">
            <v>605129</v>
          </cell>
          <cell r="D2778" t="str">
            <v>Gayaza</v>
          </cell>
          <cell r="E2778" t="str">
            <v>Central</v>
          </cell>
          <cell r="F2778" t="str">
            <v>Wakiso</v>
          </cell>
          <cell r="G2778">
            <v>0.45602999999999999</v>
          </cell>
          <cell r="H2778">
            <v>32.60971</v>
          </cell>
        </row>
        <row r="2779">
          <cell r="C2779">
            <v>606772</v>
          </cell>
          <cell r="D2779" t="str">
            <v>Bulamu</v>
          </cell>
          <cell r="E2779" t="str">
            <v>Central</v>
          </cell>
          <cell r="F2779" t="str">
            <v>Wakiso</v>
          </cell>
          <cell r="G2779">
            <v>0.44062000000000001</v>
          </cell>
          <cell r="H2779">
            <v>32.610979999999998</v>
          </cell>
        </row>
        <row r="2780">
          <cell r="C2780">
            <v>606416</v>
          </cell>
          <cell r="D2780" t="str">
            <v>Kungu</v>
          </cell>
          <cell r="E2780" t="str">
            <v>Central</v>
          </cell>
          <cell r="F2780" t="str">
            <v>Wakiso</v>
          </cell>
          <cell r="G2780">
            <v>0.39401000000000003</v>
          </cell>
          <cell r="H2780">
            <v>32.612110000000001</v>
          </cell>
        </row>
        <row r="2781">
          <cell r="C2781">
            <v>606420</v>
          </cell>
          <cell r="D2781" t="str">
            <v>Sseta Kasangati</v>
          </cell>
          <cell r="E2781" t="str">
            <v>Central</v>
          </cell>
          <cell r="F2781" t="str">
            <v>Wakiso</v>
          </cell>
          <cell r="G2781">
            <v>0.42233999999999999</v>
          </cell>
          <cell r="H2781">
            <v>32.618609999999997</v>
          </cell>
        </row>
        <row r="2782">
          <cell r="C2782">
            <v>605906</v>
          </cell>
          <cell r="D2782" t="str">
            <v>Amolatar</v>
          </cell>
          <cell r="E2782" t="str">
            <v>Northern</v>
          </cell>
          <cell r="F2782" t="str">
            <v>Amolatar</v>
          </cell>
          <cell r="G2782">
            <v>1.64923</v>
          </cell>
          <cell r="H2782">
            <v>32.858530000000002</v>
          </cell>
        </row>
        <row r="2783">
          <cell r="C2783">
            <v>606121</v>
          </cell>
          <cell r="D2783" t="str">
            <v>Buwate</v>
          </cell>
          <cell r="E2783" t="str">
            <v>Central</v>
          </cell>
          <cell r="F2783" t="str">
            <v>Wakiso</v>
          </cell>
          <cell r="G2783">
            <v>0.40465000000000001</v>
          </cell>
          <cell r="H2783">
            <v>32.619909999999997</v>
          </cell>
        </row>
        <row r="2784">
          <cell r="C2784">
            <v>606404</v>
          </cell>
          <cell r="D2784" t="str">
            <v>Kayebe</v>
          </cell>
          <cell r="E2784" t="str">
            <v>Central</v>
          </cell>
          <cell r="F2784" t="str">
            <v>Wakiso</v>
          </cell>
          <cell r="G2784">
            <v>0.44441000000000003</v>
          </cell>
          <cell r="H2784">
            <v>32.623040000000003</v>
          </cell>
        </row>
        <row r="2785">
          <cell r="C2785">
            <v>606389</v>
          </cell>
          <cell r="D2785" t="str">
            <v>Kiwenda RT</v>
          </cell>
          <cell r="E2785" t="str">
            <v>Central</v>
          </cell>
          <cell r="F2785" t="str">
            <v>Wakiso</v>
          </cell>
          <cell r="G2785">
            <v>0.54879999999999995</v>
          </cell>
          <cell r="H2785">
            <v>32.62735</v>
          </cell>
        </row>
        <row r="2786">
          <cell r="C2786">
            <v>605300</v>
          </cell>
          <cell r="D2786" t="str">
            <v>Kira_Town</v>
          </cell>
          <cell r="E2786" t="str">
            <v>Central</v>
          </cell>
          <cell r="F2786" t="str">
            <v>Wakiso</v>
          </cell>
          <cell r="G2786">
            <v>0.40331</v>
          </cell>
          <cell r="H2786">
            <v>32.634929999999997</v>
          </cell>
        </row>
        <row r="2787">
          <cell r="C2787">
            <v>605468</v>
          </cell>
          <cell r="D2787" t="str">
            <v>Anywali</v>
          </cell>
          <cell r="E2787" t="str">
            <v>Northern</v>
          </cell>
          <cell r="F2787" t="str">
            <v>Amolatar</v>
          </cell>
          <cell r="G2787">
            <v>1.70953</v>
          </cell>
          <cell r="H2787">
            <v>32.901510000000002</v>
          </cell>
        </row>
        <row r="2788">
          <cell r="C2788">
            <v>606309</v>
          </cell>
          <cell r="D2788" t="str">
            <v>Bulindo</v>
          </cell>
          <cell r="E2788" t="str">
            <v>Central</v>
          </cell>
          <cell r="F2788" t="str">
            <v>Wakiso</v>
          </cell>
          <cell r="G2788">
            <v>0.42605999999999999</v>
          </cell>
          <cell r="H2788">
            <v>32.643300000000004</v>
          </cell>
        </row>
        <row r="2789">
          <cell r="C2789">
            <v>606144</v>
          </cell>
          <cell r="D2789" t="str">
            <v>Nakwero</v>
          </cell>
          <cell r="E2789" t="str">
            <v>Central</v>
          </cell>
          <cell r="F2789" t="str">
            <v>Wakiso</v>
          </cell>
          <cell r="G2789">
            <v>0.46589000000000003</v>
          </cell>
          <cell r="H2789">
            <v>32.646419999999999</v>
          </cell>
        </row>
        <row r="2790">
          <cell r="C2790">
            <v>605520</v>
          </cell>
          <cell r="D2790" t="str">
            <v>Kiira_Namugongo</v>
          </cell>
          <cell r="E2790" t="str">
            <v>Central</v>
          </cell>
          <cell r="F2790" t="str">
            <v>Wakiso</v>
          </cell>
          <cell r="G2790">
            <v>0.41486000000000001</v>
          </cell>
          <cell r="H2790">
            <v>32.646650000000001</v>
          </cell>
        </row>
        <row r="2791">
          <cell r="C2791">
            <v>606468</v>
          </cell>
          <cell r="D2791" t="str">
            <v>Alit</v>
          </cell>
          <cell r="E2791" t="str">
            <v>Northern</v>
          </cell>
          <cell r="F2791" t="str">
            <v>Dokolo</v>
          </cell>
          <cell r="G2791">
            <v>1.80084</v>
          </cell>
          <cell r="H2791">
            <v>33.086449999999999</v>
          </cell>
        </row>
        <row r="2792">
          <cell r="C2792">
            <v>606399</v>
          </cell>
          <cell r="D2792" t="str">
            <v>Mairye Estate</v>
          </cell>
          <cell r="E2792" t="str">
            <v>Central</v>
          </cell>
          <cell r="F2792" t="str">
            <v>Wakiso</v>
          </cell>
          <cell r="G2792">
            <v>0.54323999999999995</v>
          </cell>
          <cell r="H2792">
            <v>32.662219999999998</v>
          </cell>
        </row>
        <row r="2793">
          <cell r="C2793">
            <v>605546</v>
          </cell>
          <cell r="D2793" t="str">
            <v>Dokolo</v>
          </cell>
          <cell r="E2793" t="str">
            <v>Northern</v>
          </cell>
          <cell r="F2793" t="str">
            <v>Dokolo</v>
          </cell>
          <cell r="G2793">
            <v>1.9121999999999999</v>
          </cell>
          <cell r="H2793">
            <v>33.175550000000001</v>
          </cell>
        </row>
        <row r="2794">
          <cell r="C2794">
            <v>606408</v>
          </cell>
          <cell r="D2794" t="str">
            <v>Bata</v>
          </cell>
          <cell r="E2794" t="str">
            <v>Northern</v>
          </cell>
          <cell r="F2794" t="str">
            <v>Dokolo</v>
          </cell>
          <cell r="G2794">
            <v>2.0666899999999999</v>
          </cell>
          <cell r="H2794">
            <v>33.210700000000003</v>
          </cell>
        </row>
        <row r="2795">
          <cell r="C2795">
            <v>605286</v>
          </cell>
          <cell r="D2795" t="str">
            <v>Alanyi</v>
          </cell>
          <cell r="E2795" t="str">
            <v>Northern</v>
          </cell>
          <cell r="F2795" t="str">
            <v>Alebtong</v>
          </cell>
          <cell r="G2795">
            <v>2.1312199999999999</v>
          </cell>
          <cell r="H2795">
            <v>33.264940000000003</v>
          </cell>
        </row>
        <row r="2796">
          <cell r="C2796">
            <v>605330</v>
          </cell>
          <cell r="D2796" t="str">
            <v>Zirobwe</v>
          </cell>
          <cell r="E2796" t="str">
            <v>Central</v>
          </cell>
          <cell r="F2796" t="str">
            <v>Wakiso</v>
          </cell>
          <cell r="G2796">
            <v>0.67652999999999996</v>
          </cell>
          <cell r="H2796">
            <v>32.704070000000002</v>
          </cell>
        </row>
        <row r="2797">
          <cell r="C2797">
            <v>605470</v>
          </cell>
          <cell r="D2797" t="str">
            <v>Abim</v>
          </cell>
          <cell r="E2797" t="str">
            <v>Northern</v>
          </cell>
          <cell r="F2797" t="str">
            <v>Abim</v>
          </cell>
          <cell r="G2797">
            <v>2.6980300000000002</v>
          </cell>
          <cell r="H2797">
            <v>33.638759999999998</v>
          </cell>
        </row>
        <row r="2798">
          <cell r="C2798">
            <v>605457</v>
          </cell>
          <cell r="D2798" t="str">
            <v>Adea</v>
          </cell>
          <cell r="E2798" t="str">
            <v>Northern</v>
          </cell>
          <cell r="F2798" t="str">
            <v>Abim</v>
          </cell>
          <cell r="G2798">
            <v>2.5041000000000002</v>
          </cell>
          <cell r="H2798">
            <v>33.670929999999998</v>
          </cell>
        </row>
        <row r="2799">
          <cell r="C2799">
            <v>605555</v>
          </cell>
          <cell r="D2799" t="str">
            <v>Alerek</v>
          </cell>
          <cell r="E2799" t="str">
            <v>Northern</v>
          </cell>
          <cell r="F2799" t="str">
            <v>Abim</v>
          </cell>
          <cell r="G2799">
            <v>2.8477999999999999</v>
          </cell>
          <cell r="H2799">
            <v>33.76361</v>
          </cell>
        </row>
        <row r="2800">
          <cell r="C2800">
            <v>606238</v>
          </cell>
          <cell r="D2800" t="str">
            <v>Morulem</v>
          </cell>
          <cell r="E2800" t="str">
            <v>Northern</v>
          </cell>
          <cell r="F2800" t="str">
            <v>Abim</v>
          </cell>
          <cell r="G2800">
            <v>2.5878399999999999</v>
          </cell>
          <cell r="H2800">
            <v>33.764000000000003</v>
          </cell>
        </row>
        <row r="2801">
          <cell r="C2801">
            <v>605558</v>
          </cell>
          <cell r="D2801" t="str">
            <v>Nyakwae</v>
          </cell>
          <cell r="E2801" t="str">
            <v>Northern</v>
          </cell>
          <cell r="F2801" t="str">
            <v>Abim</v>
          </cell>
          <cell r="G2801">
            <v>2.5272999999999999</v>
          </cell>
          <cell r="H2801">
            <v>33.99136</v>
          </cell>
        </row>
        <row r="2802">
          <cell r="C2802">
            <v>605430</v>
          </cell>
          <cell r="D2802" t="str">
            <v>Lokopo</v>
          </cell>
          <cell r="E2802" t="str">
            <v>Northern</v>
          </cell>
          <cell r="F2802" t="str">
            <v>Abim</v>
          </cell>
          <cell r="G2802">
            <v>2.5343499999999999</v>
          </cell>
          <cell r="H2802">
            <v>33.99662</v>
          </cell>
        </row>
        <row r="2803">
          <cell r="C2803">
            <v>605272</v>
          </cell>
          <cell r="D2803" t="str">
            <v>Nkokonjeru</v>
          </cell>
          <cell r="E2803" t="str">
            <v>Central</v>
          </cell>
          <cell r="F2803" t="str">
            <v>Buikwe</v>
          </cell>
          <cell r="G2803">
            <v>0.25241999999999998</v>
          </cell>
          <cell r="H2803">
            <v>32.914520000000003</v>
          </cell>
        </row>
        <row r="2804">
          <cell r="C2804">
            <v>606204</v>
          </cell>
          <cell r="D2804" t="str">
            <v>Luyanzi</v>
          </cell>
          <cell r="E2804" t="str">
            <v>Central</v>
          </cell>
          <cell r="F2804" t="str">
            <v>Buikwe</v>
          </cell>
          <cell r="G2804">
            <v>0.35376000000000002</v>
          </cell>
          <cell r="H2804">
            <v>32.948030000000003</v>
          </cell>
        </row>
        <row r="2805">
          <cell r="C2805">
            <v>605067</v>
          </cell>
          <cell r="D2805" t="str">
            <v>Sagazi</v>
          </cell>
          <cell r="E2805" t="str">
            <v>Central</v>
          </cell>
          <cell r="F2805" t="str">
            <v>Buikwe</v>
          </cell>
          <cell r="G2805">
            <v>0.38039000000000001</v>
          </cell>
          <cell r="H2805">
            <v>32.973509999999997</v>
          </cell>
        </row>
        <row r="2806">
          <cell r="C2806">
            <v>606113</v>
          </cell>
          <cell r="D2806" t="str">
            <v>Mabira_UTL</v>
          </cell>
          <cell r="E2806" t="str">
            <v>Central</v>
          </cell>
          <cell r="F2806" t="str">
            <v>Buikwe</v>
          </cell>
          <cell r="G2806">
            <v>0.391777777777778</v>
          </cell>
          <cell r="H2806">
            <v>33.010194444444402</v>
          </cell>
        </row>
        <row r="2807">
          <cell r="C2807">
            <v>606180</v>
          </cell>
          <cell r="D2807" t="str">
            <v>Nangunga</v>
          </cell>
          <cell r="E2807" t="str">
            <v>Central</v>
          </cell>
          <cell r="F2807" t="str">
            <v>Buikwe</v>
          </cell>
          <cell r="G2807">
            <v>0.24959000000000001</v>
          </cell>
          <cell r="H2807">
            <v>33.013500000000001</v>
          </cell>
        </row>
        <row r="2808">
          <cell r="C2808">
            <v>605196</v>
          </cell>
          <cell r="D2808" t="str">
            <v>Misindye Hill</v>
          </cell>
          <cell r="E2808" t="str">
            <v>Central</v>
          </cell>
          <cell r="F2808" t="str">
            <v>Buikwe</v>
          </cell>
          <cell r="G2808">
            <v>0.35225000000000001</v>
          </cell>
          <cell r="H2808">
            <v>33.029649999999997</v>
          </cell>
        </row>
        <row r="2809">
          <cell r="C2809">
            <v>606195</v>
          </cell>
          <cell r="D2809" t="str">
            <v>Senyi Landing Site</v>
          </cell>
          <cell r="E2809" t="str">
            <v>Central</v>
          </cell>
          <cell r="F2809" t="str">
            <v>Buikwe</v>
          </cell>
          <cell r="G2809">
            <v>0.14695</v>
          </cell>
          <cell r="H2809">
            <v>33.045380000000002</v>
          </cell>
        </row>
        <row r="2810">
          <cell r="C2810">
            <v>606761</v>
          </cell>
          <cell r="D2810" t="str">
            <v>Buwooya 2</v>
          </cell>
          <cell r="E2810" t="str">
            <v>Central</v>
          </cell>
          <cell r="F2810" t="str">
            <v>Buikwe</v>
          </cell>
          <cell r="G2810">
            <v>0.27667000000000003</v>
          </cell>
          <cell r="H2810">
            <v>33.051789999999997</v>
          </cell>
        </row>
        <row r="2811">
          <cell r="C2811">
            <v>605071</v>
          </cell>
          <cell r="D2811" t="str">
            <v>Lugarambo</v>
          </cell>
          <cell r="E2811" t="str">
            <v>Central</v>
          </cell>
          <cell r="F2811" t="str">
            <v>Buikwe</v>
          </cell>
          <cell r="G2811">
            <v>0.41027999999999998</v>
          </cell>
          <cell r="H2811">
            <v>33.082769999999996</v>
          </cell>
        </row>
        <row r="2812">
          <cell r="C2812">
            <v>605959</v>
          </cell>
          <cell r="D2812" t="str">
            <v>Wakikoola</v>
          </cell>
          <cell r="E2812" t="str">
            <v>Central</v>
          </cell>
          <cell r="F2812" t="str">
            <v>Buikwe</v>
          </cell>
          <cell r="G2812">
            <v>0.52690000000000003</v>
          </cell>
          <cell r="H2812">
            <v>33.087890000000002</v>
          </cell>
        </row>
        <row r="2813">
          <cell r="C2813">
            <v>605966</v>
          </cell>
          <cell r="D2813" t="str">
            <v>Nyenga</v>
          </cell>
          <cell r="E2813" t="str">
            <v>Central</v>
          </cell>
          <cell r="F2813" t="str">
            <v>Buikwe</v>
          </cell>
          <cell r="G2813">
            <v>0.32827000000000001</v>
          </cell>
          <cell r="H2813">
            <v>33.122750000000003</v>
          </cell>
        </row>
        <row r="2814">
          <cell r="C2814">
            <v>605881</v>
          </cell>
          <cell r="D2814" t="str">
            <v>Nakimbolede</v>
          </cell>
          <cell r="E2814" t="str">
            <v>Central</v>
          </cell>
          <cell r="F2814" t="str">
            <v>Buikwe</v>
          </cell>
          <cell r="G2814">
            <v>0.45756999999999998</v>
          </cell>
          <cell r="H2814">
            <v>33.129669999999997</v>
          </cell>
        </row>
        <row r="2815">
          <cell r="C2815">
            <v>606131</v>
          </cell>
          <cell r="D2815" t="str">
            <v>Namwezi</v>
          </cell>
          <cell r="E2815" t="str">
            <v>Central</v>
          </cell>
          <cell r="F2815" t="str">
            <v>Buikwe</v>
          </cell>
          <cell r="G2815">
            <v>0.43174000000000001</v>
          </cell>
          <cell r="H2815">
            <v>33.139229999999998</v>
          </cell>
        </row>
        <row r="2816">
          <cell r="C2816">
            <v>605267</v>
          </cell>
          <cell r="D2816" t="str">
            <v>Naminya</v>
          </cell>
          <cell r="E2816" t="str">
            <v>Central</v>
          </cell>
          <cell r="F2816" t="str">
            <v>Buikwe</v>
          </cell>
          <cell r="G2816">
            <v>0.45839000000000002</v>
          </cell>
          <cell r="H2816">
            <v>33.152030000000003</v>
          </cell>
        </row>
        <row r="2817">
          <cell r="C2817">
            <v>606400</v>
          </cell>
          <cell r="D2817" t="str">
            <v>Bukabala Zone</v>
          </cell>
          <cell r="E2817" t="str">
            <v>Central</v>
          </cell>
          <cell r="F2817" t="str">
            <v>Buikwe</v>
          </cell>
          <cell r="G2817">
            <v>0.39261000000000001</v>
          </cell>
          <cell r="H2817">
            <v>33.174140000000001</v>
          </cell>
        </row>
        <row r="2818">
          <cell r="C2818">
            <v>605136</v>
          </cell>
          <cell r="D2818" t="str">
            <v>Walukuba</v>
          </cell>
          <cell r="E2818" t="str">
            <v>Central</v>
          </cell>
          <cell r="F2818" t="str">
            <v>Buikwe</v>
          </cell>
          <cell r="G2818">
            <v>0.41558</v>
          </cell>
          <cell r="H2818">
            <v>33.175229999999999</v>
          </cell>
        </row>
        <row r="2819">
          <cell r="C2819">
            <v>606470</v>
          </cell>
          <cell r="D2819" t="str">
            <v>Liam Hostel Banda</v>
          </cell>
          <cell r="E2819" t="str">
            <v>Central</v>
          </cell>
          <cell r="F2819" t="str">
            <v>Kampala</v>
          </cell>
          <cell r="G2819">
            <v>0.35017999999999999</v>
          </cell>
          <cell r="H2819">
            <v>32.636560000000003</v>
          </cell>
        </row>
        <row r="2820">
          <cell r="C2820">
            <v>606337</v>
          </cell>
          <cell r="D2820" t="str">
            <v>Mutungo Zone</v>
          </cell>
          <cell r="E2820" t="str">
            <v>Central</v>
          </cell>
          <cell r="F2820" t="str">
            <v>Kampala</v>
          </cell>
          <cell r="G2820">
            <v>0.30991000000000002</v>
          </cell>
          <cell r="H2820">
            <v>32.639510000000001</v>
          </cell>
        </row>
        <row r="2821">
          <cell r="C2821">
            <v>605315</v>
          </cell>
          <cell r="D2821" t="str">
            <v>Kirombe Biina</v>
          </cell>
          <cell r="E2821" t="str">
            <v>Central</v>
          </cell>
          <cell r="F2821" t="str">
            <v>Kampala</v>
          </cell>
          <cell r="G2821">
            <v>0.30969000000000002</v>
          </cell>
          <cell r="H2821">
            <v>32.647019999999998</v>
          </cell>
        </row>
        <row r="2822">
          <cell r="C2822">
            <v>605737</v>
          </cell>
          <cell r="D2822" t="str">
            <v>Casement</v>
          </cell>
          <cell r="E2822" t="str">
            <v>Central</v>
          </cell>
          <cell r="F2822" t="str">
            <v>Kampala</v>
          </cell>
          <cell r="G2822">
            <v>0.31709999999999999</v>
          </cell>
          <cell r="H2822">
            <v>32.612870000000001</v>
          </cell>
        </row>
        <row r="2823">
          <cell r="C2823">
            <v>606223</v>
          </cell>
          <cell r="D2823" t="str">
            <v>Pekasa Hostel</v>
          </cell>
          <cell r="E2823" t="str">
            <v>Central</v>
          </cell>
          <cell r="F2823" t="str">
            <v>Kampala</v>
          </cell>
          <cell r="G2823">
            <v>0.32201000000000002</v>
          </cell>
          <cell r="H2823">
            <v>32.616280000000003</v>
          </cell>
        </row>
        <row r="2824">
          <cell r="C2824">
            <v>606352</v>
          </cell>
          <cell r="D2824" t="str">
            <v>Fil Courts</v>
          </cell>
          <cell r="E2824" t="str">
            <v>Central</v>
          </cell>
          <cell r="F2824" t="str">
            <v>Kampala</v>
          </cell>
          <cell r="G2824">
            <v>0.30903999999999998</v>
          </cell>
          <cell r="H2824">
            <v>32.620719999999999</v>
          </cell>
        </row>
        <row r="2825">
          <cell r="C2825">
            <v>605002</v>
          </cell>
          <cell r="D2825" t="str">
            <v>Bugolobi Radio Station</v>
          </cell>
          <cell r="E2825" t="str">
            <v>Central</v>
          </cell>
          <cell r="F2825" t="str">
            <v>Kampala</v>
          </cell>
          <cell r="G2825">
            <v>0.31463999999999998</v>
          </cell>
          <cell r="H2825">
            <v>32.622100000000003</v>
          </cell>
        </row>
        <row r="2826">
          <cell r="C2826">
            <v>605755</v>
          </cell>
          <cell r="D2826" t="str">
            <v>Bugolobi Market</v>
          </cell>
          <cell r="E2826" t="str">
            <v>Central</v>
          </cell>
          <cell r="F2826" t="str">
            <v>Kampala</v>
          </cell>
          <cell r="G2826">
            <v>0.31888</v>
          </cell>
          <cell r="H2826">
            <v>32.622920000000001</v>
          </cell>
        </row>
        <row r="2827">
          <cell r="C2827">
            <v>605206</v>
          </cell>
          <cell r="D2827" t="str">
            <v>Bugolobi_Switch</v>
          </cell>
          <cell r="E2827" t="str">
            <v>Central</v>
          </cell>
          <cell r="F2827" t="str">
            <v>Kampala</v>
          </cell>
          <cell r="G2827">
            <v>0.32047999999999999</v>
          </cell>
          <cell r="H2827">
            <v>32.624670000000002</v>
          </cell>
        </row>
        <row r="2828">
          <cell r="C2828">
            <v>605138</v>
          </cell>
          <cell r="D2828" t="str">
            <v>Kitintale</v>
          </cell>
          <cell r="E2828" t="str">
            <v>Central</v>
          </cell>
          <cell r="F2828" t="str">
            <v>Kampala</v>
          </cell>
          <cell r="G2828">
            <v>0.31918999999999997</v>
          </cell>
          <cell r="H2828">
            <v>32.631720000000001</v>
          </cell>
        </row>
        <row r="2829">
          <cell r="C2829">
            <v>605208</v>
          </cell>
          <cell r="D2829" t="str">
            <v>Kirinya_Bukasa</v>
          </cell>
          <cell r="E2829" t="str">
            <v>Central</v>
          </cell>
          <cell r="F2829" t="str">
            <v>Kampala</v>
          </cell>
          <cell r="G2829">
            <v>0.31641000000000002</v>
          </cell>
          <cell r="H2829">
            <v>32.676169999999999</v>
          </cell>
        </row>
        <row r="2830">
          <cell r="C2830">
            <v>605093</v>
          </cell>
          <cell r="D2830" t="str">
            <v>Mulimira</v>
          </cell>
          <cell r="E2830" t="str">
            <v>Central</v>
          </cell>
          <cell r="F2830" t="str">
            <v>Kampala</v>
          </cell>
          <cell r="G2830">
            <v>0.34977999999999998</v>
          </cell>
          <cell r="H2830">
            <v>32.590229999999998</v>
          </cell>
        </row>
        <row r="2831">
          <cell r="C2831">
            <v>606361</v>
          </cell>
          <cell r="D2831" t="str">
            <v>Bukoto 2</v>
          </cell>
          <cell r="E2831" t="str">
            <v>Central</v>
          </cell>
          <cell r="F2831" t="str">
            <v>Kampala</v>
          </cell>
          <cell r="G2831">
            <v>0.35132000000000002</v>
          </cell>
          <cell r="H2831">
            <v>32.596870000000003</v>
          </cell>
        </row>
        <row r="2832">
          <cell r="C2832">
            <v>606682</v>
          </cell>
          <cell r="D2832" t="str">
            <v>Steka House</v>
          </cell>
          <cell r="E2832" t="str">
            <v>Central</v>
          </cell>
          <cell r="F2832" t="str">
            <v>Kampala</v>
          </cell>
          <cell r="G2832">
            <v>0.36146</v>
          </cell>
          <cell r="H2832">
            <v>32.62021</v>
          </cell>
        </row>
        <row r="2833">
          <cell r="C2833">
            <v>606769</v>
          </cell>
          <cell r="D2833" t="str">
            <v>Buziga 2</v>
          </cell>
          <cell r="E2833" t="str">
            <v>Central</v>
          </cell>
          <cell r="F2833" t="str">
            <v>Kampala</v>
          </cell>
          <cell r="G2833">
            <v>0.24996170000000001</v>
          </cell>
          <cell r="H2833">
            <v>32.618155000000002</v>
          </cell>
        </row>
        <row r="2834">
          <cell r="C2834">
            <v>605192</v>
          </cell>
          <cell r="D2834" t="str">
            <v>Buziga</v>
          </cell>
          <cell r="E2834" t="str">
            <v>Central</v>
          </cell>
          <cell r="F2834" t="str">
            <v>Kampala</v>
          </cell>
          <cell r="G2834">
            <v>0.25829000000000002</v>
          </cell>
          <cell r="H2834">
            <v>32.621839999999999</v>
          </cell>
        </row>
        <row r="2835">
          <cell r="C2835">
            <v>605137</v>
          </cell>
          <cell r="D2835" t="str">
            <v>BungaHill</v>
          </cell>
          <cell r="E2835" t="str">
            <v>Central</v>
          </cell>
          <cell r="F2835" t="str">
            <v>Kampala</v>
          </cell>
          <cell r="G2835">
            <v>0.27403</v>
          </cell>
          <cell r="H2835">
            <v>32.620809999999999</v>
          </cell>
        </row>
        <row r="2836">
          <cell r="C2836">
            <v>605252</v>
          </cell>
          <cell r="D2836" t="str">
            <v>Gaba_Seminary</v>
          </cell>
          <cell r="E2836" t="str">
            <v>Central</v>
          </cell>
          <cell r="F2836" t="str">
            <v>Kampala</v>
          </cell>
          <cell r="G2836">
            <v>0.26415</v>
          </cell>
          <cell r="H2836">
            <v>32.630119999999998</v>
          </cell>
        </row>
        <row r="2837">
          <cell r="C2837">
            <v>605351</v>
          </cell>
          <cell r="D2837" t="str">
            <v>Ggaba</v>
          </cell>
          <cell r="E2837" t="str">
            <v>Central</v>
          </cell>
          <cell r="F2837" t="str">
            <v>Kampala</v>
          </cell>
          <cell r="G2837">
            <v>0.25655</v>
          </cell>
          <cell r="H2837">
            <v>32.632539999999999</v>
          </cell>
        </row>
        <row r="2838">
          <cell r="C2838">
            <v>606354</v>
          </cell>
          <cell r="D2838" t="str">
            <v>Tirupati Mazima Mall</v>
          </cell>
          <cell r="E2838" t="str">
            <v>Central</v>
          </cell>
          <cell r="F2838" t="str">
            <v>Kampala</v>
          </cell>
          <cell r="G2838">
            <v>0.30009000000000002</v>
          </cell>
          <cell r="H2838">
            <v>32.596609999999998</v>
          </cell>
        </row>
        <row r="2839">
          <cell r="C2839">
            <v>605187</v>
          </cell>
          <cell r="D2839" t="str">
            <v>TelexBar</v>
          </cell>
          <cell r="E2839" t="str">
            <v>Central</v>
          </cell>
          <cell r="F2839" t="str">
            <v>Kampala</v>
          </cell>
          <cell r="G2839">
            <v>0.29826999999999998</v>
          </cell>
          <cell r="H2839">
            <v>32.601129999999998</v>
          </cell>
        </row>
        <row r="2840">
          <cell r="C2840">
            <v>606436</v>
          </cell>
          <cell r="D2840" t="str">
            <v>Muzana Zone</v>
          </cell>
          <cell r="E2840" t="str">
            <v>Central</v>
          </cell>
          <cell r="F2840" t="str">
            <v>Kampala</v>
          </cell>
          <cell r="G2840">
            <v>0.30268</v>
          </cell>
          <cell r="H2840">
            <v>32.601210000000002</v>
          </cell>
        </row>
        <row r="2841">
          <cell r="C2841">
            <v>605084</v>
          </cell>
          <cell r="D2841" t="str">
            <v>Aqua_House</v>
          </cell>
          <cell r="E2841" t="str">
            <v>Central</v>
          </cell>
          <cell r="F2841" t="str">
            <v>Kampala</v>
          </cell>
          <cell r="G2841">
            <v>0.29387000000000002</v>
          </cell>
          <cell r="H2841">
            <v>32.605170000000001</v>
          </cell>
        </row>
        <row r="2842">
          <cell r="C2842">
            <v>605006</v>
          </cell>
          <cell r="D2842" t="str">
            <v>Kalinabiri</v>
          </cell>
          <cell r="E2842" t="str">
            <v>Central</v>
          </cell>
          <cell r="F2842" t="str">
            <v>Kampala</v>
          </cell>
          <cell r="G2842">
            <v>0.36181000000000002</v>
          </cell>
          <cell r="H2842">
            <v>32.614809999999999</v>
          </cell>
        </row>
        <row r="2843">
          <cell r="C2843">
            <v>606776</v>
          </cell>
          <cell r="D2843" t="str">
            <v>Boston</v>
          </cell>
          <cell r="E2843" t="str">
            <v>Central</v>
          </cell>
          <cell r="F2843" t="str">
            <v>Kampala</v>
          </cell>
          <cell r="G2843">
            <v>0.27244499999999999</v>
          </cell>
          <cell r="H2843">
            <v>32.599636699999998</v>
          </cell>
        </row>
        <row r="2844">
          <cell r="C2844">
            <v>606568</v>
          </cell>
          <cell r="D2844" t="str">
            <v>Rumee Towers</v>
          </cell>
          <cell r="E2844" t="str">
            <v>Central</v>
          </cell>
          <cell r="F2844" t="str">
            <v>Kampala</v>
          </cell>
          <cell r="G2844">
            <v>0.32138</v>
          </cell>
          <cell r="H2844">
            <v>32.577100000000002</v>
          </cell>
        </row>
        <row r="2845">
          <cell r="C2845">
            <v>605519</v>
          </cell>
          <cell r="D2845" t="str">
            <v>London_Chambers</v>
          </cell>
          <cell r="E2845" t="str">
            <v>Central</v>
          </cell>
          <cell r="F2845" t="str">
            <v>Kampala</v>
          </cell>
          <cell r="G2845">
            <v>0.31498999999999999</v>
          </cell>
          <cell r="H2845">
            <v>32.577190000000002</v>
          </cell>
        </row>
        <row r="2846">
          <cell r="C2846">
            <v>605743</v>
          </cell>
          <cell r="D2846" t="str">
            <v>Nakasero Hill 900</v>
          </cell>
          <cell r="E2846" t="str">
            <v>Central</v>
          </cell>
          <cell r="F2846" t="str">
            <v>Kampala</v>
          </cell>
          <cell r="G2846">
            <v>0.32897999999999999</v>
          </cell>
          <cell r="H2846">
            <v>32.577500000000001</v>
          </cell>
        </row>
        <row r="2847">
          <cell r="C2847">
            <v>606225</v>
          </cell>
          <cell r="D2847" t="str">
            <v>Mabirizi Complex 2</v>
          </cell>
          <cell r="E2847" t="str">
            <v>Central</v>
          </cell>
          <cell r="F2847" t="str">
            <v>Kampala</v>
          </cell>
          <cell r="G2847">
            <v>0.31556000000000001</v>
          </cell>
          <cell r="H2847">
            <v>32.577660000000002</v>
          </cell>
        </row>
        <row r="2848">
          <cell r="C2848">
            <v>605256</v>
          </cell>
          <cell r="D2848" t="str">
            <v>Lumumba_Avenue</v>
          </cell>
          <cell r="E2848" t="str">
            <v>Central</v>
          </cell>
          <cell r="F2848" t="str">
            <v>Kampala</v>
          </cell>
          <cell r="G2848">
            <v>0.31929999999999997</v>
          </cell>
          <cell r="H2848">
            <v>32.577770000000001</v>
          </cell>
        </row>
        <row r="2849">
          <cell r="C2849">
            <v>606348</v>
          </cell>
          <cell r="D2849" t="str">
            <v>AHA Towers</v>
          </cell>
          <cell r="E2849" t="str">
            <v>Central</v>
          </cell>
          <cell r="F2849" t="str">
            <v>Kampala</v>
          </cell>
          <cell r="G2849">
            <v>0.33123000000000002</v>
          </cell>
          <cell r="H2849">
            <v>32.578510000000001</v>
          </cell>
        </row>
        <row r="2850">
          <cell r="C2850">
            <v>605697</v>
          </cell>
          <cell r="D2850" t="str">
            <v>Nakasero_Market</v>
          </cell>
          <cell r="E2850" t="str">
            <v>Central</v>
          </cell>
          <cell r="F2850" t="str">
            <v>Kampala</v>
          </cell>
          <cell r="G2850">
            <v>0.31122</v>
          </cell>
          <cell r="H2850">
            <v>32.57893</v>
          </cell>
        </row>
        <row r="2851">
          <cell r="C2851">
            <v>605062</v>
          </cell>
          <cell r="D2851" t="str">
            <v>Luwum</v>
          </cell>
          <cell r="E2851" t="str">
            <v>Central</v>
          </cell>
          <cell r="F2851" t="str">
            <v>Kampala</v>
          </cell>
          <cell r="G2851">
            <v>0.31268000000000001</v>
          </cell>
          <cell r="H2851">
            <v>32.579189999999997</v>
          </cell>
        </row>
        <row r="2852">
          <cell r="C2852">
            <v>605302</v>
          </cell>
          <cell r="D2852" t="str">
            <v>Rwenzori_House</v>
          </cell>
          <cell r="E2852" t="str">
            <v>Central</v>
          </cell>
          <cell r="F2852" t="str">
            <v>Kampala</v>
          </cell>
          <cell r="G2852">
            <v>0.31705</v>
          </cell>
          <cell r="H2852">
            <v>32.57949</v>
          </cell>
        </row>
        <row r="2853">
          <cell r="C2853">
            <v>606375</v>
          </cell>
          <cell r="D2853" t="str">
            <v>Namaganda</v>
          </cell>
          <cell r="E2853" t="str">
            <v>Central</v>
          </cell>
          <cell r="F2853" t="str">
            <v>Kampala</v>
          </cell>
          <cell r="G2853">
            <v>0.31240000000000001</v>
          </cell>
          <cell r="H2853">
            <v>32.579799999999999</v>
          </cell>
        </row>
        <row r="2854">
          <cell r="C2854">
            <v>606325</v>
          </cell>
          <cell r="D2854" t="str">
            <v>Rwenzori Towers</v>
          </cell>
          <cell r="E2854" t="str">
            <v>Central</v>
          </cell>
          <cell r="F2854" t="str">
            <v>Kampala</v>
          </cell>
          <cell r="G2854">
            <v>0.31706000000000001</v>
          </cell>
          <cell r="H2854">
            <v>32.579859999999996</v>
          </cell>
        </row>
        <row r="2855">
          <cell r="C2855">
            <v>605261</v>
          </cell>
          <cell r="D2855" t="str">
            <v>MTN Service Centre</v>
          </cell>
          <cell r="E2855" t="str">
            <v>Central</v>
          </cell>
          <cell r="F2855" t="str">
            <v>Kampala</v>
          </cell>
          <cell r="G2855">
            <v>0.31304999999999999</v>
          </cell>
          <cell r="H2855">
            <v>32.58052</v>
          </cell>
        </row>
        <row r="2856">
          <cell r="C2856">
            <v>605595</v>
          </cell>
          <cell r="D2856" t="str">
            <v>Jehta_Mansions</v>
          </cell>
          <cell r="E2856" t="str">
            <v>Central</v>
          </cell>
          <cell r="F2856" t="str">
            <v>Kampala</v>
          </cell>
          <cell r="G2856">
            <v>0.31134000000000001</v>
          </cell>
          <cell r="H2856">
            <v>32.5807</v>
          </cell>
        </row>
        <row r="2857">
          <cell r="C2857">
            <v>605505</v>
          </cell>
          <cell r="D2857" t="str">
            <v>Standard_Chartered</v>
          </cell>
          <cell r="E2857" t="str">
            <v>Central</v>
          </cell>
          <cell r="F2857" t="str">
            <v>Kampala</v>
          </cell>
          <cell r="G2857">
            <v>0.31492999999999999</v>
          </cell>
          <cell r="H2857">
            <v>32.58182</v>
          </cell>
        </row>
        <row r="2858">
          <cell r="C2858">
            <v>605511</v>
          </cell>
          <cell r="D2858" t="str">
            <v>State House (Nakasero)</v>
          </cell>
          <cell r="E2858" t="str">
            <v>Central</v>
          </cell>
          <cell r="F2858" t="str">
            <v>Kampala</v>
          </cell>
          <cell r="G2858">
            <v>0.32079000000000002</v>
          </cell>
          <cell r="H2858">
            <v>32.582039999999999</v>
          </cell>
        </row>
        <row r="2859">
          <cell r="C2859">
            <v>605269</v>
          </cell>
          <cell r="D2859" t="str">
            <v>Eagen</v>
          </cell>
          <cell r="E2859" t="str">
            <v>Central</v>
          </cell>
          <cell r="F2859" t="str">
            <v>Kampala</v>
          </cell>
          <cell r="G2859">
            <v>0.31226999999999999</v>
          </cell>
          <cell r="H2859">
            <v>32.58267</v>
          </cell>
        </row>
        <row r="2860">
          <cell r="C2860">
            <v>605862</v>
          </cell>
          <cell r="D2860" t="str">
            <v>Kampala Club</v>
          </cell>
          <cell r="E2860" t="str">
            <v>Central</v>
          </cell>
          <cell r="F2860" t="str">
            <v>Kampala</v>
          </cell>
          <cell r="G2860">
            <v>0.31949</v>
          </cell>
          <cell r="H2860">
            <v>32.583370000000002</v>
          </cell>
        </row>
        <row r="2861">
          <cell r="C2861">
            <v>605086</v>
          </cell>
          <cell r="D2861" t="str">
            <v>Crusader</v>
          </cell>
          <cell r="E2861" t="str">
            <v>Central</v>
          </cell>
          <cell r="F2861" t="str">
            <v>Kampala</v>
          </cell>
          <cell r="G2861">
            <v>0.31329000000000001</v>
          </cell>
          <cell r="H2861">
            <v>32.583410000000001</v>
          </cell>
        </row>
        <row r="2862">
          <cell r="C2862">
            <v>606702</v>
          </cell>
          <cell r="D2862" t="str">
            <v>Karobwa House</v>
          </cell>
          <cell r="E2862" t="str">
            <v>Central</v>
          </cell>
          <cell r="F2862" t="str">
            <v>Kampala</v>
          </cell>
          <cell r="G2862">
            <v>0.31131999999999999</v>
          </cell>
          <cell r="H2862">
            <v>32.583840000000002</v>
          </cell>
        </row>
        <row r="2863">
          <cell r="C2863">
            <v>605174</v>
          </cell>
          <cell r="D2863" t="str">
            <v>Mawanda_Road</v>
          </cell>
          <cell r="E2863" t="str">
            <v>Central</v>
          </cell>
          <cell r="F2863" t="str">
            <v>Kampala</v>
          </cell>
          <cell r="G2863">
            <v>0.33923999999999999</v>
          </cell>
          <cell r="H2863">
            <v>32.583860000000001</v>
          </cell>
        </row>
        <row r="2864">
          <cell r="C2864">
            <v>605170</v>
          </cell>
          <cell r="D2864" t="str">
            <v>Lower Kololo</v>
          </cell>
          <cell r="E2864" t="str">
            <v>Central</v>
          </cell>
          <cell r="F2864" t="str">
            <v>Kampala</v>
          </cell>
          <cell r="G2864">
            <v>0.33284000000000002</v>
          </cell>
          <cell r="H2864">
            <v>32.585450000000002</v>
          </cell>
        </row>
        <row r="2865">
          <cell r="C2865">
            <v>605142</v>
          </cell>
          <cell r="D2865" t="str">
            <v>Cargen</v>
          </cell>
          <cell r="E2865" t="str">
            <v>Central</v>
          </cell>
          <cell r="F2865" t="str">
            <v>Kampala</v>
          </cell>
          <cell r="G2865">
            <v>0.31301000000000001</v>
          </cell>
          <cell r="H2865">
            <v>32.585610000000003</v>
          </cell>
        </row>
        <row r="2866">
          <cell r="C2866">
            <v>605147</v>
          </cell>
          <cell r="D2866" t="str">
            <v>Alliance (Kampala)</v>
          </cell>
          <cell r="E2866" t="str">
            <v>Central</v>
          </cell>
          <cell r="F2866" t="str">
            <v>Kampala</v>
          </cell>
          <cell r="G2866">
            <v>0.31378</v>
          </cell>
          <cell r="H2866">
            <v>32.585619999999999</v>
          </cell>
        </row>
        <row r="2867">
          <cell r="C2867">
            <v>605311</v>
          </cell>
          <cell r="D2867" t="str">
            <v>Acacia</v>
          </cell>
          <cell r="E2867" t="str">
            <v>Central</v>
          </cell>
          <cell r="F2867" t="str">
            <v>Kampala</v>
          </cell>
          <cell r="G2867">
            <v>0.33011000000000001</v>
          </cell>
          <cell r="H2867">
            <v>32.586739999999999</v>
          </cell>
        </row>
        <row r="2868">
          <cell r="C2868">
            <v>605074</v>
          </cell>
          <cell r="D2868" t="str">
            <v>Baumann_House</v>
          </cell>
          <cell r="E2868" t="str">
            <v>Central</v>
          </cell>
          <cell r="F2868" t="str">
            <v>Kampala</v>
          </cell>
          <cell r="G2868">
            <v>0.31381999999999999</v>
          </cell>
          <cell r="H2868">
            <v>32.58717</v>
          </cell>
        </row>
        <row r="2869">
          <cell r="C2869">
            <v>605992</v>
          </cell>
          <cell r="D2869" t="str">
            <v>Uganda Railways (Crest House )</v>
          </cell>
          <cell r="E2869" t="str">
            <v>Central</v>
          </cell>
          <cell r="F2869" t="str">
            <v>Kampala</v>
          </cell>
          <cell r="G2869">
            <v>0.31209999999999999</v>
          </cell>
          <cell r="H2869">
            <v>32.587530000000001</v>
          </cell>
        </row>
        <row r="2870">
          <cell r="C2870">
            <v>605064</v>
          </cell>
          <cell r="D2870" t="str">
            <v>UDB</v>
          </cell>
          <cell r="E2870" t="str">
            <v>Central</v>
          </cell>
          <cell r="F2870" t="str">
            <v>Kampala</v>
          </cell>
          <cell r="G2870">
            <v>0.31931999999999999</v>
          </cell>
          <cell r="H2870">
            <v>32.587949999999999</v>
          </cell>
        </row>
        <row r="2871">
          <cell r="C2871">
            <v>605290</v>
          </cell>
          <cell r="D2871" t="str">
            <v>UBC</v>
          </cell>
          <cell r="E2871" t="str">
            <v>Central</v>
          </cell>
          <cell r="F2871" t="str">
            <v>Kampala</v>
          </cell>
          <cell r="G2871">
            <v>0.31641000000000002</v>
          </cell>
          <cell r="H2871">
            <v>32.589730000000003</v>
          </cell>
        </row>
        <row r="2872">
          <cell r="C2872">
            <v>605824</v>
          </cell>
          <cell r="D2872" t="str">
            <v>Kololo Airstrip</v>
          </cell>
          <cell r="E2872" t="str">
            <v>Central</v>
          </cell>
          <cell r="F2872" t="str">
            <v>Kampala</v>
          </cell>
          <cell r="G2872">
            <v>0.32680999999999999</v>
          </cell>
          <cell r="H2872">
            <v>32.598529999999997</v>
          </cell>
        </row>
        <row r="2873">
          <cell r="C2873">
            <v>605352</v>
          </cell>
          <cell r="D2873" t="str">
            <v>First_Street</v>
          </cell>
          <cell r="E2873" t="str">
            <v>Central</v>
          </cell>
          <cell r="F2873" t="str">
            <v>Kampala</v>
          </cell>
          <cell r="G2873">
            <v>0.32140000000000002</v>
          </cell>
          <cell r="H2873">
            <v>32.600470000000001</v>
          </cell>
        </row>
        <row r="2874">
          <cell r="C2874">
            <v>605112</v>
          </cell>
          <cell r="D2874" t="str">
            <v>Lugogo</v>
          </cell>
          <cell r="E2874" t="str">
            <v>Central</v>
          </cell>
          <cell r="F2874" t="str">
            <v>Kampala</v>
          </cell>
          <cell r="G2874">
            <v>0.32444000000000001</v>
          </cell>
          <cell r="H2874">
            <v>32.605350000000001</v>
          </cell>
        </row>
        <row r="2875">
          <cell r="C2875">
            <v>605294</v>
          </cell>
          <cell r="D2875" t="str">
            <v>Lawsam</v>
          </cell>
          <cell r="E2875" t="str">
            <v>Central</v>
          </cell>
          <cell r="F2875" t="str">
            <v>Kampala</v>
          </cell>
          <cell r="G2875">
            <v>0.31489</v>
          </cell>
          <cell r="H2875">
            <v>32.608179999999997</v>
          </cell>
        </row>
        <row r="2876">
          <cell r="C2876">
            <v>605498</v>
          </cell>
          <cell r="D2876" t="str">
            <v>Kamwokya_Market</v>
          </cell>
          <cell r="E2876" t="str">
            <v>Central</v>
          </cell>
          <cell r="F2876" t="str">
            <v>Kampala</v>
          </cell>
          <cell r="G2876">
            <v>0.34483999999999998</v>
          </cell>
          <cell r="H2876">
            <v>32.588900000000002</v>
          </cell>
        </row>
        <row r="2877">
          <cell r="C2877">
            <v>606704</v>
          </cell>
          <cell r="D2877" t="str">
            <v>Wild Life Tower</v>
          </cell>
          <cell r="E2877" t="str">
            <v>Central</v>
          </cell>
          <cell r="F2877" t="str">
            <v>Kampala</v>
          </cell>
          <cell r="G2877">
            <v>0.34173999999999999</v>
          </cell>
          <cell r="H2877">
            <v>32.591650000000001</v>
          </cell>
        </row>
        <row r="2878">
          <cell r="C2878">
            <v>605714</v>
          </cell>
          <cell r="D2878" t="str">
            <v>Tudor House Kansanga</v>
          </cell>
          <cell r="E2878" t="str">
            <v>Central</v>
          </cell>
          <cell r="F2878" t="str">
            <v>Kampala</v>
          </cell>
          <cell r="G2878">
            <v>0.28398000000000001</v>
          </cell>
          <cell r="H2878">
            <v>32.609169999999999</v>
          </cell>
        </row>
        <row r="2879">
          <cell r="C2879">
            <v>605489</v>
          </cell>
          <cell r="D2879" t="str">
            <v>Kiwafu</v>
          </cell>
          <cell r="E2879" t="str">
            <v>Central</v>
          </cell>
          <cell r="F2879" t="str">
            <v>Kampala</v>
          </cell>
          <cell r="G2879">
            <v>0.28492000000000001</v>
          </cell>
          <cell r="H2879">
            <v>32.617660000000001</v>
          </cell>
        </row>
        <row r="2880">
          <cell r="C2880">
            <v>605612</v>
          </cell>
          <cell r="D2880" t="str">
            <v>Clock Tower</v>
          </cell>
          <cell r="E2880" t="str">
            <v>Central</v>
          </cell>
          <cell r="F2880" t="str">
            <v>Kampala</v>
          </cell>
          <cell r="G2880">
            <v>0.30974000000000002</v>
          </cell>
          <cell r="H2880">
            <v>32.57864</v>
          </cell>
        </row>
        <row r="2881">
          <cell r="C2881">
            <v>605119</v>
          </cell>
          <cell r="D2881" t="str">
            <v>Tata</v>
          </cell>
          <cell r="E2881" t="str">
            <v>Central</v>
          </cell>
          <cell r="F2881" t="str">
            <v>Kampala</v>
          </cell>
          <cell r="G2881">
            <v>0.31609999999999999</v>
          </cell>
          <cell r="H2881">
            <v>32.591970000000003</v>
          </cell>
        </row>
        <row r="2882">
          <cell r="C2882">
            <v>605809</v>
          </cell>
          <cell r="D2882" t="str">
            <v>Kibuli</v>
          </cell>
          <cell r="E2882" t="str">
            <v>Central</v>
          </cell>
          <cell r="F2882" t="str">
            <v>Kampala</v>
          </cell>
          <cell r="G2882">
            <v>0.30770999999999998</v>
          </cell>
          <cell r="H2882">
            <v>32.592030000000001</v>
          </cell>
        </row>
        <row r="2883">
          <cell r="C2883">
            <v>605684</v>
          </cell>
          <cell r="D2883" t="str">
            <v>Kireka_Kamuli</v>
          </cell>
          <cell r="E2883" t="str">
            <v>Central</v>
          </cell>
          <cell r="F2883" t="str">
            <v>Kampala</v>
          </cell>
          <cell r="G2883">
            <v>0.35848000000000002</v>
          </cell>
          <cell r="H2883">
            <v>32.641919999999999</v>
          </cell>
        </row>
        <row r="2884">
          <cell r="C2884">
            <v>606524</v>
          </cell>
          <cell r="D2884" t="str">
            <v>KBM Hotel</v>
          </cell>
          <cell r="E2884" t="str">
            <v>Central</v>
          </cell>
          <cell r="F2884" t="str">
            <v>Kampala</v>
          </cell>
          <cell r="G2884">
            <v>0.35121999999999998</v>
          </cell>
          <cell r="H2884">
            <v>32.645009999999999</v>
          </cell>
        </row>
        <row r="2885">
          <cell r="C2885">
            <v>605163</v>
          </cell>
          <cell r="D2885" t="str">
            <v>J and W Guesthouse</v>
          </cell>
          <cell r="E2885" t="str">
            <v>Central</v>
          </cell>
          <cell r="F2885" t="str">
            <v>Kampala</v>
          </cell>
          <cell r="G2885">
            <v>0.34499999999999997</v>
          </cell>
          <cell r="H2885">
            <v>32.647449999999999</v>
          </cell>
        </row>
        <row r="2886">
          <cell r="C2886">
            <v>605143</v>
          </cell>
          <cell r="D2886" t="str">
            <v>Kisugu</v>
          </cell>
          <cell r="E2886" t="str">
            <v>Central</v>
          </cell>
          <cell r="F2886" t="str">
            <v>Kampala</v>
          </cell>
          <cell r="G2886">
            <v>0.30608000000000002</v>
          </cell>
          <cell r="H2886">
            <v>32.59937</v>
          </cell>
        </row>
        <row r="2887">
          <cell r="C2887">
            <v>606118</v>
          </cell>
          <cell r="D2887" t="str">
            <v>Zimwe Road Kisugu</v>
          </cell>
          <cell r="E2887" t="str">
            <v>Central</v>
          </cell>
          <cell r="F2887" t="str">
            <v>Kampala</v>
          </cell>
          <cell r="G2887">
            <v>0.30507000000000001</v>
          </cell>
          <cell r="H2887">
            <v>32.605319999999999</v>
          </cell>
        </row>
        <row r="2888">
          <cell r="C2888">
            <v>605578</v>
          </cell>
          <cell r="D2888" t="str">
            <v>Biraaro Estate_Kitintale</v>
          </cell>
          <cell r="E2888" t="str">
            <v>Central</v>
          </cell>
          <cell r="F2888" t="str">
            <v>Kampala</v>
          </cell>
          <cell r="G2888">
            <v>0.31331999999999999</v>
          </cell>
          <cell r="H2888">
            <v>32.635080000000002</v>
          </cell>
        </row>
        <row r="2889">
          <cell r="C2889">
            <v>606275</v>
          </cell>
          <cell r="D2889" t="str">
            <v>Nabiswa Road Kiwatule</v>
          </cell>
          <cell r="E2889" t="str">
            <v>Central</v>
          </cell>
          <cell r="F2889" t="str">
            <v>Kampala</v>
          </cell>
          <cell r="G2889">
            <v>0.37039</v>
          </cell>
          <cell r="H2889">
            <v>32.623899999999999</v>
          </cell>
        </row>
        <row r="2890">
          <cell r="C2890">
            <v>605203</v>
          </cell>
          <cell r="D2890" t="str">
            <v>Kiwatule</v>
          </cell>
          <cell r="E2890" t="str">
            <v>Central</v>
          </cell>
          <cell r="F2890" t="str">
            <v>Kampala</v>
          </cell>
          <cell r="G2890">
            <v>0.36318</v>
          </cell>
          <cell r="H2890">
            <v>32.626379999999997</v>
          </cell>
        </row>
        <row r="2891">
          <cell r="C2891">
            <v>606295</v>
          </cell>
          <cell r="D2891" t="str">
            <v>Kanti Mansion</v>
          </cell>
          <cell r="E2891" t="str">
            <v>Central</v>
          </cell>
          <cell r="F2891" t="str">
            <v>Kampala</v>
          </cell>
          <cell r="G2891">
            <v>0.33968999999999999</v>
          </cell>
          <cell r="H2891">
            <v>32.587240000000001</v>
          </cell>
        </row>
        <row r="2892">
          <cell r="C2892">
            <v>606231</v>
          </cell>
          <cell r="D2892" t="str">
            <v>Protea Hotel Kampala</v>
          </cell>
          <cell r="E2892" t="str">
            <v>Central</v>
          </cell>
          <cell r="F2892" t="str">
            <v>Kampala</v>
          </cell>
          <cell r="G2892">
            <v>0.32856999999999997</v>
          </cell>
          <cell r="H2892">
            <v>32.588180000000001</v>
          </cell>
        </row>
        <row r="2893">
          <cell r="C2893">
            <v>606349</v>
          </cell>
          <cell r="D2893" t="str">
            <v>Elizabeth Royal Apartments</v>
          </cell>
          <cell r="E2893" t="str">
            <v>Central</v>
          </cell>
          <cell r="F2893" t="str">
            <v>Kampala</v>
          </cell>
          <cell r="G2893">
            <v>0.32876</v>
          </cell>
          <cell r="H2893">
            <v>32.594279999999998</v>
          </cell>
        </row>
        <row r="2894">
          <cell r="C2894">
            <v>606366</v>
          </cell>
          <cell r="D2894" t="str">
            <v>Mackenzie</v>
          </cell>
          <cell r="E2894" t="str">
            <v>Central</v>
          </cell>
          <cell r="F2894" t="str">
            <v>Kampala</v>
          </cell>
          <cell r="G2894">
            <v>0.34011999999999998</v>
          </cell>
          <cell r="H2894">
            <v>32.594569999999997</v>
          </cell>
        </row>
        <row r="2895">
          <cell r="C2895">
            <v>605733</v>
          </cell>
          <cell r="D2895" t="str">
            <v>Arya Primary School</v>
          </cell>
          <cell r="E2895" t="str">
            <v>Central</v>
          </cell>
          <cell r="F2895" t="str">
            <v>Kampala</v>
          </cell>
          <cell r="G2895">
            <v>0.34014</v>
          </cell>
          <cell r="H2895">
            <v>32.594670000000001</v>
          </cell>
        </row>
        <row r="2896">
          <cell r="C2896">
            <v>606372</v>
          </cell>
          <cell r="D2896" t="str">
            <v>Nyonyi Gardens</v>
          </cell>
          <cell r="E2896" t="str">
            <v>Central</v>
          </cell>
          <cell r="F2896" t="str">
            <v>Kampala</v>
          </cell>
          <cell r="G2896">
            <v>0.32617000000000002</v>
          </cell>
          <cell r="H2896">
            <v>32.597909999999999</v>
          </cell>
        </row>
        <row r="2897">
          <cell r="C2897">
            <v>605596</v>
          </cell>
          <cell r="D2897" t="str">
            <v>Malcolm X</v>
          </cell>
          <cell r="E2897" t="str">
            <v>Central</v>
          </cell>
          <cell r="F2897" t="str">
            <v>Kampala</v>
          </cell>
          <cell r="G2897">
            <v>0.33581</v>
          </cell>
          <cell r="H2897">
            <v>32.599319999999999</v>
          </cell>
        </row>
        <row r="2898">
          <cell r="C2898">
            <v>606296</v>
          </cell>
          <cell r="D2898" t="str">
            <v>Tuba_Kulambiro</v>
          </cell>
          <cell r="E2898" t="str">
            <v>Central</v>
          </cell>
          <cell r="F2898" t="str">
            <v>Kampala</v>
          </cell>
          <cell r="G2898">
            <v>0.38017000000000001</v>
          </cell>
          <cell r="H2898">
            <v>32.612850000000002</v>
          </cell>
        </row>
        <row r="2899">
          <cell r="C2899">
            <v>606346</v>
          </cell>
          <cell r="D2899" t="str">
            <v>Kisugu South B</v>
          </cell>
          <cell r="E2899" t="str">
            <v>Central</v>
          </cell>
          <cell r="F2899" t="str">
            <v>Kampala</v>
          </cell>
          <cell r="G2899">
            <v>0.30758999999999997</v>
          </cell>
          <cell r="H2899">
            <v>32.60575</v>
          </cell>
        </row>
        <row r="2900">
          <cell r="C2900">
            <v>605204</v>
          </cell>
          <cell r="D2900" t="str">
            <v>Lower Konge</v>
          </cell>
          <cell r="E2900" t="str">
            <v>Central</v>
          </cell>
          <cell r="F2900" t="str">
            <v>Kampala</v>
          </cell>
          <cell r="G2900">
            <v>0.27483999999999997</v>
          </cell>
          <cell r="H2900">
            <v>32.606369999999998</v>
          </cell>
        </row>
        <row r="2901">
          <cell r="C2901">
            <v>606494</v>
          </cell>
          <cell r="D2901" t="str">
            <v>Katuuso</v>
          </cell>
          <cell r="E2901" t="str">
            <v>Central</v>
          </cell>
          <cell r="F2901" t="str">
            <v>Kampala</v>
          </cell>
          <cell r="G2901">
            <v>0.26346000000000003</v>
          </cell>
          <cell r="H2901">
            <v>32.616790000000002</v>
          </cell>
        </row>
        <row r="2902">
          <cell r="C2902">
            <v>606768</v>
          </cell>
          <cell r="D2902" t="str">
            <v>Bunga 2</v>
          </cell>
          <cell r="E2902" t="str">
            <v>Central</v>
          </cell>
          <cell r="F2902" t="str">
            <v>Kampala</v>
          </cell>
          <cell r="G2902">
            <v>0.26609169999999999</v>
          </cell>
          <cell r="H2902">
            <v>32.624833000000002</v>
          </cell>
        </row>
        <row r="2903">
          <cell r="C2903">
            <v>605111</v>
          </cell>
          <cell r="D2903" t="str">
            <v>Salaama</v>
          </cell>
          <cell r="E2903" t="str">
            <v>Central</v>
          </cell>
          <cell r="F2903" t="str">
            <v>Kampala</v>
          </cell>
          <cell r="G2903">
            <v>0.24412</v>
          </cell>
          <cell r="H2903">
            <v>32.622250000000001</v>
          </cell>
        </row>
        <row r="2904">
          <cell r="C2904">
            <v>605218</v>
          </cell>
          <cell r="D2904" t="str">
            <v>Speke Resort</v>
          </cell>
          <cell r="E2904" t="str">
            <v>Central</v>
          </cell>
          <cell r="F2904" t="str">
            <v>Kampala</v>
          </cell>
          <cell r="G2904">
            <v>0.23766999999999999</v>
          </cell>
          <cell r="H2904">
            <v>32.622660000000003</v>
          </cell>
        </row>
        <row r="2905">
          <cell r="C2905">
            <v>605207</v>
          </cell>
          <cell r="D2905" t="str">
            <v>Diplomat Zone</v>
          </cell>
          <cell r="E2905" t="str">
            <v>Central</v>
          </cell>
          <cell r="F2905" t="str">
            <v>Kampala</v>
          </cell>
          <cell r="G2905">
            <v>0.29082000000000002</v>
          </cell>
          <cell r="H2905">
            <v>32.607950000000002</v>
          </cell>
        </row>
        <row r="2906">
          <cell r="C2906">
            <v>606263</v>
          </cell>
          <cell r="D2906" t="str">
            <v>Muyenga Chez Johnson</v>
          </cell>
          <cell r="E2906" t="str">
            <v>Central</v>
          </cell>
          <cell r="F2906" t="str">
            <v>Kampala</v>
          </cell>
          <cell r="G2906">
            <v>0.30096000000000001</v>
          </cell>
          <cell r="H2906">
            <v>32.608409999999999</v>
          </cell>
        </row>
        <row r="2907">
          <cell r="C2907">
            <v>605359</v>
          </cell>
          <cell r="D2907" t="str">
            <v>Muyenga</v>
          </cell>
          <cell r="E2907" t="str">
            <v>Central</v>
          </cell>
          <cell r="F2907" t="str">
            <v>Kampala</v>
          </cell>
          <cell r="G2907">
            <v>0.29686000000000001</v>
          </cell>
          <cell r="H2907">
            <v>32.613630000000001</v>
          </cell>
        </row>
        <row r="2908">
          <cell r="C2908">
            <v>605893</v>
          </cell>
          <cell r="D2908" t="str">
            <v>Muyenga Tank Hill</v>
          </cell>
          <cell r="E2908" t="str">
            <v>Central</v>
          </cell>
          <cell r="F2908" t="str">
            <v>Kampala</v>
          </cell>
          <cell r="G2908">
            <v>0.29047000000000001</v>
          </cell>
          <cell r="H2908">
            <v>32.624000000000002</v>
          </cell>
        </row>
        <row r="2909">
          <cell r="C2909">
            <v>605700</v>
          </cell>
          <cell r="D2909" t="str">
            <v>Muyenga Bukasa</v>
          </cell>
          <cell r="E2909" t="str">
            <v>Central</v>
          </cell>
          <cell r="F2909" t="str">
            <v>Kampala</v>
          </cell>
          <cell r="G2909">
            <v>0.29305999999999999</v>
          </cell>
          <cell r="H2909">
            <v>32.629689999999997</v>
          </cell>
        </row>
        <row r="2910">
          <cell r="C2910">
            <v>605675</v>
          </cell>
          <cell r="D2910" t="str">
            <v>Naalya</v>
          </cell>
          <cell r="E2910" t="str">
            <v>Central</v>
          </cell>
          <cell r="F2910" t="str">
            <v>Kampala</v>
          </cell>
          <cell r="G2910">
            <v>0.36995</v>
          </cell>
          <cell r="H2910">
            <v>32.629330000000003</v>
          </cell>
        </row>
        <row r="2911">
          <cell r="C2911">
            <v>605183</v>
          </cell>
          <cell r="D2911" t="str">
            <v>Fairview (Kampala)</v>
          </cell>
          <cell r="E2911" t="str">
            <v>Central</v>
          </cell>
          <cell r="F2911" t="str">
            <v>Kampala</v>
          </cell>
          <cell r="G2911">
            <v>0.3407</v>
          </cell>
          <cell r="H2911">
            <v>32.602699999999999</v>
          </cell>
        </row>
        <row r="2912">
          <cell r="C2912">
            <v>606368</v>
          </cell>
          <cell r="D2912" t="str">
            <v>NAGURU CHURCH</v>
          </cell>
          <cell r="E2912" t="str">
            <v>Central</v>
          </cell>
          <cell r="F2912" t="str">
            <v>Kampala</v>
          </cell>
          <cell r="G2912">
            <v>0.33522000000000002</v>
          </cell>
          <cell r="H2912">
            <v>32.606839999999998</v>
          </cell>
        </row>
        <row r="2913">
          <cell r="C2913">
            <v>605146</v>
          </cell>
          <cell r="D2913" t="str">
            <v>Wabigalo</v>
          </cell>
          <cell r="E2913" t="str">
            <v>Central</v>
          </cell>
          <cell r="F2913" t="str">
            <v>Kampala</v>
          </cell>
          <cell r="G2913">
            <v>0.31457000000000002</v>
          </cell>
          <cell r="H2913">
            <v>32.599609999999998</v>
          </cell>
        </row>
        <row r="2914">
          <cell r="C2914">
            <v>605825</v>
          </cell>
          <cell r="D2914" t="str">
            <v>Kisaasi Kisota</v>
          </cell>
          <cell r="E2914" t="str">
            <v>Central</v>
          </cell>
          <cell r="F2914" t="str">
            <v>Kampala</v>
          </cell>
          <cell r="G2914">
            <v>0.36523</v>
          </cell>
          <cell r="H2914">
            <v>32.603070000000002</v>
          </cell>
        </row>
        <row r="2915">
          <cell r="C2915">
            <v>606259</v>
          </cell>
          <cell r="D2915" t="str">
            <v>Forest Mall</v>
          </cell>
          <cell r="E2915" t="str">
            <v>Central</v>
          </cell>
          <cell r="F2915" t="str">
            <v>Kampala</v>
          </cell>
          <cell r="G2915">
            <v>0.32767000000000002</v>
          </cell>
          <cell r="H2915">
            <v>32.606169999999999</v>
          </cell>
        </row>
        <row r="2916">
          <cell r="C2916">
            <v>605673</v>
          </cell>
          <cell r="D2916" t="str">
            <v>Naguru</v>
          </cell>
          <cell r="E2916" t="str">
            <v>Central</v>
          </cell>
          <cell r="F2916" t="str">
            <v>Kampala</v>
          </cell>
          <cell r="G2916">
            <v>0.33835999999999999</v>
          </cell>
          <cell r="H2916">
            <v>32.606769999999997</v>
          </cell>
        </row>
        <row r="2917">
          <cell r="C2917">
            <v>605487</v>
          </cell>
          <cell r="D2917" t="str">
            <v>Nakawa_CMC</v>
          </cell>
          <cell r="E2917" t="str">
            <v>Central</v>
          </cell>
          <cell r="F2917" t="str">
            <v>Kampala</v>
          </cell>
          <cell r="G2917">
            <v>0.33111000000000002</v>
          </cell>
          <cell r="H2917">
            <v>32.612909999999999</v>
          </cell>
        </row>
        <row r="2918">
          <cell r="C2918">
            <v>606507</v>
          </cell>
          <cell r="D2918" t="str">
            <v>Nakawa Business Park</v>
          </cell>
          <cell r="E2918" t="str">
            <v>Central</v>
          </cell>
          <cell r="F2918" t="str">
            <v>Kampala</v>
          </cell>
          <cell r="G2918">
            <v>0.32837</v>
          </cell>
          <cell r="H2918">
            <v>32.612949999999998</v>
          </cell>
        </row>
        <row r="2919">
          <cell r="C2919">
            <v>605145</v>
          </cell>
          <cell r="D2919" t="str">
            <v>Nakawa</v>
          </cell>
          <cell r="E2919" t="str">
            <v>Central</v>
          </cell>
          <cell r="F2919" t="str">
            <v>Kampala</v>
          </cell>
          <cell r="G2919">
            <v>0.32962000000000002</v>
          </cell>
          <cell r="H2919">
            <v>32.616930000000004</v>
          </cell>
        </row>
        <row r="2920">
          <cell r="C2920">
            <v>605757</v>
          </cell>
          <cell r="D2920" t="str">
            <v>Akamwesi_Nakawa</v>
          </cell>
          <cell r="E2920" t="str">
            <v>Central</v>
          </cell>
          <cell r="F2920" t="str">
            <v>Kampala</v>
          </cell>
          <cell r="G2920">
            <v>0.32344000000000001</v>
          </cell>
          <cell r="H2920">
            <v>32.619810000000001</v>
          </cell>
        </row>
        <row r="2921">
          <cell r="C2921">
            <v>605271</v>
          </cell>
          <cell r="D2921" t="str">
            <v>Mbuyahill</v>
          </cell>
          <cell r="E2921" t="str">
            <v>Central</v>
          </cell>
          <cell r="F2921" t="str">
            <v>Kampala</v>
          </cell>
          <cell r="G2921">
            <v>0.32884999999999998</v>
          </cell>
          <cell r="H2921">
            <v>32.624479999999998</v>
          </cell>
        </row>
        <row r="2922">
          <cell r="C2922">
            <v>605133</v>
          </cell>
          <cell r="D2922" t="str">
            <v>Kyambogo</v>
          </cell>
          <cell r="E2922" t="str">
            <v>Central</v>
          </cell>
          <cell r="F2922" t="str">
            <v>Kampala</v>
          </cell>
          <cell r="G2922">
            <v>0.34205000000000002</v>
          </cell>
          <cell r="H2922">
            <v>32.627580000000002</v>
          </cell>
        </row>
        <row r="2923">
          <cell r="C2923">
            <v>606096</v>
          </cell>
          <cell r="D2923" t="str">
            <v>Luthuli Avenue</v>
          </cell>
          <cell r="E2923" t="str">
            <v>Central</v>
          </cell>
          <cell r="F2923" t="str">
            <v>Kampala</v>
          </cell>
          <cell r="G2923">
            <v>0.31281999999999999</v>
          </cell>
          <cell r="H2923">
            <v>32.628549999999997</v>
          </cell>
        </row>
        <row r="2924">
          <cell r="C2924">
            <v>605350</v>
          </cell>
          <cell r="D2924" t="str">
            <v>Mbuya MOD</v>
          </cell>
          <cell r="E2924" t="str">
            <v>Central</v>
          </cell>
          <cell r="F2924" t="str">
            <v>Kampala</v>
          </cell>
          <cell r="G2924">
            <v>0.32647999999999999</v>
          </cell>
          <cell r="H2924">
            <v>32.630130000000001</v>
          </cell>
        </row>
        <row r="2925">
          <cell r="C2925">
            <v>605691</v>
          </cell>
          <cell r="D2925" t="str">
            <v>Kinawataka</v>
          </cell>
          <cell r="E2925" t="str">
            <v>Central</v>
          </cell>
          <cell r="F2925" t="str">
            <v>Kampala</v>
          </cell>
          <cell r="G2925">
            <v>0.33098</v>
          </cell>
          <cell r="H2925">
            <v>32.632249999999999</v>
          </cell>
        </row>
        <row r="2926">
          <cell r="C2926">
            <v>605895</v>
          </cell>
          <cell r="D2926" t="str">
            <v>Banda Trading Centre</v>
          </cell>
          <cell r="E2926" t="str">
            <v>Central</v>
          </cell>
          <cell r="F2926" t="str">
            <v>Kampala</v>
          </cell>
          <cell r="G2926">
            <v>0.34619</v>
          </cell>
          <cell r="H2926">
            <v>32.635980000000004</v>
          </cell>
        </row>
        <row r="2927">
          <cell r="C2927">
            <v>605572</v>
          </cell>
          <cell r="D2927" t="str">
            <v>Amka_Rd</v>
          </cell>
          <cell r="E2927" t="str">
            <v>Central</v>
          </cell>
          <cell r="F2927" t="str">
            <v>Kampala</v>
          </cell>
          <cell r="G2927">
            <v>0.31759999999999999</v>
          </cell>
          <cell r="H2927">
            <v>32.636740000000003</v>
          </cell>
        </row>
        <row r="2928">
          <cell r="C2928">
            <v>606493</v>
          </cell>
          <cell r="D2928" t="str">
            <v>Mutungo Ring Rod</v>
          </cell>
          <cell r="E2928" t="str">
            <v>Central</v>
          </cell>
          <cell r="F2928" t="str">
            <v>Kampala</v>
          </cell>
          <cell r="G2928">
            <v>0.31846000000000002</v>
          </cell>
          <cell r="H2928">
            <v>32.6432</v>
          </cell>
        </row>
        <row r="2929">
          <cell r="C2929">
            <v>605108</v>
          </cell>
          <cell r="D2929" t="str">
            <v>Luzira</v>
          </cell>
          <cell r="E2929" t="str">
            <v>Central</v>
          </cell>
          <cell r="F2929" t="str">
            <v>Kampala</v>
          </cell>
          <cell r="G2929">
            <v>0.30175999999999997</v>
          </cell>
          <cell r="H2929">
            <v>32.646180000000001</v>
          </cell>
        </row>
        <row r="2930">
          <cell r="C2930">
            <v>605233</v>
          </cell>
          <cell r="D2930" t="str">
            <v>Luzira Portbell</v>
          </cell>
          <cell r="E2930" t="str">
            <v>Central</v>
          </cell>
          <cell r="F2930" t="str">
            <v>Kampala</v>
          </cell>
          <cell r="G2930">
            <v>0.29472999999999999</v>
          </cell>
          <cell r="H2930">
            <v>32.655200000000001</v>
          </cell>
        </row>
        <row r="2931">
          <cell r="C2931">
            <v>605696</v>
          </cell>
          <cell r="D2931" t="str">
            <v>Kirombe</v>
          </cell>
          <cell r="E2931" t="str">
            <v>Central</v>
          </cell>
          <cell r="F2931" t="str">
            <v>Kampala</v>
          </cell>
          <cell r="G2931">
            <v>0.30830000000000002</v>
          </cell>
          <cell r="H2931">
            <v>32.655720000000002</v>
          </cell>
        </row>
        <row r="2932">
          <cell r="C2932">
            <v>605139</v>
          </cell>
          <cell r="D2932" t="str">
            <v>Kiwuliriza</v>
          </cell>
          <cell r="E2932" t="str">
            <v>Central</v>
          </cell>
          <cell r="F2932" t="str">
            <v>Kampala</v>
          </cell>
          <cell r="G2932">
            <v>0.30754999999999999</v>
          </cell>
          <cell r="H2932">
            <v>32.611150000000002</v>
          </cell>
        </row>
        <row r="2933">
          <cell r="C2933">
            <v>605210</v>
          </cell>
          <cell r="D2933" t="str">
            <v>Namuwongo</v>
          </cell>
          <cell r="E2933" t="str">
            <v>Central</v>
          </cell>
          <cell r="F2933" t="str">
            <v>Kampala</v>
          </cell>
          <cell r="G2933">
            <v>0.31320999999999999</v>
          </cell>
          <cell r="H2933">
            <v>32.606169999999999</v>
          </cell>
        </row>
        <row r="2934">
          <cell r="C2934">
            <v>605282</v>
          </cell>
          <cell r="D2934" t="str">
            <v>Nsambya Central</v>
          </cell>
          <cell r="E2934" t="str">
            <v>Central</v>
          </cell>
          <cell r="F2934" t="str">
            <v>Kampala</v>
          </cell>
          <cell r="G2934">
            <v>0.30303999999999998</v>
          </cell>
          <cell r="H2934">
            <v>32.586100000000002</v>
          </cell>
        </row>
        <row r="2935">
          <cell r="C2935">
            <v>605387</v>
          </cell>
          <cell r="D2935" t="str">
            <v>US_Embassy</v>
          </cell>
          <cell r="E2935" t="str">
            <v>Central</v>
          </cell>
          <cell r="F2935" t="str">
            <v>Kampala</v>
          </cell>
          <cell r="G2935">
            <v>0.30159999999999998</v>
          </cell>
          <cell r="H2935">
            <v>32.592399999999998</v>
          </cell>
        </row>
        <row r="2936">
          <cell r="C2936">
            <v>606340</v>
          </cell>
          <cell r="D2936" t="str">
            <v>Kalamu House</v>
          </cell>
          <cell r="E2936" t="str">
            <v>Central</v>
          </cell>
          <cell r="F2936" t="str">
            <v>Kampala</v>
          </cell>
          <cell r="G2936">
            <v>0.33560000000000001</v>
          </cell>
          <cell r="H2936">
            <v>32.579360000000001</v>
          </cell>
        </row>
        <row r="2937">
          <cell r="C2937">
            <v>605114</v>
          </cell>
          <cell r="D2937" t="str">
            <v>Bukoto</v>
          </cell>
          <cell r="E2937" t="str">
            <v>Central</v>
          </cell>
          <cell r="F2937" t="str">
            <v>Kampala</v>
          </cell>
          <cell r="G2937">
            <v>0.35100999999999999</v>
          </cell>
          <cell r="H2937">
            <v>32.593690000000002</v>
          </cell>
        </row>
        <row r="2938">
          <cell r="C2938">
            <v>605249</v>
          </cell>
          <cell r="D2938" t="str">
            <v>Kira Road</v>
          </cell>
          <cell r="E2938" t="str">
            <v>Central</v>
          </cell>
          <cell r="F2938" t="str">
            <v>Kampala</v>
          </cell>
          <cell r="G2938">
            <v>0.35042000000000001</v>
          </cell>
          <cell r="H2938">
            <v>32.59883</v>
          </cell>
        </row>
        <row r="2939">
          <cell r="C2939">
            <v>605177</v>
          </cell>
          <cell r="D2939" t="str">
            <v>KADIC</v>
          </cell>
          <cell r="E2939" t="str">
            <v>Central</v>
          </cell>
          <cell r="F2939" t="str">
            <v>Kampala</v>
          </cell>
          <cell r="G2939">
            <v>0.35052</v>
          </cell>
          <cell r="H2939">
            <v>32.603839999999998</v>
          </cell>
        </row>
        <row r="2940">
          <cell r="C2940">
            <v>605161</v>
          </cell>
          <cell r="D2940" t="str">
            <v>Apex_House</v>
          </cell>
          <cell r="E2940" t="str">
            <v>Central</v>
          </cell>
          <cell r="F2940" t="str">
            <v>Kampala</v>
          </cell>
          <cell r="G2940">
            <v>0.35507</v>
          </cell>
          <cell r="H2940">
            <v>32.61289</v>
          </cell>
        </row>
        <row r="2941">
          <cell r="C2941">
            <v>606364</v>
          </cell>
          <cell r="D2941" t="str">
            <v>Ntinda 2</v>
          </cell>
          <cell r="E2941" t="str">
            <v>Central</v>
          </cell>
          <cell r="F2941" t="str">
            <v>Kampala</v>
          </cell>
          <cell r="G2941">
            <v>0.35496</v>
          </cell>
          <cell r="H2941">
            <v>32.613939999999999</v>
          </cell>
        </row>
        <row r="2942">
          <cell r="C2942">
            <v>606235</v>
          </cell>
          <cell r="D2942" t="str">
            <v>Ntinda Valley</v>
          </cell>
          <cell r="E2942" t="str">
            <v>Central</v>
          </cell>
          <cell r="F2942" t="str">
            <v>Kampala</v>
          </cell>
          <cell r="G2942">
            <v>0.35302</v>
          </cell>
          <cell r="H2942">
            <v>32.614490000000004</v>
          </cell>
        </row>
        <row r="2943">
          <cell r="C2943">
            <v>605200</v>
          </cell>
          <cell r="D2943" t="str">
            <v>East High School</v>
          </cell>
          <cell r="E2943" t="str">
            <v>Central</v>
          </cell>
          <cell r="F2943" t="str">
            <v>Kampala</v>
          </cell>
          <cell r="G2943">
            <v>0.37337999999999999</v>
          </cell>
          <cell r="H2943">
            <v>32.614550000000001</v>
          </cell>
        </row>
        <row r="2944">
          <cell r="C2944">
            <v>605083</v>
          </cell>
          <cell r="D2944" t="str">
            <v>Ntinda</v>
          </cell>
          <cell r="E2944" t="str">
            <v>Central</v>
          </cell>
          <cell r="F2944" t="str">
            <v>Kampala</v>
          </cell>
          <cell r="G2944">
            <v>0.3453</v>
          </cell>
          <cell r="H2944">
            <v>32.618139999999997</v>
          </cell>
        </row>
        <row r="2945">
          <cell r="C2945">
            <v>605381</v>
          </cell>
          <cell r="D2945" t="str">
            <v>Ntinda Ministers Village</v>
          </cell>
          <cell r="E2945" t="str">
            <v>Central</v>
          </cell>
          <cell r="F2945" t="str">
            <v>Kampala</v>
          </cell>
          <cell r="G2945">
            <v>0.35364000000000001</v>
          </cell>
          <cell r="H2945">
            <v>32.619599999999998</v>
          </cell>
        </row>
        <row r="2946">
          <cell r="C2946">
            <v>605747</v>
          </cell>
          <cell r="D2946" t="str">
            <v>Ntinda Industrial</v>
          </cell>
          <cell r="E2946" t="str">
            <v>Central</v>
          </cell>
          <cell r="F2946" t="str">
            <v>Kampala</v>
          </cell>
          <cell r="G2946">
            <v>0.33800999999999998</v>
          </cell>
          <cell r="H2946">
            <v>32.621870000000001</v>
          </cell>
        </row>
        <row r="2947">
          <cell r="C2947">
            <v>605497</v>
          </cell>
          <cell r="D2947" t="str">
            <v>Mutungo</v>
          </cell>
          <cell r="E2947" t="str">
            <v>Central</v>
          </cell>
          <cell r="F2947" t="str">
            <v>Kampala</v>
          </cell>
          <cell r="G2947">
            <v>0.31983</v>
          </cell>
          <cell r="H2947">
            <v>32.64676</v>
          </cell>
        </row>
        <row r="2948">
          <cell r="C2948">
            <v>605258</v>
          </cell>
          <cell r="D2948" t="str">
            <v>Wandegeya_Road</v>
          </cell>
          <cell r="E2948" t="str">
            <v>Central</v>
          </cell>
          <cell r="F2948" t="str">
            <v>Kampala</v>
          </cell>
          <cell r="G2948">
            <v>0.32649</v>
          </cell>
          <cell r="H2948">
            <v>32.576309999999999</v>
          </cell>
        </row>
        <row r="2949">
          <cell r="C2949">
            <v>605703</v>
          </cell>
          <cell r="D2949" t="str">
            <v>Royal Complex</v>
          </cell>
          <cell r="E2949" t="str">
            <v>Central</v>
          </cell>
          <cell r="F2949" t="str">
            <v>Kampala</v>
          </cell>
          <cell r="G2949">
            <v>0.31146299999999999</v>
          </cell>
          <cell r="H2949">
            <v>32.577728</v>
          </cell>
        </row>
        <row r="2950">
          <cell r="C2950">
            <v>605362</v>
          </cell>
          <cell r="D2950" t="str">
            <v>SB Complex</v>
          </cell>
          <cell r="E2950" t="str">
            <v>Central</v>
          </cell>
          <cell r="F2950" t="str">
            <v>Kampala</v>
          </cell>
          <cell r="G2950">
            <v>0.31224166666666697</v>
          </cell>
          <cell r="H2950">
            <v>32.577833333333302</v>
          </cell>
        </row>
        <row r="2951">
          <cell r="C2951">
            <v>605363</v>
          </cell>
          <cell r="D2951" t="str">
            <v>City Complex</v>
          </cell>
          <cell r="E2951" t="str">
            <v>Central</v>
          </cell>
          <cell r="F2951" t="str">
            <v>Kampala</v>
          </cell>
          <cell r="G2951">
            <v>0.311863888888889</v>
          </cell>
          <cell r="H2951">
            <v>32.578102777777801</v>
          </cell>
        </row>
        <row r="2952">
          <cell r="C2952">
            <v>605334</v>
          </cell>
          <cell r="D2952" t="str">
            <v>Energy Centre Extension</v>
          </cell>
          <cell r="E2952" t="str">
            <v>Central</v>
          </cell>
          <cell r="F2952" t="str">
            <v>Kampala</v>
          </cell>
          <cell r="G2952">
            <v>0.31170833333333298</v>
          </cell>
          <cell r="H2952">
            <v>32.578291666666701</v>
          </cell>
        </row>
        <row r="2953">
          <cell r="C2953">
            <v>605335</v>
          </cell>
          <cell r="D2953" t="str">
            <v>Nalule Arcade</v>
          </cell>
          <cell r="E2953" t="str">
            <v>Central</v>
          </cell>
          <cell r="F2953" t="str">
            <v>Kampala</v>
          </cell>
          <cell r="G2953">
            <v>0.31060555555555602</v>
          </cell>
          <cell r="H2953">
            <v>32.578524999999999</v>
          </cell>
        </row>
        <row r="2954">
          <cell r="C2954">
            <v>605055</v>
          </cell>
          <cell r="D2954" t="str">
            <v>Energy Centre</v>
          </cell>
          <cell r="E2954" t="str">
            <v>Central</v>
          </cell>
          <cell r="F2954" t="str">
            <v>Kampala</v>
          </cell>
          <cell r="G2954">
            <v>0.31120277777777799</v>
          </cell>
          <cell r="H2954">
            <v>32.5785611111111</v>
          </cell>
        </row>
        <row r="2955">
          <cell r="C2955">
            <v>605046</v>
          </cell>
          <cell r="D2955" t="str">
            <v>Zai Plaza</v>
          </cell>
          <cell r="E2955" t="str">
            <v>Central</v>
          </cell>
          <cell r="F2955" t="str">
            <v>Kampala</v>
          </cell>
          <cell r="G2955">
            <v>0.31243333333333301</v>
          </cell>
          <cell r="H2955">
            <v>32.578588888888902</v>
          </cell>
        </row>
        <row r="2956">
          <cell r="C2956">
            <v>605228</v>
          </cell>
          <cell r="D2956" t="str">
            <v>Namaganda Plaza</v>
          </cell>
          <cell r="E2956" t="str">
            <v>Central</v>
          </cell>
          <cell r="F2956" t="str">
            <v>Kampala</v>
          </cell>
          <cell r="G2956">
            <v>0.31252777777777802</v>
          </cell>
          <cell r="H2956">
            <v>32.579797222222197</v>
          </cell>
        </row>
        <row r="2957">
          <cell r="C2957">
            <v>605483</v>
          </cell>
          <cell r="D2957" t="str">
            <v>Marias Galleria_Rooftop/In Building</v>
          </cell>
          <cell r="E2957" t="str">
            <v>Central</v>
          </cell>
          <cell r="F2957" t="str">
            <v>Kampala</v>
          </cell>
          <cell r="G2957">
            <v>0.31236999999999998</v>
          </cell>
          <cell r="H2957">
            <v>32.580413999999998</v>
          </cell>
        </row>
        <row r="2958">
          <cell r="C2958">
            <v>605045</v>
          </cell>
          <cell r="D2958" t="str">
            <v>Workers House</v>
          </cell>
          <cell r="E2958" t="str">
            <v>Central</v>
          </cell>
          <cell r="F2958" t="str">
            <v>Kampala</v>
          </cell>
          <cell r="G2958">
            <v>0.31362777777777801</v>
          </cell>
          <cell r="H2958">
            <v>32.582155555555602</v>
          </cell>
        </row>
        <row r="2959">
          <cell r="C2959">
            <v>605345</v>
          </cell>
          <cell r="D2959" t="str">
            <v>Printers Arcade</v>
          </cell>
          <cell r="E2959" t="str">
            <v>Central</v>
          </cell>
          <cell r="F2959" t="str">
            <v>Kampala</v>
          </cell>
          <cell r="G2959">
            <v>0.31123888888888901</v>
          </cell>
          <cell r="H2959">
            <v>32.5847277777778</v>
          </cell>
        </row>
        <row r="2960">
          <cell r="C2960">
            <v>605308</v>
          </cell>
          <cell r="D2960" t="str">
            <v>Imperial Royale</v>
          </cell>
          <cell r="E2960" t="str">
            <v>Central</v>
          </cell>
          <cell r="F2960" t="str">
            <v>Kampala</v>
          </cell>
          <cell r="G2960">
            <v>0.31877777777777799</v>
          </cell>
          <cell r="H2960">
            <v>32.585327777777799</v>
          </cell>
        </row>
        <row r="2961">
          <cell r="C2961">
            <v>605344</v>
          </cell>
          <cell r="D2961" t="str">
            <v>NSSF</v>
          </cell>
          <cell r="E2961" t="str">
            <v>Central</v>
          </cell>
          <cell r="F2961" t="str">
            <v>Kampala</v>
          </cell>
          <cell r="G2961">
            <v>0.31501944444444402</v>
          </cell>
          <cell r="H2961">
            <v>32.589066666666703</v>
          </cell>
        </row>
        <row r="2962">
          <cell r="C2962">
            <v>605051</v>
          </cell>
          <cell r="D2962" t="str">
            <v>Garden City Mall_Rooftop/In Building</v>
          </cell>
          <cell r="E2962" t="str">
            <v>Central</v>
          </cell>
          <cell r="F2962" t="str">
            <v>Kampala</v>
          </cell>
          <cell r="G2962">
            <v>0.3196</v>
          </cell>
          <cell r="H2962">
            <v>32.591697222222201</v>
          </cell>
        </row>
        <row r="2963">
          <cell r="C2963">
            <v>605480</v>
          </cell>
          <cell r="D2963" t="str">
            <v>Hotel Africana_Rooftop/In Building</v>
          </cell>
          <cell r="E2963" t="str">
            <v>Central</v>
          </cell>
          <cell r="F2963" t="str">
            <v>Kampala</v>
          </cell>
          <cell r="G2963">
            <v>0.31998888888888899</v>
          </cell>
          <cell r="H2963">
            <v>32.594144444444403</v>
          </cell>
        </row>
        <row r="2964">
          <cell r="C2964">
            <v>605322</v>
          </cell>
          <cell r="D2964" t="str">
            <v>Lugogo Indoor</v>
          </cell>
          <cell r="E2964" t="str">
            <v>Central</v>
          </cell>
          <cell r="F2964" t="str">
            <v>Kampala</v>
          </cell>
          <cell r="G2964">
            <v>0.32605277777777802</v>
          </cell>
          <cell r="H2964">
            <v>32.602922222222197</v>
          </cell>
        </row>
        <row r="2965">
          <cell r="C2965">
            <v>605063</v>
          </cell>
          <cell r="D2965" t="str">
            <v>Ntinda_Shopping</v>
          </cell>
          <cell r="E2965" t="str">
            <v>Central</v>
          </cell>
          <cell r="F2965" t="str">
            <v>Kampala</v>
          </cell>
          <cell r="G2965">
            <v>0.353366666666667</v>
          </cell>
          <cell r="H2965">
            <v>32.611569444444399</v>
          </cell>
        </row>
        <row r="2966">
          <cell r="C2966">
            <v>605342</v>
          </cell>
          <cell r="D2966" t="str">
            <v>Capital Shoppers</v>
          </cell>
          <cell r="E2966" t="str">
            <v>Central</v>
          </cell>
          <cell r="F2966" t="str">
            <v>Kampala</v>
          </cell>
          <cell r="G2966">
            <v>0.326116666666667</v>
          </cell>
          <cell r="H2966">
            <v>32.614986111111101</v>
          </cell>
        </row>
        <row r="2967">
          <cell r="C2967">
            <v>605378</v>
          </cell>
          <cell r="D2967" t="str">
            <v>Mukono_UCU_Street</v>
          </cell>
          <cell r="E2967" t="str">
            <v>Central</v>
          </cell>
          <cell r="F2967" t="str">
            <v>Kampala</v>
          </cell>
          <cell r="G2967">
            <v>0.35022777777777803</v>
          </cell>
          <cell r="H2967">
            <v>32.744361111111097</v>
          </cell>
        </row>
        <row r="2968">
          <cell r="C2968">
            <v>606091</v>
          </cell>
          <cell r="D2968" t="str">
            <v>Galiraya</v>
          </cell>
          <cell r="E2968" t="str">
            <v>Central</v>
          </cell>
          <cell r="F2968" t="str">
            <v>Kayunga</v>
          </cell>
          <cell r="G2968">
            <v>1.34443</v>
          </cell>
          <cell r="H2968">
            <v>32.817340000000002</v>
          </cell>
        </row>
        <row r="2969">
          <cell r="C2969">
            <v>606583</v>
          </cell>
          <cell r="D2969" t="str">
            <v>Kasokwe</v>
          </cell>
          <cell r="E2969" t="str">
            <v>Central</v>
          </cell>
          <cell r="F2969" t="str">
            <v>Kayunga</v>
          </cell>
          <cell r="G2969">
            <v>1.2408999999999999</v>
          </cell>
          <cell r="H2969">
            <v>32.867939999999997</v>
          </cell>
        </row>
        <row r="2970">
          <cell r="C2970">
            <v>606471</v>
          </cell>
          <cell r="D2970" t="str">
            <v>Kyamugongo</v>
          </cell>
          <cell r="E2970" t="str">
            <v>Central</v>
          </cell>
          <cell r="F2970" t="str">
            <v>Kayunga</v>
          </cell>
          <cell r="G2970">
            <v>0.94357000000000002</v>
          </cell>
          <cell r="H2970">
            <v>32.880279999999999</v>
          </cell>
        </row>
        <row r="2971">
          <cell r="C2971">
            <v>605598</v>
          </cell>
          <cell r="D2971" t="str">
            <v>Kitimbwa</v>
          </cell>
          <cell r="E2971" t="str">
            <v>Central</v>
          </cell>
          <cell r="F2971" t="str">
            <v>Kayunga</v>
          </cell>
          <cell r="G2971">
            <v>0.84531000000000001</v>
          </cell>
          <cell r="H2971">
            <v>32.888339999999999</v>
          </cell>
        </row>
        <row r="2972">
          <cell r="C2972">
            <v>605428</v>
          </cell>
          <cell r="D2972" t="str">
            <v>Bbaale</v>
          </cell>
          <cell r="E2972" t="str">
            <v>Central</v>
          </cell>
          <cell r="F2972" t="str">
            <v>Kayunga</v>
          </cell>
          <cell r="G2972">
            <v>1.0981099999999999</v>
          </cell>
          <cell r="H2972">
            <v>32.897730000000003</v>
          </cell>
        </row>
        <row r="2973">
          <cell r="C2973">
            <v>605099</v>
          </cell>
          <cell r="D2973" t="str">
            <v>Kayunga</v>
          </cell>
          <cell r="E2973" t="str">
            <v>Central</v>
          </cell>
          <cell r="F2973" t="str">
            <v>Kayunga</v>
          </cell>
          <cell r="G2973">
            <v>0.7046</v>
          </cell>
          <cell r="H2973">
            <v>32.902459999999998</v>
          </cell>
        </row>
        <row r="2974">
          <cell r="C2974">
            <v>605874</v>
          </cell>
          <cell r="D2974" t="str">
            <v>Wanyanga</v>
          </cell>
          <cell r="E2974" t="str">
            <v>Central</v>
          </cell>
          <cell r="F2974" t="str">
            <v>Kayunga</v>
          </cell>
          <cell r="G2974">
            <v>0.70008000000000004</v>
          </cell>
          <cell r="H2974">
            <v>32.925539999999998</v>
          </cell>
        </row>
        <row r="2975">
          <cell r="C2975">
            <v>606736</v>
          </cell>
          <cell r="D2975" t="str">
            <v>Nkokojeru 2</v>
          </cell>
          <cell r="E2975" t="str">
            <v>Central</v>
          </cell>
          <cell r="F2975" t="str">
            <v>Kayunga</v>
          </cell>
          <cell r="G2975">
            <v>0.82543</v>
          </cell>
          <cell r="H2975">
            <v>32.941659999999999</v>
          </cell>
        </row>
        <row r="2976">
          <cell r="C2976">
            <v>606037</v>
          </cell>
          <cell r="D2976" t="str">
            <v>Busana</v>
          </cell>
          <cell r="E2976" t="str">
            <v>Central</v>
          </cell>
          <cell r="F2976" t="str">
            <v>Kayunga</v>
          </cell>
          <cell r="G2976">
            <v>0.74185000000000001</v>
          </cell>
          <cell r="H2976">
            <v>32.95617</v>
          </cell>
        </row>
        <row r="2977">
          <cell r="C2977">
            <v>605752</v>
          </cell>
          <cell r="D2977" t="str">
            <v>Nazigo</v>
          </cell>
          <cell r="E2977" t="str">
            <v>Central</v>
          </cell>
          <cell r="F2977" t="str">
            <v>Kayunga</v>
          </cell>
          <cell r="G2977">
            <v>0.65102000000000004</v>
          </cell>
          <cell r="H2977">
            <v>32.99362</v>
          </cell>
        </row>
        <row r="2978">
          <cell r="C2978">
            <v>605427</v>
          </cell>
          <cell r="D2978" t="str">
            <v>Kangulumira</v>
          </cell>
          <cell r="E2978" t="str">
            <v>Central</v>
          </cell>
          <cell r="F2978" t="str">
            <v>Kayunga</v>
          </cell>
          <cell r="G2978">
            <v>0.58308000000000004</v>
          </cell>
          <cell r="H2978">
            <v>33.036589999999997</v>
          </cell>
        </row>
        <row r="2979">
          <cell r="C2979">
            <v>606396</v>
          </cell>
          <cell r="D2979" t="str">
            <v>Nampanyi</v>
          </cell>
          <cell r="E2979" t="str">
            <v>Central</v>
          </cell>
          <cell r="F2979" t="str">
            <v>Kayunga</v>
          </cell>
          <cell r="G2979">
            <v>0.77315</v>
          </cell>
          <cell r="H2979">
            <v>33.036709999999999</v>
          </cell>
        </row>
        <row r="2980">
          <cell r="C2980">
            <v>606428</v>
          </cell>
          <cell r="D2980" t="str">
            <v>Nabusugwe</v>
          </cell>
          <cell r="E2980" t="str">
            <v>Central</v>
          </cell>
          <cell r="F2980" t="str">
            <v>Mukono</v>
          </cell>
          <cell r="G2980">
            <v>0.42383999999999999</v>
          </cell>
          <cell r="H2980">
            <v>32.676990000000004</v>
          </cell>
        </row>
        <row r="2981">
          <cell r="C2981">
            <v>606351</v>
          </cell>
          <cell r="D2981" t="str">
            <v>Mubanda</v>
          </cell>
          <cell r="E2981" t="str">
            <v>Central</v>
          </cell>
          <cell r="F2981" t="str">
            <v>Mukono</v>
          </cell>
          <cell r="G2981">
            <v>0.23594000000000001</v>
          </cell>
          <cell r="H2981">
            <v>32.677070000000001</v>
          </cell>
        </row>
        <row r="2982">
          <cell r="C2982">
            <v>606393</v>
          </cell>
          <cell r="D2982" t="str">
            <v>Mawangala</v>
          </cell>
          <cell r="E2982" t="str">
            <v>Central</v>
          </cell>
          <cell r="F2982" t="str">
            <v>Mukono</v>
          </cell>
          <cell r="G2982">
            <v>0.45474999999999999</v>
          </cell>
          <cell r="H2982">
            <v>32.688659999999999</v>
          </cell>
        </row>
        <row r="2983">
          <cell r="C2983">
            <v>606300</v>
          </cell>
          <cell r="D2983" t="str">
            <v>Kiwanga</v>
          </cell>
          <cell r="E2983" t="str">
            <v>Central</v>
          </cell>
          <cell r="F2983" t="str">
            <v>Mukono</v>
          </cell>
          <cell r="G2983">
            <v>0.37391999999999997</v>
          </cell>
          <cell r="H2983">
            <v>32.689399999999999</v>
          </cell>
        </row>
        <row r="2984">
          <cell r="C2984">
            <v>606175</v>
          </cell>
          <cell r="D2984" t="str">
            <v>Namanve</v>
          </cell>
          <cell r="E2984" t="str">
            <v>Central</v>
          </cell>
          <cell r="F2984" t="str">
            <v>Mukono</v>
          </cell>
          <cell r="G2984">
            <v>0.36409000000000002</v>
          </cell>
          <cell r="H2984">
            <v>32.690080000000002</v>
          </cell>
        </row>
        <row r="2985">
          <cell r="C2985">
            <v>606734</v>
          </cell>
          <cell r="D2985" t="str">
            <v>Kkole</v>
          </cell>
          <cell r="E2985" t="str">
            <v>Central</v>
          </cell>
          <cell r="F2985" t="str">
            <v>Mukono</v>
          </cell>
          <cell r="G2985">
            <v>0.34828999999999999</v>
          </cell>
          <cell r="H2985">
            <v>32.694980000000001</v>
          </cell>
        </row>
        <row r="2986">
          <cell r="C2986">
            <v>605682</v>
          </cell>
          <cell r="D2986" t="str">
            <v>Seeta Bukerere</v>
          </cell>
          <cell r="E2986" t="str">
            <v>Central</v>
          </cell>
          <cell r="F2986" t="str">
            <v>Mukono</v>
          </cell>
          <cell r="G2986">
            <v>0.39217999999999997</v>
          </cell>
          <cell r="H2986">
            <v>32.704079999999998</v>
          </cell>
        </row>
        <row r="2987">
          <cell r="C2987">
            <v>605328</v>
          </cell>
          <cell r="D2987" t="str">
            <v>Seeta</v>
          </cell>
          <cell r="E2987" t="str">
            <v>Central</v>
          </cell>
          <cell r="F2987" t="str">
            <v>Mukono</v>
          </cell>
          <cell r="G2987">
            <v>0.35210999999999998</v>
          </cell>
          <cell r="H2987">
            <v>32.704810000000002</v>
          </cell>
        </row>
        <row r="2988">
          <cell r="C2988">
            <v>606492</v>
          </cell>
          <cell r="D2988" t="str">
            <v>Nantabulirwa</v>
          </cell>
          <cell r="E2988" t="str">
            <v>Central</v>
          </cell>
          <cell r="F2988" t="str">
            <v>Mukono</v>
          </cell>
          <cell r="G2988">
            <v>0.35997000000000001</v>
          </cell>
          <cell r="H2988">
            <v>32.70626</v>
          </cell>
        </row>
        <row r="2989">
          <cell r="C2989">
            <v>606250</v>
          </cell>
          <cell r="D2989" t="str">
            <v>Kagala</v>
          </cell>
          <cell r="E2989" t="str">
            <v>Central</v>
          </cell>
          <cell r="F2989" t="str">
            <v>Mukono</v>
          </cell>
          <cell r="G2989">
            <v>0.42394999999999999</v>
          </cell>
          <cell r="H2989">
            <v>32.710720000000002</v>
          </cell>
        </row>
        <row r="2990">
          <cell r="C2990">
            <v>605681</v>
          </cell>
          <cell r="D2990" t="str">
            <v>Seeta_Town</v>
          </cell>
          <cell r="E2990" t="str">
            <v>Central</v>
          </cell>
          <cell r="F2990" t="str">
            <v>Mukono</v>
          </cell>
          <cell r="G2990">
            <v>0.37240000000000001</v>
          </cell>
          <cell r="H2990">
            <v>32.7119</v>
          </cell>
        </row>
        <row r="2991">
          <cell r="C2991">
            <v>606243</v>
          </cell>
          <cell r="D2991" t="str">
            <v>Gwafu</v>
          </cell>
          <cell r="E2991" t="str">
            <v>Central</v>
          </cell>
          <cell r="F2991" t="str">
            <v>Mukono</v>
          </cell>
          <cell r="G2991">
            <v>0.35987999999999998</v>
          </cell>
          <cell r="H2991">
            <v>32.71799</v>
          </cell>
        </row>
        <row r="2992">
          <cell r="C2992">
            <v>606466</v>
          </cell>
          <cell r="D2992" t="str">
            <v>Kitale</v>
          </cell>
          <cell r="E2992" t="str">
            <v>Central</v>
          </cell>
          <cell r="F2992" t="str">
            <v>Mukono</v>
          </cell>
          <cell r="G2992">
            <v>0.32107999999999998</v>
          </cell>
          <cell r="H2992">
            <v>32.7224</v>
          </cell>
        </row>
        <row r="2993">
          <cell r="C2993">
            <v>605683</v>
          </cell>
          <cell r="D2993" t="str">
            <v>Namilyango</v>
          </cell>
          <cell r="E2993" t="str">
            <v>Central</v>
          </cell>
          <cell r="F2993" t="str">
            <v>Mukono</v>
          </cell>
          <cell r="G2993">
            <v>0.35103000000000001</v>
          </cell>
          <cell r="H2993">
            <v>32.724209999999999</v>
          </cell>
        </row>
        <row r="2994">
          <cell r="C2994">
            <v>606318</v>
          </cell>
          <cell r="D2994" t="str">
            <v>Nyenje</v>
          </cell>
          <cell r="E2994" t="str">
            <v>Central</v>
          </cell>
          <cell r="F2994" t="str">
            <v>Mukono</v>
          </cell>
          <cell r="G2994">
            <v>0.40117999999999998</v>
          </cell>
          <cell r="H2994">
            <v>32.731400000000001</v>
          </cell>
        </row>
        <row r="2995">
          <cell r="C2995">
            <v>605778</v>
          </cell>
          <cell r="D2995" t="str">
            <v>Koome</v>
          </cell>
          <cell r="E2995" t="str">
            <v>Central</v>
          </cell>
          <cell r="F2995" t="str">
            <v>Mukono</v>
          </cell>
          <cell r="G2995">
            <v>-0.10002</v>
          </cell>
          <cell r="H2995">
            <v>32.735599999999998</v>
          </cell>
        </row>
        <row r="2996">
          <cell r="C2996">
            <v>606054</v>
          </cell>
          <cell r="D2996" t="str">
            <v>Kalagi</v>
          </cell>
          <cell r="E2996" t="str">
            <v>Central</v>
          </cell>
          <cell r="F2996" t="str">
            <v>Mukono</v>
          </cell>
          <cell r="G2996">
            <v>0.50088999999999995</v>
          </cell>
          <cell r="H2996">
            <v>32.736060000000002</v>
          </cell>
        </row>
        <row r="2997">
          <cell r="C2997">
            <v>605013</v>
          </cell>
          <cell r="D2997" t="str">
            <v>Mukono</v>
          </cell>
          <cell r="E2997" t="str">
            <v>Central</v>
          </cell>
          <cell r="F2997" t="str">
            <v>Mukono</v>
          </cell>
          <cell r="G2997">
            <v>0.35021000000000002</v>
          </cell>
          <cell r="H2997">
            <v>32.744309999999999</v>
          </cell>
        </row>
        <row r="2998">
          <cell r="C2998">
            <v>605744</v>
          </cell>
          <cell r="D2998" t="str">
            <v>Nakabago</v>
          </cell>
          <cell r="E2998" t="str">
            <v>Central</v>
          </cell>
          <cell r="F2998" t="str">
            <v>Mukono</v>
          </cell>
          <cell r="G2998">
            <v>0.37009999999999998</v>
          </cell>
          <cell r="H2998">
            <v>32.748570000000001</v>
          </cell>
        </row>
        <row r="2999">
          <cell r="C2999">
            <v>606252</v>
          </cell>
          <cell r="D2999" t="str">
            <v>Mpoma</v>
          </cell>
          <cell r="E2999" t="str">
            <v>Central</v>
          </cell>
          <cell r="F2999" t="str">
            <v>Mukono</v>
          </cell>
          <cell r="G2999">
            <v>0.44719999999999999</v>
          </cell>
          <cell r="H2999">
            <v>32.753270000000001</v>
          </cell>
        </row>
        <row r="3000">
          <cell r="C3000">
            <v>605185</v>
          </cell>
          <cell r="D3000" t="str">
            <v>CollineHotel</v>
          </cell>
          <cell r="E3000" t="str">
            <v>Central</v>
          </cell>
          <cell r="F3000" t="str">
            <v>Mukono</v>
          </cell>
          <cell r="G3000">
            <v>0.35804999999999998</v>
          </cell>
          <cell r="H3000">
            <v>32.754510000000003</v>
          </cell>
        </row>
        <row r="3001">
          <cell r="C3001">
            <v>605944</v>
          </cell>
          <cell r="D3001" t="str">
            <v>Namumira Hill</v>
          </cell>
          <cell r="E3001" t="str">
            <v>Central</v>
          </cell>
          <cell r="F3001" t="str">
            <v>Mukono</v>
          </cell>
          <cell r="G3001">
            <v>0.33323000000000003</v>
          </cell>
          <cell r="H3001">
            <v>32.75732</v>
          </cell>
        </row>
        <row r="3002">
          <cell r="C3002">
            <v>605590</v>
          </cell>
          <cell r="D3002" t="str">
            <v>Mukono_Ggulu</v>
          </cell>
          <cell r="E3002" t="str">
            <v>Central</v>
          </cell>
          <cell r="F3002" t="str">
            <v>Mukono</v>
          </cell>
          <cell r="G3002">
            <v>0.35455999999999999</v>
          </cell>
          <cell r="H3002">
            <v>32.75741</v>
          </cell>
        </row>
        <row r="3003">
          <cell r="C3003">
            <v>605568</v>
          </cell>
          <cell r="D3003" t="str">
            <v>Kibooba</v>
          </cell>
          <cell r="E3003" t="str">
            <v>Central</v>
          </cell>
          <cell r="F3003" t="str">
            <v>Mukono</v>
          </cell>
          <cell r="G3003">
            <v>0.41095999999999999</v>
          </cell>
          <cell r="H3003">
            <v>32.762799999999999</v>
          </cell>
        </row>
        <row r="3004">
          <cell r="C3004">
            <v>605232</v>
          </cell>
          <cell r="D3004" t="str">
            <v>Kasangalabi</v>
          </cell>
          <cell r="E3004" t="str">
            <v>Central</v>
          </cell>
          <cell r="F3004" t="str">
            <v>Mukono</v>
          </cell>
          <cell r="G3004">
            <v>0.36964000000000002</v>
          </cell>
          <cell r="H3004">
            <v>32.762810000000002</v>
          </cell>
        </row>
        <row r="3005">
          <cell r="C3005">
            <v>606409</v>
          </cell>
          <cell r="D3005" t="str">
            <v>Takajjunge</v>
          </cell>
          <cell r="E3005" t="str">
            <v>Central</v>
          </cell>
          <cell r="F3005" t="str">
            <v>Mukono</v>
          </cell>
          <cell r="G3005">
            <v>0.38279999999999997</v>
          </cell>
          <cell r="H3005">
            <v>32.768619999999999</v>
          </cell>
        </row>
        <row r="3006">
          <cell r="C3006">
            <v>606294</v>
          </cell>
          <cell r="D3006" t="str">
            <v>Kazinga 2</v>
          </cell>
          <cell r="E3006" t="str">
            <v>Central</v>
          </cell>
          <cell r="F3006" t="str">
            <v>Mukono</v>
          </cell>
          <cell r="G3006">
            <v>0.31175000000000003</v>
          </cell>
          <cell r="H3006">
            <v>32.76961</v>
          </cell>
        </row>
        <row r="3007">
          <cell r="C3007">
            <v>606720</v>
          </cell>
          <cell r="D3007" t="str">
            <v>Bulijo</v>
          </cell>
          <cell r="E3007" t="str">
            <v>Central</v>
          </cell>
          <cell r="F3007" t="str">
            <v>Mukono</v>
          </cell>
          <cell r="G3007">
            <v>0.47839999999999999</v>
          </cell>
          <cell r="H3007">
            <v>32.77534</v>
          </cell>
        </row>
        <row r="3008">
          <cell r="C3008">
            <v>605965</v>
          </cell>
          <cell r="D3008" t="str">
            <v>Kyetume</v>
          </cell>
          <cell r="E3008" t="str">
            <v>Central</v>
          </cell>
          <cell r="F3008" t="str">
            <v>Mukono</v>
          </cell>
          <cell r="G3008">
            <v>0.30160999999999999</v>
          </cell>
          <cell r="H3008">
            <v>32.783850000000001</v>
          </cell>
        </row>
        <row r="3009">
          <cell r="C3009">
            <v>606641</v>
          </cell>
          <cell r="D3009" t="str">
            <v>Namanoga</v>
          </cell>
          <cell r="E3009" t="str">
            <v>Central</v>
          </cell>
          <cell r="F3009" t="str">
            <v>Mukono</v>
          </cell>
          <cell r="G3009">
            <v>0.80476999999999999</v>
          </cell>
          <cell r="H3009">
            <v>32.787089999999999</v>
          </cell>
        </row>
        <row r="3010">
          <cell r="C3010">
            <v>605327</v>
          </cell>
          <cell r="D3010" t="str">
            <v>Nakifuma</v>
          </cell>
          <cell r="E3010" t="str">
            <v>Central</v>
          </cell>
          <cell r="F3010" t="str">
            <v>Mukono</v>
          </cell>
          <cell r="G3010">
            <v>0.54379</v>
          </cell>
          <cell r="H3010">
            <v>32.788469999999997</v>
          </cell>
        </row>
        <row r="3011">
          <cell r="C3011">
            <v>606401</v>
          </cell>
          <cell r="D3011" t="str">
            <v>Lutengo</v>
          </cell>
          <cell r="E3011" t="str">
            <v>Central</v>
          </cell>
          <cell r="F3011" t="str">
            <v>Mukono</v>
          </cell>
          <cell r="G3011">
            <v>0.41344999999999998</v>
          </cell>
          <cell r="H3011">
            <v>32.789520000000003</v>
          </cell>
        </row>
        <row r="3012">
          <cell r="C3012">
            <v>605584</v>
          </cell>
          <cell r="D3012" t="str">
            <v>Katosi</v>
          </cell>
          <cell r="E3012" t="str">
            <v>Central</v>
          </cell>
          <cell r="F3012" t="str">
            <v>Mukono</v>
          </cell>
          <cell r="G3012">
            <v>0.16086</v>
          </cell>
          <cell r="H3012">
            <v>32.795999999999999</v>
          </cell>
        </row>
        <row r="3013">
          <cell r="C3013">
            <v>606439</v>
          </cell>
          <cell r="D3013" t="str">
            <v>Nangwa</v>
          </cell>
          <cell r="E3013" t="str">
            <v>Central</v>
          </cell>
          <cell r="F3013" t="str">
            <v>Mukono</v>
          </cell>
          <cell r="G3013">
            <v>0.33648</v>
          </cell>
          <cell r="H3013">
            <v>32.796810000000001</v>
          </cell>
        </row>
        <row r="3014">
          <cell r="C3014">
            <v>606043</v>
          </cell>
          <cell r="D3014" t="str">
            <v>Ndeese</v>
          </cell>
          <cell r="E3014" t="str">
            <v>Central</v>
          </cell>
          <cell r="F3014" t="str">
            <v>Mukono</v>
          </cell>
          <cell r="G3014">
            <v>0.61856</v>
          </cell>
          <cell r="H3014">
            <v>32.79777</v>
          </cell>
        </row>
        <row r="3015">
          <cell r="C3015">
            <v>605069</v>
          </cell>
          <cell r="D3015" t="str">
            <v>Mbalala</v>
          </cell>
          <cell r="E3015" t="str">
            <v>Central</v>
          </cell>
          <cell r="F3015" t="str">
            <v>Mukono</v>
          </cell>
          <cell r="G3015">
            <v>0.37751000000000001</v>
          </cell>
          <cell r="H3015">
            <v>32.803690000000003</v>
          </cell>
        </row>
        <row r="3016">
          <cell r="C3016">
            <v>605273</v>
          </cell>
          <cell r="D3016" t="str">
            <v>Kisoga</v>
          </cell>
          <cell r="E3016" t="str">
            <v>Central</v>
          </cell>
          <cell r="F3016" t="str">
            <v>Mukono</v>
          </cell>
          <cell r="G3016">
            <v>0.23638000000000001</v>
          </cell>
          <cell r="H3016">
            <v>32.813780000000001</v>
          </cell>
        </row>
        <row r="3017">
          <cell r="C3017">
            <v>606737</v>
          </cell>
          <cell r="D3017" t="str">
            <v>Girinya</v>
          </cell>
          <cell r="E3017" t="str">
            <v>Central</v>
          </cell>
          <cell r="F3017" t="str">
            <v>Mukono</v>
          </cell>
          <cell r="G3017">
            <v>0.49342000000000003</v>
          </cell>
          <cell r="H3017">
            <v>32.815080000000002</v>
          </cell>
        </row>
        <row r="3018">
          <cell r="C3018">
            <v>606726</v>
          </cell>
          <cell r="D3018" t="str">
            <v>Kasawo</v>
          </cell>
          <cell r="E3018" t="str">
            <v>Central</v>
          </cell>
          <cell r="F3018" t="str">
            <v>Mukono</v>
          </cell>
          <cell r="G3018">
            <v>0.68355999999999995</v>
          </cell>
          <cell r="H3018">
            <v>32.827809999999999</v>
          </cell>
        </row>
        <row r="3019">
          <cell r="C3019">
            <v>606423</v>
          </cell>
          <cell r="D3019" t="str">
            <v>Busaale Mirembe</v>
          </cell>
          <cell r="E3019" t="str">
            <v>Central</v>
          </cell>
          <cell r="F3019" t="str">
            <v>Mukono</v>
          </cell>
          <cell r="G3019">
            <v>0.33065</v>
          </cell>
          <cell r="H3019">
            <v>32.842910000000003</v>
          </cell>
        </row>
        <row r="3020">
          <cell r="C3020">
            <v>605746</v>
          </cell>
          <cell r="D3020" t="str">
            <v>Kabimbiri</v>
          </cell>
          <cell r="E3020" t="str">
            <v>Central</v>
          </cell>
          <cell r="F3020" t="str">
            <v>Mukono</v>
          </cell>
          <cell r="G3020">
            <v>0.64854999999999996</v>
          </cell>
          <cell r="H3020">
            <v>32.847169999999998</v>
          </cell>
        </row>
        <row r="3021">
          <cell r="C3021">
            <v>605078</v>
          </cell>
          <cell r="D3021" t="str">
            <v>Namataba</v>
          </cell>
          <cell r="E3021" t="str">
            <v>Central</v>
          </cell>
          <cell r="F3021" t="str">
            <v>Mukono</v>
          </cell>
          <cell r="G3021">
            <v>0.37883</v>
          </cell>
          <cell r="H3021">
            <v>32.860309999999998</v>
          </cell>
        </row>
        <row r="3022">
          <cell r="C3022">
            <v>606746</v>
          </cell>
          <cell r="D3022" t="str">
            <v>Nagojje</v>
          </cell>
          <cell r="E3022" t="str">
            <v>Central</v>
          </cell>
          <cell r="F3022" t="str">
            <v>Mukono</v>
          </cell>
          <cell r="G3022">
            <v>0.44122</v>
          </cell>
          <cell r="H3022">
            <v>32.885359999999999</v>
          </cell>
        </row>
        <row r="3023">
          <cell r="C3023">
            <v>605943</v>
          </cell>
          <cell r="D3023" t="str">
            <v>Moniko</v>
          </cell>
          <cell r="E3023" t="str">
            <v>Central</v>
          </cell>
          <cell r="F3023" t="str">
            <v>Mukono</v>
          </cell>
          <cell r="G3023">
            <v>0.38567000000000001</v>
          </cell>
          <cell r="H3023">
            <v>32.900539999999999</v>
          </cell>
        </row>
        <row r="3024">
          <cell r="C3024">
            <v>605030</v>
          </cell>
          <cell r="D3024" t="str">
            <v>Ntenga</v>
          </cell>
          <cell r="E3024" t="str">
            <v>Central</v>
          </cell>
          <cell r="F3024" t="str">
            <v>Mukono</v>
          </cell>
          <cell r="G3024">
            <v>0.35360999999999998</v>
          </cell>
          <cell r="H3024">
            <v>32.912689999999998</v>
          </cell>
        </row>
        <row r="3025">
          <cell r="C3025">
            <v>605014</v>
          </cell>
          <cell r="D3025" t="str">
            <v>Lugazi</v>
          </cell>
          <cell r="E3025" t="str">
            <v>Central</v>
          </cell>
          <cell r="F3025" t="str">
            <v>Mukono</v>
          </cell>
          <cell r="G3025">
            <v>0.37204999999999999</v>
          </cell>
          <cell r="H3025">
            <v>32.946280000000002</v>
          </cell>
        </row>
        <row r="3026">
          <cell r="C3026">
            <v>605984</v>
          </cell>
          <cell r="D3026" t="str">
            <v>Ngogwe_Mukono</v>
          </cell>
          <cell r="E3026" t="str">
            <v>Central</v>
          </cell>
          <cell r="F3026" t="str">
            <v>Mukono</v>
          </cell>
          <cell r="G3026">
            <v>0.23785999999999999</v>
          </cell>
          <cell r="H3026">
            <v>32.992130000000003</v>
          </cell>
        </row>
        <row r="3027">
          <cell r="C3027">
            <v>605015</v>
          </cell>
          <cell r="D3027" t="str">
            <v>Namanyonyi</v>
          </cell>
          <cell r="E3027" t="str">
            <v>Central</v>
          </cell>
          <cell r="F3027" t="str">
            <v>Mukono</v>
          </cell>
          <cell r="G3027">
            <v>0.41597000000000001</v>
          </cell>
          <cell r="H3027">
            <v>33.124920000000003</v>
          </cell>
        </row>
        <row r="3028">
          <cell r="C3028">
            <v>605017</v>
          </cell>
          <cell r="D3028" t="str">
            <v>Namafuma</v>
          </cell>
          <cell r="E3028" t="str">
            <v>Central</v>
          </cell>
          <cell r="F3028" t="str">
            <v>Mukono</v>
          </cell>
          <cell r="G3028">
            <v>0.50127666666000004</v>
          </cell>
          <cell r="H3028">
            <v>33.313960000000002</v>
          </cell>
        </row>
        <row r="3029">
          <cell r="C3029">
            <v>606326</v>
          </cell>
          <cell r="D3029" t="str">
            <v>Bugujju</v>
          </cell>
          <cell r="E3029" t="str">
            <v>Eastern</v>
          </cell>
          <cell r="F3029" t="str">
            <v>Mukono</v>
          </cell>
          <cell r="G3029">
            <v>0.35408000000000001</v>
          </cell>
          <cell r="H3029">
            <v>32.737920000000003</v>
          </cell>
        </row>
        <row r="3030">
          <cell r="C3030">
            <v>606680</v>
          </cell>
          <cell r="D3030" t="str">
            <v>Burabira</v>
          </cell>
          <cell r="E3030" t="str">
            <v>Central</v>
          </cell>
          <cell r="F3030" t="str">
            <v>Wakiso</v>
          </cell>
          <cell r="G3030">
            <v>0.38287900000000002</v>
          </cell>
          <cell r="H3030">
            <v>32.622450000000001</v>
          </cell>
        </row>
        <row r="3031">
          <cell r="C3031">
            <v>605514</v>
          </cell>
          <cell r="D3031" t="str">
            <v>Bukungu</v>
          </cell>
          <cell r="E3031" t="str">
            <v>Eastern</v>
          </cell>
          <cell r="F3031" t="str">
            <v>Buyende</v>
          </cell>
          <cell r="G3031">
            <v>1.37723</v>
          </cell>
          <cell r="H3031">
            <v>32.872059999999998</v>
          </cell>
        </row>
        <row r="3032">
          <cell r="C3032">
            <v>605798</v>
          </cell>
          <cell r="D3032" t="str">
            <v>Najjera</v>
          </cell>
          <cell r="E3032" t="str">
            <v>Central</v>
          </cell>
          <cell r="F3032" t="str">
            <v>Wakiso</v>
          </cell>
          <cell r="G3032">
            <v>0.38144</v>
          </cell>
          <cell r="H3032">
            <v>32.625509999999998</v>
          </cell>
        </row>
        <row r="3033">
          <cell r="C3033">
            <v>606312</v>
          </cell>
          <cell r="D3033" t="str">
            <v>Busibante Najjera</v>
          </cell>
          <cell r="E3033" t="str">
            <v>Central</v>
          </cell>
          <cell r="F3033" t="str">
            <v>Wakiso</v>
          </cell>
          <cell r="G3033">
            <v>0.38924999999999998</v>
          </cell>
          <cell r="H3033">
            <v>32.62876</v>
          </cell>
        </row>
        <row r="3034">
          <cell r="C3034">
            <v>606435</v>
          </cell>
          <cell r="D3034" t="str">
            <v>Emperor Hotel</v>
          </cell>
          <cell r="E3034" t="str">
            <v>Central</v>
          </cell>
          <cell r="F3034" t="str">
            <v>Wakiso</v>
          </cell>
          <cell r="G3034">
            <v>0.37702000000000002</v>
          </cell>
          <cell r="H3034">
            <v>32.636980000000001</v>
          </cell>
        </row>
        <row r="3035">
          <cell r="C3035">
            <v>605956</v>
          </cell>
          <cell r="D3035" t="str">
            <v>Naalya Housing</v>
          </cell>
          <cell r="E3035" t="str">
            <v>Central</v>
          </cell>
          <cell r="F3035" t="str">
            <v>Wakiso</v>
          </cell>
          <cell r="G3035">
            <v>0.37075000000000002</v>
          </cell>
          <cell r="H3035">
            <v>32.638129999999997</v>
          </cell>
        </row>
        <row r="3036">
          <cell r="C3036">
            <v>606538</v>
          </cell>
          <cell r="D3036" t="str">
            <v>Kakowekowe</v>
          </cell>
          <cell r="E3036" t="str">
            <v>Eastern</v>
          </cell>
          <cell r="F3036" t="str">
            <v>Kayunga</v>
          </cell>
          <cell r="G3036">
            <v>0.68928</v>
          </cell>
          <cell r="H3036">
            <v>32.914169999999999</v>
          </cell>
        </row>
        <row r="3037">
          <cell r="C3037">
            <v>605685</v>
          </cell>
          <cell r="D3037" t="str">
            <v>Banda</v>
          </cell>
          <cell r="E3037" t="str">
            <v>Central</v>
          </cell>
          <cell r="F3037" t="str">
            <v>Wakiso</v>
          </cell>
          <cell r="G3037">
            <v>0.34695999999999999</v>
          </cell>
          <cell r="H3037">
            <v>32.641190000000002</v>
          </cell>
        </row>
        <row r="3038">
          <cell r="C3038">
            <v>606234</v>
          </cell>
          <cell r="D3038" t="str">
            <v>Kireka Zone C</v>
          </cell>
          <cell r="E3038" t="str">
            <v>Central</v>
          </cell>
          <cell r="F3038" t="str">
            <v>Wakiso</v>
          </cell>
          <cell r="G3038">
            <v>0.33883000000000002</v>
          </cell>
          <cell r="H3038">
            <v>32.641309999999997</v>
          </cell>
        </row>
        <row r="3039">
          <cell r="C3039">
            <v>605005</v>
          </cell>
          <cell r="D3039" t="str">
            <v>Kireka</v>
          </cell>
          <cell r="E3039" t="str">
            <v>Central</v>
          </cell>
          <cell r="F3039" t="str">
            <v>Wakiso</v>
          </cell>
          <cell r="G3039">
            <v>0.33606999999999998</v>
          </cell>
          <cell r="H3039">
            <v>32.644030000000001</v>
          </cell>
        </row>
        <row r="3040">
          <cell r="C3040">
            <v>606402</v>
          </cell>
          <cell r="D3040" t="str">
            <v>Bethany High School Naalya</v>
          </cell>
          <cell r="E3040" t="str">
            <v>Central</v>
          </cell>
          <cell r="F3040" t="str">
            <v>Wakiso</v>
          </cell>
          <cell r="G3040">
            <v>0.36584</v>
          </cell>
          <cell r="H3040">
            <v>32.645269999999996</v>
          </cell>
        </row>
        <row r="3041">
          <cell r="C3041">
            <v>606145</v>
          </cell>
          <cell r="D3041" t="str">
            <v>Namasagali</v>
          </cell>
          <cell r="E3041" t="str">
            <v>Eastern</v>
          </cell>
          <cell r="F3041" t="str">
            <v>Kamuli</v>
          </cell>
          <cell r="G3041">
            <v>1.0079400000000001</v>
          </cell>
          <cell r="H3041">
            <v>32.951239999999999</v>
          </cell>
        </row>
        <row r="3042">
          <cell r="C3042">
            <v>605130</v>
          </cell>
          <cell r="D3042" t="str">
            <v>Kyaliwajjala</v>
          </cell>
          <cell r="E3042" t="str">
            <v>Central</v>
          </cell>
          <cell r="F3042" t="str">
            <v>Wakiso</v>
          </cell>
          <cell r="G3042">
            <v>0.37630999999999998</v>
          </cell>
          <cell r="H3042">
            <v>32.645919999999997</v>
          </cell>
        </row>
        <row r="3043">
          <cell r="C3043">
            <v>606472</v>
          </cell>
          <cell r="D3043" t="str">
            <v>Nakawali</v>
          </cell>
          <cell r="E3043" t="str">
            <v>Eastern</v>
          </cell>
          <cell r="F3043" t="str">
            <v>Buikwe</v>
          </cell>
          <cell r="G3043">
            <v>0.16366</v>
          </cell>
          <cell r="H3043">
            <v>32.970390000000002</v>
          </cell>
        </row>
        <row r="3044">
          <cell r="C3044">
            <v>605705</v>
          </cell>
          <cell r="D3044" t="str">
            <v>Kidera</v>
          </cell>
          <cell r="E3044" t="str">
            <v>Eastern</v>
          </cell>
          <cell r="F3044" t="str">
            <v>Buyende</v>
          </cell>
          <cell r="G3044">
            <v>1.3337300000000001</v>
          </cell>
          <cell r="H3044">
            <v>32.991300000000003</v>
          </cell>
        </row>
        <row r="3045">
          <cell r="C3045">
            <v>606002</v>
          </cell>
          <cell r="D3045" t="str">
            <v>Kyaliwajjala_TC</v>
          </cell>
          <cell r="E3045" t="str">
            <v>Central</v>
          </cell>
          <cell r="F3045" t="str">
            <v>Wakiso</v>
          </cell>
          <cell r="G3045">
            <v>0.38096000000000002</v>
          </cell>
          <cell r="H3045">
            <v>32.646569999999997</v>
          </cell>
        </row>
        <row r="3046">
          <cell r="C3046">
            <v>606771</v>
          </cell>
          <cell r="D3046" t="str">
            <v>Kyaliwajjala Zone B</v>
          </cell>
          <cell r="E3046" t="str">
            <v>Central</v>
          </cell>
          <cell r="F3046" t="str">
            <v>Wakiso</v>
          </cell>
          <cell r="G3046">
            <v>0.37270999999999999</v>
          </cell>
          <cell r="H3046">
            <v>32.650010000000002</v>
          </cell>
        </row>
        <row r="3047">
          <cell r="C3047">
            <v>605580</v>
          </cell>
          <cell r="D3047" t="str">
            <v>Kireka_Caravan</v>
          </cell>
          <cell r="E3047" t="str">
            <v>Central</v>
          </cell>
          <cell r="F3047" t="str">
            <v>Wakiso</v>
          </cell>
          <cell r="G3047">
            <v>0.3478</v>
          </cell>
          <cell r="H3047">
            <v>32.650370000000002</v>
          </cell>
        </row>
        <row r="3048">
          <cell r="C3048">
            <v>606239</v>
          </cell>
          <cell r="D3048" t="str">
            <v>Ochero</v>
          </cell>
          <cell r="E3048" t="str">
            <v>Northern</v>
          </cell>
          <cell r="F3048" t="str">
            <v>Kaberamaido</v>
          </cell>
          <cell r="G3048">
            <v>1.67737</v>
          </cell>
          <cell r="H3048">
            <v>33.015909999999998</v>
          </cell>
        </row>
        <row r="3049">
          <cell r="C3049">
            <v>606605</v>
          </cell>
          <cell r="D3049" t="str">
            <v>Buleebi</v>
          </cell>
          <cell r="E3049" t="str">
            <v>Eastern</v>
          </cell>
          <cell r="F3049" t="str">
            <v>Kamuli</v>
          </cell>
          <cell r="G3049">
            <v>0.92008000000000001</v>
          </cell>
          <cell r="H3049">
            <v>33.023490000000002</v>
          </cell>
        </row>
        <row r="3050">
          <cell r="C3050">
            <v>605889</v>
          </cell>
          <cell r="D3050" t="str">
            <v>Kasokoso (Ndiwulira)</v>
          </cell>
          <cell r="E3050" t="str">
            <v>Central</v>
          </cell>
          <cell r="F3050" t="str">
            <v>Wakiso</v>
          </cell>
          <cell r="G3050">
            <v>0.36409000000000002</v>
          </cell>
          <cell r="H3050">
            <v>32.653550000000003</v>
          </cell>
        </row>
        <row r="3051">
          <cell r="C3051">
            <v>606577</v>
          </cell>
          <cell r="D3051" t="str">
            <v>Immeri</v>
          </cell>
          <cell r="E3051" t="str">
            <v>Eastern</v>
          </cell>
          <cell r="F3051" t="str">
            <v>Buyende</v>
          </cell>
          <cell r="G3051">
            <v>1.2757000000000001</v>
          </cell>
          <cell r="H3051">
            <v>33.029949999999999</v>
          </cell>
        </row>
        <row r="3052">
          <cell r="C3052">
            <v>606255</v>
          </cell>
          <cell r="D3052" t="str">
            <v>Kireka_Kamuli 2</v>
          </cell>
          <cell r="E3052" t="str">
            <v>Central</v>
          </cell>
          <cell r="F3052" t="str">
            <v>Wakiso</v>
          </cell>
          <cell r="G3052">
            <v>0.35419</v>
          </cell>
          <cell r="H3052">
            <v>32.65466</v>
          </cell>
        </row>
        <row r="3053">
          <cell r="C3053">
            <v>606332</v>
          </cell>
          <cell r="D3053" t="str">
            <v>Mbalwa</v>
          </cell>
          <cell r="E3053" t="str">
            <v>Central</v>
          </cell>
          <cell r="F3053" t="str">
            <v>Wakiso</v>
          </cell>
          <cell r="G3053">
            <v>0.37256</v>
          </cell>
          <cell r="H3053">
            <v>32.655299999999997</v>
          </cell>
        </row>
        <row r="3054">
          <cell r="C3054">
            <v>605735</v>
          </cell>
          <cell r="D3054" t="str">
            <v>Namboole South</v>
          </cell>
          <cell r="E3054" t="str">
            <v>Central</v>
          </cell>
          <cell r="F3054" t="str">
            <v>Wakiso</v>
          </cell>
          <cell r="G3054">
            <v>0.34615000000000001</v>
          </cell>
          <cell r="H3054">
            <v>32.658410000000003</v>
          </cell>
        </row>
        <row r="3055">
          <cell r="C3055">
            <v>606090</v>
          </cell>
          <cell r="D3055" t="str">
            <v>Mbulamuti</v>
          </cell>
          <cell r="E3055" t="str">
            <v>Eastern</v>
          </cell>
          <cell r="F3055" t="str">
            <v>Kamuli</v>
          </cell>
          <cell r="G3055">
            <v>0.83986000000000005</v>
          </cell>
          <cell r="H3055">
            <v>33.050150000000002</v>
          </cell>
        </row>
        <row r="3056">
          <cell r="C3056">
            <v>605736</v>
          </cell>
          <cell r="D3056" t="str">
            <v>Namboole North</v>
          </cell>
          <cell r="E3056" t="str">
            <v>Central</v>
          </cell>
          <cell r="F3056" t="str">
            <v>Wakiso</v>
          </cell>
          <cell r="G3056">
            <v>0.34827999999999998</v>
          </cell>
          <cell r="H3056">
            <v>32.659239999999997</v>
          </cell>
        </row>
        <row r="3057">
          <cell r="C3057">
            <v>605127</v>
          </cell>
          <cell r="D3057" t="str">
            <v>Bweyogerere</v>
          </cell>
          <cell r="E3057" t="str">
            <v>Central</v>
          </cell>
          <cell r="F3057" t="str">
            <v>Wakiso</v>
          </cell>
          <cell r="G3057">
            <v>0.35194999999999999</v>
          </cell>
          <cell r="H3057">
            <v>32.66028</v>
          </cell>
        </row>
        <row r="3058">
          <cell r="C3058">
            <v>605666</v>
          </cell>
          <cell r="D3058" t="str">
            <v>Kasolwe</v>
          </cell>
          <cell r="E3058" t="str">
            <v>Eastern</v>
          </cell>
          <cell r="F3058" t="str">
            <v>Buyende</v>
          </cell>
          <cell r="G3058">
            <v>1.1424099999999999</v>
          </cell>
          <cell r="H3058">
            <v>33.086109999999998</v>
          </cell>
        </row>
        <row r="3059">
          <cell r="C3059">
            <v>606320</v>
          </cell>
          <cell r="D3059" t="str">
            <v>Ikaaba</v>
          </cell>
          <cell r="E3059" t="str">
            <v>Eastern</v>
          </cell>
          <cell r="F3059" t="str">
            <v>Kamuli</v>
          </cell>
          <cell r="G3059">
            <v>0.73950000000000005</v>
          </cell>
          <cell r="H3059">
            <v>33.087899999999998</v>
          </cell>
        </row>
        <row r="3060">
          <cell r="C3060">
            <v>606431</v>
          </cell>
          <cell r="D3060" t="str">
            <v>Balawoli</v>
          </cell>
          <cell r="E3060" t="str">
            <v>Eastern</v>
          </cell>
          <cell r="F3060" t="str">
            <v>Kamuli</v>
          </cell>
          <cell r="G3060">
            <v>1.0378700000000001</v>
          </cell>
          <cell r="H3060">
            <v>33.096539999999997</v>
          </cell>
        </row>
        <row r="3061">
          <cell r="C3061">
            <v>606460</v>
          </cell>
          <cell r="D3061" t="str">
            <v>Butagaya Waibuga</v>
          </cell>
          <cell r="E3061" t="str">
            <v>Eastern</v>
          </cell>
          <cell r="F3061" t="str">
            <v>Jinja</v>
          </cell>
          <cell r="G3061">
            <v>0.59438000000000002</v>
          </cell>
          <cell r="H3061">
            <v>33.113010000000003</v>
          </cell>
        </row>
        <row r="3062">
          <cell r="C3062">
            <v>605100</v>
          </cell>
          <cell r="D3062" t="str">
            <v>Kamuli</v>
          </cell>
          <cell r="E3062" t="str">
            <v>Eastern</v>
          </cell>
          <cell r="F3062" t="str">
            <v>Kamuli</v>
          </cell>
          <cell r="G3062">
            <v>0.94408999999999998</v>
          </cell>
          <cell r="H3062">
            <v>33.121229999999997</v>
          </cell>
        </row>
        <row r="3063">
          <cell r="C3063">
            <v>605756</v>
          </cell>
          <cell r="D3063" t="str">
            <v>Kitayunjwa</v>
          </cell>
          <cell r="E3063" t="str">
            <v>Eastern</v>
          </cell>
          <cell r="F3063" t="str">
            <v>Kamuli</v>
          </cell>
          <cell r="G3063">
            <v>0.9032</v>
          </cell>
          <cell r="H3063">
            <v>33.121729999999999</v>
          </cell>
        </row>
        <row r="3064">
          <cell r="C3064">
            <v>605539</v>
          </cell>
          <cell r="D3064" t="str">
            <v>Kirinya</v>
          </cell>
          <cell r="E3064" t="str">
            <v>Central</v>
          </cell>
          <cell r="F3064" t="str">
            <v>Wakiso</v>
          </cell>
          <cell r="G3064">
            <v>0.34142</v>
          </cell>
          <cell r="H3064">
            <v>32.66225</v>
          </cell>
        </row>
        <row r="3065">
          <cell r="C3065">
            <v>605024</v>
          </cell>
          <cell r="D3065" t="str">
            <v>Nabwigulu 900</v>
          </cell>
          <cell r="E3065" t="str">
            <v>Eastern</v>
          </cell>
          <cell r="F3065" t="str">
            <v>Kamuli</v>
          </cell>
          <cell r="G3065">
            <v>0.97758</v>
          </cell>
          <cell r="H3065">
            <v>33.123199999999997</v>
          </cell>
        </row>
        <row r="3066">
          <cell r="C3066">
            <v>605894</v>
          </cell>
          <cell r="D3066" t="str">
            <v>Kamuli Town</v>
          </cell>
          <cell r="E3066" t="str">
            <v>Eastern</v>
          </cell>
          <cell r="F3066" t="str">
            <v>Kamuli</v>
          </cell>
          <cell r="G3066">
            <v>0.92415000000000003</v>
          </cell>
          <cell r="H3066">
            <v>33.123620000000003</v>
          </cell>
        </row>
        <row r="3067">
          <cell r="C3067">
            <v>605230</v>
          </cell>
          <cell r="D3067" t="str">
            <v>Mbalwa1800</v>
          </cell>
          <cell r="E3067" t="str">
            <v>Central</v>
          </cell>
          <cell r="F3067" t="str">
            <v>Wakiso</v>
          </cell>
          <cell r="G3067">
            <v>0.37728</v>
          </cell>
          <cell r="H3067">
            <v>32.663960000000003</v>
          </cell>
        </row>
        <row r="3068">
          <cell r="C3068">
            <v>606140</v>
          </cell>
          <cell r="D3068" t="str">
            <v>Kobulubulu</v>
          </cell>
          <cell r="E3068" t="str">
            <v>Eastern</v>
          </cell>
          <cell r="F3068" t="str">
            <v>Kaberamaido</v>
          </cell>
          <cell r="G3068">
            <v>1.7213099999999999</v>
          </cell>
          <cell r="H3068">
            <v>33.129130000000004</v>
          </cell>
        </row>
        <row r="3069">
          <cell r="C3069">
            <v>605701</v>
          </cell>
          <cell r="D3069" t="str">
            <v>Namugongo Shrine</v>
          </cell>
          <cell r="E3069" t="str">
            <v>Central</v>
          </cell>
          <cell r="F3069" t="str">
            <v>Wakiso</v>
          </cell>
          <cell r="G3069">
            <v>0.39922000000000002</v>
          </cell>
          <cell r="H3069">
            <v>32.66404</v>
          </cell>
        </row>
        <row r="3070">
          <cell r="C3070">
            <v>606297</v>
          </cell>
          <cell r="D3070" t="str">
            <v>Kakajjo Zone</v>
          </cell>
          <cell r="E3070" t="str">
            <v>Central</v>
          </cell>
          <cell r="F3070" t="str">
            <v>Wakiso</v>
          </cell>
          <cell r="G3070">
            <v>0.36359999999999998</v>
          </cell>
          <cell r="H3070">
            <v>32.66704</v>
          </cell>
        </row>
        <row r="3071">
          <cell r="C3071">
            <v>606199</v>
          </cell>
          <cell r="D3071" t="str">
            <v>Namagera</v>
          </cell>
          <cell r="E3071" t="str">
            <v>Eastern</v>
          </cell>
          <cell r="F3071" t="str">
            <v>Jinja</v>
          </cell>
          <cell r="G3071">
            <v>0.57543999999999995</v>
          </cell>
          <cell r="H3071">
            <v>33.147210000000001</v>
          </cell>
        </row>
        <row r="3072">
          <cell r="C3072">
            <v>605436</v>
          </cell>
          <cell r="D3072" t="str">
            <v>Kaberamaido</v>
          </cell>
          <cell r="E3072" t="str">
            <v>Eastern</v>
          </cell>
          <cell r="F3072" t="str">
            <v>Kaberamaido</v>
          </cell>
          <cell r="G3072">
            <v>1.7679499999999999</v>
          </cell>
          <cell r="H3072">
            <v>33.151690000000002</v>
          </cell>
        </row>
        <row r="3073">
          <cell r="C3073">
            <v>606018</v>
          </cell>
          <cell r="D3073" t="str">
            <v>Bweyogerere RT</v>
          </cell>
          <cell r="E3073" t="str">
            <v>Central</v>
          </cell>
          <cell r="F3073" t="str">
            <v>Wakiso</v>
          </cell>
          <cell r="G3073">
            <v>0.35460000000000003</v>
          </cell>
          <cell r="H3073">
            <v>32.667560000000002</v>
          </cell>
        </row>
        <row r="3074">
          <cell r="C3074">
            <v>606126</v>
          </cell>
          <cell r="D3074" t="str">
            <v>Buyende</v>
          </cell>
          <cell r="E3074" t="str">
            <v>Eastern</v>
          </cell>
          <cell r="F3074" t="str">
            <v>Buyende</v>
          </cell>
          <cell r="G3074">
            <v>1.17015</v>
          </cell>
          <cell r="H3074">
            <v>33.15954</v>
          </cell>
        </row>
        <row r="3075">
          <cell r="C3075">
            <v>605025</v>
          </cell>
          <cell r="D3075" t="str">
            <v>Kasambira</v>
          </cell>
          <cell r="E3075" t="str">
            <v>Eastern</v>
          </cell>
          <cell r="F3075" t="str">
            <v>Kamuli</v>
          </cell>
          <cell r="G3075">
            <v>0.79152</v>
          </cell>
          <cell r="H3075">
            <v>33.160150000000002</v>
          </cell>
        </row>
        <row r="3076">
          <cell r="C3076">
            <v>606539</v>
          </cell>
          <cell r="D3076" t="str">
            <v>Ikanda</v>
          </cell>
          <cell r="E3076" t="str">
            <v>Eastern</v>
          </cell>
          <cell r="F3076" t="str">
            <v>Buvuma</v>
          </cell>
          <cell r="G3076">
            <v>1.2843500000000001</v>
          </cell>
          <cell r="H3076">
            <v>33.166229999999999</v>
          </cell>
        </row>
        <row r="3077">
          <cell r="C3077">
            <v>605268</v>
          </cell>
          <cell r="D3077" t="str">
            <v>Buwenge</v>
          </cell>
          <cell r="E3077" t="str">
            <v>Eastern</v>
          </cell>
          <cell r="F3077" t="str">
            <v>Jinja</v>
          </cell>
          <cell r="G3077">
            <v>0.66615999999999997</v>
          </cell>
          <cell r="H3077">
            <v>33.168819999999997</v>
          </cell>
        </row>
        <row r="3078">
          <cell r="C3078">
            <v>605753</v>
          </cell>
          <cell r="D3078" t="str">
            <v>Buwenge Town</v>
          </cell>
          <cell r="E3078" t="str">
            <v>Eastern</v>
          </cell>
          <cell r="F3078" t="str">
            <v>Jinja</v>
          </cell>
          <cell r="G3078">
            <v>0.64344000000000001</v>
          </cell>
          <cell r="H3078">
            <v>33.170969999999997</v>
          </cell>
        </row>
        <row r="3079">
          <cell r="C3079">
            <v>606442</v>
          </cell>
          <cell r="D3079" t="str">
            <v>Kileku Zone</v>
          </cell>
          <cell r="E3079" t="str">
            <v>Central</v>
          </cell>
          <cell r="F3079" t="str">
            <v>Wakiso</v>
          </cell>
          <cell r="G3079">
            <v>0.34656999999999999</v>
          </cell>
          <cell r="H3079">
            <v>32.671239999999997</v>
          </cell>
        </row>
        <row r="3080">
          <cell r="C3080">
            <v>605085</v>
          </cell>
          <cell r="D3080" t="str">
            <v>Bbuto</v>
          </cell>
          <cell r="E3080" t="str">
            <v>Central</v>
          </cell>
          <cell r="F3080" t="str">
            <v>Wakiso</v>
          </cell>
          <cell r="G3080">
            <v>0.37053999999999998</v>
          </cell>
          <cell r="H3080">
            <v>32.678139999999999</v>
          </cell>
        </row>
        <row r="3081">
          <cell r="C3081">
            <v>605602</v>
          </cell>
          <cell r="D3081" t="str">
            <v>Bujagali</v>
          </cell>
          <cell r="E3081" t="str">
            <v>Eastern</v>
          </cell>
          <cell r="F3081" t="str">
            <v>Jinja</v>
          </cell>
          <cell r="G3081">
            <v>0.46976000000000001</v>
          </cell>
          <cell r="H3081">
            <v>33.178930000000001</v>
          </cell>
        </row>
        <row r="3082">
          <cell r="C3082">
            <v>606733</v>
          </cell>
          <cell r="D3082" t="str">
            <v>Butwale-Nabirumba</v>
          </cell>
          <cell r="E3082" t="str">
            <v>Eastern</v>
          </cell>
          <cell r="F3082" t="str">
            <v>Kamuli</v>
          </cell>
          <cell r="G3082">
            <v>1.0217000000000001</v>
          </cell>
          <cell r="H3082">
            <v>33.179780000000001</v>
          </cell>
        </row>
        <row r="3083">
          <cell r="C3083">
            <v>605270</v>
          </cell>
          <cell r="D3083" t="str">
            <v>Jinja Golf Club</v>
          </cell>
          <cell r="E3083" t="str">
            <v>Eastern</v>
          </cell>
          <cell r="F3083" t="str">
            <v>Jinja</v>
          </cell>
          <cell r="G3083">
            <v>0.42159999999999997</v>
          </cell>
          <cell r="H3083">
            <v>33.203119999999998</v>
          </cell>
        </row>
        <row r="3084">
          <cell r="C3084">
            <v>605761</v>
          </cell>
          <cell r="D3084" t="str">
            <v>Jinja_SS</v>
          </cell>
          <cell r="E3084" t="str">
            <v>Eastern</v>
          </cell>
          <cell r="F3084" t="str">
            <v>Jinja</v>
          </cell>
          <cell r="G3084">
            <v>0.43667</v>
          </cell>
          <cell r="H3084">
            <v>33.206560000000003</v>
          </cell>
        </row>
        <row r="3085">
          <cell r="C3085">
            <v>605184</v>
          </cell>
          <cell r="D3085" t="str">
            <v>Biashara</v>
          </cell>
          <cell r="E3085" t="str">
            <v>Eastern</v>
          </cell>
          <cell r="F3085" t="str">
            <v>Jinja</v>
          </cell>
          <cell r="G3085">
            <v>0.42845</v>
          </cell>
          <cell r="H3085">
            <v>33.209470000000003</v>
          </cell>
        </row>
        <row r="3086">
          <cell r="C3086">
            <v>605508</v>
          </cell>
          <cell r="D3086" t="str">
            <v>Kadungulu</v>
          </cell>
          <cell r="E3086" t="str">
            <v>Eastern</v>
          </cell>
          <cell r="F3086" t="str">
            <v>Serere</v>
          </cell>
          <cell r="G3086">
            <v>1.5257000000000001</v>
          </cell>
          <cell r="H3086">
            <v>33.211030000000001</v>
          </cell>
        </row>
        <row r="3087">
          <cell r="C3087">
            <v>606412</v>
          </cell>
          <cell r="D3087" t="str">
            <v>Kisinja Road Jinja</v>
          </cell>
          <cell r="E3087" t="str">
            <v>Eastern</v>
          </cell>
          <cell r="F3087" t="str">
            <v>Jinja</v>
          </cell>
          <cell r="G3087">
            <v>0.41913</v>
          </cell>
          <cell r="H3087">
            <v>33.212029999999999</v>
          </cell>
        </row>
        <row r="3088">
          <cell r="C3088">
            <v>605880</v>
          </cell>
          <cell r="D3088" t="str">
            <v>Wakitaka</v>
          </cell>
          <cell r="E3088" t="str">
            <v>Eastern</v>
          </cell>
          <cell r="F3088" t="str">
            <v>Jinja</v>
          </cell>
          <cell r="G3088">
            <v>0.47336</v>
          </cell>
          <cell r="H3088">
            <v>33.212310000000002</v>
          </cell>
        </row>
        <row r="3089">
          <cell r="C3089">
            <v>605016</v>
          </cell>
          <cell r="D3089" t="str">
            <v>Jinja Catholic</v>
          </cell>
          <cell r="E3089" t="str">
            <v>Eastern</v>
          </cell>
          <cell r="F3089" t="str">
            <v>Jinja</v>
          </cell>
          <cell r="G3089">
            <v>0.4511</v>
          </cell>
          <cell r="H3089">
            <v>33.212960000000002</v>
          </cell>
        </row>
        <row r="3090">
          <cell r="C3090">
            <v>605870</v>
          </cell>
          <cell r="D3090" t="str">
            <v>Jinja Town</v>
          </cell>
          <cell r="E3090" t="str">
            <v>Eastern</v>
          </cell>
          <cell r="F3090" t="str">
            <v>Jinja</v>
          </cell>
          <cell r="G3090">
            <v>0.42813000000000001</v>
          </cell>
          <cell r="H3090">
            <v>33.213949999999997</v>
          </cell>
        </row>
        <row r="3091">
          <cell r="C3091">
            <v>605265</v>
          </cell>
          <cell r="D3091" t="str">
            <v>Jinja-Market</v>
          </cell>
          <cell r="E3091" t="str">
            <v>Eastern</v>
          </cell>
          <cell r="F3091" t="str">
            <v>Jinja</v>
          </cell>
          <cell r="G3091">
            <v>0.43181999999999998</v>
          </cell>
          <cell r="H3091">
            <v>33.214260000000003</v>
          </cell>
        </row>
        <row r="3092">
          <cell r="C3092">
            <v>606273</v>
          </cell>
          <cell r="D3092" t="str">
            <v>Mpumudde</v>
          </cell>
          <cell r="E3092" t="str">
            <v>Eastern</v>
          </cell>
          <cell r="F3092" t="str">
            <v>Jinja</v>
          </cell>
          <cell r="G3092">
            <v>0.46412999999999999</v>
          </cell>
          <cell r="H3092">
            <v>33.21734</v>
          </cell>
        </row>
        <row r="3093">
          <cell r="C3093">
            <v>605253</v>
          </cell>
          <cell r="D3093" t="str">
            <v>Mafubira</v>
          </cell>
          <cell r="E3093" t="str">
            <v>Eastern</v>
          </cell>
          <cell r="F3093" t="str">
            <v>Jinja</v>
          </cell>
          <cell r="G3093">
            <v>0.48796</v>
          </cell>
          <cell r="H3093">
            <v>33.220260000000003</v>
          </cell>
        </row>
        <row r="3094">
          <cell r="C3094">
            <v>605592</v>
          </cell>
          <cell r="D3094" t="str">
            <v>Mutai</v>
          </cell>
          <cell r="E3094" t="str">
            <v>Eastern</v>
          </cell>
          <cell r="F3094" t="str">
            <v>Jinja</v>
          </cell>
          <cell r="G3094">
            <v>0.54342000000000001</v>
          </cell>
          <cell r="H3094">
            <v>33.220739999999999</v>
          </cell>
        </row>
        <row r="3095">
          <cell r="C3095">
            <v>606559</v>
          </cell>
          <cell r="D3095" t="str">
            <v>Walukuba West</v>
          </cell>
          <cell r="E3095" t="str">
            <v>Eastern</v>
          </cell>
          <cell r="F3095" t="str">
            <v>Jinja</v>
          </cell>
          <cell r="G3095">
            <v>0.43776999999999999</v>
          </cell>
          <cell r="H3095">
            <v>33.220970000000001</v>
          </cell>
        </row>
        <row r="3096">
          <cell r="C3096">
            <v>606544</v>
          </cell>
          <cell r="D3096" t="str">
            <v>Lambala</v>
          </cell>
          <cell r="E3096" t="str">
            <v>Northern</v>
          </cell>
          <cell r="F3096" t="str">
            <v>Luuka</v>
          </cell>
          <cell r="G3096">
            <v>0.72050000000000003</v>
          </cell>
          <cell r="H3096">
            <v>33.234270000000002</v>
          </cell>
        </row>
        <row r="3097">
          <cell r="C3097">
            <v>605540</v>
          </cell>
          <cell r="D3097" t="str">
            <v>Masese_Jinja</v>
          </cell>
          <cell r="E3097" t="str">
            <v>Eastern</v>
          </cell>
          <cell r="F3097" t="str">
            <v>Jinja</v>
          </cell>
          <cell r="G3097">
            <v>0.43796000000000002</v>
          </cell>
          <cell r="H3097">
            <v>33.234969999999997</v>
          </cell>
        </row>
        <row r="3098">
          <cell r="C3098">
            <v>605669</v>
          </cell>
          <cell r="D3098" t="str">
            <v>Bugembe</v>
          </cell>
          <cell r="E3098" t="str">
            <v>Eastern</v>
          </cell>
          <cell r="F3098" t="str">
            <v>Jinja</v>
          </cell>
          <cell r="G3098">
            <v>0.46760000000000002</v>
          </cell>
          <cell r="H3098">
            <v>33.238419999999998</v>
          </cell>
        </row>
        <row r="3099">
          <cell r="C3099">
            <v>605872</v>
          </cell>
          <cell r="D3099" t="str">
            <v>Bidco Masese</v>
          </cell>
          <cell r="E3099" t="str">
            <v>Eastern</v>
          </cell>
          <cell r="F3099" t="str">
            <v>Jinja</v>
          </cell>
          <cell r="G3099">
            <v>0.44528000000000001</v>
          </cell>
          <cell r="H3099">
            <v>33.239449999999998</v>
          </cell>
        </row>
        <row r="3100">
          <cell r="C3100">
            <v>605981</v>
          </cell>
          <cell r="D3100" t="str">
            <v>Bulopa</v>
          </cell>
          <cell r="E3100" t="str">
            <v>Eastern</v>
          </cell>
          <cell r="F3100" t="str">
            <v>Kamuli</v>
          </cell>
          <cell r="G3100">
            <v>0.85080999999999996</v>
          </cell>
          <cell r="H3100">
            <v>33.240209999999998</v>
          </cell>
        </row>
        <row r="3101">
          <cell r="C3101">
            <v>605969</v>
          </cell>
          <cell r="D3101" t="str">
            <v>Wairaka</v>
          </cell>
          <cell r="E3101" t="str">
            <v>Eastern</v>
          </cell>
          <cell r="F3101" t="str">
            <v>Jinja</v>
          </cell>
          <cell r="G3101">
            <v>0.47553000000000001</v>
          </cell>
          <cell r="H3101">
            <v>33.254809999999999</v>
          </cell>
        </row>
        <row r="3102">
          <cell r="C3102">
            <v>606146</v>
          </cell>
          <cell r="D3102" t="str">
            <v>Kyanvuma</v>
          </cell>
          <cell r="E3102" t="str">
            <v>Eastern</v>
          </cell>
          <cell r="F3102" t="str">
            <v>Luuka</v>
          </cell>
          <cell r="G3102">
            <v>0.76158000000000003</v>
          </cell>
          <cell r="H3102">
            <v>33.27158</v>
          </cell>
        </row>
        <row r="3103">
          <cell r="C3103">
            <v>605441</v>
          </cell>
          <cell r="D3103" t="str">
            <v>Namwendwa</v>
          </cell>
          <cell r="E3103" t="str">
            <v>Eastern</v>
          </cell>
          <cell r="F3103" t="str">
            <v>Kamuli</v>
          </cell>
          <cell r="G3103">
            <v>0.91688999999999998</v>
          </cell>
          <cell r="H3103">
            <v>33.271920000000001</v>
          </cell>
        </row>
        <row r="3104">
          <cell r="C3104">
            <v>605109</v>
          </cell>
          <cell r="D3104" t="str">
            <v>MwiriSchool</v>
          </cell>
          <cell r="E3104" t="str">
            <v>Eastern</v>
          </cell>
          <cell r="F3104" t="str">
            <v>Jinja</v>
          </cell>
          <cell r="G3104">
            <v>0.50026999999999999</v>
          </cell>
          <cell r="H3104">
            <v>33.273310000000002</v>
          </cell>
        </row>
        <row r="3105">
          <cell r="C3105">
            <v>606117</v>
          </cell>
          <cell r="D3105" t="str">
            <v>Nawampiti</v>
          </cell>
          <cell r="E3105" t="str">
            <v>Eastern</v>
          </cell>
          <cell r="F3105" t="str">
            <v>Luuka</v>
          </cell>
          <cell r="G3105">
            <v>0.66142000000000001</v>
          </cell>
          <cell r="H3105">
            <v>33.289000000000001</v>
          </cell>
        </row>
        <row r="3106">
          <cell r="C3106">
            <v>606757</v>
          </cell>
          <cell r="D3106" t="str">
            <v>Alomet</v>
          </cell>
          <cell r="E3106" t="str">
            <v>Eastern</v>
          </cell>
          <cell r="F3106" t="str">
            <v>Kaberamaido</v>
          </cell>
          <cell r="G3106">
            <v>1.7210220000000001</v>
          </cell>
          <cell r="H3106">
            <v>33.293866000000001</v>
          </cell>
        </row>
        <row r="3107">
          <cell r="C3107">
            <v>606719</v>
          </cell>
          <cell r="D3107" t="str">
            <v>Namaganga</v>
          </cell>
          <cell r="E3107" t="str">
            <v>Eastern</v>
          </cell>
          <cell r="F3107" t="str">
            <v>Jinja</v>
          </cell>
          <cell r="G3107">
            <v>0.61536999999999997</v>
          </cell>
          <cell r="H3107">
            <v>33.298650000000002</v>
          </cell>
        </row>
        <row r="3108">
          <cell r="C3108">
            <v>605375</v>
          </cell>
          <cell r="D3108" t="str">
            <v>Otuboi</v>
          </cell>
          <cell r="E3108" t="str">
            <v>Eastern</v>
          </cell>
          <cell r="F3108" t="str">
            <v>Kaliro</v>
          </cell>
          <cell r="G3108">
            <v>1.9241900000000001</v>
          </cell>
          <cell r="H3108">
            <v>33.311720000000001</v>
          </cell>
        </row>
        <row r="3109">
          <cell r="C3109">
            <v>606731</v>
          </cell>
          <cell r="D3109" t="str">
            <v>Onyikir</v>
          </cell>
          <cell r="E3109" t="str">
            <v>Eastern</v>
          </cell>
          <cell r="F3109" t="str">
            <v>Kaberamaido</v>
          </cell>
          <cell r="G3109">
            <v>1.9938800000000001</v>
          </cell>
          <cell r="H3109">
            <v>33.32376</v>
          </cell>
        </row>
        <row r="3110">
          <cell r="C3110">
            <v>606440</v>
          </cell>
          <cell r="D3110" t="str">
            <v>Busowanire</v>
          </cell>
          <cell r="E3110" t="str">
            <v>Eastern</v>
          </cell>
          <cell r="F3110" t="str">
            <v>Mayuge</v>
          </cell>
          <cell r="G3110">
            <v>0.44613999999999998</v>
          </cell>
          <cell r="H3110">
            <v>33.325020000000002</v>
          </cell>
        </row>
        <row r="3111">
          <cell r="C3111">
            <v>606046</v>
          </cell>
          <cell r="D3111" t="str">
            <v>Kiyunga</v>
          </cell>
          <cell r="E3111" t="str">
            <v>Eastern</v>
          </cell>
          <cell r="F3111" t="str">
            <v>Iganga</v>
          </cell>
          <cell r="G3111">
            <v>0.76571999999999996</v>
          </cell>
          <cell r="H3111">
            <v>33.326270000000001</v>
          </cell>
        </row>
        <row r="3112">
          <cell r="C3112">
            <v>606604</v>
          </cell>
          <cell r="D3112" t="str">
            <v>Ikumbya</v>
          </cell>
          <cell r="E3112" t="str">
            <v>Eastern</v>
          </cell>
          <cell r="F3112" t="str">
            <v>Luuka</v>
          </cell>
          <cell r="G3112">
            <v>0.98499000000000003</v>
          </cell>
          <cell r="H3112">
            <v>33.32629</v>
          </cell>
        </row>
        <row r="3113">
          <cell r="C3113">
            <v>605936</v>
          </cell>
          <cell r="D3113" t="str">
            <v>Waina</v>
          </cell>
          <cell r="E3113" t="str">
            <v>Eastern</v>
          </cell>
          <cell r="F3113" t="str">
            <v>Luuka</v>
          </cell>
          <cell r="G3113">
            <v>0.65864</v>
          </cell>
          <cell r="H3113">
            <v>33.3339</v>
          </cell>
        </row>
        <row r="3114">
          <cell r="C3114">
            <v>606585</v>
          </cell>
          <cell r="D3114" t="str">
            <v>Nabitende 2</v>
          </cell>
          <cell r="E3114" t="str">
            <v>Eastern</v>
          </cell>
          <cell r="F3114" t="str">
            <v>Luuka</v>
          </cell>
          <cell r="G3114">
            <v>1.05843</v>
          </cell>
          <cell r="H3114">
            <v>33.335180000000001</v>
          </cell>
        </row>
        <row r="3115">
          <cell r="C3115">
            <v>606142</v>
          </cell>
          <cell r="D3115" t="str">
            <v>Kalaki</v>
          </cell>
          <cell r="E3115" t="str">
            <v>Eastern</v>
          </cell>
          <cell r="F3115" t="str">
            <v>Kaberamaido</v>
          </cell>
          <cell r="G3115">
            <v>1.8177099999999999</v>
          </cell>
          <cell r="H3115">
            <v>33.336399999999998</v>
          </cell>
        </row>
        <row r="3116">
          <cell r="C3116">
            <v>606339</v>
          </cell>
          <cell r="D3116" t="str">
            <v>Magamaga Town</v>
          </cell>
          <cell r="E3116" t="str">
            <v>Eastern</v>
          </cell>
          <cell r="F3116" t="str">
            <v>Mayuge</v>
          </cell>
          <cell r="G3116">
            <v>0.51646000000000003</v>
          </cell>
          <cell r="H3116">
            <v>33.344320000000003</v>
          </cell>
        </row>
        <row r="3117">
          <cell r="C3117">
            <v>606708</v>
          </cell>
          <cell r="D3117" t="str">
            <v>Bukoova</v>
          </cell>
          <cell r="E3117" t="str">
            <v>Eastern</v>
          </cell>
          <cell r="F3117" t="str">
            <v>Luuka</v>
          </cell>
          <cell r="G3117">
            <v>0.89239999999999997</v>
          </cell>
          <cell r="H3117">
            <v>33.34986</v>
          </cell>
        </row>
        <row r="3118">
          <cell r="C3118">
            <v>605859</v>
          </cell>
          <cell r="D3118" t="str">
            <v>Pingire</v>
          </cell>
          <cell r="E3118" t="str">
            <v>Eastern</v>
          </cell>
          <cell r="F3118" t="str">
            <v>Serere</v>
          </cell>
          <cell r="G3118">
            <v>1.4488000000000001</v>
          </cell>
          <cell r="H3118">
            <v>33.351799999999997</v>
          </cell>
        </row>
        <row r="3119">
          <cell r="C3119">
            <v>606527</v>
          </cell>
          <cell r="D3119" t="str">
            <v>Kasilo</v>
          </cell>
          <cell r="E3119" t="str">
            <v>Eastern</v>
          </cell>
          <cell r="F3119" t="str">
            <v>Serere</v>
          </cell>
          <cell r="G3119">
            <v>1.5297799999999999</v>
          </cell>
          <cell r="H3119">
            <v>33.361789999999999</v>
          </cell>
        </row>
        <row r="3120">
          <cell r="C3120">
            <v>606139</v>
          </cell>
          <cell r="D3120" t="str">
            <v>Irundu</v>
          </cell>
          <cell r="E3120" t="str">
            <v>Eastern</v>
          </cell>
          <cell r="F3120" t="str">
            <v>Buyende</v>
          </cell>
          <cell r="G3120">
            <v>1.2127600000000001</v>
          </cell>
          <cell r="H3120">
            <v>33.378920000000001</v>
          </cell>
        </row>
        <row r="3121">
          <cell r="C3121">
            <v>606681</v>
          </cell>
          <cell r="D3121" t="str">
            <v>Nakalanga</v>
          </cell>
          <cell r="E3121" t="str">
            <v>Eastern</v>
          </cell>
          <cell r="F3121" t="str">
            <v>Mayuge</v>
          </cell>
          <cell r="G3121">
            <v>0.36536999999999997</v>
          </cell>
          <cell r="H3121">
            <v>33.382010000000001</v>
          </cell>
        </row>
        <row r="3122">
          <cell r="C3122">
            <v>606233</v>
          </cell>
          <cell r="D3122" t="str">
            <v>Nawandala</v>
          </cell>
          <cell r="E3122" t="str">
            <v>Eastern</v>
          </cell>
          <cell r="F3122" t="str">
            <v>Iganga</v>
          </cell>
          <cell r="G3122">
            <v>0.83423000000000003</v>
          </cell>
          <cell r="H3122">
            <v>33.390590000000003</v>
          </cell>
        </row>
        <row r="3123">
          <cell r="C3123">
            <v>606010</v>
          </cell>
          <cell r="D3123" t="str">
            <v>Bulanga</v>
          </cell>
          <cell r="E3123" t="str">
            <v>Eastern</v>
          </cell>
          <cell r="F3123" t="str">
            <v>Luuka</v>
          </cell>
          <cell r="G3123">
            <v>0.56581999999999999</v>
          </cell>
          <cell r="H3123">
            <v>33.412390000000002</v>
          </cell>
        </row>
        <row r="3124">
          <cell r="C3124">
            <v>605442</v>
          </cell>
          <cell r="D3124" t="str">
            <v>Nawaikoke</v>
          </cell>
          <cell r="E3124" t="str">
            <v>Eastern</v>
          </cell>
          <cell r="F3124" t="str">
            <v>Kaliro</v>
          </cell>
          <cell r="G3124">
            <v>1.14317</v>
          </cell>
          <cell r="H3124">
            <v>33.432360000000003</v>
          </cell>
        </row>
        <row r="3125">
          <cell r="C3125">
            <v>605411</v>
          </cell>
          <cell r="D3125" t="str">
            <v>Serere</v>
          </cell>
          <cell r="E3125" t="str">
            <v>Eastern</v>
          </cell>
          <cell r="F3125" t="str">
            <v>Serere</v>
          </cell>
          <cell r="G3125">
            <v>1.5440199999999999</v>
          </cell>
          <cell r="H3125">
            <v>33.44209</v>
          </cell>
        </row>
        <row r="3126">
          <cell r="C3126">
            <v>606444</v>
          </cell>
          <cell r="D3126" t="str">
            <v>Bugubi</v>
          </cell>
          <cell r="E3126" t="str">
            <v>Eastern</v>
          </cell>
          <cell r="F3126" t="str">
            <v>Kaliro</v>
          </cell>
          <cell r="G3126">
            <v>0.99761999999999995</v>
          </cell>
          <cell r="H3126">
            <v>33.450870000000002</v>
          </cell>
        </row>
        <row r="3127">
          <cell r="C3127">
            <v>606070</v>
          </cell>
          <cell r="D3127" t="str">
            <v>Orungo</v>
          </cell>
          <cell r="E3127" t="str">
            <v>Eastern</v>
          </cell>
          <cell r="F3127" t="str">
            <v>Amuria</v>
          </cell>
          <cell r="G3127">
            <v>2.0423900000000001</v>
          </cell>
          <cell r="H3127">
            <v>33.452109999999998</v>
          </cell>
        </row>
        <row r="3128">
          <cell r="C3128">
            <v>606588</v>
          </cell>
          <cell r="D3128" t="str">
            <v>Atirir</v>
          </cell>
          <cell r="E3128" t="str">
            <v>Eastern</v>
          </cell>
          <cell r="F3128" t="str">
            <v>Soroti</v>
          </cell>
          <cell r="G3128">
            <v>1.89716</v>
          </cell>
          <cell r="H3128">
            <v>33.458300000000001</v>
          </cell>
        </row>
        <row r="3129">
          <cell r="C3129">
            <v>606477</v>
          </cell>
          <cell r="D3129" t="str">
            <v>Buwoya</v>
          </cell>
          <cell r="E3129" t="str">
            <v>Eastern</v>
          </cell>
          <cell r="F3129" t="str">
            <v>Iganga</v>
          </cell>
          <cell r="G3129">
            <v>0.59201999999999999</v>
          </cell>
          <cell r="H3129">
            <v>33.459980000000002</v>
          </cell>
        </row>
        <row r="3130">
          <cell r="C3130">
            <v>605593</v>
          </cell>
          <cell r="D3130" t="str">
            <v>Nabitende</v>
          </cell>
          <cell r="E3130" t="str">
            <v>Eastern</v>
          </cell>
          <cell r="F3130" t="str">
            <v>Iganga</v>
          </cell>
          <cell r="G3130">
            <v>0.77156000000000002</v>
          </cell>
          <cell r="H3130">
            <v>33.465449999999997</v>
          </cell>
        </row>
        <row r="3131">
          <cell r="C3131">
            <v>605176</v>
          </cell>
          <cell r="D3131" t="str">
            <v>Iganga Central</v>
          </cell>
          <cell r="E3131" t="str">
            <v>Eastern</v>
          </cell>
          <cell r="F3131" t="str">
            <v>Iganga</v>
          </cell>
          <cell r="G3131">
            <v>0.61019999999999996</v>
          </cell>
          <cell r="H3131">
            <v>33.474260000000001</v>
          </cell>
        </row>
        <row r="3132">
          <cell r="C3132">
            <v>605081</v>
          </cell>
          <cell r="D3132" t="str">
            <v>Iganga</v>
          </cell>
          <cell r="E3132" t="str">
            <v>Eastern</v>
          </cell>
          <cell r="F3132" t="str">
            <v>Iganga</v>
          </cell>
          <cell r="G3132">
            <v>0.61604000000000003</v>
          </cell>
          <cell r="H3132">
            <v>33.475529999999999</v>
          </cell>
        </row>
        <row r="3133">
          <cell r="C3133">
            <v>605877</v>
          </cell>
          <cell r="D3133" t="str">
            <v>Bugumba</v>
          </cell>
          <cell r="E3133" t="str">
            <v>Eastern</v>
          </cell>
          <cell r="F3133" t="str">
            <v>Iganga</v>
          </cell>
          <cell r="G3133">
            <v>0.62572000000000005</v>
          </cell>
          <cell r="H3133">
            <v>33.477069999999998</v>
          </cell>
        </row>
        <row r="3134">
          <cell r="C3134">
            <v>605386</v>
          </cell>
          <cell r="D3134" t="str">
            <v>Mayuge</v>
          </cell>
          <cell r="E3134" t="str">
            <v>Eastern</v>
          </cell>
          <cell r="F3134" t="str">
            <v>Mayuge</v>
          </cell>
          <cell r="G3134">
            <v>0.45780999999999999</v>
          </cell>
          <cell r="H3134">
            <v>33.477800000000002</v>
          </cell>
        </row>
        <row r="3135">
          <cell r="C3135">
            <v>605603</v>
          </cell>
          <cell r="D3135" t="str">
            <v>Iganga Market</v>
          </cell>
          <cell r="E3135" t="str">
            <v>Eastern</v>
          </cell>
          <cell r="F3135" t="str">
            <v>Iganga</v>
          </cell>
          <cell r="G3135">
            <v>0.61404999999999998</v>
          </cell>
          <cell r="H3135">
            <v>33.478000000000002</v>
          </cell>
        </row>
        <row r="3136">
          <cell r="C3136">
            <v>606120</v>
          </cell>
          <cell r="D3136" t="str">
            <v>Serere B</v>
          </cell>
          <cell r="E3136" t="str">
            <v>Eastern</v>
          </cell>
          <cell r="F3136" t="str">
            <v>Serere</v>
          </cell>
          <cell r="G3136">
            <v>1.49942</v>
          </cell>
          <cell r="H3136">
            <v>33.48565</v>
          </cell>
        </row>
        <row r="3137">
          <cell r="C3137">
            <v>606453</v>
          </cell>
          <cell r="D3137" t="str">
            <v>Busei</v>
          </cell>
          <cell r="E3137" t="str">
            <v>Eastern</v>
          </cell>
          <cell r="F3137" t="str">
            <v>Iganga</v>
          </cell>
          <cell r="G3137">
            <v>0.62446000000000002</v>
          </cell>
          <cell r="H3137">
            <v>33.491729999999997</v>
          </cell>
        </row>
        <row r="3138">
          <cell r="C3138">
            <v>606210</v>
          </cell>
          <cell r="D3138" t="str">
            <v>Namungalwe</v>
          </cell>
          <cell r="E3138" t="str">
            <v>Eastern</v>
          </cell>
          <cell r="F3138" t="str">
            <v>Iganga</v>
          </cell>
          <cell r="G3138">
            <v>0.71650000000000003</v>
          </cell>
          <cell r="H3138">
            <v>33.493789999999997</v>
          </cell>
        </row>
        <row r="3139">
          <cell r="C3139">
            <v>605347</v>
          </cell>
          <cell r="D3139" t="str">
            <v>Kaliro</v>
          </cell>
          <cell r="E3139" t="str">
            <v>Eastern</v>
          </cell>
          <cell r="F3139" t="str">
            <v>Kaliro</v>
          </cell>
          <cell r="G3139">
            <v>0.91412000000000004</v>
          </cell>
          <cell r="H3139">
            <v>33.494439999999997</v>
          </cell>
        </row>
        <row r="3140">
          <cell r="C3140">
            <v>606521</v>
          </cell>
          <cell r="D3140" t="str">
            <v>Nabitende-Banadha</v>
          </cell>
          <cell r="E3140" t="str">
            <v>Eastern</v>
          </cell>
          <cell r="F3140" t="str">
            <v>Iganga</v>
          </cell>
          <cell r="G3140">
            <v>0.84452000000000005</v>
          </cell>
          <cell r="H3140">
            <v>33.499110000000002</v>
          </cell>
        </row>
        <row r="3141">
          <cell r="C3141">
            <v>605878</v>
          </cell>
          <cell r="D3141" t="str">
            <v>Bulubandi</v>
          </cell>
          <cell r="E3141" t="str">
            <v>Eastern</v>
          </cell>
          <cell r="F3141" t="str">
            <v>Iganga</v>
          </cell>
          <cell r="G3141">
            <v>0.60629</v>
          </cell>
          <cell r="H3141">
            <v>33.499180000000003</v>
          </cell>
        </row>
        <row r="3142">
          <cell r="C3142">
            <v>605994</v>
          </cell>
          <cell r="D3142" t="str">
            <v>Kaliro Town</v>
          </cell>
          <cell r="E3142" t="str">
            <v>Eastern</v>
          </cell>
          <cell r="F3142" t="str">
            <v>Kaliro</v>
          </cell>
          <cell r="G3142">
            <v>0.89537</v>
          </cell>
          <cell r="H3142">
            <v>33.505929999999999</v>
          </cell>
        </row>
        <row r="3143">
          <cell r="C3143">
            <v>605803</v>
          </cell>
          <cell r="D3143" t="str">
            <v>Nakalama</v>
          </cell>
          <cell r="E3143" t="str">
            <v>Eastern</v>
          </cell>
          <cell r="F3143" t="str">
            <v>Iganga</v>
          </cell>
          <cell r="G3143">
            <v>0.63961000000000001</v>
          </cell>
          <cell r="H3143">
            <v>33.510420000000003</v>
          </cell>
        </row>
        <row r="3144">
          <cell r="C3144">
            <v>606576</v>
          </cell>
          <cell r="D3144" t="str">
            <v>Bwembe</v>
          </cell>
          <cell r="E3144" t="str">
            <v>Eastern</v>
          </cell>
          <cell r="F3144" t="str">
            <v>Mayuge</v>
          </cell>
          <cell r="G3144">
            <v>0.21743000000000001</v>
          </cell>
          <cell r="H3144">
            <v>33.517510000000001</v>
          </cell>
        </row>
        <row r="3145">
          <cell r="C3145">
            <v>605594</v>
          </cell>
          <cell r="D3145" t="str">
            <v>Gaddumire</v>
          </cell>
          <cell r="E3145" t="str">
            <v>Eastern</v>
          </cell>
          <cell r="F3145" t="str">
            <v>Kaliro</v>
          </cell>
          <cell r="G3145">
            <v>1.1199300000000001</v>
          </cell>
          <cell r="H3145">
            <v>33.518630000000002</v>
          </cell>
        </row>
        <row r="3146">
          <cell r="C3146">
            <v>605688</v>
          </cell>
          <cell r="D3146" t="str">
            <v>Bugadde</v>
          </cell>
          <cell r="E3146" t="str">
            <v>Eastern</v>
          </cell>
          <cell r="F3146" t="str">
            <v>Mayuge</v>
          </cell>
          <cell r="G3146">
            <v>0.33012000000000002</v>
          </cell>
          <cell r="H3146">
            <v>33.532719999999998</v>
          </cell>
        </row>
        <row r="3147">
          <cell r="C3147">
            <v>606575</v>
          </cell>
          <cell r="D3147" t="str">
            <v>Nawampendo</v>
          </cell>
          <cell r="E3147" t="str">
            <v>Eastern</v>
          </cell>
          <cell r="F3147" t="str">
            <v>Iganga</v>
          </cell>
          <cell r="G3147">
            <v>0.54093999999999998</v>
          </cell>
          <cell r="H3147">
            <v>33.548099999999998</v>
          </cell>
        </row>
        <row r="3148">
          <cell r="C3148">
            <v>605986</v>
          </cell>
          <cell r="D3148" t="str">
            <v>Ocapa</v>
          </cell>
          <cell r="E3148" t="str">
            <v>Eastern</v>
          </cell>
          <cell r="F3148" t="str">
            <v>Serere</v>
          </cell>
          <cell r="G3148">
            <v>1.50085</v>
          </cell>
          <cell r="H3148">
            <v>33.548189999999998</v>
          </cell>
        </row>
        <row r="3149">
          <cell r="C3149">
            <v>606196</v>
          </cell>
          <cell r="D3149" t="str">
            <v>Bwondha</v>
          </cell>
          <cell r="E3149" t="str">
            <v>Eastern</v>
          </cell>
          <cell r="F3149" t="str">
            <v>Mayuge</v>
          </cell>
          <cell r="G3149">
            <v>0.18262999999999999</v>
          </cell>
          <cell r="H3149">
            <v>33.56429</v>
          </cell>
        </row>
        <row r="3150">
          <cell r="C3150">
            <v>605037</v>
          </cell>
          <cell r="D3150" t="str">
            <v>Butende</v>
          </cell>
          <cell r="E3150" t="str">
            <v>Eastern</v>
          </cell>
          <cell r="F3150" t="str">
            <v>Iganga</v>
          </cell>
          <cell r="G3150">
            <v>0.61873999999999996</v>
          </cell>
          <cell r="H3150">
            <v>33.578569999999999</v>
          </cell>
        </row>
        <row r="3151">
          <cell r="C3151">
            <v>606531</v>
          </cell>
          <cell r="D3151" t="str">
            <v>Omorio</v>
          </cell>
          <cell r="E3151" t="str">
            <v>Eastern</v>
          </cell>
          <cell r="F3151" t="str">
            <v>Serere</v>
          </cell>
          <cell r="G3151">
            <v>1.4852700000000001</v>
          </cell>
          <cell r="H3151">
            <v>33.593890000000002</v>
          </cell>
        </row>
        <row r="3152">
          <cell r="C3152">
            <v>606622</v>
          </cell>
          <cell r="D3152" t="str">
            <v>Nondwe Zone</v>
          </cell>
          <cell r="E3152" t="str">
            <v>Eastern</v>
          </cell>
          <cell r="F3152" t="str">
            <v>Iganga</v>
          </cell>
          <cell r="G3152">
            <v>0.45649000000000001</v>
          </cell>
          <cell r="H3152">
            <v>33.596409999999999</v>
          </cell>
        </row>
        <row r="3153">
          <cell r="C3153">
            <v>606095</v>
          </cell>
          <cell r="D3153" t="str">
            <v>Obalanga</v>
          </cell>
          <cell r="E3153" t="str">
            <v>Eastern</v>
          </cell>
          <cell r="F3153" t="str">
            <v>Amuria</v>
          </cell>
          <cell r="G3153">
            <v>2.1935799999999999</v>
          </cell>
          <cell r="H3153">
            <v>33.598930000000003</v>
          </cell>
        </row>
        <row r="3154">
          <cell r="C3154">
            <v>606179</v>
          </cell>
          <cell r="D3154" t="str">
            <v>Nabisego</v>
          </cell>
          <cell r="E3154" t="str">
            <v>Eastern</v>
          </cell>
          <cell r="F3154" t="str">
            <v>Namutumba</v>
          </cell>
          <cell r="G3154">
            <v>0.86917999999999995</v>
          </cell>
          <cell r="H3154">
            <v>33.600749999999998</v>
          </cell>
        </row>
        <row r="3155">
          <cell r="C3155">
            <v>606599</v>
          </cell>
          <cell r="D3155" t="str">
            <v>Businda</v>
          </cell>
          <cell r="E3155" t="str">
            <v>Eastern</v>
          </cell>
          <cell r="F3155" t="str">
            <v>Iganga</v>
          </cell>
          <cell r="G3155">
            <v>0.55327999999999999</v>
          </cell>
          <cell r="H3155">
            <v>33.601680000000002</v>
          </cell>
        </row>
        <row r="3156">
          <cell r="C3156">
            <v>606528</v>
          </cell>
          <cell r="D3156" t="str">
            <v>Ongodia</v>
          </cell>
          <cell r="E3156" t="str">
            <v>Eastern</v>
          </cell>
          <cell r="F3156" t="str">
            <v>Soroti</v>
          </cell>
          <cell r="G3156">
            <v>1.7135199999999999</v>
          </cell>
          <cell r="H3156">
            <v>33.602209999999999</v>
          </cell>
        </row>
        <row r="3157">
          <cell r="C3157">
            <v>605312</v>
          </cell>
          <cell r="D3157" t="str">
            <v>Nakatunya</v>
          </cell>
          <cell r="E3157" t="str">
            <v>Eastern</v>
          </cell>
          <cell r="F3157" t="str">
            <v>Soroti</v>
          </cell>
          <cell r="G3157">
            <v>1.7225600000000001</v>
          </cell>
          <cell r="H3157">
            <v>33.602339999999998</v>
          </cell>
        </row>
        <row r="3158">
          <cell r="C3158">
            <v>605690</v>
          </cell>
          <cell r="D3158" t="str">
            <v>Kigandalo</v>
          </cell>
          <cell r="E3158" t="str">
            <v>Eastern</v>
          </cell>
          <cell r="F3158" t="str">
            <v>Mayuge</v>
          </cell>
          <cell r="G3158">
            <v>0.39751999999999998</v>
          </cell>
          <cell r="H3158">
            <v>33.602589999999999</v>
          </cell>
        </row>
        <row r="3159">
          <cell r="C3159">
            <v>605292</v>
          </cell>
          <cell r="D3159" t="str">
            <v>Busesa</v>
          </cell>
          <cell r="E3159" t="str">
            <v>Eastern</v>
          </cell>
          <cell r="F3159" t="str">
            <v>Iganga</v>
          </cell>
          <cell r="G3159">
            <v>0.62495999999999996</v>
          </cell>
          <cell r="H3159">
            <v>33.609189999999998</v>
          </cell>
        </row>
        <row r="3160">
          <cell r="C3160">
            <v>605951</v>
          </cell>
          <cell r="D3160" t="str">
            <v>Camp Swahili</v>
          </cell>
          <cell r="E3160" t="str">
            <v>Eastern</v>
          </cell>
          <cell r="F3160" t="str">
            <v>Soroti</v>
          </cell>
          <cell r="G3160">
            <v>1.7343</v>
          </cell>
          <cell r="H3160">
            <v>33.610320000000002</v>
          </cell>
        </row>
        <row r="3161">
          <cell r="C3161">
            <v>605948</v>
          </cell>
          <cell r="D3161" t="str">
            <v>Pamba Cell</v>
          </cell>
          <cell r="E3161" t="str">
            <v>Eastern</v>
          </cell>
          <cell r="F3161" t="str">
            <v>Soroti</v>
          </cell>
          <cell r="G3161">
            <v>1.70401</v>
          </cell>
          <cell r="H3161">
            <v>33.61289</v>
          </cell>
        </row>
        <row r="3162">
          <cell r="C3162">
            <v>605068</v>
          </cell>
          <cell r="D3162" t="str">
            <v>Soroti</v>
          </cell>
          <cell r="E3162" t="str">
            <v>Eastern</v>
          </cell>
          <cell r="F3162" t="str">
            <v>Soroti</v>
          </cell>
          <cell r="G3162">
            <v>1.7116899999999999</v>
          </cell>
          <cell r="H3162">
            <v>33.614789999999999</v>
          </cell>
        </row>
        <row r="3163">
          <cell r="C3163">
            <v>605054</v>
          </cell>
          <cell r="D3163" t="str">
            <v>Otuchopi</v>
          </cell>
          <cell r="E3163" t="str">
            <v>Eastern</v>
          </cell>
          <cell r="F3163" t="str">
            <v>Soroti</v>
          </cell>
          <cell r="G3163">
            <v>1.7487200000000001</v>
          </cell>
          <cell r="H3163">
            <v>33.616959999999999</v>
          </cell>
        </row>
        <row r="3164">
          <cell r="C3164">
            <v>606732</v>
          </cell>
          <cell r="D3164" t="str">
            <v>Matovu</v>
          </cell>
          <cell r="E3164" t="str">
            <v>Eastern</v>
          </cell>
          <cell r="F3164" t="str">
            <v>Mayuge</v>
          </cell>
          <cell r="G3164">
            <v>0.36152000000000001</v>
          </cell>
          <cell r="H3164">
            <v>33.621299999999998</v>
          </cell>
        </row>
        <row r="3165">
          <cell r="C3165">
            <v>605715</v>
          </cell>
          <cell r="D3165" t="str">
            <v>Soroti_Town</v>
          </cell>
          <cell r="E3165" t="str">
            <v>Eastern</v>
          </cell>
          <cell r="F3165" t="str">
            <v>Soroti</v>
          </cell>
          <cell r="G3165">
            <v>1.71509</v>
          </cell>
          <cell r="H3165">
            <v>33.62229</v>
          </cell>
        </row>
        <row r="3166">
          <cell r="C3166">
            <v>606557</v>
          </cell>
          <cell r="D3166" t="str">
            <v>Odukai</v>
          </cell>
          <cell r="E3166" t="str">
            <v>Eastern</v>
          </cell>
          <cell r="F3166" t="str">
            <v>Soroti</v>
          </cell>
          <cell r="G3166">
            <v>1.85239</v>
          </cell>
          <cell r="H3166">
            <v>33.626190000000001</v>
          </cell>
        </row>
        <row r="3167">
          <cell r="C3167">
            <v>606249</v>
          </cell>
          <cell r="D3167" t="str">
            <v>Gweri Soroti Road</v>
          </cell>
          <cell r="E3167" t="str">
            <v>Eastern</v>
          </cell>
          <cell r="F3167" t="str">
            <v>Soroti</v>
          </cell>
          <cell r="G3167">
            <v>1.71563</v>
          </cell>
          <cell r="H3167">
            <v>33.62668</v>
          </cell>
        </row>
        <row r="3168">
          <cell r="C3168">
            <v>605974</v>
          </cell>
          <cell r="D3168" t="str">
            <v>Ivukula</v>
          </cell>
          <cell r="E3168" t="str">
            <v>Eastern</v>
          </cell>
          <cell r="F3168" t="str">
            <v>Namutumba</v>
          </cell>
          <cell r="G3168">
            <v>0.94194999999999995</v>
          </cell>
          <cell r="H3168">
            <v>33.628459999999997</v>
          </cell>
        </row>
        <row r="3169">
          <cell r="C3169">
            <v>605245</v>
          </cell>
          <cell r="D3169" t="str">
            <v>Busembatia</v>
          </cell>
          <cell r="E3169" t="str">
            <v>Eastern</v>
          </cell>
          <cell r="F3169" t="str">
            <v>Iganga</v>
          </cell>
          <cell r="G3169">
            <v>0.77837999999999996</v>
          </cell>
          <cell r="H3169">
            <v>33.628990000000002</v>
          </cell>
        </row>
        <row r="3170">
          <cell r="C3170">
            <v>606461</v>
          </cell>
          <cell r="D3170" t="str">
            <v>Akisim</v>
          </cell>
          <cell r="E3170" t="str">
            <v>Eastern</v>
          </cell>
          <cell r="F3170" t="str">
            <v>Amuria</v>
          </cell>
          <cell r="G3170">
            <v>2.0286900000000001</v>
          </cell>
          <cell r="H3170">
            <v>33.641559999999998</v>
          </cell>
        </row>
        <row r="3171">
          <cell r="C3171">
            <v>606705</v>
          </cell>
          <cell r="D3171" t="str">
            <v>Kikalu</v>
          </cell>
          <cell r="E3171" t="str">
            <v>Eastern</v>
          </cell>
          <cell r="F3171" t="str">
            <v>Namutumba</v>
          </cell>
          <cell r="G3171">
            <v>1.0345500000000001</v>
          </cell>
          <cell r="H3171">
            <v>33.649880000000003</v>
          </cell>
        </row>
        <row r="3172">
          <cell r="C3172">
            <v>606130</v>
          </cell>
          <cell r="D3172" t="str">
            <v>Achuna</v>
          </cell>
          <cell r="E3172" t="str">
            <v>Eastern</v>
          </cell>
          <cell r="F3172" t="str">
            <v>Serere</v>
          </cell>
          <cell r="G3172">
            <v>1.5318499999999999</v>
          </cell>
          <cell r="H3172">
            <v>33.656350000000003</v>
          </cell>
        </row>
        <row r="3173">
          <cell r="C3173">
            <v>606623</v>
          </cell>
          <cell r="D3173" t="str">
            <v>Maganda</v>
          </cell>
          <cell r="E3173" t="str">
            <v>Eastern</v>
          </cell>
          <cell r="F3173" t="str">
            <v>Mayuge</v>
          </cell>
          <cell r="G3173">
            <v>-1.3729999999999999E-2</v>
          </cell>
          <cell r="H3173">
            <v>33.660640000000001</v>
          </cell>
        </row>
        <row r="3174">
          <cell r="C3174">
            <v>605524</v>
          </cell>
          <cell r="D3174" t="str">
            <v>Amuria</v>
          </cell>
          <cell r="E3174" t="str">
            <v>Eastern</v>
          </cell>
          <cell r="F3174" t="str">
            <v>Amuria</v>
          </cell>
          <cell r="G3174">
            <v>2.0459999999999998</v>
          </cell>
          <cell r="H3174">
            <v>33.674529999999997</v>
          </cell>
        </row>
        <row r="3175">
          <cell r="C3175">
            <v>605443</v>
          </cell>
          <cell r="D3175" t="str">
            <v>Nankoma</v>
          </cell>
          <cell r="E3175" t="str">
            <v>Eastern</v>
          </cell>
          <cell r="F3175" t="str">
            <v>Bugiri</v>
          </cell>
          <cell r="G3175">
            <v>0.45079000000000002</v>
          </cell>
          <cell r="H3175">
            <v>33.680529999999997</v>
          </cell>
        </row>
        <row r="3176">
          <cell r="C3176">
            <v>606598</v>
          </cell>
          <cell r="D3176" t="str">
            <v>Namatanga</v>
          </cell>
          <cell r="E3176" t="str">
            <v>Eastern</v>
          </cell>
          <cell r="F3176" t="str">
            <v>Bugiri</v>
          </cell>
          <cell r="G3176">
            <v>0.54066999999999998</v>
          </cell>
          <cell r="H3176">
            <v>33.68432</v>
          </cell>
        </row>
        <row r="3177">
          <cell r="C3177">
            <v>605651</v>
          </cell>
          <cell r="D3177" t="str">
            <v>Namutumba</v>
          </cell>
          <cell r="E3177" t="str">
            <v>Eastern</v>
          </cell>
          <cell r="F3177" t="str">
            <v>Namutumba</v>
          </cell>
          <cell r="G3177">
            <v>0.83345000000000002</v>
          </cell>
          <cell r="H3177">
            <v>33.686509999999998</v>
          </cell>
        </row>
        <row r="3178">
          <cell r="C3178">
            <v>606560</v>
          </cell>
          <cell r="D3178" t="str">
            <v>Asamuk</v>
          </cell>
          <cell r="E3178" t="str">
            <v>Eastern</v>
          </cell>
          <cell r="F3178" t="str">
            <v>Amuria</v>
          </cell>
          <cell r="G3178">
            <v>1.97651</v>
          </cell>
          <cell r="H3178">
            <v>33.700420000000001</v>
          </cell>
        </row>
        <row r="3179">
          <cell r="C3179">
            <v>605689</v>
          </cell>
          <cell r="D3179" t="str">
            <v>Wakawaka</v>
          </cell>
          <cell r="E3179" t="str">
            <v>Eastern</v>
          </cell>
          <cell r="F3179" t="str">
            <v>Bugiri</v>
          </cell>
          <cell r="G3179">
            <v>0.34984999999999999</v>
          </cell>
          <cell r="H3179">
            <v>33.704369999999997</v>
          </cell>
        </row>
        <row r="3180">
          <cell r="C3180">
            <v>605385</v>
          </cell>
          <cell r="D3180" t="str">
            <v>Lolui</v>
          </cell>
          <cell r="E3180" t="str">
            <v>Eastern</v>
          </cell>
          <cell r="F3180" t="str">
            <v>Namayingo</v>
          </cell>
          <cell r="G3180">
            <v>-0.12368</v>
          </cell>
          <cell r="H3180">
            <v>33.705860000000001</v>
          </cell>
        </row>
        <row r="3181">
          <cell r="C3181">
            <v>606072</v>
          </cell>
          <cell r="D3181" t="str">
            <v>Agule</v>
          </cell>
          <cell r="E3181" t="str">
            <v>Eastern</v>
          </cell>
          <cell r="F3181" t="str">
            <v>Pallisa</v>
          </cell>
          <cell r="G3181">
            <v>1.27173</v>
          </cell>
          <cell r="H3181">
            <v>33.708219999999997</v>
          </cell>
        </row>
        <row r="3182">
          <cell r="C3182">
            <v>605153</v>
          </cell>
          <cell r="D3182" t="str">
            <v>Pallisa</v>
          </cell>
          <cell r="E3182" t="str">
            <v>Eastern</v>
          </cell>
          <cell r="F3182" t="str">
            <v>Pallisa</v>
          </cell>
          <cell r="G3182">
            <v>1.1684699999999999</v>
          </cell>
          <cell r="H3182">
            <v>33.708620000000003</v>
          </cell>
        </row>
        <row r="3183">
          <cell r="C3183">
            <v>606652</v>
          </cell>
          <cell r="D3183" t="str">
            <v>Nawanseno</v>
          </cell>
          <cell r="E3183" t="str">
            <v>Eastern</v>
          </cell>
          <cell r="F3183" t="str">
            <v>Bugiri</v>
          </cell>
          <cell r="G3183">
            <v>0.49530000000000002</v>
          </cell>
          <cell r="H3183">
            <v>33.72</v>
          </cell>
        </row>
        <row r="3184">
          <cell r="C3184">
            <v>605039</v>
          </cell>
          <cell r="D3184" t="str">
            <v>Bugiri_Muyenga</v>
          </cell>
          <cell r="E3184" t="str">
            <v>Eastern</v>
          </cell>
          <cell r="F3184" t="str">
            <v>Bugiri</v>
          </cell>
          <cell r="G3184">
            <v>0.57023000000000001</v>
          </cell>
          <cell r="H3184">
            <v>33.739780000000003</v>
          </cell>
        </row>
        <row r="3185">
          <cell r="C3185">
            <v>606565</v>
          </cell>
          <cell r="D3185" t="str">
            <v>Busanzi</v>
          </cell>
          <cell r="E3185" t="str">
            <v>Eastern</v>
          </cell>
          <cell r="F3185" t="str">
            <v>Bugiri</v>
          </cell>
          <cell r="G3185">
            <v>0.57201000000000002</v>
          </cell>
          <cell r="H3185">
            <v>33.74915</v>
          </cell>
        </row>
        <row r="3186">
          <cell r="C3186">
            <v>605058</v>
          </cell>
          <cell r="D3186" t="str">
            <v>Bugiri</v>
          </cell>
          <cell r="E3186" t="str">
            <v>Eastern</v>
          </cell>
          <cell r="F3186" t="str">
            <v>Bugiri</v>
          </cell>
          <cell r="G3186">
            <v>0.55566000000000004</v>
          </cell>
          <cell r="H3186">
            <v>33.76173</v>
          </cell>
        </row>
        <row r="3187">
          <cell r="C3187">
            <v>606064</v>
          </cell>
          <cell r="D3187" t="str">
            <v>Wera</v>
          </cell>
          <cell r="E3187" t="str">
            <v>Eastern</v>
          </cell>
          <cell r="F3187" t="str">
            <v>Amuria</v>
          </cell>
          <cell r="G3187">
            <v>1.8665799999999999</v>
          </cell>
          <cell r="H3187">
            <v>33.764859999999999</v>
          </cell>
        </row>
        <row r="3188">
          <cell r="C3188">
            <v>606185</v>
          </cell>
          <cell r="D3188" t="str">
            <v>Bugobi</v>
          </cell>
          <cell r="E3188" t="str">
            <v>Eastern</v>
          </cell>
          <cell r="F3188" t="str">
            <v>Namutumba</v>
          </cell>
          <cell r="G3188">
            <v>0.71416999999999997</v>
          </cell>
          <cell r="H3188">
            <v>33.77261</v>
          </cell>
        </row>
        <row r="3189">
          <cell r="C3189">
            <v>606707</v>
          </cell>
          <cell r="D3189" t="str">
            <v>Komolo</v>
          </cell>
          <cell r="E3189" t="str">
            <v>Eastern</v>
          </cell>
          <cell r="F3189" t="str">
            <v>Pallisa</v>
          </cell>
          <cell r="G3189">
            <v>1.26467</v>
          </cell>
          <cell r="H3189">
            <v>33.772709999999996</v>
          </cell>
        </row>
        <row r="3190">
          <cell r="C3190">
            <v>606606</v>
          </cell>
          <cell r="D3190" t="str">
            <v>Muterere Zone</v>
          </cell>
          <cell r="E3190" t="str">
            <v>Eastern</v>
          </cell>
          <cell r="F3190" t="str">
            <v>Bugiri</v>
          </cell>
          <cell r="G3190">
            <v>0.42997000000000002</v>
          </cell>
          <cell r="H3190">
            <v>33.773240000000001</v>
          </cell>
        </row>
        <row r="3191">
          <cell r="C3191">
            <v>606547</v>
          </cell>
          <cell r="D3191" t="str">
            <v>Ngora TC</v>
          </cell>
          <cell r="E3191" t="str">
            <v>Northern</v>
          </cell>
          <cell r="F3191" t="str">
            <v>Ngora</v>
          </cell>
          <cell r="G3191">
            <v>1.4583900000000001</v>
          </cell>
          <cell r="H3191">
            <v>33.774650000000001</v>
          </cell>
        </row>
        <row r="3192">
          <cell r="C3192">
            <v>605433</v>
          </cell>
          <cell r="D3192" t="str">
            <v>Tirinyi</v>
          </cell>
          <cell r="E3192" t="str">
            <v>Eastern</v>
          </cell>
          <cell r="F3192" t="str">
            <v>Kibuku</v>
          </cell>
          <cell r="G3192">
            <v>1.0137499999999999</v>
          </cell>
          <cell r="H3192">
            <v>33.775410000000001</v>
          </cell>
        </row>
        <row r="3193">
          <cell r="C3193">
            <v>606728</v>
          </cell>
          <cell r="D3193" t="str">
            <v>Ochorokoboi</v>
          </cell>
          <cell r="E3193" t="str">
            <v>Eastern</v>
          </cell>
          <cell r="F3193" t="str">
            <v>Amuria</v>
          </cell>
          <cell r="G3193">
            <v>2.2749199999999998</v>
          </cell>
          <cell r="H3193">
            <v>33.778919999999999</v>
          </cell>
        </row>
        <row r="3194">
          <cell r="C3194">
            <v>606580</v>
          </cell>
          <cell r="D3194" t="str">
            <v>Otelepi</v>
          </cell>
          <cell r="E3194" t="str">
            <v>Eastern</v>
          </cell>
          <cell r="F3194" t="str">
            <v>Pallisa</v>
          </cell>
          <cell r="G3194">
            <v>1.2123699999999999</v>
          </cell>
          <cell r="H3194">
            <v>33.780090000000001</v>
          </cell>
        </row>
        <row r="3195">
          <cell r="C3195">
            <v>605604</v>
          </cell>
          <cell r="D3195" t="str">
            <v>Kapir</v>
          </cell>
          <cell r="E3195" t="str">
            <v>Eastern</v>
          </cell>
          <cell r="F3195" t="str">
            <v>Ngora</v>
          </cell>
          <cell r="G3195">
            <v>1.6586700000000001</v>
          </cell>
          <cell r="H3195">
            <v>33.781419999999997</v>
          </cell>
        </row>
        <row r="3196">
          <cell r="C3196">
            <v>605716</v>
          </cell>
          <cell r="D3196" t="str">
            <v>Sigulu Island</v>
          </cell>
          <cell r="E3196" t="str">
            <v>Eastern</v>
          </cell>
          <cell r="F3196" t="str">
            <v>Namayingo</v>
          </cell>
          <cell r="G3196">
            <v>9.7970000000000002E-2</v>
          </cell>
          <cell r="H3196">
            <v>33.791350000000001</v>
          </cell>
        </row>
        <row r="3197">
          <cell r="C3197">
            <v>606068</v>
          </cell>
          <cell r="D3197" t="str">
            <v>Sigulu East</v>
          </cell>
          <cell r="E3197" t="str">
            <v>Eastern</v>
          </cell>
          <cell r="F3197" t="str">
            <v>Namayingo</v>
          </cell>
          <cell r="G3197">
            <v>9.7720000000000001E-2</v>
          </cell>
          <cell r="H3197">
            <v>33.791350000000001</v>
          </cell>
        </row>
        <row r="3198">
          <cell r="C3198">
            <v>606181</v>
          </cell>
          <cell r="D3198" t="str">
            <v>Bukoli</v>
          </cell>
          <cell r="E3198" t="str">
            <v>Eastern</v>
          </cell>
          <cell r="F3198" t="str">
            <v>Bugiri</v>
          </cell>
          <cell r="G3198">
            <v>0.40461000000000003</v>
          </cell>
          <cell r="H3198">
            <v>33.792900000000003</v>
          </cell>
        </row>
        <row r="3199">
          <cell r="C3199">
            <v>605412</v>
          </cell>
          <cell r="D3199" t="str">
            <v>Ngora</v>
          </cell>
          <cell r="E3199" t="str">
            <v>Eastern</v>
          </cell>
          <cell r="F3199" t="str">
            <v>Ngora</v>
          </cell>
          <cell r="G3199">
            <v>1.4717899999999999</v>
          </cell>
          <cell r="H3199">
            <v>33.795670000000001</v>
          </cell>
        </row>
        <row r="3200">
          <cell r="C3200">
            <v>606540</v>
          </cell>
          <cell r="D3200" t="str">
            <v>Namayemba</v>
          </cell>
          <cell r="E3200" t="str">
            <v>Eastern</v>
          </cell>
          <cell r="F3200" t="str">
            <v>Bugiri</v>
          </cell>
          <cell r="G3200">
            <v>0.51426000000000005</v>
          </cell>
          <cell r="H3200">
            <v>33.797130000000003</v>
          </cell>
        </row>
        <row r="3201">
          <cell r="C3201">
            <v>606452</v>
          </cell>
          <cell r="D3201" t="str">
            <v>Kibuku</v>
          </cell>
          <cell r="E3201" t="str">
            <v>Eastern</v>
          </cell>
          <cell r="F3201" t="str">
            <v>Kibuku</v>
          </cell>
          <cell r="G3201">
            <v>1.0470600000000001</v>
          </cell>
          <cell r="H3201">
            <v>33.798009999999998</v>
          </cell>
        </row>
        <row r="3202">
          <cell r="C3202">
            <v>606321</v>
          </cell>
          <cell r="D3202" t="str">
            <v>Atumasiko Cell</v>
          </cell>
          <cell r="E3202" t="str">
            <v>Eastern</v>
          </cell>
          <cell r="F3202" t="str">
            <v>Amuria</v>
          </cell>
          <cell r="G3202">
            <v>2.0729799999999998</v>
          </cell>
          <cell r="H3202">
            <v>33.800020000000004</v>
          </cell>
        </row>
        <row r="3203">
          <cell r="C3203">
            <v>606741</v>
          </cell>
          <cell r="D3203" t="str">
            <v>Syanyonja</v>
          </cell>
          <cell r="E3203" t="str">
            <v>Eastern</v>
          </cell>
          <cell r="F3203" t="str">
            <v>Namayingo</v>
          </cell>
          <cell r="G3203">
            <v>0.32456000000000002</v>
          </cell>
          <cell r="H3203">
            <v>33.806199999999997</v>
          </cell>
        </row>
        <row r="3204">
          <cell r="C3204">
            <v>606581</v>
          </cell>
          <cell r="D3204" t="str">
            <v>Nambo</v>
          </cell>
          <cell r="E3204" t="str">
            <v>Eastern</v>
          </cell>
          <cell r="F3204" t="str">
            <v>Bugiri</v>
          </cell>
          <cell r="G3204">
            <v>0.59528999999999999</v>
          </cell>
          <cell r="H3204">
            <v>33.810549999999999</v>
          </cell>
        </row>
        <row r="3205">
          <cell r="C3205">
            <v>606172</v>
          </cell>
          <cell r="D3205" t="str">
            <v>Dodos</v>
          </cell>
          <cell r="E3205" t="str">
            <v>Eastern</v>
          </cell>
          <cell r="F3205" t="str">
            <v>Amuria</v>
          </cell>
          <cell r="G3205">
            <v>1.9578199999999999</v>
          </cell>
          <cell r="H3205">
            <v>33.819110000000002</v>
          </cell>
        </row>
        <row r="3206">
          <cell r="C3206">
            <v>606582</v>
          </cell>
          <cell r="D3206" t="str">
            <v>Namayuge</v>
          </cell>
          <cell r="E3206" t="str">
            <v>Eastern</v>
          </cell>
          <cell r="F3206" t="str">
            <v>Bugiri</v>
          </cell>
          <cell r="G3206">
            <v>0.44433</v>
          </cell>
          <cell r="H3206">
            <v>33.824210000000001</v>
          </cell>
        </row>
        <row r="3207">
          <cell r="C3207">
            <v>606310</v>
          </cell>
          <cell r="D3207" t="str">
            <v>Budumba</v>
          </cell>
          <cell r="E3207" t="str">
            <v>Eastern</v>
          </cell>
          <cell r="F3207" t="str">
            <v>Butaleja</v>
          </cell>
          <cell r="G3207">
            <v>0.82313000000000003</v>
          </cell>
          <cell r="H3207">
            <v>33.82799</v>
          </cell>
        </row>
        <row r="3208">
          <cell r="C3208">
            <v>606454</v>
          </cell>
          <cell r="D3208" t="str">
            <v>Halanga</v>
          </cell>
          <cell r="E3208" t="str">
            <v>Eastern</v>
          </cell>
          <cell r="F3208" t="str">
            <v>Butaleja</v>
          </cell>
          <cell r="G3208">
            <v>0.88217000000000001</v>
          </cell>
          <cell r="H3208">
            <v>33.851239999999997</v>
          </cell>
        </row>
        <row r="3209">
          <cell r="C3209">
            <v>605987</v>
          </cell>
          <cell r="D3209" t="str">
            <v>Moruyang</v>
          </cell>
          <cell r="E3209" t="str">
            <v>Northern</v>
          </cell>
          <cell r="F3209" t="str">
            <v>Kotido</v>
          </cell>
          <cell r="G3209">
            <v>3.4011300000000002</v>
          </cell>
          <cell r="H3209">
            <v>33.853209999999997</v>
          </cell>
        </row>
        <row r="3210">
          <cell r="C3210">
            <v>606526</v>
          </cell>
          <cell r="D3210" t="str">
            <v>Okungoro</v>
          </cell>
          <cell r="E3210" t="str">
            <v>Northern</v>
          </cell>
          <cell r="F3210" t="str">
            <v>Ngora</v>
          </cell>
          <cell r="G3210">
            <v>1.5742400000000001</v>
          </cell>
          <cell r="H3210">
            <v>33.857689999999998</v>
          </cell>
        </row>
        <row r="3211">
          <cell r="C3211">
            <v>605726</v>
          </cell>
          <cell r="D3211" t="str">
            <v>Nyero</v>
          </cell>
          <cell r="E3211" t="str">
            <v>Eastern</v>
          </cell>
          <cell r="F3211" t="str">
            <v>Kumi</v>
          </cell>
          <cell r="G3211">
            <v>1.4938199999999999</v>
          </cell>
          <cell r="H3211">
            <v>33.865819999999999</v>
          </cell>
        </row>
        <row r="3212">
          <cell r="C3212">
            <v>605687</v>
          </cell>
          <cell r="D3212" t="str">
            <v>Namayingo</v>
          </cell>
          <cell r="E3212" t="str">
            <v>Eastern</v>
          </cell>
          <cell r="F3212" t="str">
            <v>Namayingo</v>
          </cell>
          <cell r="G3212">
            <v>0.35949999999999999</v>
          </cell>
          <cell r="H3212">
            <v>33.867489999999997</v>
          </cell>
        </row>
        <row r="3213">
          <cell r="C3213">
            <v>606112</v>
          </cell>
          <cell r="D3213" t="str">
            <v>Tilda_West</v>
          </cell>
          <cell r="E3213" t="str">
            <v>Eastern</v>
          </cell>
          <cell r="F3213" t="str">
            <v>Bugiri</v>
          </cell>
          <cell r="G3213">
            <v>0.53619722222222199</v>
          </cell>
          <cell r="H3213">
            <v>33.874611111111101</v>
          </cell>
        </row>
        <row r="3214">
          <cell r="C3214">
            <v>605738</v>
          </cell>
          <cell r="D3214" t="str">
            <v>Mukongoro</v>
          </cell>
          <cell r="E3214" t="str">
            <v>Eastern</v>
          </cell>
          <cell r="F3214" t="str">
            <v>Kumi</v>
          </cell>
          <cell r="G3214">
            <v>1.32345</v>
          </cell>
          <cell r="H3214">
            <v>33.88353</v>
          </cell>
        </row>
        <row r="3215">
          <cell r="C3215">
            <v>605763</v>
          </cell>
          <cell r="D3215" t="str">
            <v>Kadama</v>
          </cell>
          <cell r="E3215" t="str">
            <v>Eastern</v>
          </cell>
          <cell r="F3215" t="str">
            <v>Kibuku</v>
          </cell>
          <cell r="G3215">
            <v>1.0165</v>
          </cell>
          <cell r="H3215">
            <v>33.887030000000003</v>
          </cell>
        </row>
        <row r="3216">
          <cell r="C3216">
            <v>606758</v>
          </cell>
          <cell r="D3216" t="str">
            <v>Magola</v>
          </cell>
          <cell r="E3216" t="str">
            <v>Eastern</v>
          </cell>
          <cell r="F3216" t="str">
            <v>Tororo</v>
          </cell>
          <cell r="G3216">
            <v>0.72084000000000004</v>
          </cell>
          <cell r="H3216">
            <v>33.894970000000001</v>
          </cell>
        </row>
        <row r="3217">
          <cell r="C3217">
            <v>606086</v>
          </cell>
          <cell r="D3217" t="str">
            <v>Butebo</v>
          </cell>
          <cell r="E3217" t="str">
            <v>Eastern</v>
          </cell>
          <cell r="F3217" t="str">
            <v>Pallisa</v>
          </cell>
          <cell r="G3217">
            <v>1.20147</v>
          </cell>
          <cell r="H3217">
            <v>33.900440000000003</v>
          </cell>
        </row>
        <row r="3218">
          <cell r="C3218">
            <v>605899</v>
          </cell>
          <cell r="D3218" t="str">
            <v>St. Paul Kumi</v>
          </cell>
          <cell r="E3218" t="str">
            <v>Eastern</v>
          </cell>
          <cell r="F3218" t="str">
            <v>Kumi</v>
          </cell>
          <cell r="G3218">
            <v>1.4840199999999999</v>
          </cell>
          <cell r="H3218">
            <v>33.915979999999998</v>
          </cell>
        </row>
        <row r="3219">
          <cell r="C3219">
            <v>606556</v>
          </cell>
          <cell r="D3219" t="str">
            <v>Oput</v>
          </cell>
          <cell r="E3219" t="str">
            <v>Eastern</v>
          </cell>
          <cell r="F3219" t="str">
            <v>Kumi</v>
          </cell>
          <cell r="G3219">
            <v>1.3840300000000001</v>
          </cell>
          <cell r="H3219">
            <v>33.916249999999998</v>
          </cell>
        </row>
        <row r="3220">
          <cell r="C3220">
            <v>606137</v>
          </cell>
          <cell r="D3220" t="str">
            <v>Kapujan</v>
          </cell>
          <cell r="E3220" t="str">
            <v>Eastern</v>
          </cell>
          <cell r="F3220" t="str">
            <v>Katakwi</v>
          </cell>
          <cell r="G3220">
            <v>1.73763</v>
          </cell>
          <cell r="H3220">
            <v>33.92324</v>
          </cell>
        </row>
        <row r="3221">
          <cell r="C3221">
            <v>606056</v>
          </cell>
          <cell r="D3221" t="str">
            <v>Busolwe TC</v>
          </cell>
          <cell r="E3221" t="str">
            <v>Eastern</v>
          </cell>
          <cell r="F3221" t="str">
            <v>Butaleja</v>
          </cell>
          <cell r="G3221">
            <v>0.84014999999999995</v>
          </cell>
          <cell r="H3221">
            <v>33.927689999999998</v>
          </cell>
        </row>
        <row r="3222">
          <cell r="C3222">
            <v>605348</v>
          </cell>
          <cell r="D3222" t="str">
            <v>Katakwi_Rock</v>
          </cell>
          <cell r="E3222" t="str">
            <v>Eastern</v>
          </cell>
          <cell r="F3222" t="str">
            <v>Katakwi</v>
          </cell>
          <cell r="G3222">
            <v>1.88527</v>
          </cell>
          <cell r="H3222">
            <v>33.929609999999997</v>
          </cell>
        </row>
        <row r="3223">
          <cell r="C3223">
            <v>605538</v>
          </cell>
          <cell r="D3223" t="str">
            <v>Kodiri</v>
          </cell>
          <cell r="E3223" t="str">
            <v>Eastern</v>
          </cell>
          <cell r="F3223" t="str">
            <v>Budaka</v>
          </cell>
          <cell r="G3223">
            <v>1.1488799999999999</v>
          </cell>
          <cell r="H3223">
            <v>33.936689999999999</v>
          </cell>
        </row>
        <row r="3224">
          <cell r="C3224">
            <v>605070</v>
          </cell>
          <cell r="D3224" t="str">
            <v>Kumi</v>
          </cell>
          <cell r="E3224" t="str">
            <v>Eastern</v>
          </cell>
          <cell r="F3224" t="str">
            <v>Kumi</v>
          </cell>
          <cell r="G3224">
            <v>1.4862599999999999</v>
          </cell>
          <cell r="H3224">
            <v>33.938650000000003</v>
          </cell>
        </row>
        <row r="3225">
          <cell r="C3225">
            <v>605336</v>
          </cell>
          <cell r="D3225" t="str">
            <v>Buwayo</v>
          </cell>
          <cell r="E3225" t="str">
            <v>Eastern</v>
          </cell>
          <cell r="F3225" t="str">
            <v>Busia</v>
          </cell>
          <cell r="G3225">
            <v>0.53588000000000002</v>
          </cell>
          <cell r="H3225">
            <v>33.950339999999997</v>
          </cell>
        </row>
        <row r="3226">
          <cell r="C3226">
            <v>605242</v>
          </cell>
          <cell r="D3226" t="str">
            <v>Budaka</v>
          </cell>
          <cell r="E3226" t="str">
            <v>Eastern</v>
          </cell>
          <cell r="F3226" t="str">
            <v>Budaka</v>
          </cell>
          <cell r="G3226">
            <v>1.0166500000000001</v>
          </cell>
          <cell r="H3226">
            <v>33.962130000000002</v>
          </cell>
        </row>
        <row r="3227">
          <cell r="C3227">
            <v>606718</v>
          </cell>
          <cell r="D3227" t="str">
            <v>Usuk</v>
          </cell>
          <cell r="E3227" t="str">
            <v>Eastern</v>
          </cell>
          <cell r="F3227" t="str">
            <v>Katakwi</v>
          </cell>
          <cell r="G3227">
            <v>2.0102600000000002</v>
          </cell>
          <cell r="H3227">
            <v>33.964190000000002</v>
          </cell>
        </row>
        <row r="3228">
          <cell r="C3228">
            <v>605658</v>
          </cell>
          <cell r="D3228" t="str">
            <v>Butaleja</v>
          </cell>
          <cell r="E3228" t="str">
            <v>Eastern</v>
          </cell>
          <cell r="F3228" t="str">
            <v>Butaleja</v>
          </cell>
          <cell r="G3228">
            <v>0.89666000000000001</v>
          </cell>
          <cell r="H3228">
            <v>33.964709999999997</v>
          </cell>
        </row>
        <row r="3229">
          <cell r="C3229">
            <v>606313</v>
          </cell>
          <cell r="D3229" t="str">
            <v>Ongongoja</v>
          </cell>
          <cell r="E3229" t="str">
            <v>Northern</v>
          </cell>
          <cell r="F3229" t="str">
            <v>Katakwi</v>
          </cell>
          <cell r="G3229">
            <v>2.2015500000000001</v>
          </cell>
          <cell r="H3229">
            <v>33.969839999999998</v>
          </cell>
        </row>
        <row r="3230">
          <cell r="C3230">
            <v>606301</v>
          </cell>
          <cell r="D3230" t="str">
            <v>Iyolwa</v>
          </cell>
          <cell r="E3230" t="str">
            <v>Eastern</v>
          </cell>
          <cell r="F3230" t="str">
            <v>Tororo</v>
          </cell>
          <cell r="G3230">
            <v>0.61117999999999995</v>
          </cell>
          <cell r="H3230">
            <v>33.985720000000001</v>
          </cell>
        </row>
        <row r="3231">
          <cell r="C3231">
            <v>605384</v>
          </cell>
          <cell r="D3231" t="str">
            <v>Lumino</v>
          </cell>
          <cell r="E3231" t="str">
            <v>Eastern</v>
          </cell>
          <cell r="F3231" t="str">
            <v>Busia</v>
          </cell>
          <cell r="G3231">
            <v>0.35835</v>
          </cell>
          <cell r="H3231">
            <v>33.98827</v>
          </cell>
        </row>
        <row r="3232">
          <cell r="C3232">
            <v>606429</v>
          </cell>
          <cell r="D3232" t="str">
            <v>Maduwa</v>
          </cell>
          <cell r="E3232" t="str">
            <v>Eastern</v>
          </cell>
          <cell r="F3232" t="str">
            <v>Busia</v>
          </cell>
          <cell r="G3232">
            <v>0.24751000000000001</v>
          </cell>
          <cell r="H3232">
            <v>33.99192</v>
          </cell>
        </row>
        <row r="3233">
          <cell r="C3233">
            <v>605686</v>
          </cell>
          <cell r="D3233" t="str">
            <v>Majanji</v>
          </cell>
          <cell r="E3233" t="str">
            <v>Eastern</v>
          </cell>
          <cell r="F3233" t="str">
            <v>Busia</v>
          </cell>
          <cell r="G3233">
            <v>0.27649000000000001</v>
          </cell>
          <cell r="H3233">
            <v>34.001249999999999</v>
          </cell>
        </row>
        <row r="3234">
          <cell r="C3234">
            <v>606546</v>
          </cell>
          <cell r="D3234" t="str">
            <v>Oduka</v>
          </cell>
          <cell r="E3234" t="str">
            <v>Eastern</v>
          </cell>
          <cell r="F3234" t="str">
            <v>Kumi</v>
          </cell>
          <cell r="G3234">
            <v>1.5572900000000001</v>
          </cell>
          <cell r="H3234">
            <v>34.009880000000003</v>
          </cell>
        </row>
        <row r="3235">
          <cell r="C3235">
            <v>606536</v>
          </cell>
          <cell r="D3235" t="str">
            <v>Iki Iki</v>
          </cell>
          <cell r="E3235" t="str">
            <v>Eastern</v>
          </cell>
          <cell r="F3235" t="str">
            <v>Budaka</v>
          </cell>
          <cell r="G3235">
            <v>1.1006199999999999</v>
          </cell>
          <cell r="H3235">
            <v>34.01032</v>
          </cell>
        </row>
        <row r="3236">
          <cell r="C3236">
            <v>605817</v>
          </cell>
          <cell r="D3236" t="str">
            <v>Busitema</v>
          </cell>
          <cell r="E3236" t="str">
            <v>Eastern</v>
          </cell>
          <cell r="F3236" t="str">
            <v>Busia</v>
          </cell>
          <cell r="G3236">
            <v>0.54190000000000005</v>
          </cell>
          <cell r="H3236">
            <v>34.018340000000002</v>
          </cell>
        </row>
        <row r="3237">
          <cell r="C3237">
            <v>605805</v>
          </cell>
          <cell r="D3237" t="str">
            <v>Naboa</v>
          </cell>
          <cell r="E3237" t="str">
            <v>Eastern</v>
          </cell>
          <cell r="F3237" t="str">
            <v>Budaka</v>
          </cell>
          <cell r="G3237">
            <v>1.0401</v>
          </cell>
          <cell r="H3237">
            <v>34.019399999999997</v>
          </cell>
        </row>
        <row r="3238">
          <cell r="C3238">
            <v>605816</v>
          </cell>
          <cell r="D3238" t="str">
            <v>Namungodi</v>
          </cell>
          <cell r="E3238" t="str">
            <v>Eastern</v>
          </cell>
          <cell r="F3238" t="str">
            <v>Busia</v>
          </cell>
          <cell r="G3238">
            <v>0.48077999999999999</v>
          </cell>
          <cell r="H3238">
            <v>34.021740000000001</v>
          </cell>
        </row>
        <row r="3239">
          <cell r="C3239">
            <v>605326</v>
          </cell>
          <cell r="D3239" t="str">
            <v>Nagongera</v>
          </cell>
          <cell r="E3239" t="str">
            <v>Eastern</v>
          </cell>
          <cell r="F3239" t="str">
            <v>Tororo</v>
          </cell>
          <cell r="G3239">
            <v>0.77000999999999997</v>
          </cell>
          <cell r="H3239">
            <v>34.023490000000002</v>
          </cell>
        </row>
        <row r="3240">
          <cell r="C3240">
            <v>605239</v>
          </cell>
          <cell r="D3240" t="str">
            <v>Bukedea</v>
          </cell>
          <cell r="E3240" t="str">
            <v>Eastern</v>
          </cell>
          <cell r="F3240" t="str">
            <v>Bukedea</v>
          </cell>
          <cell r="G3240">
            <v>1.34667</v>
          </cell>
          <cell r="H3240">
            <v>34.046039999999998</v>
          </cell>
        </row>
        <row r="3241">
          <cell r="C3241">
            <v>606316</v>
          </cell>
          <cell r="D3241" t="str">
            <v>Okouba</v>
          </cell>
          <cell r="E3241" t="str">
            <v>Northern</v>
          </cell>
          <cell r="F3241" t="str">
            <v>Bukedea</v>
          </cell>
          <cell r="G3241">
            <v>1.4336199999999999</v>
          </cell>
          <cell r="H3241">
            <v>34.051279999999998</v>
          </cell>
        </row>
        <row r="3242">
          <cell r="C3242">
            <v>605818</v>
          </cell>
          <cell r="D3242" t="str">
            <v>Dabani</v>
          </cell>
          <cell r="E3242" t="str">
            <v>Eastern</v>
          </cell>
          <cell r="F3242" t="str">
            <v>Busia</v>
          </cell>
          <cell r="G3242">
            <v>0.42503999999999997</v>
          </cell>
          <cell r="H3242">
            <v>34.053280000000001</v>
          </cell>
        </row>
        <row r="3243">
          <cell r="C3243">
            <v>606445</v>
          </cell>
          <cell r="D3243" t="str">
            <v>Nabiganda</v>
          </cell>
          <cell r="E3243" t="str">
            <v>Eastern</v>
          </cell>
          <cell r="F3243" t="str">
            <v>Butaleja</v>
          </cell>
          <cell r="G3243">
            <v>0.97153</v>
          </cell>
          <cell r="H3243">
            <v>34.061630000000001</v>
          </cell>
        </row>
        <row r="3244">
          <cell r="C3244">
            <v>606315</v>
          </cell>
          <cell r="D3244" t="str">
            <v>Tabongo</v>
          </cell>
          <cell r="E3244" t="str">
            <v>Eastern</v>
          </cell>
          <cell r="F3244" t="str">
            <v>Busia</v>
          </cell>
          <cell r="G3244">
            <v>0.51212000000000002</v>
          </cell>
          <cell r="H3244">
            <v>34.070390000000003</v>
          </cell>
        </row>
        <row r="3245">
          <cell r="C3245">
            <v>605059</v>
          </cell>
          <cell r="D3245" t="str">
            <v>Busia</v>
          </cell>
          <cell r="E3245" t="str">
            <v>Eastern</v>
          </cell>
          <cell r="F3245" t="str">
            <v>Busia</v>
          </cell>
          <cell r="G3245">
            <v>0.48142000000000001</v>
          </cell>
          <cell r="H3245">
            <v>34.082900000000002</v>
          </cell>
        </row>
        <row r="3246">
          <cell r="C3246">
            <v>606730</v>
          </cell>
          <cell r="D3246" t="str">
            <v>Kanawate</v>
          </cell>
          <cell r="E3246" t="str">
            <v>Northern</v>
          </cell>
          <cell r="F3246" t="str">
            <v>Kotido</v>
          </cell>
          <cell r="G3246">
            <v>2.9984199999999999</v>
          </cell>
          <cell r="H3246">
            <v>34.084769999999999</v>
          </cell>
        </row>
        <row r="3247">
          <cell r="C3247">
            <v>605868</v>
          </cell>
          <cell r="D3247" t="str">
            <v>Majanji Road</v>
          </cell>
          <cell r="E3247" t="str">
            <v>Eastern</v>
          </cell>
          <cell r="F3247" t="str">
            <v>Busia</v>
          </cell>
          <cell r="G3247">
            <v>0.46283000000000002</v>
          </cell>
          <cell r="H3247">
            <v>34.086750000000002</v>
          </cell>
        </row>
        <row r="3248">
          <cell r="C3248">
            <v>606709</v>
          </cell>
          <cell r="D3248" t="str">
            <v>Mawero West</v>
          </cell>
          <cell r="E3248" t="str">
            <v>Eastern</v>
          </cell>
          <cell r="F3248" t="str">
            <v>Busia</v>
          </cell>
          <cell r="G3248">
            <v>0.47553000000000001</v>
          </cell>
          <cell r="H3248">
            <v>34.090069999999997</v>
          </cell>
        </row>
        <row r="3249">
          <cell r="C3249">
            <v>605760</v>
          </cell>
          <cell r="D3249" t="str">
            <v>Busia Town</v>
          </cell>
          <cell r="E3249" t="str">
            <v>Eastern</v>
          </cell>
          <cell r="F3249" t="str">
            <v>Busia</v>
          </cell>
          <cell r="G3249">
            <v>0.46605999999999997</v>
          </cell>
          <cell r="H3249">
            <v>34.091880000000003</v>
          </cell>
        </row>
        <row r="3250">
          <cell r="C3250">
            <v>606762</v>
          </cell>
          <cell r="D3250" t="str">
            <v>Teregu</v>
          </cell>
          <cell r="E3250" t="str">
            <v>Northern</v>
          </cell>
          <cell r="F3250" t="str">
            <v>Kaabong</v>
          </cell>
          <cell r="G3250">
            <v>3.6634630000000001</v>
          </cell>
          <cell r="H3250">
            <v>34.095280000000002</v>
          </cell>
        </row>
        <row r="3251">
          <cell r="C3251">
            <v>605971</v>
          </cell>
          <cell r="D3251" t="str">
            <v>Kamonkoli</v>
          </cell>
          <cell r="E3251" t="str">
            <v>Eastern</v>
          </cell>
          <cell r="F3251" t="str">
            <v>Mbale</v>
          </cell>
          <cell r="G3251">
            <v>1.0766100000000001</v>
          </cell>
          <cell r="H3251">
            <v>34.095419999999997</v>
          </cell>
        </row>
        <row r="3252">
          <cell r="C3252">
            <v>605867</v>
          </cell>
          <cell r="D3252" t="str">
            <v>Mawero East</v>
          </cell>
          <cell r="E3252" t="str">
            <v>Eastern</v>
          </cell>
          <cell r="F3252" t="str">
            <v>Busia</v>
          </cell>
          <cell r="G3252">
            <v>0.46917999999999999</v>
          </cell>
          <cell r="H3252">
            <v>34.097569999999997</v>
          </cell>
        </row>
        <row r="3253">
          <cell r="C3253">
            <v>606129</v>
          </cell>
          <cell r="D3253" t="str">
            <v>Magoro</v>
          </cell>
          <cell r="E3253" t="str">
            <v>Eastern</v>
          </cell>
          <cell r="F3253" t="str">
            <v>Katakwi</v>
          </cell>
          <cell r="G3253">
            <v>1.72828</v>
          </cell>
          <cell r="H3253">
            <v>34.101730000000003</v>
          </cell>
        </row>
        <row r="3254">
          <cell r="C3254">
            <v>605799</v>
          </cell>
          <cell r="D3254" t="str">
            <v>Kidera_Mbuga</v>
          </cell>
          <cell r="E3254" t="str">
            <v>Eastern</v>
          </cell>
          <cell r="F3254" t="str">
            <v>Buyende</v>
          </cell>
          <cell r="G3254">
            <v>0.68974999999999997</v>
          </cell>
          <cell r="H3254">
            <v>34.105179999999997</v>
          </cell>
        </row>
        <row r="3255">
          <cell r="C3255">
            <v>605445</v>
          </cell>
          <cell r="D3255" t="str">
            <v>Kabwangasi</v>
          </cell>
          <cell r="E3255" t="str">
            <v>Eastern</v>
          </cell>
          <cell r="F3255" t="str">
            <v>Pallisa</v>
          </cell>
          <cell r="G3255">
            <v>1.1384399999999999</v>
          </cell>
          <cell r="H3255">
            <v>34.109529999999999</v>
          </cell>
        </row>
        <row r="3256">
          <cell r="C3256">
            <v>605338</v>
          </cell>
          <cell r="D3256" t="str">
            <v>Kotido</v>
          </cell>
          <cell r="E3256" t="str">
            <v>Northern</v>
          </cell>
          <cell r="F3256" t="str">
            <v>Kotido</v>
          </cell>
          <cell r="G3256">
            <v>3.01098</v>
          </cell>
          <cell r="H3256">
            <v>34.116540000000001</v>
          </cell>
        </row>
        <row r="3257">
          <cell r="C3257">
            <v>606433</v>
          </cell>
          <cell r="D3257" t="str">
            <v>Nyanza South</v>
          </cell>
          <cell r="E3257" t="str">
            <v>Eastern</v>
          </cell>
          <cell r="F3257" t="str">
            <v>Budaka</v>
          </cell>
          <cell r="G3257">
            <v>1.07223</v>
          </cell>
          <cell r="H3257">
            <v>34.118540000000003</v>
          </cell>
        </row>
        <row r="3258">
          <cell r="C3258">
            <v>606430</v>
          </cell>
          <cell r="D3258" t="str">
            <v>Kateki</v>
          </cell>
          <cell r="E3258" t="str">
            <v>Eastern</v>
          </cell>
          <cell r="F3258" t="str">
            <v>Busia</v>
          </cell>
          <cell r="G3258">
            <v>0.53718999999999995</v>
          </cell>
          <cell r="H3258">
            <v>34.123179999999998</v>
          </cell>
        </row>
        <row r="3259">
          <cell r="C3259">
            <v>606009</v>
          </cell>
          <cell r="D3259" t="str">
            <v>Komuria</v>
          </cell>
          <cell r="E3259" t="str">
            <v>Northern</v>
          </cell>
          <cell r="F3259" t="str">
            <v>Kaabong</v>
          </cell>
          <cell r="G3259">
            <v>3.5349699999999999</v>
          </cell>
          <cell r="H3259">
            <v>34.123199999999997</v>
          </cell>
        </row>
        <row r="3260">
          <cell r="C3260">
            <v>606227</v>
          </cell>
          <cell r="D3260" t="str">
            <v>Kupoth</v>
          </cell>
          <cell r="E3260" t="str">
            <v>Northern</v>
          </cell>
          <cell r="F3260" t="str">
            <v>Kaabong</v>
          </cell>
          <cell r="G3260">
            <v>3.30681</v>
          </cell>
          <cell r="H3260">
            <v>34.128259999999997</v>
          </cell>
        </row>
        <row r="3261">
          <cell r="C3261">
            <v>606587</v>
          </cell>
          <cell r="D3261" t="str">
            <v>Kabarwa</v>
          </cell>
          <cell r="E3261" t="str">
            <v>Eastern</v>
          </cell>
          <cell r="F3261" t="str">
            <v>Bukedea</v>
          </cell>
          <cell r="G3261">
            <v>1.4389099999999999</v>
          </cell>
          <cell r="H3261">
            <v>34.129010000000001</v>
          </cell>
        </row>
        <row r="3262">
          <cell r="C3262">
            <v>605431</v>
          </cell>
          <cell r="D3262" t="str">
            <v>Kaabong</v>
          </cell>
          <cell r="E3262" t="str">
            <v>Northern</v>
          </cell>
          <cell r="F3262" t="str">
            <v>Kaabong</v>
          </cell>
          <cell r="G3262">
            <v>3.5189499999999998</v>
          </cell>
          <cell r="H3262">
            <v>34.132770000000001</v>
          </cell>
        </row>
        <row r="3263">
          <cell r="C3263">
            <v>606017</v>
          </cell>
          <cell r="D3263" t="str">
            <v>Sidok</v>
          </cell>
          <cell r="E3263" t="str">
            <v>Northern</v>
          </cell>
          <cell r="F3263" t="str">
            <v>Kaabong</v>
          </cell>
          <cell r="G3263">
            <v>3.4200300000000001</v>
          </cell>
          <cell r="H3263">
            <v>34.145710000000001</v>
          </cell>
        </row>
        <row r="3264">
          <cell r="C3264">
            <v>606533</v>
          </cell>
          <cell r="D3264" t="str">
            <v>Namabasa</v>
          </cell>
          <cell r="E3264" t="str">
            <v>Eastern</v>
          </cell>
          <cell r="F3264" t="str">
            <v>Mbale</v>
          </cell>
          <cell r="G3264">
            <v>1.10572</v>
          </cell>
          <cell r="H3264">
            <v>34.149079999999998</v>
          </cell>
        </row>
        <row r="3265">
          <cell r="C3265">
            <v>606303</v>
          </cell>
          <cell r="D3265" t="str">
            <v>Aburi B</v>
          </cell>
          <cell r="E3265" t="str">
            <v>Eastern</v>
          </cell>
          <cell r="F3265" t="str">
            <v>Tororo</v>
          </cell>
          <cell r="G3265">
            <v>0.61828000000000005</v>
          </cell>
          <cell r="H3265">
            <v>34.151209999999999</v>
          </cell>
        </row>
        <row r="3266">
          <cell r="C3266">
            <v>605243</v>
          </cell>
          <cell r="D3266" t="str">
            <v>Busiu</v>
          </cell>
          <cell r="E3266" t="str">
            <v>Eastern</v>
          </cell>
          <cell r="F3266" t="str">
            <v>Mbale</v>
          </cell>
          <cell r="G3266">
            <v>0.92035</v>
          </cell>
          <cell r="H3266">
            <v>34.152999999999999</v>
          </cell>
        </row>
        <row r="3267">
          <cell r="C3267">
            <v>606529</v>
          </cell>
          <cell r="D3267" t="str">
            <v>Osukuru 2</v>
          </cell>
          <cell r="E3267" t="str">
            <v>Eastern</v>
          </cell>
          <cell r="F3267" t="str">
            <v>Tororo</v>
          </cell>
          <cell r="G3267">
            <v>0.65658000000000005</v>
          </cell>
          <cell r="H3267">
            <v>34.155560000000001</v>
          </cell>
        </row>
        <row r="3268">
          <cell r="C3268">
            <v>606085</v>
          </cell>
          <cell r="D3268" t="str">
            <v>Mbale Palisa</v>
          </cell>
          <cell r="E3268" t="str">
            <v>Eastern</v>
          </cell>
          <cell r="F3268" t="str">
            <v>Mbale</v>
          </cell>
          <cell r="G3268">
            <v>1.08108</v>
          </cell>
          <cell r="H3268">
            <v>34.156610000000001</v>
          </cell>
        </row>
        <row r="3269">
          <cell r="C3269">
            <v>605941</v>
          </cell>
          <cell r="D3269" t="str">
            <v>Nakaloke</v>
          </cell>
          <cell r="E3269" t="str">
            <v>Eastern</v>
          </cell>
          <cell r="F3269" t="str">
            <v>Mbale</v>
          </cell>
          <cell r="G3269">
            <v>1.14137</v>
          </cell>
          <cell r="H3269">
            <v>34.165019999999998</v>
          </cell>
        </row>
        <row r="3270">
          <cell r="C3270">
            <v>606574</v>
          </cell>
          <cell r="D3270" t="str">
            <v>Kolir</v>
          </cell>
          <cell r="E3270" t="str">
            <v>Eastern</v>
          </cell>
          <cell r="F3270" t="str">
            <v>Bukedea</v>
          </cell>
          <cell r="G3270">
            <v>1.3195300000000001</v>
          </cell>
          <cell r="H3270">
            <v>34.165280000000003</v>
          </cell>
        </row>
        <row r="3271">
          <cell r="C3271">
            <v>605949</v>
          </cell>
          <cell r="D3271" t="str">
            <v>Agururu</v>
          </cell>
          <cell r="E3271" t="str">
            <v>Eastern</v>
          </cell>
          <cell r="F3271" t="str">
            <v>Tororo</v>
          </cell>
          <cell r="G3271">
            <v>0.69857000000000002</v>
          </cell>
          <cell r="H3271">
            <v>34.165509999999998</v>
          </cell>
        </row>
        <row r="3272">
          <cell r="C3272">
            <v>606284</v>
          </cell>
          <cell r="D3272" t="str">
            <v>Mbale Quality</v>
          </cell>
          <cell r="E3272" t="str">
            <v>Eastern</v>
          </cell>
          <cell r="F3272" t="str">
            <v>Mbale</v>
          </cell>
          <cell r="G3272">
            <v>1.07111</v>
          </cell>
          <cell r="H3272">
            <v>34.166710000000002</v>
          </cell>
        </row>
        <row r="3273">
          <cell r="C3273">
            <v>606739</v>
          </cell>
          <cell r="D3273" t="str">
            <v>Somero</v>
          </cell>
          <cell r="E3273" t="str">
            <v>Eastern</v>
          </cell>
          <cell r="F3273" t="str">
            <v>Mbale</v>
          </cell>
          <cell r="G3273">
            <v>1.08717</v>
          </cell>
          <cell r="H3273">
            <v>34.169640000000001</v>
          </cell>
        </row>
        <row r="3274">
          <cell r="C3274">
            <v>605155</v>
          </cell>
          <cell r="D3274" t="str">
            <v>Nkoma</v>
          </cell>
          <cell r="E3274" t="str">
            <v>Eastern</v>
          </cell>
          <cell r="F3274" t="str">
            <v>Mbale</v>
          </cell>
          <cell r="G3274">
            <v>1.10012</v>
          </cell>
          <cell r="H3274">
            <v>34.169890000000002</v>
          </cell>
        </row>
        <row r="3275">
          <cell r="C3275">
            <v>605247</v>
          </cell>
          <cell r="D3275" t="str">
            <v>Mbale_Ss</v>
          </cell>
          <cell r="E3275" t="str">
            <v>Eastern</v>
          </cell>
          <cell r="F3275" t="str">
            <v>Mbale</v>
          </cell>
          <cell r="G3275">
            <v>1.0810200000000001</v>
          </cell>
          <cell r="H3275">
            <v>34.171990000000001</v>
          </cell>
        </row>
        <row r="3276">
          <cell r="C3276">
            <v>606387</v>
          </cell>
          <cell r="D3276" t="str">
            <v>Malukhu Drive</v>
          </cell>
          <cell r="E3276" t="str">
            <v>Eastern</v>
          </cell>
          <cell r="F3276" t="str">
            <v>Mbale</v>
          </cell>
          <cell r="G3276">
            <v>1.07016</v>
          </cell>
          <cell r="H3276">
            <v>34.174469999999999</v>
          </cell>
        </row>
        <row r="3277">
          <cell r="C3277">
            <v>605490</v>
          </cell>
          <cell r="D3277" t="str">
            <v>Mbale_Town</v>
          </cell>
          <cell r="E3277" t="str">
            <v>Eastern</v>
          </cell>
          <cell r="F3277" t="str">
            <v>Mbale</v>
          </cell>
          <cell r="G3277">
            <v>1.07406</v>
          </cell>
          <cell r="H3277">
            <v>34.176940000000002</v>
          </cell>
        </row>
        <row r="3278">
          <cell r="C3278">
            <v>606000</v>
          </cell>
          <cell r="D3278" t="str">
            <v>Mbale Market</v>
          </cell>
          <cell r="E3278" t="str">
            <v>Eastern</v>
          </cell>
          <cell r="F3278" t="str">
            <v>Mbale</v>
          </cell>
          <cell r="G3278">
            <v>1.0713900000000001</v>
          </cell>
          <cell r="H3278">
            <v>34.177320000000002</v>
          </cell>
        </row>
        <row r="3279">
          <cell r="C3279">
            <v>605808</v>
          </cell>
          <cell r="D3279" t="str">
            <v>Namakwekwe</v>
          </cell>
          <cell r="E3279" t="str">
            <v>Eastern</v>
          </cell>
          <cell r="F3279" t="str">
            <v>Mbale</v>
          </cell>
          <cell r="G3279">
            <v>1.09127</v>
          </cell>
          <cell r="H3279">
            <v>34.177630000000001</v>
          </cell>
        </row>
        <row r="3280">
          <cell r="C3280">
            <v>605672</v>
          </cell>
          <cell r="D3280" t="str">
            <v>Tororo_Town</v>
          </cell>
          <cell r="E3280" t="str">
            <v>Eastern</v>
          </cell>
          <cell r="F3280" t="str">
            <v>Tororo</v>
          </cell>
          <cell r="G3280">
            <v>0.69245999999999996</v>
          </cell>
          <cell r="H3280">
            <v>34.180439999999997</v>
          </cell>
        </row>
        <row r="3281">
          <cell r="C3281">
            <v>606099</v>
          </cell>
          <cell r="D3281" t="str">
            <v>MBALE_UTL</v>
          </cell>
          <cell r="E3281" t="str">
            <v>Eastern</v>
          </cell>
          <cell r="F3281" t="str">
            <v>Mbale</v>
          </cell>
          <cell r="G3281">
            <v>1.07416388888889</v>
          </cell>
          <cell r="H3281">
            <v>34.182216666666697</v>
          </cell>
        </row>
        <row r="3282">
          <cell r="C3282">
            <v>605921</v>
          </cell>
          <cell r="D3282" t="str">
            <v>Wakwaba</v>
          </cell>
          <cell r="E3282" t="str">
            <v>Eastern</v>
          </cell>
          <cell r="F3282" t="str">
            <v>Mbale</v>
          </cell>
          <cell r="G3282">
            <v>1.04409</v>
          </cell>
          <cell r="H3282">
            <v>34.182380000000002</v>
          </cell>
        </row>
        <row r="3283">
          <cell r="C3283">
            <v>606014</v>
          </cell>
          <cell r="D3283" t="str">
            <v>Tororo MGW_Transmission</v>
          </cell>
          <cell r="E3283" t="str">
            <v>Eastern</v>
          </cell>
          <cell r="F3283" t="str">
            <v>Tororo</v>
          </cell>
          <cell r="G3283">
            <v>0.71309999999999996</v>
          </cell>
          <cell r="H3283">
            <v>34.18338</v>
          </cell>
        </row>
        <row r="3284">
          <cell r="C3284">
            <v>605091</v>
          </cell>
          <cell r="D3284" t="str">
            <v>Tororo</v>
          </cell>
          <cell r="E3284" t="str">
            <v>Eastern</v>
          </cell>
          <cell r="F3284" t="str">
            <v>Tororo</v>
          </cell>
          <cell r="G3284">
            <v>0.71181000000000005</v>
          </cell>
          <cell r="H3284">
            <v>34.184289999999997</v>
          </cell>
        </row>
        <row r="3285">
          <cell r="C3285">
            <v>605764</v>
          </cell>
          <cell r="D3285" t="str">
            <v>Petta_Tororo</v>
          </cell>
          <cell r="E3285" t="str">
            <v>Eastern</v>
          </cell>
          <cell r="F3285" t="str">
            <v>Tororo</v>
          </cell>
          <cell r="G3285">
            <v>0.79600000000000004</v>
          </cell>
          <cell r="H3285">
            <v>34.187800000000003</v>
          </cell>
        </row>
        <row r="3286">
          <cell r="C3286">
            <v>606293</v>
          </cell>
          <cell r="D3286" t="str">
            <v>Mbale College 2</v>
          </cell>
          <cell r="E3286" t="str">
            <v>Eastern</v>
          </cell>
          <cell r="F3286" t="str">
            <v>Mbale</v>
          </cell>
          <cell r="G3286">
            <v>1.0934200000000001</v>
          </cell>
          <cell r="H3286">
            <v>34.190559999999998</v>
          </cell>
        </row>
        <row r="3287">
          <cell r="C3287">
            <v>605588</v>
          </cell>
          <cell r="D3287" t="str">
            <v>Tororo_Osukuru</v>
          </cell>
          <cell r="E3287" t="str">
            <v>Eastern</v>
          </cell>
          <cell r="F3287" t="str">
            <v>Tororo</v>
          </cell>
          <cell r="G3287">
            <v>0.67134000000000005</v>
          </cell>
          <cell r="H3287">
            <v>34.190860000000001</v>
          </cell>
        </row>
        <row r="3288">
          <cell r="C3288">
            <v>606455</v>
          </cell>
          <cell r="D3288" t="str">
            <v>Bumutsopa</v>
          </cell>
          <cell r="E3288" t="str">
            <v>Eastern</v>
          </cell>
          <cell r="F3288" t="str">
            <v>Sironko</v>
          </cell>
          <cell r="G3288">
            <v>1.17771</v>
          </cell>
          <cell r="H3288">
            <v>34.191780000000001</v>
          </cell>
        </row>
        <row r="3289">
          <cell r="C3289">
            <v>605699</v>
          </cell>
          <cell r="D3289" t="str">
            <v>Nabumali</v>
          </cell>
          <cell r="E3289" t="str">
            <v>Eastern</v>
          </cell>
          <cell r="F3289" t="str">
            <v>Mbale</v>
          </cell>
          <cell r="G3289">
            <v>0.98329</v>
          </cell>
          <cell r="H3289">
            <v>34.19182</v>
          </cell>
        </row>
        <row r="3290">
          <cell r="C3290">
            <v>606128</v>
          </cell>
          <cell r="D3290" t="str">
            <v>Tororo Senior Quarters</v>
          </cell>
          <cell r="E3290" t="str">
            <v>Eastern</v>
          </cell>
          <cell r="F3290" t="str">
            <v>Tororo</v>
          </cell>
          <cell r="G3290">
            <v>0.68079999999999996</v>
          </cell>
          <cell r="H3290">
            <v>34.191929999999999</v>
          </cell>
        </row>
        <row r="3291">
          <cell r="C3291">
            <v>606198</v>
          </cell>
          <cell r="D3291" t="str">
            <v>Mbale Resort</v>
          </cell>
          <cell r="E3291" t="str">
            <v>Eastern</v>
          </cell>
          <cell r="F3291" t="str">
            <v>Mbale</v>
          </cell>
          <cell r="G3291">
            <v>1.0716399999999999</v>
          </cell>
          <cell r="H3291">
            <v>34.196040000000004</v>
          </cell>
        </row>
        <row r="3292">
          <cell r="C3292">
            <v>606306</v>
          </cell>
          <cell r="D3292" t="str">
            <v>Amagoro A</v>
          </cell>
          <cell r="E3292" t="str">
            <v>Eastern</v>
          </cell>
          <cell r="F3292" t="str">
            <v>Tororo</v>
          </cell>
          <cell r="G3292">
            <v>0.69118999999999997</v>
          </cell>
          <cell r="H3292">
            <v>34.198270000000001</v>
          </cell>
        </row>
        <row r="3293">
          <cell r="C3293">
            <v>606626</v>
          </cell>
          <cell r="D3293" t="str">
            <v>Masola</v>
          </cell>
          <cell r="E3293" t="str">
            <v>Northern</v>
          </cell>
          <cell r="F3293" t="str">
            <v>Kotido</v>
          </cell>
          <cell r="G3293">
            <v>3.00631</v>
          </cell>
          <cell r="H3293">
            <v>34.200899999999997</v>
          </cell>
        </row>
        <row r="3294">
          <cell r="C3294">
            <v>605804</v>
          </cell>
          <cell r="D3294" t="str">
            <v>Wanale</v>
          </cell>
          <cell r="E3294" t="str">
            <v>Eastern</v>
          </cell>
          <cell r="F3294" t="str">
            <v>Mbale</v>
          </cell>
          <cell r="G3294">
            <v>1.0373300000000001</v>
          </cell>
          <cell r="H3294">
            <v>34.203670000000002</v>
          </cell>
        </row>
        <row r="3295">
          <cell r="C3295">
            <v>606254</v>
          </cell>
          <cell r="D3295" t="str">
            <v>Nabisolo</v>
          </cell>
          <cell r="E3295" t="str">
            <v>Eastern</v>
          </cell>
          <cell r="F3295" t="str">
            <v>Mbale</v>
          </cell>
          <cell r="G3295">
            <v>1.0582499999999999</v>
          </cell>
          <cell r="H3295">
            <v>34.224629999999998</v>
          </cell>
        </row>
        <row r="3296">
          <cell r="C3296">
            <v>605469</v>
          </cell>
          <cell r="D3296" t="str">
            <v>Iriiri</v>
          </cell>
          <cell r="E3296" t="str">
            <v>Northern</v>
          </cell>
          <cell r="F3296" t="str">
            <v>Napak</v>
          </cell>
          <cell r="G3296">
            <v>2.1133600000000001</v>
          </cell>
          <cell r="H3296">
            <v>34.234990000000003</v>
          </cell>
        </row>
        <row r="3297">
          <cell r="C3297">
            <v>605240</v>
          </cell>
          <cell r="D3297" t="str">
            <v>Buwalasi</v>
          </cell>
          <cell r="E3297" t="str">
            <v>Eastern</v>
          </cell>
          <cell r="F3297" t="str">
            <v>Sironko</v>
          </cell>
          <cell r="G3297">
            <v>1.1835199999999999</v>
          </cell>
          <cell r="H3297">
            <v>34.237319999999997</v>
          </cell>
        </row>
        <row r="3298">
          <cell r="C3298">
            <v>606212</v>
          </cell>
          <cell r="D3298" t="str">
            <v>Loyoro</v>
          </cell>
          <cell r="E3298" t="str">
            <v>Northern</v>
          </cell>
          <cell r="F3298" t="str">
            <v>Kaabong</v>
          </cell>
          <cell r="G3298">
            <v>3.3329499999999999</v>
          </cell>
          <cell r="H3298">
            <v>34.242260000000002</v>
          </cell>
        </row>
        <row r="3299">
          <cell r="C3299">
            <v>605438</v>
          </cell>
          <cell r="D3299" t="str">
            <v>Sironko</v>
          </cell>
          <cell r="E3299" t="str">
            <v>Eastern</v>
          </cell>
          <cell r="F3299" t="str">
            <v>Sironko</v>
          </cell>
          <cell r="G3299">
            <v>1.23237</v>
          </cell>
          <cell r="H3299">
            <v>34.245629999999998</v>
          </cell>
        </row>
        <row r="3300">
          <cell r="C3300">
            <v>605762</v>
          </cell>
          <cell r="D3300" t="str">
            <v>Bufumbo</v>
          </cell>
          <cell r="E3300" t="str">
            <v>Eastern</v>
          </cell>
          <cell r="F3300" t="str">
            <v>Mbale</v>
          </cell>
          <cell r="G3300">
            <v>1.09355</v>
          </cell>
          <cell r="H3300">
            <v>34.246810000000004</v>
          </cell>
        </row>
        <row r="3301">
          <cell r="C3301">
            <v>605066</v>
          </cell>
          <cell r="D3301" t="str">
            <v>Malaba</v>
          </cell>
          <cell r="E3301" t="str">
            <v>Eastern</v>
          </cell>
          <cell r="F3301" t="str">
            <v>Tororo</v>
          </cell>
          <cell r="G3301">
            <v>0.65039999999999998</v>
          </cell>
          <cell r="H3301">
            <v>34.252899999999997</v>
          </cell>
        </row>
        <row r="3302">
          <cell r="C3302">
            <v>605765</v>
          </cell>
          <cell r="D3302" t="str">
            <v>Busano</v>
          </cell>
          <cell r="E3302" t="str">
            <v>Eastern</v>
          </cell>
          <cell r="F3302" t="str">
            <v>Mbale</v>
          </cell>
          <cell r="G3302">
            <v>0.98824000000000001</v>
          </cell>
          <cell r="H3302">
            <v>34.254049999999999</v>
          </cell>
        </row>
        <row r="3303">
          <cell r="C3303">
            <v>606076</v>
          </cell>
          <cell r="D3303" t="str">
            <v>Malaba Town</v>
          </cell>
          <cell r="E3303" t="str">
            <v>Eastern</v>
          </cell>
          <cell r="F3303" t="str">
            <v>Tororo</v>
          </cell>
          <cell r="G3303">
            <v>0.64317999999999997</v>
          </cell>
          <cell r="H3303">
            <v>34.264530000000001</v>
          </cell>
        </row>
        <row r="3304">
          <cell r="C3304">
            <v>606008</v>
          </cell>
          <cell r="D3304" t="str">
            <v>Bugobero</v>
          </cell>
          <cell r="E3304" t="str">
            <v>Eastern</v>
          </cell>
          <cell r="F3304" t="str">
            <v>Manafwa</v>
          </cell>
          <cell r="G3304">
            <v>0.92112000000000005</v>
          </cell>
          <cell r="H3304">
            <v>34.268689999999999</v>
          </cell>
        </row>
        <row r="3305">
          <cell r="C3305">
            <v>606007</v>
          </cell>
          <cell r="D3305" t="str">
            <v>Buyaga</v>
          </cell>
          <cell r="E3305" t="str">
            <v>Eastern</v>
          </cell>
          <cell r="F3305" t="str">
            <v>Sironko</v>
          </cell>
          <cell r="G3305">
            <v>1.2700899999999999</v>
          </cell>
          <cell r="H3305">
            <v>34.285760000000003</v>
          </cell>
        </row>
        <row r="3306">
          <cell r="C3306">
            <v>606307</v>
          </cell>
          <cell r="D3306" t="str">
            <v>Ochoto</v>
          </cell>
          <cell r="E3306" t="str">
            <v>Eastern</v>
          </cell>
          <cell r="F3306" t="str">
            <v>Tororo</v>
          </cell>
          <cell r="G3306">
            <v>0.74280999999999997</v>
          </cell>
          <cell r="H3306">
            <v>34.291519999999998</v>
          </cell>
        </row>
        <row r="3307">
          <cell r="C3307">
            <v>605702</v>
          </cell>
          <cell r="D3307" t="str">
            <v>Bubutu</v>
          </cell>
          <cell r="E3307" t="str">
            <v>Eastern</v>
          </cell>
          <cell r="F3307" t="str">
            <v>Manafwa</v>
          </cell>
          <cell r="G3307">
            <v>0.82257999999999998</v>
          </cell>
          <cell r="H3307">
            <v>34.313420000000001</v>
          </cell>
        </row>
        <row r="3308">
          <cell r="C3308">
            <v>606432</v>
          </cell>
          <cell r="D3308" t="str">
            <v>Butta</v>
          </cell>
          <cell r="E3308" t="str">
            <v>Eastern</v>
          </cell>
          <cell r="F3308" t="str">
            <v>Bulambuli</v>
          </cell>
          <cell r="G3308">
            <v>1.39032</v>
          </cell>
          <cell r="H3308">
            <v>34.325760000000002</v>
          </cell>
        </row>
        <row r="3309">
          <cell r="C3309">
            <v>606098</v>
          </cell>
          <cell r="D3309" t="str">
            <v>BUDADIRI</v>
          </cell>
          <cell r="E3309" t="str">
            <v>Eastern</v>
          </cell>
          <cell r="F3309" t="str">
            <v>Sironko</v>
          </cell>
          <cell r="G3309">
            <v>1.1669083333333301</v>
          </cell>
          <cell r="H3309">
            <v>34.328519444444403</v>
          </cell>
        </row>
        <row r="3310">
          <cell r="C3310">
            <v>606063</v>
          </cell>
          <cell r="D3310" t="str">
            <v>Kamusi</v>
          </cell>
          <cell r="E3310" t="str">
            <v>Eastern</v>
          </cell>
          <cell r="F3310" t="str">
            <v>Bulambuli</v>
          </cell>
          <cell r="G3310">
            <v>1.2960799999999999</v>
          </cell>
          <cell r="H3310">
            <v>34.329880000000003</v>
          </cell>
        </row>
        <row r="3311">
          <cell r="C3311">
            <v>605034</v>
          </cell>
          <cell r="D3311" t="str">
            <v>Bunanyiri</v>
          </cell>
          <cell r="E3311" t="str">
            <v>Eastern</v>
          </cell>
          <cell r="F3311" t="str">
            <v>Manafwa</v>
          </cell>
          <cell r="G3311">
            <v>1.0406</v>
          </cell>
          <cell r="H3311">
            <v>34.345100000000002</v>
          </cell>
        </row>
        <row r="3312">
          <cell r="C3312">
            <v>605395</v>
          </cell>
          <cell r="D3312" t="str">
            <v>Butooto</v>
          </cell>
          <cell r="E3312" t="str">
            <v>Eastern</v>
          </cell>
          <cell r="F3312" t="str">
            <v>Bududa</v>
          </cell>
          <cell r="G3312">
            <v>0.97353000000000001</v>
          </cell>
          <cell r="H3312">
            <v>34.34592</v>
          </cell>
        </row>
        <row r="3313">
          <cell r="C3313">
            <v>605434</v>
          </cell>
          <cell r="D3313" t="str">
            <v>Magale</v>
          </cell>
          <cell r="E3313" t="str">
            <v>Eastern</v>
          </cell>
          <cell r="F3313" t="str">
            <v>Manafwa</v>
          </cell>
          <cell r="G3313">
            <v>0.86253000000000002</v>
          </cell>
          <cell r="H3313">
            <v>34.358370000000001</v>
          </cell>
        </row>
        <row r="3314">
          <cell r="C3314">
            <v>606717</v>
          </cell>
          <cell r="D3314" t="str">
            <v>Buwangalwa</v>
          </cell>
          <cell r="E3314" t="str">
            <v>Eastern</v>
          </cell>
          <cell r="F3314" t="str">
            <v>Bududa</v>
          </cell>
          <cell r="G3314">
            <v>0.98221999999999998</v>
          </cell>
          <cell r="H3314">
            <v>34.359900000000003</v>
          </cell>
        </row>
        <row r="3315">
          <cell r="C3315">
            <v>606603</v>
          </cell>
          <cell r="D3315" t="str">
            <v>Buluwande</v>
          </cell>
          <cell r="E3315" t="str">
            <v>Eastern</v>
          </cell>
          <cell r="F3315" t="str">
            <v>Bududa</v>
          </cell>
          <cell r="G3315">
            <v>1.02607</v>
          </cell>
          <cell r="H3315">
            <v>34.360900000000001</v>
          </cell>
        </row>
        <row r="3316">
          <cell r="C3316">
            <v>606277</v>
          </cell>
          <cell r="D3316" t="str">
            <v>Buginyanya</v>
          </cell>
          <cell r="E3316" t="str">
            <v>Eastern</v>
          </cell>
          <cell r="F3316" t="str">
            <v>Bulambuli</v>
          </cell>
          <cell r="G3316">
            <v>1.2690999999999999</v>
          </cell>
          <cell r="H3316">
            <v>34.361409999999999</v>
          </cell>
        </row>
        <row r="3317">
          <cell r="C3317">
            <v>605741</v>
          </cell>
          <cell r="D3317" t="str">
            <v>Lwakhakha</v>
          </cell>
          <cell r="E3317" t="str">
            <v>Eastern</v>
          </cell>
          <cell r="F3317" t="str">
            <v>Manafwa</v>
          </cell>
          <cell r="G3317">
            <v>0.80252000000000001</v>
          </cell>
          <cell r="H3317">
            <v>34.379510000000003</v>
          </cell>
        </row>
        <row r="3318">
          <cell r="C3318">
            <v>605617</v>
          </cell>
          <cell r="D3318" t="str">
            <v>Sipi</v>
          </cell>
          <cell r="E3318" t="str">
            <v>Eastern</v>
          </cell>
          <cell r="F3318" t="str">
            <v>Kapchorwa</v>
          </cell>
          <cell r="G3318">
            <v>1.3415699999999999</v>
          </cell>
          <cell r="H3318">
            <v>34.38026</v>
          </cell>
        </row>
        <row r="3319">
          <cell r="C3319">
            <v>605554</v>
          </cell>
          <cell r="D3319" t="str">
            <v>Matany</v>
          </cell>
          <cell r="E3319" t="str">
            <v>Northern</v>
          </cell>
          <cell r="F3319" t="str">
            <v>Napak</v>
          </cell>
          <cell r="G3319">
            <v>2.4094199999999999</v>
          </cell>
          <cell r="H3319">
            <v>34.402380000000001</v>
          </cell>
        </row>
        <row r="3320">
          <cell r="C3320">
            <v>606753</v>
          </cell>
          <cell r="D3320" t="str">
            <v>Mokotu</v>
          </cell>
          <cell r="E3320" t="str">
            <v>Eastern</v>
          </cell>
          <cell r="F3320" t="str">
            <v>Kapchorwa</v>
          </cell>
          <cell r="G3320">
            <v>1.35843</v>
          </cell>
          <cell r="H3320">
            <v>34.426400000000001</v>
          </cell>
        </row>
        <row r="3321">
          <cell r="C3321">
            <v>605154</v>
          </cell>
          <cell r="D3321" t="str">
            <v>Kapchorwa</v>
          </cell>
          <cell r="E3321" t="str">
            <v>Eastern</v>
          </cell>
          <cell r="F3321" t="str">
            <v>Kapchorwa</v>
          </cell>
          <cell r="G3321">
            <v>1.40096</v>
          </cell>
          <cell r="H3321">
            <v>34.442700000000002</v>
          </cell>
        </row>
        <row r="3322">
          <cell r="C3322">
            <v>606748</v>
          </cell>
          <cell r="D3322" t="str">
            <v>Kapsewui</v>
          </cell>
          <cell r="E3322" t="str">
            <v>Eastern</v>
          </cell>
          <cell r="F3322" t="str">
            <v>Kapchorwa</v>
          </cell>
          <cell r="G3322">
            <v>1.3776299999999999</v>
          </cell>
          <cell r="H3322">
            <v>34.461970000000001</v>
          </cell>
        </row>
        <row r="3323">
          <cell r="C3323">
            <v>606458</v>
          </cell>
          <cell r="D3323" t="str">
            <v>Lopiida</v>
          </cell>
          <cell r="E3323" t="str">
            <v>Northern</v>
          </cell>
          <cell r="F3323" t="str">
            <v>Napak</v>
          </cell>
          <cell r="G3323">
            <v>2.4421499999999998</v>
          </cell>
          <cell r="H3323">
            <v>34.478340000000003</v>
          </cell>
        </row>
        <row r="3324">
          <cell r="C3324">
            <v>606751</v>
          </cell>
          <cell r="D3324" t="str">
            <v>Kopsiyoy</v>
          </cell>
          <cell r="E3324" t="str">
            <v>Eastern</v>
          </cell>
          <cell r="F3324" t="str">
            <v>Kween</v>
          </cell>
          <cell r="G3324">
            <v>1.3844000000000001</v>
          </cell>
          <cell r="H3324">
            <v>34.50029</v>
          </cell>
        </row>
        <row r="3325">
          <cell r="C3325">
            <v>606456</v>
          </cell>
          <cell r="D3325" t="str">
            <v>Kitawoi</v>
          </cell>
          <cell r="E3325" t="str">
            <v>Eastern</v>
          </cell>
          <cell r="F3325" t="str">
            <v>Kapchorwa</v>
          </cell>
          <cell r="G3325">
            <v>1.3722700000000001</v>
          </cell>
          <cell r="H3325">
            <v>34.552370000000003</v>
          </cell>
        </row>
        <row r="3326">
          <cell r="C3326">
            <v>605980</v>
          </cell>
          <cell r="D3326" t="str">
            <v>Kaptum</v>
          </cell>
          <cell r="E3326" t="str">
            <v>Eastern</v>
          </cell>
          <cell r="F3326" t="str">
            <v>Kween</v>
          </cell>
          <cell r="G3326">
            <v>1.42801</v>
          </cell>
          <cell r="H3326">
            <v>34.581470000000003</v>
          </cell>
        </row>
        <row r="3327">
          <cell r="C3327">
            <v>606632</v>
          </cell>
          <cell r="D3327" t="str">
            <v>Naturumu</v>
          </cell>
          <cell r="E3327" t="str">
            <v>Northern</v>
          </cell>
          <cell r="F3327" t="str">
            <v>Nakapiripirit</v>
          </cell>
          <cell r="G3327">
            <v>1.8664400000000001</v>
          </cell>
          <cell r="H3327">
            <v>34.583419999999997</v>
          </cell>
        </row>
        <row r="3328">
          <cell r="C3328">
            <v>606055</v>
          </cell>
          <cell r="D3328" t="str">
            <v>Nabilatuk</v>
          </cell>
          <cell r="E3328" t="str">
            <v>Northern</v>
          </cell>
          <cell r="F3328" t="str">
            <v>Nakapiripirit</v>
          </cell>
          <cell r="G3328">
            <v>2.0754999999999999</v>
          </cell>
          <cell r="H3328">
            <v>34.593310000000002</v>
          </cell>
        </row>
        <row r="3329">
          <cell r="C3329">
            <v>606127</v>
          </cell>
          <cell r="D3329" t="str">
            <v>Cheminy</v>
          </cell>
          <cell r="E3329" t="str">
            <v>Eastern</v>
          </cell>
          <cell r="F3329" t="str">
            <v>Kween</v>
          </cell>
          <cell r="G3329">
            <v>1.41421</v>
          </cell>
          <cell r="H3329">
            <v>34.597009999999997</v>
          </cell>
        </row>
        <row r="3330">
          <cell r="C3330">
            <v>605507</v>
          </cell>
          <cell r="D3330" t="str">
            <v>Namalu</v>
          </cell>
          <cell r="E3330" t="str">
            <v>Northern</v>
          </cell>
          <cell r="F3330" t="str">
            <v>Nakapiripirit</v>
          </cell>
          <cell r="G3330">
            <v>1.7633000000000001</v>
          </cell>
          <cell r="H3330">
            <v>34.606859999999998</v>
          </cell>
        </row>
        <row r="3331">
          <cell r="C3331">
            <v>605339</v>
          </cell>
          <cell r="D3331" t="str">
            <v>Moroto</v>
          </cell>
          <cell r="E3331" t="str">
            <v>Northern</v>
          </cell>
          <cell r="F3331" t="str">
            <v>Moroto</v>
          </cell>
          <cell r="G3331">
            <v>2.5284300000000002</v>
          </cell>
          <cell r="H3331">
            <v>34.645269999999996</v>
          </cell>
        </row>
        <row r="3332">
          <cell r="C3332">
            <v>606759</v>
          </cell>
          <cell r="D3332" t="str">
            <v>Moroto Senior Quarters</v>
          </cell>
          <cell r="E3332" t="str">
            <v>Northern</v>
          </cell>
          <cell r="F3332" t="str">
            <v>Moroto</v>
          </cell>
          <cell r="G3332">
            <v>1.52858</v>
          </cell>
          <cell r="H3332">
            <v>34.662170000000003</v>
          </cell>
        </row>
        <row r="3333">
          <cell r="C3333">
            <v>606344</v>
          </cell>
          <cell r="D3333" t="str">
            <v>Moroto Tank Hill</v>
          </cell>
          <cell r="E3333" t="str">
            <v>Northern</v>
          </cell>
          <cell r="F3333" t="str">
            <v>Moroto</v>
          </cell>
          <cell r="G3333">
            <v>2.53661</v>
          </cell>
          <cell r="H3333">
            <v>34.666939999999997</v>
          </cell>
        </row>
        <row r="3334">
          <cell r="C3334">
            <v>605417</v>
          </cell>
          <cell r="D3334" t="str">
            <v>Nakapiripirit</v>
          </cell>
          <cell r="E3334" t="str">
            <v>Northern</v>
          </cell>
          <cell r="F3334" t="str">
            <v>Nakapiripirit</v>
          </cell>
          <cell r="G3334">
            <v>1.8298700000000001</v>
          </cell>
          <cell r="H3334">
            <v>34.672580000000004</v>
          </cell>
        </row>
        <row r="3335">
          <cell r="C3335">
            <v>605535</v>
          </cell>
          <cell r="D3335" t="str">
            <v>Chesower</v>
          </cell>
          <cell r="E3335" t="str">
            <v>Eastern</v>
          </cell>
          <cell r="F3335" t="str">
            <v>Bukwa</v>
          </cell>
          <cell r="G3335">
            <v>1.33969</v>
          </cell>
          <cell r="H3335">
            <v>34.677370000000003</v>
          </cell>
        </row>
        <row r="3336">
          <cell r="C3336">
            <v>606752</v>
          </cell>
          <cell r="D3336" t="str">
            <v>Kapsarbit</v>
          </cell>
          <cell r="E3336" t="str">
            <v>Eastern</v>
          </cell>
          <cell r="F3336" t="str">
            <v>Kapchorwa</v>
          </cell>
          <cell r="G3336">
            <v>1.2689900000000001</v>
          </cell>
          <cell r="H3336">
            <v>34.70044</v>
          </cell>
        </row>
        <row r="3337">
          <cell r="C3337">
            <v>605047</v>
          </cell>
          <cell r="D3337" t="str">
            <v>Suam</v>
          </cell>
          <cell r="E3337" t="str">
            <v>Eastern</v>
          </cell>
          <cell r="F3337" t="str">
            <v>Bukwa</v>
          </cell>
          <cell r="G3337">
            <v>1.22865</v>
          </cell>
          <cell r="H3337">
            <v>34.737679999999997</v>
          </cell>
        </row>
        <row r="3338">
          <cell r="C3338">
            <v>605561</v>
          </cell>
          <cell r="D3338" t="str">
            <v>Bukwo</v>
          </cell>
          <cell r="E3338" t="str">
            <v>Eastern</v>
          </cell>
          <cell r="F3338" t="str">
            <v>Bukwa</v>
          </cell>
          <cell r="G3338">
            <v>1.3194900000000001</v>
          </cell>
          <cell r="H3338">
            <v>34.739339999999999</v>
          </cell>
        </row>
        <row r="3339">
          <cell r="C3339">
            <v>605506</v>
          </cell>
          <cell r="D3339" t="str">
            <v>Karita</v>
          </cell>
          <cell r="E3339" t="str">
            <v>Northern</v>
          </cell>
          <cell r="F3339" t="str">
            <v>Amudat</v>
          </cell>
          <cell r="G3339">
            <v>1.4675</v>
          </cell>
          <cell r="H3339">
            <v>34.819899999999997</v>
          </cell>
        </row>
        <row r="3340">
          <cell r="C3340">
            <v>605500</v>
          </cell>
          <cell r="D3340" t="str">
            <v>Kapenyeret</v>
          </cell>
          <cell r="E3340" t="str">
            <v>Northern</v>
          </cell>
          <cell r="F3340" t="str">
            <v>Amudat</v>
          </cell>
          <cell r="G3340">
            <v>2.2065100000000002</v>
          </cell>
          <cell r="H3340">
            <v>34.897829999999999</v>
          </cell>
        </row>
        <row r="3341">
          <cell r="C3341">
            <v>605509</v>
          </cell>
          <cell r="D3341" t="str">
            <v>Amudat</v>
          </cell>
          <cell r="E3341" t="str">
            <v>Northern</v>
          </cell>
          <cell r="F3341" t="str">
            <v>Amudat</v>
          </cell>
          <cell r="G3341">
            <v>1.95106</v>
          </cell>
          <cell r="H3341">
            <v>34.945369999999997</v>
          </cell>
        </row>
        <row r="3342">
          <cell r="C3342">
            <v>607906</v>
          </cell>
          <cell r="D3342" t="str">
            <v>Tubuga road</v>
          </cell>
          <cell r="E3342" t="str">
            <v>Central</v>
          </cell>
          <cell r="F3342" t="str">
            <v>Kampala</v>
          </cell>
          <cell r="G3342">
            <v>0.30337999999999998</v>
          </cell>
          <cell r="H3342">
            <v>32.597230000000003</v>
          </cell>
        </row>
        <row r="3343">
          <cell r="C3343">
            <v>607915</v>
          </cell>
          <cell r="D3343" t="str">
            <v>Namyera</v>
          </cell>
          <cell r="E3343" t="str">
            <v>Central</v>
          </cell>
          <cell r="F3343" t="str">
            <v>Nakaseke</v>
          </cell>
          <cell r="G3343">
            <v>0.65490000000000004</v>
          </cell>
          <cell r="H3343">
            <v>32.391170000000002</v>
          </cell>
        </row>
        <row r="3344">
          <cell r="C3344">
            <v>608346</v>
          </cell>
          <cell r="D3344" t="str">
            <v>Ramogi</v>
          </cell>
          <cell r="E3344" t="str">
            <v>Eastern</v>
          </cell>
          <cell r="F3344" t="str">
            <v>Tororo</v>
          </cell>
          <cell r="G3344">
            <v>0.76937999999999995</v>
          </cell>
          <cell r="H3344">
            <v>34.104399999999998</v>
          </cell>
        </row>
        <row r="3345">
          <cell r="C3345">
            <v>608341</v>
          </cell>
          <cell r="D3345" t="str">
            <v>Nawire</v>
          </cell>
          <cell r="E3345" t="str">
            <v>Eastern</v>
          </cell>
          <cell r="F3345" t="str">
            <v>Tororo</v>
          </cell>
          <cell r="G3345">
            <v>0.83252000000000004</v>
          </cell>
          <cell r="H3345">
            <v>34.011920000000003</v>
          </cell>
        </row>
        <row r="3346">
          <cell r="C3346">
            <v>608321</v>
          </cell>
          <cell r="D3346" t="str">
            <v>Balisanga</v>
          </cell>
          <cell r="E3346" t="str">
            <v>Central</v>
          </cell>
          <cell r="F3346" t="str">
            <v>Kayunga</v>
          </cell>
          <cell r="G3346">
            <v>1.02413</v>
          </cell>
          <cell r="H3346">
            <v>32.817929999999997</v>
          </cell>
        </row>
        <row r="3347">
          <cell r="C3347">
            <v>608345</v>
          </cell>
          <cell r="D3347" t="str">
            <v>Bumunji</v>
          </cell>
          <cell r="E3347" t="str">
            <v>Eastern</v>
          </cell>
          <cell r="F3347" t="str">
            <v>Busia</v>
          </cell>
          <cell r="G3347">
            <v>0.38535000000000003</v>
          </cell>
          <cell r="H3347">
            <v>34.077489999999997</v>
          </cell>
        </row>
        <row r="3348">
          <cell r="C3348">
            <v>608347</v>
          </cell>
          <cell r="D3348" t="str">
            <v>Bunamori</v>
          </cell>
          <cell r="E3348" t="str">
            <v>Eastern</v>
          </cell>
          <cell r="F3348" t="str">
            <v>Mbale</v>
          </cell>
          <cell r="G3348">
            <v>1.0834699999999999</v>
          </cell>
          <cell r="H3348">
            <v>34.307380000000002</v>
          </cell>
        </row>
        <row r="3349">
          <cell r="C3349">
            <v>607898</v>
          </cell>
          <cell r="D3349" t="str">
            <v>Seeta-Bajjo</v>
          </cell>
          <cell r="E3349" t="str">
            <v>Central</v>
          </cell>
          <cell r="F3349" t="str">
            <v>Mukono</v>
          </cell>
          <cell r="G3349">
            <v>0.38499</v>
          </cell>
          <cell r="H3349">
            <v>32.718899999999998</v>
          </cell>
        </row>
        <row r="3350">
          <cell r="C3350">
            <v>608717</v>
          </cell>
          <cell r="D3350" t="str">
            <v>Losakucha</v>
          </cell>
          <cell r="E3350" t="str">
            <v>Northern</v>
          </cell>
          <cell r="F3350" t="str">
            <v>Kotido</v>
          </cell>
          <cell r="G3350">
            <v>3.0960000000000001</v>
          </cell>
          <cell r="H3350">
            <v>33.933689999999999</v>
          </cell>
        </row>
        <row r="3351">
          <cell r="C3351">
            <v>608324</v>
          </cell>
          <cell r="D3351" t="str">
            <v>Bukewa</v>
          </cell>
          <cell r="E3351" t="str">
            <v>Eastern</v>
          </cell>
          <cell r="F3351" t="str">
            <v>Namayingo</v>
          </cell>
          <cell r="G3351">
            <v>0.27506999999999998</v>
          </cell>
          <cell r="H3351">
            <v>33.719009999999997</v>
          </cell>
        </row>
        <row r="3352">
          <cell r="C3352">
            <v>608339</v>
          </cell>
          <cell r="D3352" t="str">
            <v>Buwangolo</v>
          </cell>
          <cell r="E3352" t="str">
            <v>Eastern</v>
          </cell>
          <cell r="F3352" t="str">
            <v>Mbale</v>
          </cell>
          <cell r="G3352">
            <v>1.0874200000000001</v>
          </cell>
          <cell r="H3352">
            <v>34.215690000000002</v>
          </cell>
        </row>
        <row r="3353">
          <cell r="C3353">
            <v>608325</v>
          </cell>
          <cell r="D3353" t="str">
            <v>Budhaya</v>
          </cell>
          <cell r="E3353" t="str">
            <v>Eastern</v>
          </cell>
          <cell r="F3353" t="str">
            <v>Bugiri</v>
          </cell>
          <cell r="G3353">
            <v>0.39306000000000002</v>
          </cell>
          <cell r="H3353">
            <v>33.768990000000002</v>
          </cell>
        </row>
        <row r="3354">
          <cell r="C3354">
            <v>608338</v>
          </cell>
          <cell r="D3354" t="str">
            <v>Bunya Road</v>
          </cell>
          <cell r="E3354" t="str">
            <v>Eastern</v>
          </cell>
          <cell r="F3354" t="str">
            <v>Iganga</v>
          </cell>
          <cell r="G3354">
            <v>0.60636000000000001</v>
          </cell>
          <cell r="H3354">
            <v>33.482509999999998</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GS LOCKS SWAP UPDATE"/>
    </sheetNames>
    <sheetDataSet>
      <sheetData sheetId="0">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Actual number of locks swapped</v>
          </cell>
          <cell r="Z1" t="str">
            <v>Locks for Return (New)</v>
          </cell>
        </row>
        <row r="2">
          <cell r="B2">
            <v>607040</v>
          </cell>
          <cell r="C2" t="str">
            <v>Airtel</v>
          </cell>
          <cell r="D2" t="str">
            <v>Bukasa</v>
          </cell>
          <cell r="E2" t="str">
            <v>Kampala</v>
          </cell>
          <cell r="F2" t="str">
            <v>Central</v>
          </cell>
          <cell r="G2" t="str">
            <v>Netis</v>
          </cell>
          <cell r="H2">
            <v>0.29049999999999998</v>
          </cell>
          <cell r="I2">
            <v>32.625</v>
          </cell>
          <cell r="J2">
            <v>1</v>
          </cell>
          <cell r="K2">
            <v>1</v>
          </cell>
          <cell r="L2">
            <v>1</v>
          </cell>
          <cell r="N2">
            <v>1</v>
          </cell>
          <cell r="O2">
            <v>1</v>
          </cell>
          <cell r="T2">
            <v>5</v>
          </cell>
          <cell r="U2" t="str">
            <v>21-07-2020  Completed</v>
          </cell>
          <cell r="V2">
            <v>2</v>
          </cell>
          <cell r="W2" t="str">
            <v>Deployed three locks (Main gate,BBS and Inala) Shelter and DG not deployed (Shelter empty and DG has No belt)</v>
          </cell>
          <cell r="X2" t="str">
            <v>Closed</v>
          </cell>
          <cell r="Y2">
            <v>3</v>
          </cell>
          <cell r="Z2">
            <v>2</v>
          </cell>
        </row>
        <row r="3">
          <cell r="B3">
            <v>607041</v>
          </cell>
          <cell r="C3" t="str">
            <v>Airtel</v>
          </cell>
          <cell r="D3" t="str">
            <v>Bukasa</v>
          </cell>
          <cell r="E3" t="str">
            <v>Kampala</v>
          </cell>
          <cell r="F3" t="str">
            <v>Central</v>
          </cell>
          <cell r="G3" t="str">
            <v>Netis</v>
          </cell>
          <cell r="H3">
            <v>0.28539999999999999</v>
          </cell>
          <cell r="I3">
            <v>32.630769999999998</v>
          </cell>
          <cell r="J3">
            <v>1</v>
          </cell>
          <cell r="K3">
            <v>1</v>
          </cell>
          <cell r="T3">
            <v>2</v>
          </cell>
          <cell r="U3" t="str">
            <v>21-07-2020  Completed</v>
          </cell>
          <cell r="V3">
            <v>2</v>
          </cell>
          <cell r="W3" t="str">
            <v>Two locks deployed. One faulty DG lock will require cutting for recovery.</v>
          </cell>
          <cell r="X3" t="str">
            <v>Closed</v>
          </cell>
          <cell r="Y3">
            <v>2</v>
          </cell>
          <cell r="Z3">
            <v>2</v>
          </cell>
        </row>
        <row r="4">
          <cell r="B4">
            <v>607141</v>
          </cell>
          <cell r="C4" t="str">
            <v>Africell</v>
          </cell>
          <cell r="D4" t="str">
            <v>Kabalagala</v>
          </cell>
          <cell r="E4" t="str">
            <v>Kampala</v>
          </cell>
          <cell r="F4" t="str">
            <v>Central</v>
          </cell>
          <cell r="G4" t="str">
            <v>Netis</v>
          </cell>
          <cell r="H4">
            <v>0.29702000000000001</v>
          </cell>
          <cell r="I4">
            <v>32.600250000000003</v>
          </cell>
          <cell r="J4">
            <v>1</v>
          </cell>
          <cell r="K4">
            <v>1</v>
          </cell>
          <cell r="T4">
            <v>2</v>
          </cell>
          <cell r="U4" t="str">
            <v>20-07-2020  Completed</v>
          </cell>
          <cell r="V4">
            <v>2</v>
          </cell>
          <cell r="W4" t="str">
            <v>Site door design could not allow deployment of the CGS locks. Security team to advise after consulting the landlord.</v>
          </cell>
          <cell r="X4" t="str">
            <v>CGS locks deployement still pending</v>
          </cell>
          <cell r="Y4">
            <v>0</v>
          </cell>
          <cell r="Z4">
            <v>2</v>
          </cell>
        </row>
        <row r="5">
          <cell r="B5">
            <v>607906</v>
          </cell>
          <cell r="C5" t="str">
            <v>Airtel</v>
          </cell>
          <cell r="D5" t="str">
            <v>Tubuga road</v>
          </cell>
          <cell r="E5" t="str">
            <v>Kampala</v>
          </cell>
          <cell r="F5" t="str">
            <v>Central</v>
          </cell>
          <cell r="G5" t="str">
            <v>Netis</v>
          </cell>
          <cell r="H5">
            <v>0.30337999999999998</v>
          </cell>
          <cell r="I5">
            <v>32.597230000000003</v>
          </cell>
          <cell r="J5">
            <v>1</v>
          </cell>
          <cell r="K5">
            <v>1</v>
          </cell>
          <cell r="O5">
            <v>1</v>
          </cell>
          <cell r="T5">
            <v>3</v>
          </cell>
          <cell r="U5" t="str">
            <v>21-07-2020  Completed</v>
          </cell>
          <cell r="V5">
            <v>1</v>
          </cell>
          <cell r="W5" t="str">
            <v>Deployed three locks at this new B2S site.</v>
          </cell>
          <cell r="X5" t="str">
            <v>Closed</v>
          </cell>
          <cell r="Y5">
            <v>3</v>
          </cell>
          <cell r="Z5">
            <v>0</v>
          </cell>
        </row>
        <row r="6">
          <cell r="B6">
            <v>607486</v>
          </cell>
          <cell r="C6" t="str">
            <v>Airtel</v>
          </cell>
          <cell r="D6" t="str">
            <v>Muyenga</v>
          </cell>
          <cell r="E6" t="str">
            <v>Kampala</v>
          </cell>
          <cell r="F6" t="str">
            <v>Central</v>
          </cell>
          <cell r="G6" t="str">
            <v>Netis</v>
          </cell>
          <cell r="H6">
            <v>0.29459999999999997</v>
          </cell>
          <cell r="I6">
            <v>32.6111</v>
          </cell>
          <cell r="K6">
            <v>1</v>
          </cell>
          <cell r="L6">
            <v>1</v>
          </cell>
          <cell r="N6">
            <v>1</v>
          </cell>
          <cell r="O6">
            <v>1</v>
          </cell>
          <cell r="T6">
            <v>4</v>
          </cell>
          <cell r="U6" t="str">
            <v>20-07-2020  Completed</v>
          </cell>
          <cell r="V6">
            <v>2</v>
          </cell>
          <cell r="W6" t="str">
            <v>Installed 3 CGS LOCKS ( Shelter,Inala and Smile BBS) DG lock not deployed due to missing belt and there is no Main gate lock. Only one AC operational site susceptible to high temps incase this one too fails.</v>
          </cell>
          <cell r="X6" t="str">
            <v>Closed except for the missing DG belt to take  up the DG lock.</v>
          </cell>
          <cell r="Y6">
            <v>3</v>
          </cell>
          <cell r="Z6">
            <v>1</v>
          </cell>
        </row>
        <row r="7">
          <cell r="B7">
            <v>607487</v>
          </cell>
          <cell r="C7" t="str">
            <v>LIQUID/INFORCOM</v>
          </cell>
          <cell r="D7" t="str">
            <v>Muyenga</v>
          </cell>
          <cell r="E7" t="str">
            <v>Kampala</v>
          </cell>
          <cell r="F7" t="str">
            <v>Central</v>
          </cell>
          <cell r="G7" t="str">
            <v>Netis</v>
          </cell>
          <cell r="H7">
            <v>0.29499900000000001</v>
          </cell>
          <cell r="I7">
            <v>32.611609000000001</v>
          </cell>
          <cell r="J7">
            <v>1</v>
          </cell>
          <cell r="K7">
            <v>1</v>
          </cell>
          <cell r="N7">
            <v>1</v>
          </cell>
          <cell r="T7">
            <v>3</v>
          </cell>
          <cell r="U7" t="str">
            <v>20-07-2020  Completed</v>
          </cell>
          <cell r="V7">
            <v>2</v>
          </cell>
          <cell r="W7" t="str">
            <v>Three planned locks swapped, drum found to be used as fuel tank. This needs to be replaced .Pooor janitorial  and Aircons not cooling the equipment room.</v>
          </cell>
          <cell r="X7" t="str">
            <v>Closed.</v>
          </cell>
          <cell r="Y7">
            <v>3</v>
          </cell>
          <cell r="Z7">
            <v>0</v>
          </cell>
        </row>
        <row r="8">
          <cell r="B8">
            <v>607488</v>
          </cell>
          <cell r="C8" t="str">
            <v>Airtel</v>
          </cell>
          <cell r="D8" t="str">
            <v>Muyenga _ 2</v>
          </cell>
          <cell r="E8" t="str">
            <v>Kampala</v>
          </cell>
          <cell r="F8" t="str">
            <v>Central</v>
          </cell>
          <cell r="G8" t="str">
            <v>Netis</v>
          </cell>
          <cell r="H8">
            <v>0.30046</v>
          </cell>
          <cell r="I8">
            <v>32.617559999999997</v>
          </cell>
          <cell r="J8">
            <v>1</v>
          </cell>
          <cell r="K8">
            <v>2</v>
          </cell>
          <cell r="L8">
            <v>1</v>
          </cell>
          <cell r="N8">
            <v>2</v>
          </cell>
          <cell r="T8">
            <v>6</v>
          </cell>
          <cell r="U8" t="str">
            <v>20-07-2020  Completed</v>
          </cell>
          <cell r="V8">
            <v>2</v>
          </cell>
          <cell r="W8" t="str">
            <v>The site is a B2S that has three separate client cages, Only one malfunctioning lock was found on not in use on  the MTN cage. The generator belt was found in pieces( Deployed locks at fuelling point and on canopy side where starter battery is located.</v>
          </cell>
          <cell r="X8" t="str">
            <v>Closed  but pending DG belt welding to secure entire dg.</v>
          </cell>
          <cell r="Y8">
            <v>3</v>
          </cell>
          <cell r="Z8">
            <v>3</v>
          </cell>
        </row>
        <row r="9">
          <cell r="B9">
            <v>607573</v>
          </cell>
          <cell r="C9" t="str">
            <v>Airtel</v>
          </cell>
          <cell r="D9" t="str">
            <v>Near Diplomat Zone_Kiwafu</v>
          </cell>
          <cell r="E9" t="str">
            <v>Kampala</v>
          </cell>
          <cell r="F9" t="str">
            <v>Central</v>
          </cell>
          <cell r="G9" t="str">
            <v>Netis</v>
          </cell>
          <cell r="H9">
            <v>0.28989999999999999</v>
          </cell>
          <cell r="I9">
            <v>32.612259999999999</v>
          </cell>
          <cell r="J9">
            <v>1</v>
          </cell>
          <cell r="K9">
            <v>3</v>
          </cell>
          <cell r="L9">
            <v>1</v>
          </cell>
          <cell r="S9">
            <v>1</v>
          </cell>
          <cell r="T9">
            <v>6</v>
          </cell>
          <cell r="U9" t="str">
            <v>23-07-2020 Closed</v>
          </cell>
          <cell r="V9">
            <v>2</v>
          </cell>
          <cell r="W9" t="str">
            <v xml:space="preserve">Site has an equipment room that is left open to allow aeration through the door,The DG belt not Intact this needs to be fixed. However two faulty locks await security approval to be cut for recovery. </v>
          </cell>
          <cell r="X9" t="str">
            <v>Closed</v>
          </cell>
          <cell r="Y9">
            <v>3</v>
          </cell>
          <cell r="Z9">
            <v>3</v>
          </cell>
        </row>
        <row r="10">
          <cell r="B10">
            <v>607582</v>
          </cell>
          <cell r="C10" t="str">
            <v>Airtel</v>
          </cell>
          <cell r="D10" t="str">
            <v>Nsambya</v>
          </cell>
          <cell r="E10" t="str">
            <v>Nsambya</v>
          </cell>
          <cell r="F10" t="str">
            <v>Central</v>
          </cell>
          <cell r="G10" t="str">
            <v>Netis</v>
          </cell>
          <cell r="H10">
            <v>0.29860999999999999</v>
          </cell>
          <cell r="I10">
            <v>32.587890000000002</v>
          </cell>
          <cell r="J10">
            <v>1</v>
          </cell>
          <cell r="N10">
            <v>1</v>
          </cell>
          <cell r="T10">
            <v>2</v>
          </cell>
          <cell r="U10" t="str">
            <v>20-07-2020  Completed</v>
          </cell>
          <cell r="V10">
            <v>2</v>
          </cell>
          <cell r="W10" t="str">
            <v>Site received two CGS locks on the Shelter and Main gate, the DG requires a belt to enable CGS lock depployed. Site janitorila very poor and No guard seen at site.</v>
          </cell>
          <cell r="X10" t="str">
            <v>Closed</v>
          </cell>
          <cell r="Y10">
            <v>2</v>
          </cell>
          <cell r="Z10">
            <v>0</v>
          </cell>
        </row>
        <row r="11">
          <cell r="B11">
            <v>607584</v>
          </cell>
          <cell r="C11" t="str">
            <v>Africell</v>
          </cell>
          <cell r="D11" t="str">
            <v>Nsambya Central</v>
          </cell>
          <cell r="E11" t="str">
            <v>Kampala</v>
          </cell>
          <cell r="F11" t="str">
            <v>Central</v>
          </cell>
          <cell r="G11" t="str">
            <v>Netis</v>
          </cell>
          <cell r="H11">
            <v>0.30052000000000001</v>
          </cell>
          <cell r="I11">
            <v>32.588900000000002</v>
          </cell>
          <cell r="J11">
            <v>2</v>
          </cell>
          <cell r="K11">
            <v>1</v>
          </cell>
          <cell r="R11">
            <v>1</v>
          </cell>
          <cell r="T11">
            <v>4</v>
          </cell>
          <cell r="U11" t="str">
            <v>20-07-2020  Completed</v>
          </cell>
          <cell r="V11">
            <v>2</v>
          </cell>
          <cell r="W11" t="str">
            <v>Site is located within Catholic managed premises with strict access .The planned three locks were deployed though dg has No belt.</v>
          </cell>
          <cell r="X11" t="str">
            <v>Closed</v>
          </cell>
          <cell r="Y11">
            <v>3</v>
          </cell>
          <cell r="Z11">
            <v>1</v>
          </cell>
        </row>
        <row r="12">
          <cell r="B12">
            <v>607586</v>
          </cell>
          <cell r="C12" t="str">
            <v>Airtel</v>
          </cell>
          <cell r="D12" t="str">
            <v>Nsambya Lukuli</v>
          </cell>
          <cell r="E12" t="str">
            <v>Kampala</v>
          </cell>
          <cell r="F12" t="str">
            <v>Central</v>
          </cell>
          <cell r="G12" t="str">
            <v>Netis</v>
          </cell>
          <cell r="H12">
            <v>0.49142999999999998</v>
          </cell>
          <cell r="I12">
            <v>32.221649999999997</v>
          </cell>
          <cell r="J12">
            <v>1</v>
          </cell>
          <cell r="K12">
            <v>2</v>
          </cell>
          <cell r="L12">
            <v>1</v>
          </cell>
          <cell r="N12">
            <v>1</v>
          </cell>
          <cell r="O12">
            <v>1</v>
          </cell>
          <cell r="T12">
            <v>6</v>
          </cell>
          <cell r="U12" t="str">
            <v>21-07-2020  Completed</v>
          </cell>
          <cell r="V12">
            <v>2</v>
          </cell>
          <cell r="W12" t="str">
            <v>Shelter found empty.</v>
          </cell>
          <cell r="X12" t="str">
            <v>Closed</v>
          </cell>
          <cell r="Y12">
            <v>4</v>
          </cell>
          <cell r="Z12">
            <v>2</v>
          </cell>
        </row>
        <row r="13">
          <cell r="B13">
            <v>607676</v>
          </cell>
          <cell r="C13" t="str">
            <v>Airtel</v>
          </cell>
          <cell r="D13" t="str">
            <v>Gogonya</v>
          </cell>
          <cell r="E13" t="str">
            <v>Kampala</v>
          </cell>
          <cell r="F13" t="str">
            <v>Central</v>
          </cell>
          <cell r="G13" t="str">
            <v>Netis</v>
          </cell>
          <cell r="H13">
            <v>0.28647</v>
          </cell>
          <cell r="I13">
            <v>32.597160000000002</v>
          </cell>
          <cell r="K13">
            <v>1</v>
          </cell>
          <cell r="O13">
            <v>1</v>
          </cell>
          <cell r="T13">
            <v>2</v>
          </cell>
          <cell r="U13" t="str">
            <v>20-07-2020  Completed</v>
          </cell>
          <cell r="V13">
            <v>2</v>
          </cell>
          <cell r="W13" t="str">
            <v>Site was Issued with two locks ( DG and BBS) The DG cage, and the two platforms at the rooftop (Rectifier and Active equipment have no locks.</v>
          </cell>
          <cell r="X13" t="str">
            <v>Closed.</v>
          </cell>
          <cell r="Y13">
            <v>2</v>
          </cell>
          <cell r="Z13">
            <v>0</v>
          </cell>
        </row>
        <row r="14">
          <cell r="B14">
            <v>607007</v>
          </cell>
          <cell r="C14" t="str">
            <v>Airtel</v>
          </cell>
          <cell r="D14" t="str">
            <v>Bahai Temple</v>
          </cell>
          <cell r="E14" t="str">
            <v>Kampala</v>
          </cell>
          <cell r="F14" t="str">
            <v>Central</v>
          </cell>
          <cell r="G14" t="str">
            <v>Netis</v>
          </cell>
          <cell r="H14">
            <v>0.32149</v>
          </cell>
          <cell r="I14">
            <v>32.601379999999999</v>
          </cell>
          <cell r="J14">
            <v>1</v>
          </cell>
          <cell r="K14">
            <v>1</v>
          </cell>
          <cell r="O14">
            <v>1</v>
          </cell>
          <cell r="T14">
            <v>3</v>
          </cell>
          <cell r="U14" t="str">
            <v>23-07-2020  Completed</v>
          </cell>
          <cell r="W14" t="str">
            <v>Replaced the locks as planned.</v>
          </cell>
          <cell r="X14" t="str">
            <v>Closed</v>
          </cell>
          <cell r="Y14">
            <v>3</v>
          </cell>
          <cell r="Z14">
            <v>0</v>
          </cell>
        </row>
        <row r="15">
          <cell r="B15">
            <v>607048</v>
          </cell>
          <cell r="C15" t="str">
            <v>Africell</v>
          </cell>
          <cell r="D15" t="str">
            <v>Bukoto</v>
          </cell>
          <cell r="E15" t="str">
            <v>Kampala</v>
          </cell>
          <cell r="F15" t="str">
            <v>Central</v>
          </cell>
          <cell r="G15" t="str">
            <v>Netis</v>
          </cell>
          <cell r="H15">
            <v>0.34279999999999999</v>
          </cell>
          <cell r="I15">
            <v>32.602119999999999</v>
          </cell>
          <cell r="J15">
            <v>1</v>
          </cell>
          <cell r="K15">
            <v>1</v>
          </cell>
          <cell r="L15">
            <v>1</v>
          </cell>
          <cell r="O15">
            <v>1</v>
          </cell>
          <cell r="T15">
            <v>4</v>
          </cell>
          <cell r="U15" t="str">
            <v>23-07-2020  Completed</v>
          </cell>
          <cell r="W15" t="str">
            <v>Replaced the locks as planned.</v>
          </cell>
          <cell r="X15" t="str">
            <v>Closed</v>
          </cell>
          <cell r="Y15">
            <v>4</v>
          </cell>
          <cell r="Z15">
            <v>0</v>
          </cell>
        </row>
        <row r="16">
          <cell r="B16">
            <v>607049</v>
          </cell>
          <cell r="C16" t="str">
            <v>Airtel</v>
          </cell>
          <cell r="D16" t="str">
            <v>Bukoto</v>
          </cell>
          <cell r="E16" t="str">
            <v>Kampala</v>
          </cell>
          <cell r="F16" t="str">
            <v>Central</v>
          </cell>
          <cell r="G16" t="str">
            <v>Netis</v>
          </cell>
          <cell r="H16">
            <v>0.35580000000000001</v>
          </cell>
          <cell r="I16">
            <v>32.596200000000003</v>
          </cell>
          <cell r="J16">
            <v>1</v>
          </cell>
          <cell r="K16">
            <v>1</v>
          </cell>
          <cell r="L16">
            <v>1</v>
          </cell>
          <cell r="N16">
            <v>1</v>
          </cell>
          <cell r="T16">
            <v>4</v>
          </cell>
          <cell r="U16" t="str">
            <v>23-07-2020  Completed</v>
          </cell>
          <cell r="W16" t="str">
            <v>Replaced three locks (Main Gate,DG and Inala). The Lock on the shelter was not replaced for its faulty and the shelter being empty,awaits recovery.</v>
          </cell>
          <cell r="X16" t="str">
            <v>Closed</v>
          </cell>
          <cell r="Y16">
            <v>3</v>
          </cell>
          <cell r="Z16">
            <v>1</v>
          </cell>
        </row>
        <row r="17">
          <cell r="B17">
            <v>607090</v>
          </cell>
          <cell r="C17" t="str">
            <v>Airtel</v>
          </cell>
          <cell r="D17" t="str">
            <v>Bwaise</v>
          </cell>
          <cell r="E17" t="str">
            <v>Kampala</v>
          </cell>
          <cell r="F17" t="str">
            <v>Central</v>
          </cell>
          <cell r="G17" t="str">
            <v>I Engineering</v>
          </cell>
          <cell r="H17">
            <v>0.3508</v>
          </cell>
          <cell r="I17">
            <v>32.562899999999999</v>
          </cell>
          <cell r="J17">
            <v>1</v>
          </cell>
          <cell r="K17">
            <v>2</v>
          </cell>
          <cell r="L17">
            <v>1</v>
          </cell>
          <cell r="S17">
            <v>1</v>
          </cell>
          <cell r="T17">
            <v>5</v>
          </cell>
          <cell r="U17" t="str">
            <v>23-07-2020  Completed</v>
          </cell>
          <cell r="W17" t="str">
            <v>The site was found to have a faulty DG lock with a cut section on the belt to access DG set. The DG lock was intermarried with the faulty one  that will be cut on approval by security and welding done to have the New lock utilized to secure DG.</v>
          </cell>
          <cell r="X17" t="str">
            <v>Done/ Pending security team approval for cutting and welding of the belt to have the works closed.</v>
          </cell>
          <cell r="Y17">
            <v>4</v>
          </cell>
          <cell r="Z17">
            <v>1</v>
          </cell>
        </row>
        <row r="18">
          <cell r="B18">
            <v>607748</v>
          </cell>
          <cell r="D18" t="str">
            <v>Kevina Road</v>
          </cell>
          <cell r="E18" t="str">
            <v>Kampala</v>
          </cell>
          <cell r="F18" t="str">
            <v>Central</v>
          </cell>
          <cell r="G18" t="str">
            <v>Netis</v>
          </cell>
          <cell r="H18">
            <v>0.30220900000000001</v>
          </cell>
          <cell r="I18">
            <v>32.579684999999998</v>
          </cell>
          <cell r="J18">
            <v>1</v>
          </cell>
          <cell r="K18">
            <v>1</v>
          </cell>
          <cell r="O18">
            <v>1</v>
          </cell>
          <cell r="T18">
            <v>3</v>
          </cell>
          <cell r="U18" t="str">
            <v>25-07-2020</v>
          </cell>
          <cell r="W18" t="str">
            <v>Site has poor Autonomy currently DG in manual mode .awaits replacement cells after testing returns.</v>
          </cell>
          <cell r="X18" t="str">
            <v>Closed.</v>
          </cell>
          <cell r="Y18">
            <v>3</v>
          </cell>
          <cell r="Z18">
            <v>0</v>
          </cell>
        </row>
        <row r="19">
          <cell r="B19">
            <v>607417</v>
          </cell>
          <cell r="D19" t="str">
            <v>Makindye Kayemba</v>
          </cell>
          <cell r="E19" t="str">
            <v>Kampala</v>
          </cell>
          <cell r="F19" t="str">
            <v>Central</v>
          </cell>
          <cell r="G19" t="str">
            <v>Netis</v>
          </cell>
          <cell r="H19">
            <v>0.29228999999999999</v>
          </cell>
          <cell r="I19">
            <v>32.579749999999997</v>
          </cell>
          <cell r="J19">
            <v>1</v>
          </cell>
          <cell r="K19">
            <v>1</v>
          </cell>
          <cell r="O19">
            <v>1</v>
          </cell>
          <cell r="T19">
            <v>3</v>
          </cell>
          <cell r="U19" t="str">
            <v>25-07-2020</v>
          </cell>
          <cell r="W19" t="str">
            <v>No CGS lock found on the BBS.</v>
          </cell>
          <cell r="X19" t="str">
            <v>Closed</v>
          </cell>
          <cell r="Y19">
            <v>3</v>
          </cell>
          <cell r="Z19">
            <v>0</v>
          </cell>
        </row>
        <row r="20">
          <cell r="B20">
            <v>607587</v>
          </cell>
          <cell r="C20" t="str">
            <v>Africell</v>
          </cell>
          <cell r="D20" t="str">
            <v>Nsambya Railway</v>
          </cell>
          <cell r="E20" t="str">
            <v>Kampala</v>
          </cell>
          <cell r="F20" t="str">
            <v>Central</v>
          </cell>
          <cell r="G20" t="str">
            <v>Netis</v>
          </cell>
          <cell r="H20">
            <v>0.30296000000000001</v>
          </cell>
          <cell r="I20">
            <v>32.58616</v>
          </cell>
          <cell r="J20">
            <v>1</v>
          </cell>
          <cell r="K20">
            <v>1</v>
          </cell>
          <cell r="L20">
            <v>1</v>
          </cell>
          <cell r="O20">
            <v>2</v>
          </cell>
          <cell r="T20">
            <v>5</v>
          </cell>
          <cell r="U20" t="str">
            <v>25-07-2020</v>
          </cell>
          <cell r="W20" t="str">
            <v>Site did not have belt on the rectifier and Africell BBS was recovered. Site is all DC merged.</v>
          </cell>
          <cell r="X20" t="str">
            <v>Closed</v>
          </cell>
          <cell r="Y20">
            <v>3</v>
          </cell>
          <cell r="Z20">
            <v>2</v>
          </cell>
        </row>
        <row r="21">
          <cell r="B21">
            <v>607500</v>
          </cell>
          <cell r="C21" t="str">
            <v>Airtel</v>
          </cell>
          <cell r="D21" t="str">
            <v>Naguru</v>
          </cell>
          <cell r="E21" t="str">
            <v>Kampala</v>
          </cell>
          <cell r="F21" t="str">
            <v>Central</v>
          </cell>
          <cell r="G21" t="str">
            <v>Netis</v>
          </cell>
          <cell r="H21">
            <v>0.35337000000000002</v>
          </cell>
          <cell r="I21">
            <v>32.608139999999999</v>
          </cell>
          <cell r="J21">
            <v>1</v>
          </cell>
          <cell r="K21">
            <v>1</v>
          </cell>
          <cell r="O21">
            <v>1</v>
          </cell>
          <cell r="T21">
            <v>3</v>
          </cell>
          <cell r="U21" t="str">
            <v>28-07-2020</v>
          </cell>
          <cell r="V21">
            <v>3</v>
          </cell>
          <cell r="W21" t="str">
            <v>Three CGS locks deployed as per plan</v>
          </cell>
          <cell r="X21" t="str">
            <v>Closed</v>
          </cell>
          <cell r="Y21">
            <v>3</v>
          </cell>
          <cell r="Z21">
            <v>0</v>
          </cell>
        </row>
        <row r="22">
          <cell r="B22">
            <v>607594</v>
          </cell>
          <cell r="C22" t="str">
            <v>Africell</v>
          </cell>
          <cell r="D22" t="str">
            <v>Nsimbiziwome</v>
          </cell>
          <cell r="E22" t="str">
            <v>Kampala</v>
          </cell>
          <cell r="F22" t="str">
            <v>Central</v>
          </cell>
          <cell r="G22" t="str">
            <v>Netis</v>
          </cell>
          <cell r="H22">
            <v>0.35752</v>
          </cell>
          <cell r="I22">
            <v>32.608220000000003</v>
          </cell>
          <cell r="J22">
            <v>1</v>
          </cell>
          <cell r="K22">
            <v>1</v>
          </cell>
          <cell r="L22">
            <v>1</v>
          </cell>
          <cell r="O22">
            <v>1</v>
          </cell>
          <cell r="T22">
            <v>4</v>
          </cell>
          <cell r="U22" t="str">
            <v>28-07-2020</v>
          </cell>
          <cell r="V22">
            <v>3</v>
          </cell>
          <cell r="W22" t="str">
            <v>Three locks deployed on the Main gate,Inala and DG. The BBS has no locking mechanism in place (Security/Projects to scope for Installation since site has No steel plate Installed)</v>
          </cell>
          <cell r="X22" t="str">
            <v>Closed</v>
          </cell>
          <cell r="Y22">
            <v>3</v>
          </cell>
          <cell r="Z22">
            <v>1</v>
          </cell>
        </row>
        <row r="23">
          <cell r="B23">
            <v>607292</v>
          </cell>
          <cell r="C23" t="str">
            <v>Airtel</v>
          </cell>
          <cell r="D23" t="str">
            <v>Kisugu</v>
          </cell>
          <cell r="E23" t="str">
            <v>Kampala</v>
          </cell>
          <cell r="F23" t="str">
            <v>Central</v>
          </cell>
          <cell r="G23" t="str">
            <v>Netis</v>
          </cell>
          <cell r="H23">
            <v>0.30824000000000001</v>
          </cell>
          <cell r="I23">
            <v>32.604289999999999</v>
          </cell>
          <cell r="J23">
            <v>1</v>
          </cell>
          <cell r="K23">
            <v>2</v>
          </cell>
          <cell r="N23">
            <v>2</v>
          </cell>
          <cell r="T23">
            <v>5</v>
          </cell>
          <cell r="U23" t="str">
            <v>28-07-2020</v>
          </cell>
          <cell r="V23">
            <v>4</v>
          </cell>
          <cell r="W23" t="str">
            <v>Site had only Two locks deployed (Main gate and DG), The other locks had no provision for their deployment.(Security team will advise depending on their assessment)</v>
          </cell>
          <cell r="X23" t="str">
            <v>Closed</v>
          </cell>
          <cell r="Y23">
            <v>2</v>
          </cell>
          <cell r="Z23">
            <v>3</v>
          </cell>
        </row>
        <row r="24">
          <cell r="B24">
            <v>607238</v>
          </cell>
          <cell r="C24" t="str">
            <v>Africell</v>
          </cell>
          <cell r="D24" t="str">
            <v>Kibuli</v>
          </cell>
          <cell r="E24" t="str">
            <v>Kampala</v>
          </cell>
          <cell r="F24" t="str">
            <v>Central</v>
          </cell>
          <cell r="G24" t="str">
            <v>Netis</v>
          </cell>
          <cell r="H24">
            <v>0.30828</v>
          </cell>
          <cell r="I24">
            <v>32.598140000000001</v>
          </cell>
          <cell r="J24">
            <v>1</v>
          </cell>
          <cell r="K24">
            <v>1</v>
          </cell>
          <cell r="L24">
            <v>1</v>
          </cell>
          <cell r="O24">
            <v>1</v>
          </cell>
          <cell r="S24">
            <v>2</v>
          </cell>
          <cell r="T24">
            <v>6</v>
          </cell>
          <cell r="U24" t="str">
            <v>28-07-2020</v>
          </cell>
          <cell r="V24">
            <v>4</v>
          </cell>
          <cell r="W24" t="str">
            <v xml:space="preserve">Site received five (5) locks ,The BBS lock not deployed due to lack of provision.The BBS located in the chiller has steel plate( The Chiller will require a Belt) </v>
          </cell>
          <cell r="X24" t="str">
            <v>Closed</v>
          </cell>
          <cell r="Y24">
            <v>5</v>
          </cell>
          <cell r="Z24">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9"/>
      <sheetName val="Site Padlock Migration Audit"/>
      <sheetName val="Migration 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Responsible</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cell r="Y2" t="str">
            <v>Sam Mwambu</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cell r="Y3" t="str">
            <v>Sam Mwambu</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cell r="Y4" t="str">
            <v>Sam Mwambu</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cell r="Y5" t="str">
            <v>Patrick Kalibala Musoke</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cell r="Y6" t="str">
            <v>Patrick Kalibala Musoke</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cell r="Y7" t="str">
            <v>Sam Mwambu</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cell r="Y8" t="str">
            <v>Pending</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cell r="Y9" t="str">
            <v>Robert Otim</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cell r="Y10" t="str">
            <v>Samuel Naseke</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cell r="Y11" t="str">
            <v>Samuel Naseke</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cell r="Y12" t="str">
            <v>Samuel Naseke</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cell r="Y13" t="str">
            <v>Thomasi Seruyange</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cell r="Y14" t="str">
            <v>Pending</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cell r="Y15" t="str">
            <v>Patrick Kinyera</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cell r="Y16" t="str">
            <v>Patrick Kinyera</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cell r="Y17" t="str">
            <v>Patrick Kinyera</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cell r="Y18" t="str">
            <v>Patrick Kalibala Musoke</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cell r="Y19" t="str">
            <v>Patrick Kalibala Musoke</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cell r="Y20" t="str">
            <v>Sam Mwambu</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cell r="Y21" t="str">
            <v>Christopher Alituha</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cell r="Y22" t="str">
            <v>Christopher Alituha</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cell r="Y23" t="str">
            <v>Christopher Alituha</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cell r="Y24" t="str">
            <v>Pending</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cell r="Y25" t="str">
            <v>Sam Mwambu</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cell r="Y26" t="str">
            <v>Christopher Alituha</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cell r="Y27" t="str">
            <v>Patrick Kinyera</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cell r="Y28" t="str">
            <v>Robert Otim</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cell r="Y29" t="str">
            <v>Robert Otim</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cell r="Y30" t="str">
            <v>Innocent Ayiko</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cell r="Y31" t="str">
            <v>Patrick Kalibala Musoke</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cell r="Y32" t="str">
            <v>Robert Otim</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cell r="Y33" t="str">
            <v>Robert Otim</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cell r="Y34" t="str">
            <v>Patrick Kalibala Musoke</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cell r="Y35" t="str">
            <v>Patrick Kalibala Musoke</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cell r="Y36" t="str">
            <v>Patrick Kalibala Musoke</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cell r="Y37" t="str">
            <v>Samuel Naseke</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cell r="Y38" t="str">
            <v>Samuel Naseke</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cell r="Y39" t="str">
            <v>Samuel Naseke</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cell r="Y40" t="str">
            <v>Samuel Naseke</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cell r="Y41" t="str">
            <v>Thomasi Seruyange</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cell r="Y42" t="str">
            <v>Patrick Kalibala Musoke</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cell r="Y43" t="str">
            <v>Patrick Kalibala Musoke</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cell r="Y44" t="str">
            <v>Patrick Kalibala Musoke</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cell r="Y45" t="str">
            <v>Patrick Kalibala Musoke</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cell r="Y46" t="str">
            <v>Patrick Kinyera</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cell r="Y47" t="str">
            <v>Samuel Naseke</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cell r="Y48" t="str">
            <v>Samuel Naseke</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cell r="Y49" t="str">
            <v>Robert Otim</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cell r="Y50" t="str">
            <v>Samuel Naseke</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cell r="Y51" t="str">
            <v>Patrick Kinyera</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cell r="Y52" t="str">
            <v>Sam Mwambu</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cell r="Y53" t="str">
            <v>Patrick Kinyera</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cell r="Y54" t="str">
            <v>Sam Mwambu</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cell r="Y55" t="str">
            <v>Thomasi Seruyange</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cell r="Y56" t="str">
            <v>Christopher Alituha</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cell r="Y57" t="str">
            <v>Thomasi Seruyange</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cell r="Y58" t="str">
            <v>Pending</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cell r="Y59" t="str">
            <v>Thomasi Seruyange</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cell r="Y60" t="str">
            <v>Patrick Kalibala Musoke</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cell r="Y61" t="str">
            <v>Thomasi Seruyange</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cell r="Y62" t="str">
            <v>Sam Mwambu</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cell r="Y63" t="str">
            <v>Christopher Alituha</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cell r="Y64" t="str">
            <v>Patrick Kinyera</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cell r="Y65" t="str">
            <v>Patrick Kinyera</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cell r="Y66" t="str">
            <v>Stephen Rwabwogo</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cell r="Y67" t="str">
            <v>Sam Mwambu</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cell r="Y68" t="str">
            <v>Patrick Kinyera</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cell r="Y69" t="str">
            <v>Patrick Kinyera</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cell r="Y70" t="str">
            <v>Sam Mwambu</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cell r="Y71" t="str">
            <v>Patrick Kinyera</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cell r="Y72" t="str">
            <v>Samuel Naseke</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cell r="Y73" t="str">
            <v>Robert Otim</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cell r="Y74" t="str">
            <v>Pending</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cell r="Y75" t="str">
            <v>Stephen Rwabwogo</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cell r="Y76" t="str">
            <v>Sam Mwambu</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cell r="Y77" t="str">
            <v>Robert Otim</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cell r="Y78" t="str">
            <v>Patrick Kinyera</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cell r="Y79" t="str">
            <v>Patrick Kinyera</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cell r="Y80" t="str">
            <v>Patrick Kinyera</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cell r="Y81" t="str">
            <v>Stephen Rwabwogo</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cell r="Y82" t="str">
            <v>Patrick Kinyera</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cell r="Y83" t="str">
            <v>Stephen Rwabwogo</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cell r="Y84" t="str">
            <v>Christopher Alituha</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cell r="Y85" t="str">
            <v>Patrick Kalibala Musoke</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cell r="Y86" t="str">
            <v>Patrick Kalibala Musoke</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cell r="Y87" t="str">
            <v>Patrick Kalibala Musoke</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cell r="Y88" t="str">
            <v>Patrick Kinyera</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cell r="Y89" t="str">
            <v>Patrick Kinyera</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cell r="Y90" t="str">
            <v>Patrick Kalibala Musoke</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cell r="Y91" t="str">
            <v>Samuel Naseke</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cell r="Y92" t="str">
            <v>Samuel Naseke</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cell r="Y93" t="str">
            <v>Robert Otim</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cell r="Y94" t="str">
            <v>Sam Mwambu</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cell r="Y95" t="str">
            <v>Thomasi Seruyange</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cell r="Y96" t="str">
            <v>Thomasi Seruyange</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cell r="Y97" t="str">
            <v>Patrick Kinyera</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cell r="Y98" t="str">
            <v>Thomasi Seruyange</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cell r="Y99" t="str">
            <v>Patrick Kalibala Musoke</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cell r="Y100" t="str">
            <v>Patrick Kalibala Musoke</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cell r="Y101" t="str">
            <v>Thomasi Seruyange</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cell r="Y102" t="str">
            <v>Robert Otim</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cell r="Y103" t="str">
            <v>Patrick Kinyera</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cell r="Y104" t="str">
            <v>Patrick Kinyera</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cell r="Y105" t="str">
            <v>Patrick Kinyera</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cell r="Y106" t="str">
            <v>Thomasi Seruyange</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cell r="Y107" t="str">
            <v>Patrick Kalibala Musoke</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cell r="Y108" t="str">
            <v>Patrick Kalibala Musoke</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cell r="Y109" t="str">
            <v>Christopher Alituha</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cell r="Y110" t="str">
            <v>Christopher Alituha</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cell r="Y111" t="str">
            <v>Christopher Alituha</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cell r="Y112" t="str">
            <v>Robert Otim</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cell r="Y113" t="str">
            <v>Robert Otim</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cell r="Y114" t="str">
            <v>Patrick Kalibala Musoke</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cell r="Y115" t="str">
            <v>Robert Otim</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cell r="Y116" t="str">
            <v>Robert Otim</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cell r="Y117" t="str">
            <v>Samuel Naseke</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cell r="Y118" t="str">
            <v>Samuel Naseke</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cell r="Y119" t="str">
            <v>Christopher Alituha</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cell r="Y120" t="str">
            <v>Thomasi Seruyange</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cell r="Y121" t="str">
            <v>Sam Mwambu</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cell r="Y122" t="str">
            <v>Samuel Naseke</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cell r="Y123" t="str">
            <v>Thomasi Seruyange</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cell r="Y124" t="str">
            <v>Innocent Ayiko</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cell r="Y125" t="str">
            <v>Samuel Naseke</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cell r="Y126" t="str">
            <v>Patrick Kinyera</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cell r="Y127" t="str">
            <v>Robert Otim</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cell r="Y128" t="str">
            <v>Stephen Rwabwogo</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cell r="Y129" t="str">
            <v>Sam Mwambu</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cell r="Y130" t="str">
            <v>Robert Otim</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cell r="Y131" t="str">
            <v>Robert Otim</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cell r="Y132" t="str">
            <v>Innocent Ayiko</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cell r="Y133" t="str">
            <v>Patrick Kinyera</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cell r="Y134" t="str">
            <v>Sam Mwambu</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cell r="Y135" t="str">
            <v>Sam Mwambu</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cell r="Y136" t="str">
            <v>Sam Mwambu</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cell r="Y137" t="str">
            <v>Samuel Naseke</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cell r="Y138" t="str">
            <v>Robert Otim</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cell r="Y139" t="str">
            <v>Robert Otim</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cell r="Y140" t="str">
            <v>Robert Otim</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cell r="Y141" t="str">
            <v>Robert Otim</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cell r="Y142" t="str">
            <v>Thomasi Seruyange</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cell r="Y143" t="str">
            <v>Christopher Alituha</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cell r="Y144" t="str">
            <v>Christopher Alituha</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cell r="Y145" t="str">
            <v>Christopher Alituha</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cell r="Y146" t="str">
            <v>Sam Mwambu</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cell r="Y147" t="str">
            <v>Sam Mwambu</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cell r="Y148" t="str">
            <v>Christopher Alituha</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cell r="Y149" t="str">
            <v>Christopher Alituha</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cell r="Y150" t="str">
            <v>Christopher Alituha</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cell r="Y151" t="str">
            <v>Christopher Alituha</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cell r="Y152" t="str">
            <v>Sam Mwambu</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cell r="Y153" t="str">
            <v>Sam Mwambu</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cell r="Y154" t="str">
            <v>Christopher Alituha</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cell r="Y155" t="str">
            <v>Patrick Kalibala Musoke</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cell r="Y156" t="str">
            <v>Patrick Kalibala Musoke</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cell r="Y157" t="str">
            <v>Robert Otim</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cell r="Y158" t="str">
            <v>Patrick Kalibala Musoke</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cell r="Y159" t="str">
            <v>Thomasi Seruyange</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cell r="Y160" t="str">
            <v>Thomasi Seruyange</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cell r="Y161" t="str">
            <v>Samuel Naseke</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cell r="Y162" t="str">
            <v>Patrick Kinyera</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cell r="Y163" t="str">
            <v>Pending</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cell r="Y164" t="str">
            <v>Sam Mwambu</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cell r="Y165" t="str">
            <v>Sam Mwambu</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cell r="Y166" t="str">
            <v>Sam Mwambu</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cell r="Y167" t="str">
            <v>Sam Mwambu</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cell r="Y168" t="str">
            <v>Pending</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cell r="Y169" t="str">
            <v>Stephen Rwabwogo</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cell r="Y170" t="str">
            <v>Pending</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cell r="Y171" t="str">
            <v>Pending</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cell r="Y172" t="str">
            <v>Pending</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cell r="Y173" t="str">
            <v>Samuel Naseke</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cell r="Y174" t="str">
            <v>Patrick Kalibala Musoke</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cell r="Y175" t="str">
            <v>Samuel Naseke</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cell r="Y176" t="str">
            <v>Thomasi Seruyange</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cell r="Y177" t="str">
            <v>Christopher Alituha</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cell r="Y178" t="str">
            <v>Patrick Kalibala Musoke</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cell r="Y179" t="str">
            <v>Thomasi Seruyange</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cell r="Y180" t="str">
            <v>Samuel Naseke</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cell r="Y181" t="str">
            <v>Sam Mwambu</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cell r="Y182" t="str">
            <v>Sam Mwambu</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cell r="Y183" t="str">
            <v>Christopher Alituha</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cell r="Y184" t="str">
            <v>Christopher Alituha</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cell r="Y185" t="str">
            <v>Patrick Kinyera</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cell r="Y186" t="str">
            <v>Innocent Ayiko</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cell r="Y187" t="str">
            <v>Patrick Kinyera</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cell r="Y188" t="str">
            <v>Sam Mwambu</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cell r="Y189" t="str">
            <v>Thomasi Seruyange</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cell r="Y190" t="str">
            <v>Robert Otim</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cell r="Y191" t="str">
            <v>Robert Otim</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cell r="Y192" t="str">
            <v>Patrick Kalibala Musoke</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cell r="Y193" t="str">
            <v>Christopher Alituha</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cell r="Y194" t="str">
            <v>Christopher Alituha</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cell r="Y195" t="str">
            <v>Patrick Kalibala Musoke</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cell r="Y196" t="str">
            <v>Patrick Kalibala Musoke</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cell r="Y197" t="str">
            <v>Patrick Kalibala Musoke</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cell r="Y198" t="str">
            <v>Thomasi Seruyange</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cell r="Y199" t="str">
            <v>Pending</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cell r="Y200" t="str">
            <v>Patrick Kalibala Musoke</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cell r="Y201" t="str">
            <v>Patrick Kalibala Musoke</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cell r="Y202" t="str">
            <v>Patrick Kalibala Musoke</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cell r="Y203" t="str">
            <v>Christopher Alituha</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cell r="Y204" t="str">
            <v>Samuel Naseke</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cell r="Y205" t="str">
            <v>Samuel Naseke</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cell r="Y206" t="str">
            <v>Pending</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cell r="Y207" t="str">
            <v>Thomasi Seruyange</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cell r="Y208" t="str">
            <v>Sam Mwambu</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cell r="Y209" t="str">
            <v>Patrick Kinyera</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cell r="Y210" t="str">
            <v>Robert Otim</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cell r="Y211" t="str">
            <v>Pending</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cell r="Y212" t="str">
            <v>Thomasi Seruyange</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cell r="Y213" t="str">
            <v>Samuel Naseke</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cell r="Y214" t="str">
            <v>Robert Otim</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cell r="Y215" t="str">
            <v>Samuel Naseke</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cell r="Y216" t="str">
            <v>Robert Otim</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cell r="Y217" t="str">
            <v>Thomasi Seruyange</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cell r="Y218" t="str">
            <v>Thomasi Seruyange</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cell r="Y219" t="str">
            <v>Thomasi Seruyange</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cell r="Y220" t="str">
            <v>Thomasi Seruyange</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cell r="Y221" t="str">
            <v>Thomasi Seruyange</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cell r="Y222" t="str">
            <v>Robert Otim</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cell r="Y223" t="str">
            <v>Thomasi Seruyange</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cell r="Y224" t="str">
            <v>Patrick Kinyera</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cell r="Y225" t="str">
            <v>Sam Mwambu</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cell r="Y226" t="str">
            <v>Thomasi Seruyange</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cell r="Y227" t="str">
            <v>Thomasi Seruyange</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cell r="Y228" t="str">
            <v>Christopher Alituha</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cell r="Y229" t="str">
            <v>Thomasi Seruyange</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cell r="Y230" t="str">
            <v>Thomasi Seruyange</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cell r="Y231" t="str">
            <v>Samuel Naseke</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cell r="Y232" t="str">
            <v>Innocent Ayiko</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cell r="Y233" t="str">
            <v>Robert Otim</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cell r="Y234" t="str">
            <v>Christopher Alituha</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cell r="Y235" t="str">
            <v>Christopher Alituha</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cell r="Y236" t="str">
            <v>Robert Otim</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cell r="Y237" t="str">
            <v>Robert Otim</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cell r="Y238" t="str">
            <v>Samuel Naseke</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cell r="Y239" t="str">
            <v>Stephen Rwabwogo</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cell r="Y240" t="str">
            <v>Robert Otim</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cell r="Y241" t="str">
            <v>Robert Otim</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cell r="Y242" t="str">
            <v>Thomasi Seruyange</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cell r="Y243" t="str">
            <v>Sam Mwambu</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cell r="Y244" t="str">
            <v>Samuel Naseke</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cell r="Y245" t="str">
            <v>Samuel Naseke</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cell r="Y246" t="str">
            <v>Samuel Naseke</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cell r="Y247" t="str">
            <v>Samuel Naseke</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cell r="Y248" t="str">
            <v>Samuel Naseke</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cell r="Y249" t="str">
            <v>Sam Mwambu</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cell r="Y250" t="str">
            <v>Robert Otim</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cell r="Y251" t="str">
            <v>Robert Otim</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cell r="Y252" t="str">
            <v>Robert Otim</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cell r="Y253" t="str">
            <v>Sam Mwambu</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cell r="Y254" t="str">
            <v>Sam Mwambu</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cell r="Y255" t="str">
            <v>Robert Otim</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cell r="Y256" t="str">
            <v>Robert Otim</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cell r="Y257" t="str">
            <v>Pending</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cell r="Y258" t="str">
            <v>Pending</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cell r="Y259" t="str">
            <v>Robert Otim</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cell r="Y260" t="str">
            <v>Robert Otim</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cell r="Y261" t="str">
            <v>Robert Otim</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cell r="Y262" t="str">
            <v>Thomasi Seruyange</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cell r="Y263" t="str">
            <v>Patrick Kinyera</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cell r="Y264" t="str">
            <v>Samuel Naseke</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cell r="Y265" t="str">
            <v>Samuel Naseke</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cell r="Y266" t="str">
            <v>Stephen Rwabwogo</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cell r="Y267" t="str">
            <v>Patrick Kalibala Musoke</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cell r="Y268" t="str">
            <v>Samuel Naseke</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cell r="Y269" t="str">
            <v>Sam Mwambu</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cell r="Y270" t="str">
            <v>Patrick Kinyera</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cell r="Y271" t="str">
            <v>Thomasi Seruyange</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cell r="Y272" t="str">
            <v>Patrick Kalibala Musoke</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cell r="Y273" t="str">
            <v>Christopher Alituha</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cell r="Y274" t="str">
            <v>Christopher Alituha</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cell r="Y275" t="str">
            <v>Christopher Alituha</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cell r="Y276" t="str">
            <v>Sam Mwambu</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cell r="Y277" t="str">
            <v>Sam Mwambu</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cell r="Y278" t="str">
            <v>Patrick Kinyera</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cell r="Y279" t="str">
            <v>Christopher Alituha</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cell r="Y280" t="str">
            <v>Patrick Kalibala Musoke</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cell r="Y281" t="str">
            <v>Sam Mwambu</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cell r="Y282" t="str">
            <v>Sam Mwambu</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cell r="Y283" t="str">
            <v>Sam Mwambu</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cell r="Y284" t="str">
            <v>Patrick Kinyera</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cell r="Y285" t="str">
            <v>Christopher Alituha</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cell r="Y286" t="str">
            <v>Christopher Alituha</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cell r="Y287" t="str">
            <v>Sam Mwambu</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cell r="Y288" t="str">
            <v>Patrick Kalibala Musoke</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cell r="Y289" t="str">
            <v>Thomasi Seruyange</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cell r="Y290" t="str">
            <v>Patrick Kalibala Musoke</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cell r="Y291" t="str">
            <v>Thomasi Seruyange</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cell r="Y292" t="str">
            <v>Thomasi Seruyange</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cell r="Y293" t="str">
            <v>Thomasi Seruyange</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cell r="Y294" t="str">
            <v>Thomasi Seruyange</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cell r="Y295" t="str">
            <v>Stephen Rwabwogo</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cell r="Y296" t="str">
            <v>Stephen Rwabwogo</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cell r="Y297" t="str">
            <v>Patrick Kinyera</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cell r="Y298" t="str">
            <v>Patrick Kinyera</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cell r="Y299" t="str">
            <v>Patrick Kinyera</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cell r="Y300" t="str">
            <v>Patrick Kalibala Musoke</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cell r="Y301" t="str">
            <v>Thomasi Seruyange</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cell r="Y302" t="str">
            <v>Robert Otim</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cell r="Y303" t="str">
            <v>Patrick Kinyera</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cell r="Y304" t="str">
            <v>Patrick Kinyera</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cell r="Y305" t="str">
            <v>Samuel Naseke</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cell r="Y306" t="str">
            <v>Robert Otim</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cell r="Y307" t="str">
            <v>Thomasi Seruyange</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cell r="Y308" t="str">
            <v>Robert Otim</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cell r="Y309" t="str">
            <v>Thomasi Seruyange</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cell r="Y310" t="str">
            <v>Robert Otim</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cell r="Y311" t="str">
            <v>Robert Otim</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cell r="Y312" t="str">
            <v>Robert Otim</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cell r="Y313" t="str">
            <v>Patrick Kalibala Musoke</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cell r="Y314" t="str">
            <v>Innocent Ayiko</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cell r="Y315" t="str">
            <v>Innocent Ayiko</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cell r="Y316" t="str">
            <v>Innocent Ayiko</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cell r="Y317" t="str">
            <v>Samuel Naseke</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cell r="Y318" t="str">
            <v>Samuel Naseke</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cell r="Y319" t="str">
            <v>Pending</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cell r="Y320" t="str">
            <v>Sam Mwambu</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cell r="Y321" t="str">
            <v>Pending</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cell r="Y322" t="str">
            <v>Pending</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cell r="Y323" t="str">
            <v>Pending</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cell r="Y324" t="str">
            <v>Patrick Kalibala Musoke</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cell r="Y325" t="str">
            <v>Christopher Alituha</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cell r="Y326" t="str">
            <v>Pending</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cell r="Y327" t="str">
            <v>Patrick Kalibala Musoke</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cell r="Y328" t="str">
            <v>Thomasi Seruyange</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cell r="Y329" t="str">
            <v>Thomasi Seruyange</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cell r="Y330" t="str">
            <v>Samuel Naseke</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cell r="Y331" t="str">
            <v>Sam Mwambu</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cell r="Y332" t="str">
            <v>Patrick Kalibala Musoke</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cell r="Y333" t="str">
            <v>Pending</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cell r="Y334" t="str">
            <v>Thomasi Seruyange</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cell r="Y335" t="str">
            <v>Thomasi Seruyange</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cell r="Y336" t="str">
            <v>Stephen Rwabwogo</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cell r="Y337" t="str">
            <v>Samuel Naseke</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cell r="Y338" t="str">
            <v>Robert Otim</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cell r="Y339" t="str">
            <v>Thomasi Seruyange</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cell r="Y340" t="str">
            <v>Pending</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cell r="Y341" t="str">
            <v>Samuel Naseke</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cell r="Y342" t="str">
            <v>Stephen Rwabwogo</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cell r="Y343" t="str">
            <v>Robert Otim</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cell r="Y344" t="str">
            <v>Pending</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cell r="Y345" t="str">
            <v>Robert Otim</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cell r="Y346" t="str">
            <v>Thomasi Seruyange</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cell r="Y347" t="str">
            <v>Christopher Alituha</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cell r="Y348" t="str">
            <v>Patrick Kalibala Musoke</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cell r="Y349" t="str">
            <v>Patrick Kalibala Musoke</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cell r="Y350" t="str">
            <v>Christopher Alituha</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cell r="Y351" t="str">
            <v>Christopher Alituha</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cell r="Y352" t="str">
            <v>Christopher Alituha</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cell r="Y353" t="str">
            <v>Thomasi Seruyange</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cell r="Y354" t="str">
            <v>Robert Otim</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cell r="Y355" t="str">
            <v>Thomasi Seruyange</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cell r="Y356" t="str">
            <v>Pending</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cell r="Y357" t="str">
            <v>Christopher Alituha</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cell r="Y358" t="str">
            <v>Patrick Kinyera</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cell r="Y359" t="str">
            <v>Patrick Kalibala Musoke</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cell r="Y360" t="str">
            <v>Patrick Kalibala Musoke</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cell r="Y361" t="str">
            <v>Samuel Naseke</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cell r="Y362" t="str">
            <v>Patrick Kalibala Musoke</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cell r="Y363" t="str">
            <v>Sam Mwambu</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cell r="Y364" t="str">
            <v>Sam Mwambu</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cell r="Y365" t="str">
            <v>Sam Mwambu</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cell r="Y366" t="str">
            <v>Stephen Rwabwogo</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cell r="Y367" t="str">
            <v>Stephen Rwabwogo</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cell r="Y368" t="str">
            <v>Samuel Naseke</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cell r="Y369" t="str">
            <v>Sam Mwambu</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cell r="Y370" t="str">
            <v>Stephen Rwabwogo</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cell r="Y371" t="str">
            <v>Sam Mwambu</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cell r="Y372" t="str">
            <v>Stephen Rwabwogo</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cell r="Y373" t="str">
            <v>Sam Mwambu</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cell r="Y374" t="str">
            <v>Sam Mwambu</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cell r="Y375" t="str">
            <v>Stephen Rwabwogo</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cell r="Y376" t="str">
            <v>Christopher Alituha</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cell r="Y377" t="str">
            <v>Christopher Alituha</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cell r="Y378" t="str">
            <v>Christopher Alituha</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cell r="Y379" t="str">
            <v>Christopher Alituha</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cell r="Y380" t="str">
            <v>Douglas Nuwe</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cell r="Y381" t="str">
            <v>Sam Mwambu</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cell r="Y382" t="str">
            <v>Sam Mwambu</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cell r="Y383" t="str">
            <v>Christopher Alituha</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cell r="Y384" t="str">
            <v>Samuel Naseke</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cell r="Y385" t="str">
            <v>Samuel Naseke</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cell r="Y386" t="str">
            <v>Stephen Rwabwogo</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cell r="Y387" t="str">
            <v>Douglas Nuwe</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cell r="Y388" t="str">
            <v>Douglas Nuwe</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cell r="Y389" t="str">
            <v>Samuel Naseke</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cell r="Y390" t="str">
            <v>Patrick Kalibala Musoke</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cell r="Y391" t="str">
            <v>Sam Mwambu</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cell r="Y392" t="str">
            <v>Patrick Kalibala Musoke</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cell r="Y393" t="str">
            <v>Patrick Kalibala Musoke</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cell r="Y394" t="str">
            <v>Douglas Nuwe</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cell r="Y395" t="str">
            <v>Douglas Nuwe</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cell r="Y396" t="str">
            <v>Douglas Nuwe</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cell r="Y397" t="str">
            <v>Douglas Nuwe</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cell r="Y398" t="str">
            <v>Douglas Nuwe</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cell r="Y399" t="str">
            <v>Douglas Nuwe</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cell r="Y400" t="str">
            <v>Douglas Nuwe</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cell r="Y401" t="str">
            <v>Patrick Kalibala Musoke</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cell r="Y402" t="str">
            <v>Samuel Naseke</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cell r="Y403" t="str">
            <v>Stephen Rwabwogo</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cell r="Y404" t="str">
            <v>Douglas Nuwe</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cell r="Y405" t="str">
            <v>Samuel Naseke</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cell r="Y406" t="str">
            <v>Samuel Naseke</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cell r="Y407" t="str">
            <v>Samuel Naseke</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cell r="Y408" t="str">
            <v>Samuel Naseke</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cell r="Y409" t="str">
            <v>Christopher Alituha</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cell r="Y410" t="str">
            <v>Christopher Alituha</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cell r="Y411" t="str">
            <v>Christopher Alituha</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cell r="Y412" t="str">
            <v>Christopher Alituha</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cell r="Y413" t="str">
            <v>Samuel Naseke</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cell r="Y414" t="str">
            <v>Christopher Alituha</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cell r="Y415" t="str">
            <v>Sam Mwambu</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cell r="Y416" t="str">
            <v>Christopher Alituha</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cell r="Y417" t="str">
            <v>Samuel Naseke</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cell r="Y418" t="str">
            <v>Sam Mwambu</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cell r="Y419" t="str">
            <v>Patrick Kalibala Musoke</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cell r="Y420" t="str">
            <v>Patrick Kalibala Musoke</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cell r="Y421" t="str">
            <v>Christopher Alituha</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cell r="Y422" t="str">
            <v>Samuel Naseke</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cell r="Y423" t="str">
            <v>Sam Mwambu</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cell r="Y424" t="str">
            <v>Samuel Naseke</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cell r="Y425" t="str">
            <v>Thomasi Seruyange</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cell r="Y426" t="str">
            <v>Patrick Kalibala Musoke</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cell r="Y427" t="str">
            <v>Robert Otim</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cell r="Y428" t="str">
            <v>Robert Otim</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cell r="Y429" t="str">
            <v>Sam Mwambu</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cell r="Y430" t="str">
            <v>Patrick Kalibala Musoke</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cell r="Y431" t="str">
            <v>Sam Mwambu</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cell r="Y432" t="str">
            <v>Christopher Alituha</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cell r="Y433" t="str">
            <v>Sam Mwambu</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cell r="Y434" t="str">
            <v>Sam Mwambu</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cell r="Y435" t="str">
            <v>Robert Otim</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cell r="Y436" t="str">
            <v>Thomasi Seruyange</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cell r="Y437" t="str">
            <v>Sam Mwambu</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cell r="Y438" t="str">
            <v>Thomasi Seruyange</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cell r="Y439" t="str">
            <v>Thomasi Seruyange</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cell r="Y440" t="str">
            <v>Sam Mwambu</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cell r="Y441" t="str">
            <v>Thomasi Seruyange</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cell r="Y442" t="str">
            <v>Robert Otim</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cell r="Y443" t="str">
            <v>Samuel Naseke</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cell r="Y444" t="str">
            <v>Samuel Naseke</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cell r="Y445" t="str">
            <v>Sam Mwambu</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cell r="Y446" t="str">
            <v>Sam Mwambu</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cell r="Y447" t="str">
            <v>Sam Mwambu</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cell r="Y448" t="str">
            <v>Sam Mwambu</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cell r="Y449" t="str">
            <v>Sam Mwambu</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cell r="Y450" t="str">
            <v>Sam Mwambu</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cell r="Y451" t="str">
            <v>Sam Mwambu</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cell r="Y452" t="str">
            <v>Samuel Naseke</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cell r="Y453" t="str">
            <v>Sam Mwambu</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cell r="Y454" t="str">
            <v>Sam Mwambu</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cell r="Y455" t="str">
            <v>Patrick Kalibala Musoke</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cell r="Y456" t="str">
            <v>Patrick Kinyera</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cell r="Y457" t="str">
            <v>Patrick Kinyera</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cell r="Y458" t="str">
            <v>Patrick Kinyera</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cell r="Y459" t="str">
            <v>Patrick Kalibala Musoke</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cell r="Y460" t="str">
            <v>Christopher Alituha</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cell r="Y461" t="str">
            <v>Christopher Alituha</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cell r="Y462" t="str">
            <v>Patrick Kalibala Musoke</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cell r="Y463" t="str">
            <v>Thomasi Seruyange</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cell r="Y464" t="str">
            <v>Robert Otim</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cell r="Y465" t="str">
            <v>Robert Otim</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cell r="Y466" t="str">
            <v>Robert Otim</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cell r="Y467" t="str">
            <v>Christopher Alituha</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cell r="Y468" t="str">
            <v>Robert Otim</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cell r="Y469" t="str">
            <v>Patrick Kalibala Musoke</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cell r="Y470" t="str">
            <v>Patrick Kalibala Musoke</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cell r="Y471" t="str">
            <v>Patrick Kalibala Musoke</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cell r="Y472" t="str">
            <v>Christopher Alituha</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cell r="Y473" t="str">
            <v>Christopher Alituha</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cell r="Y474" t="str">
            <v>Thomasi Seruyange</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cell r="Y475" t="str">
            <v>Thomasi Seruyange</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cell r="Y476" t="str">
            <v>Robert Otim</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cell r="Y477" t="str">
            <v>Robert Otim</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cell r="Y478" t="str">
            <v>Patrick Kinyera</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cell r="Y479" t="str">
            <v>Patrick Kinyera</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cell r="Y480" t="str">
            <v>Patrick Kinyera</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cell r="Y481" t="str">
            <v>Patrick Kalibala Musoke</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cell r="Y482" t="str">
            <v>Patrick Kalibala Musoke</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cell r="Y483" t="str">
            <v>Thomasi Seruyange</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cell r="Y484" t="str">
            <v>Thomasi Seruyange</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cell r="Y485" t="str">
            <v>Patrick Kalibala Musoke</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cell r="Y486" t="str">
            <v>Christopher Alituha</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cell r="Y487" t="str">
            <v>Christopher Alituha</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cell r="Y488" t="str">
            <v>Thomasi Seruyange</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cell r="Y489" t="str">
            <v>Samuel Naseke</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cell r="Y490" t="str">
            <v>Patrick Kalibala Musoke</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cell r="Y491" t="str">
            <v>Robert Otim</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cell r="Y492" t="str">
            <v>Thomasi Seruyange</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cell r="Y493" t="str">
            <v>Patrick Kinyera</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cell r="Y494" t="str">
            <v>Patrick Kalibala Musoke</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cell r="Y495" t="str">
            <v>Thomasi Seruyange</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cell r="Y496" t="str">
            <v>Samuel Naseke</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cell r="Y497" t="str">
            <v>Robert Otim</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cell r="Y498" t="str">
            <v>Patrick Kinyera</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cell r="Y499" t="str">
            <v>Christopher Alituha</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cell r="Y500" t="str">
            <v>Christopher Alituha</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cell r="Y501" t="str">
            <v>Patrick Kalibala Musoke</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cell r="Y502" t="str">
            <v>Robert Otim</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cell r="Y503" t="str">
            <v>Robert Otim</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cell r="Y504" t="str">
            <v>Thomasi Seruyange</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cell r="Y505" t="str">
            <v>Patrick Kalibala Musoke</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cell r="Y506" t="str">
            <v>Patrick Kinyera</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cell r="Y507" t="str">
            <v>Christopher Alituha</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cell r="Y508" t="str">
            <v>Christopher Alituha</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cell r="Y509" t="str">
            <v>Christopher Alituha</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cell r="Y510" t="str">
            <v>Christopher Alituha</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cell r="Y511" t="str">
            <v>Patrick Kalibala Musoke</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cell r="Y512" t="str">
            <v>Samuel Naseke</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cell r="Y513" t="str">
            <v>Christopher Alituha</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cell r="Y514" t="str">
            <v>Samuel Naseke</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cell r="Y515" t="str">
            <v>Samuel Naseke</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cell r="Y516" t="str">
            <v>Samuel Naseke</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cell r="Y517" t="str">
            <v>Samuel Naseke</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cell r="Y518" t="str">
            <v>Thomasi Seruyange</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cell r="Y519" t="str">
            <v>Thomasi Seruyange</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cell r="Y520" t="str">
            <v>Robert Otim</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cell r="Y521" t="str">
            <v>Robert Otim</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cell r="Y522" t="str">
            <v>Patrick Kalibala Musoke</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cell r="Y523" t="str">
            <v>Patrick Kinyera</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cell r="Y524" t="str">
            <v>Christopher Alituha</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cell r="Y525" t="str">
            <v>Thomasi Seruyange</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cell r="Y526" t="str">
            <v>Thomasi Seruyange</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cell r="Y527" t="str">
            <v>Patrick Kinyera</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cell r="Y528" t="str">
            <v>Samuel Naseke</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cell r="Y529" t="str">
            <v>Patrick Kalibala Musoke</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cell r="Y530" t="str">
            <v>Thomasi Seruyange</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cell r="Y531" t="str">
            <v>Patrick Kalibala Musoke</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cell r="Y532" t="str">
            <v>Patrick Kinyera</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cell r="Y533" t="str">
            <v>Patrick Kinyera</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cell r="Y534" t="str">
            <v>Christopher Alituha</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cell r="Y535" t="str">
            <v>Thomasi Seruyange</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cell r="Y536" t="str">
            <v>Thomasi Seruyange</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cell r="Y537" t="str">
            <v>Christopher Alituha</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cell r="Y538" t="str">
            <v>Patrick Kalibala Musoke</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cell r="Y539" t="str">
            <v>Patrick Kalibala Musoke</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cell r="Y540" t="str">
            <v>Patrick Kinyera</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cell r="Y541" t="str">
            <v>Robert Otim</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cell r="Y542" t="str">
            <v>Samuel Naseke</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cell r="Y543" t="str">
            <v>Patrick Kinyera</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cell r="Y544" t="str">
            <v>Patrick Kalibala Musoke</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cell r="Y545" t="str">
            <v>Samuel Naseke</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cell r="Y546" t="str">
            <v>Patrick Kalibala Musoke</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cell r="Y547" t="str">
            <v>Robert Otim</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cell r="Y548" t="str">
            <v>Robert Otim</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cell r="Y549" t="str">
            <v>Patrick Kinyera</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cell r="Y550" t="str">
            <v>Patrick Kalibala Musoke</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cell r="Y551" t="str">
            <v>Christopher Alituha</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cell r="Y552" t="str">
            <v>Patrick Kalibala Musoke</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cell r="Y553" t="str">
            <v>Thomasi Seruyange</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cell r="Y554" t="str">
            <v>Patrick Kalibala Musoke</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cell r="Y555" t="str">
            <v>Patrick Kalibala Musoke</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cell r="Y556" t="str">
            <v>Patrick Kalibala Musoke</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cell r="Y557" t="str">
            <v>Patrick Kalibala Musoke</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cell r="Y558" t="str">
            <v>Christopher Alituha</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cell r="Y559" t="str">
            <v>Patrick Kalibala Musoke</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cell r="Y560" t="str">
            <v>Patrick Kalibala Musoke</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cell r="Y561" t="str">
            <v>Patrick Kalibala Musoke</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cell r="Y562" t="str">
            <v>Sam Mwambu</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cell r="Y563" t="str">
            <v>Christopher Alituha</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cell r="Y564" t="str">
            <v>Christopher Alituha</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cell r="Y565" t="str">
            <v>Thomasi Seruyange</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cell r="Y566" t="str">
            <v>Thomasi Seruyange</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cell r="Y567" t="str">
            <v>Thomasi Seruyange</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cell r="Y568" t="str">
            <v>Thomasi Seruyange</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cell r="Y569" t="str">
            <v>Thomasi Seruyange</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cell r="Y570" t="str">
            <v>Sam Mwambu</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cell r="Y571" t="str">
            <v>Sam Mwambu</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cell r="Y572" t="str">
            <v>Thomasi Seruyange</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cell r="Y573" t="str">
            <v>Patrick Kalibala Musoke</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cell r="Y574" t="str">
            <v>Sam Mwambu</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cell r="Y575" t="str">
            <v>Christopher Alituha</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cell r="Y576" t="str">
            <v>Robert Otim</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cell r="Y577" t="str">
            <v>Robert Otim</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cell r="Y578" t="str">
            <v>Robert Otim</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cell r="Y579" t="str">
            <v>Sam Mwambu</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cell r="Y580" t="str">
            <v>Robert Otim</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cell r="Y581" t="str">
            <v>Sam Mwambu</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cell r="Y582" t="str">
            <v>Sam Mwambu</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cell r="Y583" t="str">
            <v>Sam Mwambu</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cell r="Y584" t="str">
            <v>Robert Otim</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X585" t="str">
            <v>Programmed. Not issued</v>
          </cell>
          <cell r="Y585" t="str">
            <v>Samuel Naseke</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X586" t="str">
            <v>Programmed. Not issued</v>
          </cell>
          <cell r="Y586" t="str">
            <v>Samuel Naseke</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cell r="Y587" t="str">
            <v>Sam Mwambu</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cell r="Y588" t="str">
            <v>Sam Mwambu</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cell r="Y589" t="str">
            <v>Robert Otim</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cell r="Y590" t="str">
            <v>Christopher Alituha</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cell r="Y591" t="str">
            <v>Christopher Alituha</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cell r="Y592" t="str">
            <v>Christopher Alituha</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cell r="Y593" t="str">
            <v>Sam Mwambu</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cell r="Y594" t="str">
            <v>Samuel Naseke</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cell r="Y595" t="str">
            <v>Samuel Naseke</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cell r="Y596" t="str">
            <v>Samuel Naseke</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cell r="Y597" t="str">
            <v>Thomasi Seruyange</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cell r="Y598" t="str">
            <v>Sam Mwambu</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cell r="Y599" t="str">
            <v>Sam Mwambu</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cell r="Y600" t="str">
            <v>Thomasi Seruyange</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cell r="Y601" t="str">
            <v>Thomasi Seruyange</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cell r="Y602" t="str">
            <v>Christopher Alituha</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cell r="Y603" t="str">
            <v>Thomasi Seruyange</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cell r="Y604" t="str">
            <v>Thomasi Seruyange</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cell r="Y605" t="str">
            <v>Thomasi Seruyange</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cell r="Y606" t="str">
            <v>Patrick Kinyera</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cell r="Y607" t="str">
            <v>Emmanuel Kafuko</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cell r="Y608" t="str">
            <v>Patrick Kinyera</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cell r="Y609" t="str">
            <v>Patrick Kinyera</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cell r="Y610" t="str">
            <v>Patrick Kinyera</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cell r="Y611" t="str">
            <v>Patrick Kinyera</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cell r="Y612" t="str">
            <v>Thomasi Seruyange</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cell r="Y613" t="str">
            <v>Patrick Kinyera</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cell r="Y614" t="str">
            <v>Thomasi Seruyange</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cell r="Y615" t="str">
            <v>Thomasi Seruyange</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cell r="Y616" t="str">
            <v>Emmanuel Kafuko</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Visited. Not Installed</v>
          </cell>
          <cell r="Y617" t="str">
            <v>Robert Otim</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cell r="Y618" t="str">
            <v>Christopher Alituha</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cell r="Y619" t="str">
            <v>Emmanuel Kafuko</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cell r="Y620" t="str">
            <v>Christopher Alituha</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cell r="Y621" t="str">
            <v>Thomasi Seruyange</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cell r="Y622" t="str">
            <v>Robert Otim</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cell r="Y623" t="str">
            <v>Patrick Kinyera</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cell r="Y624" t="str">
            <v>Sam Mwambu</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cell r="Y625" t="str">
            <v>Sam Mwambu</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cell r="Y626" t="str">
            <v>Emmanuel Kafuko</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cell r="Y627" t="str">
            <v>Christopher Alituha</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cell r="Y628" t="str">
            <v>Emmanuel Kafuko</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cell r="Y629" t="str">
            <v>Emmanuel Kafuko</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cell r="Y630" t="str">
            <v>Emmanuel Kafuko</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cell r="Y631" t="str">
            <v>Patrick Kalibala Musoke</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cell r="Y632" t="str">
            <v>Patrick Kalibala Musoke</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cell r="Y633" t="str">
            <v>Patrick Kalibala Musoke</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cell r="Y634" t="str">
            <v>Patrick Kalibala Musoke</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cell r="Y635" t="str">
            <v>Patrick Kalibala Musoke</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cell r="Y636" t="str">
            <v>Patrick Kalibala Musoke</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cell r="Y637" t="str">
            <v>Patrick Kalibala Musoke</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cell r="Y638" t="str">
            <v>Patrick Kinyera</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cell r="Y639" t="str">
            <v>Patrick Kinyera</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cell r="Y640" t="str">
            <v>Sam Mwambu</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cell r="Y641" t="str">
            <v>Christopher Alituha</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cell r="Y642" t="str">
            <v>Christopher Alituha</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cell r="Y643" t="str">
            <v>Patrick Kalibala Musoke</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cell r="Y644" t="str">
            <v>Thomasi Seruyange</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cell r="Y645" t="str">
            <v>Robert Otim</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cell r="Y646" t="str">
            <v>Patrick Kalibala Musoke</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cell r="Y647" t="str">
            <v>Patrick Kalibala Musoke</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cell r="Y648" t="str">
            <v>Sam Mwambu</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cell r="Y649" t="str">
            <v>Thomasi Seruyange</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cell r="Y650" t="str">
            <v>Robert Otim</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cell r="Y651" t="str">
            <v>Patrick Kinyera</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cell r="Y652" t="str">
            <v>Thomasi Seruyange</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cell r="Y653" t="str">
            <v>Thomasi Seruyange</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cell r="Y654" t="str">
            <v>Patrick Kalibala Musoke</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cell r="Y655" t="str">
            <v>Robert Otim</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cell r="Y656" t="str">
            <v>Robert Otim</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cell r="Y657" t="str">
            <v>Christopher Alituha</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cell r="Y658" t="str">
            <v>Robert Otim</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cell r="Y659" t="str">
            <v>Patrick Kalibala Musoke</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cell r="Y660" t="str">
            <v>Thomasi Seruyange</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cell r="Y661" t="str">
            <v>Christopher Alituha</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cell r="Y662" t="str">
            <v>Thomasi Seruyange</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cell r="Y663" t="str">
            <v>Patrick Kalibala Musoke</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cell r="Y664" t="str">
            <v>Sam Mwambu</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cell r="Y665" t="str">
            <v>Patrick Kinyera</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cell r="Y666" t="str">
            <v>Robert Otim</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cell r="Y667" t="str">
            <v>Patrick Kinyera</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cell r="Y668" t="str">
            <v>Patrick Kinyera</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cell r="Y669" t="str">
            <v>Patrick Kinyera</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cell r="Y670" t="str">
            <v>Thomasi Seruyange</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cell r="Y671" t="str">
            <v>Sam Mwambu</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cell r="Y672" t="str">
            <v>Thomasi Seruyange</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cell r="Y673" t="str">
            <v>Patrick Kalibala Musoke</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cell r="Y674" t="str">
            <v>Patrick Kinyera</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cell r="Y675" t="str">
            <v>Patrick Kinyera</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cell r="Y676" t="str">
            <v>Patrick Kinyera</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cell r="Y677" t="str">
            <v>Thomasi Seruyange</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cell r="Y678" t="str">
            <v>Patrick Kalibala Musoke</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cell r="Y679" t="str">
            <v>Thomasi Seruyange</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cell r="Y680" t="str">
            <v>Thomasi Seruyange</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cell r="Y681" t="str">
            <v>Patrick Kinyera</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cell r="Y682" t="str">
            <v>Patrick Kinyera</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cell r="Y683" t="str">
            <v>Patrick Kinyera</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cell r="Y684" t="str">
            <v>Patrick Kinyera</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cell r="Y685" t="str">
            <v>Thomasi Seruyange</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cell r="Y686" t="str">
            <v>Thomasi Seruyange</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cell r="Y687" t="str">
            <v>Patrick Kinyera</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cell r="Y688" t="str">
            <v>Thomasi Seruyange</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cell r="Y689" t="str">
            <v>Patrick Kinyera</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cell r="Y690" t="str">
            <v>Patrick Kinyera</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cell r="Y691" t="str">
            <v>Thomasi Seruyange</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cell r="Y692" t="str">
            <v>Thomasi Seruyange</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cell r="Y693" t="str">
            <v>Thomasi Seruyange</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cell r="Y694" t="str">
            <v>Thomasi Seruyange</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cell r="Y695" t="str">
            <v>Thomasi Seruyange</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cell r="Y696" t="str">
            <v>Patrick Kalibala Musoke</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cell r="Y697" t="str">
            <v>Patrick Kalibala Musoke</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cell r="Y698" t="str">
            <v>Thomasi Seruyange</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cell r="Y699" t="str">
            <v>Patrick Kinyera</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cell r="Y700" t="str">
            <v>Thomasi Seruyange</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cell r="Y701" t="str">
            <v>Patrick Kinyera</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cell r="Y702" t="str">
            <v>Patrick Kinyera</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cell r="Y703" t="str">
            <v>Patrick Kinyera</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Visited. Not Installed</v>
          </cell>
          <cell r="Y704" t="str">
            <v>Godfrey Mugisha</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cell r="Y705" t="str">
            <v>Patrick Kinyera</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cell r="Y706" t="str">
            <v>Patrick Kinyera</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cell r="Y707" t="str">
            <v>Patrick Kalibala Musoke</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cell r="Y708" t="str">
            <v>Patrick Kalibala Musoke</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Visited. Not Installed</v>
          </cell>
          <cell r="Y709" t="str">
            <v>Godfrey Mugisha</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cell r="Y710" t="str">
            <v>Godfrey Mugisha</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cell r="Y711" t="str">
            <v>Godfrey Mugisha</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cell r="Y712" t="str">
            <v>Godfrey Mugisha</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cell r="Y713" t="str">
            <v>Godfrey Mugisha</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cell r="Y714" t="str">
            <v>Patrick Kalibala Musoke</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cell r="Y715" t="str">
            <v>Patrick Kinyera</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cell r="Y716" t="str">
            <v>Patrick Kinyera</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cell r="Y717" t="str">
            <v>Thomasi Seruyange</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cell r="Y718" t="str">
            <v>Patrick Kinyera</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cell r="Y719" t="str">
            <v>Patrick Kinyera</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cell r="Y720" t="str">
            <v>Godfrey Mugisha</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cell r="Y721" t="str">
            <v>Godfrey Mugisha</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cell r="Y722" t="str">
            <v>Godfrey Mugisha</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cell r="Y723" t="str">
            <v>Thomasi Seruyange</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cell r="Y724" t="str">
            <v>Godfrey Mugisha</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cell r="Y725" t="str">
            <v>Godfrey Mugisha</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cell r="Y726" t="str">
            <v>Godfrey Mugisha</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cell r="Y727" t="str">
            <v>Godfrey Mugisha</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cell r="Y728" t="str">
            <v>Godfrey Mugisha</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cell r="Y729" t="str">
            <v>Godfrey Mugisha</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cell r="Y730" t="str">
            <v>Patrick Kinyera</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cell r="Y731" t="str">
            <v>Patrick Kinyera</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cell r="Y732" t="str">
            <v>Thomasi Seruyange</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cell r="Y733" t="str">
            <v>Patrick Kalibala Musoke</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cell r="Y734" t="str">
            <v>Patrick Kinyera</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cell r="Y735" t="str">
            <v>Godfrey Mugisha</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cell r="Y736" t="str">
            <v>Patrick Kalibala Musoke</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cell r="Y737" t="str">
            <v>Patrick Kalibala Musoke</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cell r="Y738" t="str">
            <v>Godfrey Mugisha</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cell r="Y739" t="str">
            <v>Christopher Alituha</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cell r="Y740" t="str">
            <v>Thomasi Seruyange</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cell r="Y741" t="str">
            <v>Thomasi Seruyange</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Issued. Pending Deployment</v>
          </cell>
          <cell r="Y742" t="str">
            <v>Thomasi Seruyange</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cell r="Y743" t="str">
            <v>Patrick Kinyera</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cell r="Y744" t="str">
            <v>Patrick Kinyera</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cell r="Y745" t="str">
            <v>Christopher Alituha</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cell r="Y746" t="str">
            <v>Patrick Kalibala Musoke</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cell r="Y747" t="str">
            <v>Patrick Kalibala Musoke</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cell r="Y748" t="str">
            <v>Patrick Kalibala Musoke</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cell r="Y749" t="str">
            <v>Christopher Alituha</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cell r="Y750" t="str">
            <v>Christopher Alituha</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cell r="Y751" t="str">
            <v>Christopher Alituha</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cell r="Y752" t="str">
            <v>Christopher Alituha</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cell r="Y753" t="str">
            <v>Christopher Alituha</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cell r="Y754" t="str">
            <v>Christopher Alituha</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cell r="Y755" t="str">
            <v>Thomasi Seruyange</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cell r="Y756" t="str">
            <v>Thomasi Seruyange</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cell r="Y757" t="str">
            <v>Patrick Kinyera</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cell r="Y758" t="str">
            <v>Patrick Kalibala Musoke</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cell r="Y759" t="str">
            <v>Patrick Kalibala Musoke</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cell r="Y760" t="str">
            <v>Patrick Kinyera</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cell r="Y761" t="str">
            <v>Godfrey Mugisha</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cell r="Y762" t="str">
            <v>Thomasi Seruyange</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cell r="Y763" t="str">
            <v>Thomasi Seruyange</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cell r="Y764" t="str">
            <v>Thomasi Seruyange</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cell r="Y765" t="str">
            <v>Godfrey Mugisha</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cell r="Y766" t="str">
            <v>Godfrey Mugisha</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cell r="Y767" t="str">
            <v>Christopher Alituha</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cell r="Y768" t="str">
            <v>Patrick Kalibala Musoke</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cell r="Y769" t="str">
            <v>Thomasi Seruyange</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cell r="Y770" t="str">
            <v>Patrick Kinyera</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cell r="Y771" t="str">
            <v>Godfrey Mugisha</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cell r="Y772" t="str">
            <v>Godfrey Mugisha</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cell r="Y773" t="str">
            <v>Godfrey Mugisha</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cell r="Y774" t="str">
            <v>Patrick Kalibala Musoke</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cell r="Y775" t="str">
            <v>Patrick Kalibala Musoke</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cell r="Y776" t="str">
            <v>Thomasi Seruyange</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cell r="Y777" t="str">
            <v>Christopher Alituha</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cell r="Y778" t="str">
            <v>Godfrey Mugisha</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cell r="Y779" t="str">
            <v>Patrick Kinyera</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cell r="Y780" t="str">
            <v>Thomasi Seruyange</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cell r="Y781" t="str">
            <v>Patrick Kinyera</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cell r="Y782" t="str">
            <v>Patrick Kalibala Musoke</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cell r="Y783" t="str">
            <v>Godfrey Mugisha</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cell r="Y784" t="str">
            <v>Patrick Kalibala Musoke</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cell r="Y785" t="str">
            <v>Godfrey Mugisha</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cell r="Y786" t="str">
            <v>Thomasi Seruyange</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cell r="Y787" t="str">
            <v>Christopher Alituha</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cell r="Y788" t="str">
            <v>Christopher Alituha</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cell r="Y789" t="str">
            <v>Godfrey Mugisha</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cell r="Y790" t="str">
            <v>Thomasi Seruyange</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cell r="Y791" t="str">
            <v>Patrick Kalibala Musoke</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cell r="Y792" t="str">
            <v>Patrick Kinyera</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cell r="Y793" t="str">
            <v>Patrick Kinyera</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cell r="Y794" t="str">
            <v>Patrick Kinyera</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cell r="Y795" t="str">
            <v>Godfrey Mugisha</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cell r="Y796" t="str">
            <v>Godfrey Mugisha</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cell r="Y797" t="str">
            <v>Godfrey Mugisha</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cell r="Y798" t="str">
            <v>Godfrey Mugisha</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cell r="Y799" t="str">
            <v>Christopher Alituha</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cell r="Y800" t="str">
            <v>Godfrey Mugisha</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cell r="Y801" t="str">
            <v>Christopher Alituha</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cell r="Y802" t="str">
            <v>Christopher Alituha</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cell r="Y803" t="str">
            <v>Christopher Alituha</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cell r="Y804" t="str">
            <v>Christopher Alituha</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cell r="Y805" t="str">
            <v>Christopher Alituha</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cell r="Y806" t="str">
            <v>Christopher Alituha</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cell r="Y807" t="str">
            <v>Christopher Alituha</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cell r="Y808" t="str">
            <v>Thomasi Seruyange</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cell r="Y809" t="str">
            <v>Thomasi Seruyange</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cell r="Y810" t="str">
            <v>Thomasi Seruyange</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cell r="Y811" t="str">
            <v>Thomasi Seruyange</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cell r="Y812" t="str">
            <v>Patrick Kinyera</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cell r="Y813" t="str">
            <v>Patrick Kinyera</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cell r="Y814" t="str">
            <v>Patrick Kinyera</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cell r="Y815" t="str">
            <v>Thomasi Seruyange</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Issued. Pending Deployment</v>
          </cell>
          <cell r="Y816" t="str">
            <v>Patrick Kinyera</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cell r="Y817" t="str">
            <v>Patrick Kalibala Musoke</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cell r="Y818" t="str">
            <v>Patrick Kalibala Musoke</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cell r="Y819" t="str">
            <v>Godfrey Mugisha</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cell r="Y820" t="str">
            <v>Godfrey Mugisha</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cell r="Y821" t="str">
            <v>Christopher Alituha</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cell r="Y822" t="str">
            <v>Christopher Alituha</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cell r="Y823" t="str">
            <v>Christopher Alituha</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cell r="Y824" t="str">
            <v>Christopher Alituha</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Issued. Pending Deployment</v>
          </cell>
          <cell r="Y825" t="str">
            <v>Godfrey Mugisha</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Issued. Pending Deployment</v>
          </cell>
          <cell r="Y826" t="str">
            <v>Godfrey Mugisha</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Issued. Pending Deployment</v>
          </cell>
          <cell r="Y827" t="str">
            <v>Patrick Kinyera</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Issued. Pending Deployment</v>
          </cell>
          <cell r="Y828" t="str">
            <v>Patrick Kinyera</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cell r="Y829" t="str">
            <v>Godfrey Mugisha</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cell r="Y830" t="str">
            <v>Patrick Kalibala Musoke</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cell r="Y831" t="str">
            <v>Christopher Alituha</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Issued. Pending Deployment</v>
          </cell>
          <cell r="Y832" t="str">
            <v>Patrick Kinyera</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Issued. Pending Deployment</v>
          </cell>
          <cell r="Y833" t="str">
            <v>Patrick Kinyera</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cell r="Y834" t="str">
            <v>Godfrey Mugisha</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Issued. Pending Deployment</v>
          </cell>
          <cell r="Y835" t="str">
            <v>Patrick Kinyera</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cell r="Y836" t="str">
            <v>Patrick Kalibala Musoke</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cell r="Y837" t="str">
            <v>Patrick Kalibala Musoke</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Issued. Pending Deployment</v>
          </cell>
          <cell r="Y838" t="str">
            <v>Patrick Kinyera</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Issued. Pending Deployment</v>
          </cell>
          <cell r="Y839" t="str">
            <v>Patrick Kinyera</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cell r="Y840" t="str">
            <v>Patrick Kalibala Musoke</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Issued. Pending Deployment</v>
          </cell>
          <cell r="Y841" t="str">
            <v>Godfrey Mugisha</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Issued. Pending Deployment</v>
          </cell>
          <cell r="Y842" t="str">
            <v>Patrick Kinyera</v>
          </cell>
        </row>
      </sheetData>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3"/>
      <sheetName val="Site Padlock Migration Audit"/>
      <sheetName val="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Issued. Pending Deployment</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Issued. Pending Deployment</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Issued. Pending Deployment</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Issued. Pending Deployment</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Issued. Pending Deployment</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Issued. Pending Deployment</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Issued. Pending Deployment</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Issued. Pending Deployment</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Issued. Pending Deployment</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Issued. Pending Deployment</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Issued. Pending Deployment</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Issued. Pending Deployment</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Issued. Pending Deployment</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Issued. Pending Deployment</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Issued. Pending Deployment</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Issued. Pending Deployment</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Issued. Pending Deployment</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Issued. Pending Deployment</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s>
    <sheetDataSet>
      <sheetData sheetId="0"/>
      <sheetData sheetId="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sheetData>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s>
    <sheetDataSet>
      <sheetData sheetId="0"/>
      <sheetData sheetId="1">
        <row r="2">
          <cell r="D2" t="str">
            <v>ATC site identity code</v>
          </cell>
          <cell r="E2" t="str">
            <v>Anchor Tenant</v>
          </cell>
          <cell r="F2" t="str">
            <v>City / Town</v>
          </cell>
          <cell r="G2" t="str">
            <v>Region</v>
          </cell>
          <cell r="H2" t="str">
            <v>Clusters</v>
          </cell>
          <cell r="J2" t="str">
            <v>Population density (Urban/Rural)</v>
          </cell>
          <cell r="K2" t="str">
            <v>Latitude
(in decimal)</v>
          </cell>
          <cell r="L2" t="str">
            <v>Longitude
(in decimal)</v>
          </cell>
          <cell r="M2" t="str">
            <v>Site status (Operational, decommissioned, B2S - WIP)</v>
          </cell>
          <cell r="N2" t="str">
            <v>Maintenance region (GMT)</v>
          </cell>
          <cell r="O2" t="str">
            <v>Old PM  contractor</v>
          </cell>
          <cell r="P2" t="str">
            <v>New PM Contrcactor</v>
          </cell>
          <cell r="Q2" t="str">
            <v>Assigned Engineer</v>
          </cell>
        </row>
        <row r="3">
          <cell r="D3">
            <v>1682</v>
          </cell>
          <cell r="E3">
            <v>57</v>
          </cell>
          <cell r="F3">
            <v>57</v>
          </cell>
          <cell r="G3">
            <v>57</v>
          </cell>
          <cell r="I3" t="str">
            <v>OPERATOR/CUSTOMERS</v>
          </cell>
          <cell r="J3">
            <v>57</v>
          </cell>
          <cell r="K3">
            <v>57</v>
          </cell>
          <cell r="L3">
            <v>57</v>
          </cell>
          <cell r="M3">
            <v>57</v>
          </cell>
          <cell r="N3">
            <v>57</v>
          </cell>
          <cell r="O3">
            <v>57</v>
          </cell>
          <cell r="P3" t="str">
            <v>new</v>
          </cell>
        </row>
        <row r="4">
          <cell r="D4">
            <v>607000</v>
          </cell>
          <cell r="E4" t="str">
            <v>Airtel Legacy (UT)</v>
          </cell>
          <cell r="F4" t="str">
            <v>Kampala</v>
          </cell>
          <cell r="G4" t="str">
            <v>Central</v>
          </cell>
          <cell r="H4">
            <v>4</v>
          </cell>
          <cell r="I4" t="str">
            <v>Airtel</v>
          </cell>
          <cell r="J4" t="str">
            <v>Urban</v>
          </cell>
          <cell r="K4">
            <v>0.32148599999999999</v>
          </cell>
          <cell r="L4">
            <v>32.601379999999999</v>
          </cell>
          <cell r="M4" t="str">
            <v>Operational</v>
          </cell>
          <cell r="N4" t="str">
            <v>Kampala 2N</v>
          </cell>
          <cell r="O4" t="str">
            <v>Netis</v>
          </cell>
          <cell r="P4" t="str">
            <v>I-Engineering</v>
          </cell>
        </row>
        <row r="5">
          <cell r="D5">
            <v>607001</v>
          </cell>
          <cell r="E5" t="str">
            <v>Africel Legacy</v>
          </cell>
          <cell r="F5" t="str">
            <v>Kampala</v>
          </cell>
          <cell r="G5" t="str">
            <v>Central</v>
          </cell>
          <cell r="H5">
            <v>4</v>
          </cell>
          <cell r="I5" t="str">
            <v>Airtel</v>
          </cell>
          <cell r="J5" t="str">
            <v>Urban</v>
          </cell>
          <cell r="K5">
            <v>0.31712000000000001</v>
          </cell>
          <cell r="L5">
            <v>32.602800000000002</v>
          </cell>
          <cell r="M5" t="str">
            <v>Operational</v>
          </cell>
          <cell r="N5" t="str">
            <v>Kampala 2N</v>
          </cell>
          <cell r="O5" t="str">
            <v>Netis</v>
          </cell>
          <cell r="P5" t="str">
            <v>Netis</v>
          </cell>
        </row>
        <row r="6">
          <cell r="D6">
            <v>607002</v>
          </cell>
          <cell r="E6" t="str">
            <v>Airtel Legacy (UT)</v>
          </cell>
          <cell r="F6" t="str">
            <v>Kampala</v>
          </cell>
          <cell r="G6" t="str">
            <v>Central</v>
          </cell>
          <cell r="H6">
            <v>4</v>
          </cell>
          <cell r="I6" t="str">
            <v>Airtel</v>
          </cell>
          <cell r="J6" t="str">
            <v>Urban</v>
          </cell>
          <cell r="K6">
            <v>0.314052</v>
          </cell>
          <cell r="L6">
            <v>32.604526</v>
          </cell>
          <cell r="M6" t="str">
            <v>Operational</v>
          </cell>
          <cell r="N6" t="str">
            <v>Kampala 2N</v>
          </cell>
          <cell r="O6" t="str">
            <v>Netis</v>
          </cell>
          <cell r="P6" t="str">
            <v>Netis</v>
          </cell>
        </row>
        <row r="7">
          <cell r="D7">
            <v>607003</v>
          </cell>
          <cell r="E7" t="str">
            <v>Airtel Legacy (UT)</v>
          </cell>
          <cell r="F7" t="str">
            <v>Wakiso</v>
          </cell>
          <cell r="G7" t="str">
            <v>Central</v>
          </cell>
          <cell r="H7">
            <v>12</v>
          </cell>
          <cell r="I7" t="str">
            <v>UTL</v>
          </cell>
          <cell r="J7" t="str">
            <v>Urban</v>
          </cell>
          <cell r="K7">
            <v>0.10977000000000001</v>
          </cell>
          <cell r="L7">
            <v>32.52223</v>
          </cell>
          <cell r="M7" t="str">
            <v>Operational</v>
          </cell>
          <cell r="N7" t="str">
            <v>Entebbe Road 1</v>
          </cell>
          <cell r="O7" t="str">
            <v>Camusat</v>
          </cell>
          <cell r="P7" t="str">
            <v>Camusat</v>
          </cell>
        </row>
        <row r="8">
          <cell r="D8">
            <v>607004</v>
          </cell>
          <cell r="E8" t="str">
            <v>Airtel Legacy (Warid)</v>
          </cell>
          <cell r="F8" t="str">
            <v>Wakiso</v>
          </cell>
          <cell r="G8" t="str">
            <v>Central</v>
          </cell>
          <cell r="H8">
            <v>12</v>
          </cell>
          <cell r="I8" t="str">
            <v>Airtel</v>
          </cell>
          <cell r="J8" t="str">
            <v>Urban</v>
          </cell>
          <cell r="K8">
            <v>0.10977000000000001</v>
          </cell>
          <cell r="L8">
            <v>32.52223</v>
          </cell>
          <cell r="M8" t="str">
            <v>Operational</v>
          </cell>
          <cell r="N8" t="str">
            <v>Entebbe Road 1</v>
          </cell>
          <cell r="O8" t="str">
            <v>Camusat</v>
          </cell>
          <cell r="P8" t="str">
            <v>Camusat</v>
          </cell>
        </row>
        <row r="9">
          <cell r="D9">
            <v>607005</v>
          </cell>
          <cell r="E9" t="str">
            <v>Airtel IBS</v>
          </cell>
          <cell r="F9" t="str">
            <v>Kampala</v>
          </cell>
          <cell r="G9" t="str">
            <v>Central</v>
          </cell>
          <cell r="H9">
            <v>8</v>
          </cell>
          <cell r="I9" t="str">
            <v>Airtel</v>
          </cell>
          <cell r="J9" t="str">
            <v>Urban</v>
          </cell>
          <cell r="K9">
            <v>0.33828999999999998</v>
          </cell>
          <cell r="L9">
            <v>32.586990999999998</v>
          </cell>
          <cell r="M9" t="str">
            <v>Operational</v>
          </cell>
          <cell r="N9" t="str">
            <v>Kampala 4N</v>
          </cell>
          <cell r="O9" t="str">
            <v>Netis</v>
          </cell>
          <cell r="P9" t="str">
            <v>Netis</v>
          </cell>
        </row>
        <row r="10">
          <cell r="D10">
            <v>607006</v>
          </cell>
          <cell r="E10" t="str">
            <v>Airtel Legacy (UT)</v>
          </cell>
          <cell r="F10" t="str">
            <v>Wakiso</v>
          </cell>
          <cell r="G10" t="str">
            <v>Central</v>
          </cell>
          <cell r="H10">
            <v>12</v>
          </cell>
          <cell r="I10" t="str">
            <v>Africell</v>
          </cell>
          <cell r="J10" t="str">
            <v>Urban</v>
          </cell>
          <cell r="K10">
            <v>4.4970000000000003E-2</v>
          </cell>
          <cell r="L10">
            <v>32.442950000000003</v>
          </cell>
          <cell r="M10" t="str">
            <v>Operational</v>
          </cell>
          <cell r="N10" t="str">
            <v>Entebbe Road 1</v>
          </cell>
          <cell r="O10" t="str">
            <v>Camusat</v>
          </cell>
          <cell r="P10" t="str">
            <v>Camusat</v>
          </cell>
        </row>
        <row r="11">
          <cell r="D11">
            <v>607007</v>
          </cell>
          <cell r="E11" t="str">
            <v>Airtel Legacy (UT)</v>
          </cell>
          <cell r="F11" t="str">
            <v>Kampala</v>
          </cell>
          <cell r="G11" t="str">
            <v>Central</v>
          </cell>
          <cell r="H11">
            <v>3</v>
          </cell>
          <cell r="I11" t="str">
            <v>Airtel</v>
          </cell>
          <cell r="J11" t="str">
            <v>Urban</v>
          </cell>
          <cell r="K11">
            <v>0.37475999999999998</v>
          </cell>
          <cell r="L11">
            <v>32.58305</v>
          </cell>
          <cell r="M11" t="str">
            <v>Operational</v>
          </cell>
          <cell r="N11" t="str">
            <v>Kampala 2</v>
          </cell>
          <cell r="O11" t="str">
            <v>I-Engineering</v>
          </cell>
          <cell r="P11" t="str">
            <v>Netis</v>
          </cell>
        </row>
        <row r="12">
          <cell r="D12">
            <v>607008</v>
          </cell>
          <cell r="E12" t="str">
            <v>Africel Legacy (New)</v>
          </cell>
          <cell r="F12" t="str">
            <v>Kampala</v>
          </cell>
          <cell r="G12" t="str">
            <v>Central</v>
          </cell>
          <cell r="H12">
            <v>6</v>
          </cell>
          <cell r="I12" t="str">
            <v>Africell</v>
          </cell>
          <cell r="J12" t="str">
            <v>Urban</v>
          </cell>
          <cell r="K12">
            <v>0.34548200000000001</v>
          </cell>
          <cell r="L12">
            <v>32.634861999999998</v>
          </cell>
          <cell r="M12" t="str">
            <v>Operational</v>
          </cell>
          <cell r="N12" t="str">
            <v>Kampala 3N</v>
          </cell>
          <cell r="O12" t="str">
            <v>Netis</v>
          </cell>
          <cell r="P12" t="str">
            <v>Netis</v>
          </cell>
        </row>
        <row r="13">
          <cell r="D13">
            <v>607009</v>
          </cell>
          <cell r="E13" t="str">
            <v>Africel Legacy</v>
          </cell>
          <cell r="F13" t="str">
            <v>Kampala</v>
          </cell>
          <cell r="G13" t="str">
            <v>Central</v>
          </cell>
          <cell r="H13">
            <v>6</v>
          </cell>
          <cell r="I13" t="str">
            <v>Africell</v>
          </cell>
          <cell r="J13" t="str">
            <v>Urban</v>
          </cell>
          <cell r="K13">
            <v>0.34310000000000002</v>
          </cell>
          <cell r="L13">
            <v>32.628410000000002</v>
          </cell>
          <cell r="M13" t="str">
            <v>Operational</v>
          </cell>
          <cell r="N13" t="str">
            <v>Kampala 3N</v>
          </cell>
          <cell r="O13" t="str">
            <v>Netis</v>
          </cell>
          <cell r="P13" t="str">
            <v>Netis</v>
          </cell>
        </row>
        <row r="14">
          <cell r="D14">
            <v>607010</v>
          </cell>
          <cell r="E14" t="str">
            <v xml:space="preserve">MTN B2S </v>
          </cell>
          <cell r="F14" t="str">
            <v>Kampala</v>
          </cell>
          <cell r="G14" t="str">
            <v>Central</v>
          </cell>
          <cell r="H14">
            <v>6</v>
          </cell>
          <cell r="I14" t="str">
            <v>MTN</v>
          </cell>
          <cell r="J14" t="str">
            <v>Urban</v>
          </cell>
          <cell r="K14">
            <v>0.34259000000000001</v>
          </cell>
          <cell r="L14">
            <v>32.633029999999998</v>
          </cell>
          <cell r="M14" t="str">
            <v>Operational</v>
          </cell>
          <cell r="N14" t="str">
            <v>Kampala 3N</v>
          </cell>
          <cell r="O14" t="str">
            <v>Netis</v>
          </cell>
          <cell r="P14" t="str">
            <v>Netis</v>
          </cell>
        </row>
        <row r="15">
          <cell r="D15">
            <v>607011</v>
          </cell>
          <cell r="E15" t="str">
            <v xml:space="preserve">Airtel B2S </v>
          </cell>
          <cell r="F15" t="str">
            <v>Wakiso</v>
          </cell>
          <cell r="G15" t="str">
            <v>Central</v>
          </cell>
          <cell r="H15">
            <v>13</v>
          </cell>
          <cell r="I15" t="str">
            <v>Airtel</v>
          </cell>
          <cell r="J15" t="str">
            <v>Urban</v>
          </cell>
          <cell r="K15">
            <v>0.26071</v>
          </cell>
          <cell r="L15">
            <v>32.526139999999998</v>
          </cell>
          <cell r="M15" t="str">
            <v>Operational</v>
          </cell>
          <cell r="N15" t="str">
            <v>Entebbe Road 2</v>
          </cell>
          <cell r="O15" t="str">
            <v>Camusat</v>
          </cell>
          <cell r="P15" t="str">
            <v>Camusat</v>
          </cell>
        </row>
        <row r="16">
          <cell r="D16">
            <v>607012</v>
          </cell>
          <cell r="E16" t="str">
            <v>Airtel Legacy (Warid)</v>
          </cell>
          <cell r="F16" t="str">
            <v>Kampala</v>
          </cell>
          <cell r="G16" t="str">
            <v>Central</v>
          </cell>
          <cell r="H16">
            <v>4</v>
          </cell>
          <cell r="I16" t="str">
            <v>Airtel</v>
          </cell>
          <cell r="J16" t="str">
            <v>Urban</v>
          </cell>
          <cell r="K16">
            <v>0.31369999999999998</v>
          </cell>
          <cell r="L16">
            <v>32.587200000000003</v>
          </cell>
          <cell r="M16" t="str">
            <v>Operational</v>
          </cell>
          <cell r="N16" t="str">
            <v>Kampala 2N</v>
          </cell>
          <cell r="O16" t="str">
            <v>Netis</v>
          </cell>
          <cell r="P16" t="str">
            <v>Netis</v>
          </cell>
        </row>
        <row r="17">
          <cell r="D17">
            <v>607013</v>
          </cell>
          <cell r="E17" t="str">
            <v xml:space="preserve">Airtel B2S </v>
          </cell>
          <cell r="F17" t="str">
            <v>Wakiso</v>
          </cell>
          <cell r="G17" t="str">
            <v>Central</v>
          </cell>
          <cell r="H17">
            <v>14</v>
          </cell>
          <cell r="I17" t="str">
            <v>Airtel</v>
          </cell>
          <cell r="J17" t="str">
            <v>Urban</v>
          </cell>
          <cell r="K17">
            <v>0.2283</v>
          </cell>
          <cell r="L17">
            <v>32.484479999999998</v>
          </cell>
          <cell r="M17" t="str">
            <v>Operational</v>
          </cell>
          <cell r="N17" t="str">
            <v>Masaka Road</v>
          </cell>
          <cell r="O17" t="str">
            <v>Camusat</v>
          </cell>
          <cell r="P17" t="str">
            <v>Camusat</v>
          </cell>
        </row>
        <row r="18">
          <cell r="D18">
            <v>607014</v>
          </cell>
          <cell r="E18" t="str">
            <v>Africel Legacy</v>
          </cell>
          <cell r="F18" t="str">
            <v>Kampala</v>
          </cell>
          <cell r="G18" t="str">
            <v>Central</v>
          </cell>
          <cell r="H18">
            <v>1</v>
          </cell>
          <cell r="I18" t="str">
            <v>Africell</v>
          </cell>
          <cell r="J18" t="str">
            <v>Urban</v>
          </cell>
          <cell r="K18">
            <v>0.31469999999999998</v>
          </cell>
          <cell r="L18">
            <v>32.575360000000003</v>
          </cell>
          <cell r="M18" t="str">
            <v>Operational</v>
          </cell>
          <cell r="N18" t="str">
            <v>Kampala 1</v>
          </cell>
          <cell r="O18" t="str">
            <v>I-Engineering</v>
          </cell>
          <cell r="P18" t="str">
            <v>I-Engineering</v>
          </cell>
        </row>
        <row r="19">
          <cell r="D19">
            <v>607015</v>
          </cell>
          <cell r="E19" t="str">
            <v>Airtel Legacy (UT)</v>
          </cell>
          <cell r="F19" t="str">
            <v>Kampala</v>
          </cell>
          <cell r="G19" t="str">
            <v>Central</v>
          </cell>
          <cell r="H19">
            <v>1</v>
          </cell>
          <cell r="I19" t="str">
            <v>Airtel</v>
          </cell>
          <cell r="J19" t="str">
            <v>Urban</v>
          </cell>
          <cell r="K19">
            <v>0.31591999999999998</v>
          </cell>
          <cell r="L19">
            <v>32.57526</v>
          </cell>
          <cell r="M19" t="str">
            <v>Operational</v>
          </cell>
          <cell r="N19" t="str">
            <v>Kampala 1</v>
          </cell>
          <cell r="O19" t="str">
            <v>I-Engineering</v>
          </cell>
          <cell r="P19" t="str">
            <v>I-Engineering</v>
          </cell>
        </row>
        <row r="20">
          <cell r="D20">
            <v>607016</v>
          </cell>
          <cell r="E20" t="str">
            <v>Airtel Legacy (UT)</v>
          </cell>
          <cell r="F20" t="str">
            <v>Rakai</v>
          </cell>
          <cell r="G20" t="str">
            <v>Central</v>
          </cell>
          <cell r="H20">
            <v>17</v>
          </cell>
          <cell r="I20" t="str">
            <v>Airtel</v>
          </cell>
          <cell r="J20" t="str">
            <v>Rural</v>
          </cell>
          <cell r="K20">
            <v>0.58975</v>
          </cell>
          <cell r="L20">
            <v>31.484729999999999</v>
          </cell>
          <cell r="M20" t="str">
            <v>Operational</v>
          </cell>
          <cell r="N20" t="str">
            <v>Masaka 3</v>
          </cell>
          <cell r="O20" t="str">
            <v>Camusat</v>
          </cell>
          <cell r="P20" t="str">
            <v>Camusat</v>
          </cell>
        </row>
        <row r="21">
          <cell r="D21">
            <v>607017</v>
          </cell>
          <cell r="E21" t="str">
            <v>Africel Legacy</v>
          </cell>
          <cell r="F21" t="str">
            <v>Mubende</v>
          </cell>
          <cell r="G21" t="str">
            <v>Central</v>
          </cell>
          <cell r="H21">
            <v>9</v>
          </cell>
          <cell r="I21" t="str">
            <v>Africell</v>
          </cell>
          <cell r="J21" t="str">
            <v>Urban</v>
          </cell>
          <cell r="K21">
            <v>0.77224999999999999</v>
          </cell>
          <cell r="L21">
            <v>31.90671111</v>
          </cell>
          <cell r="M21" t="str">
            <v>Operational</v>
          </cell>
          <cell r="N21" t="str">
            <v>Hoima</v>
          </cell>
          <cell r="O21" t="str">
            <v>I-Engineering</v>
          </cell>
          <cell r="P21" t="str">
            <v>Camusat</v>
          </cell>
        </row>
        <row r="22">
          <cell r="D22">
            <v>607018</v>
          </cell>
          <cell r="E22" t="str">
            <v>Airtel Legacy (Warid)</v>
          </cell>
          <cell r="F22" t="str">
            <v>Kiboga</v>
          </cell>
          <cell r="G22" t="str">
            <v>Central</v>
          </cell>
          <cell r="H22">
            <v>9</v>
          </cell>
          <cell r="I22" t="str">
            <v>Airtel</v>
          </cell>
          <cell r="J22" t="str">
            <v>Urban</v>
          </cell>
          <cell r="K22">
            <v>0.75629999999999997</v>
          </cell>
          <cell r="L22">
            <v>31.941800000000001</v>
          </cell>
          <cell r="M22" t="str">
            <v>Operational</v>
          </cell>
          <cell r="N22" t="str">
            <v>Hoima</v>
          </cell>
          <cell r="O22" t="str">
            <v>I-Engineering</v>
          </cell>
          <cell r="P22" t="str">
            <v>Camusat</v>
          </cell>
        </row>
        <row r="23">
          <cell r="D23">
            <v>607019</v>
          </cell>
          <cell r="E23" t="str">
            <v>Airtel Legacy (Warid)</v>
          </cell>
          <cell r="F23" t="str">
            <v>Lwengo</v>
          </cell>
          <cell r="G23" t="str">
            <v>Central</v>
          </cell>
          <cell r="H23">
            <v>16</v>
          </cell>
          <cell r="I23" t="str">
            <v>Airtel</v>
          </cell>
          <cell r="J23" t="str">
            <v>Rural</v>
          </cell>
          <cell r="K23">
            <v>-0.39489999999999997</v>
          </cell>
          <cell r="L23">
            <v>31.694600000000001</v>
          </cell>
          <cell r="M23" t="str">
            <v>Operational</v>
          </cell>
          <cell r="N23" t="str">
            <v>Masaka 2</v>
          </cell>
          <cell r="O23" t="str">
            <v>Camusat</v>
          </cell>
          <cell r="P23" t="str">
            <v>Camusat</v>
          </cell>
        </row>
        <row r="24">
          <cell r="D24">
            <v>607020</v>
          </cell>
          <cell r="E24" t="str">
            <v xml:space="preserve">Airtel B2S </v>
          </cell>
          <cell r="F24" t="str">
            <v>Rakai</v>
          </cell>
          <cell r="G24" t="str">
            <v>Central</v>
          </cell>
          <cell r="H24">
            <v>17</v>
          </cell>
          <cell r="I24" t="str">
            <v>Airtel</v>
          </cell>
          <cell r="J24" t="str">
            <v>Rural</v>
          </cell>
          <cell r="K24">
            <v>0.65051000000000003</v>
          </cell>
          <cell r="L24">
            <v>31.634029999999999</v>
          </cell>
          <cell r="M24" t="str">
            <v>Operational</v>
          </cell>
          <cell r="N24" t="str">
            <v>Masaka 3</v>
          </cell>
          <cell r="O24" t="str">
            <v>Camusat</v>
          </cell>
          <cell r="P24" t="str">
            <v>Camusat</v>
          </cell>
        </row>
        <row r="25">
          <cell r="D25">
            <v>607021</v>
          </cell>
          <cell r="E25" t="str">
            <v>Airtel Legacy (Warid)</v>
          </cell>
          <cell r="F25" t="str">
            <v>Mubende</v>
          </cell>
          <cell r="G25" t="str">
            <v>Central</v>
          </cell>
          <cell r="H25">
            <v>19</v>
          </cell>
          <cell r="I25" t="str">
            <v>Airtel</v>
          </cell>
          <cell r="J25" t="str">
            <v>Urban</v>
          </cell>
          <cell r="K25">
            <v>0.5343</v>
          </cell>
          <cell r="L25">
            <v>31.344999999999999</v>
          </cell>
          <cell r="M25" t="str">
            <v>Operational</v>
          </cell>
          <cell r="N25" t="str">
            <v>Mubende C</v>
          </cell>
          <cell r="O25" t="str">
            <v>Camusat</v>
          </cell>
          <cell r="P25" t="str">
            <v>Camusat</v>
          </cell>
          <cell r="Q25" t="str">
            <v>Robert Otim</v>
          </cell>
        </row>
        <row r="26">
          <cell r="D26">
            <v>607022</v>
          </cell>
          <cell r="E26" t="str">
            <v>Africel Legacy</v>
          </cell>
          <cell r="F26" t="str">
            <v>Luwero</v>
          </cell>
          <cell r="G26" t="str">
            <v>Central</v>
          </cell>
          <cell r="H26">
            <v>11</v>
          </cell>
          <cell r="I26" t="str">
            <v>Airtel</v>
          </cell>
          <cell r="J26" t="str">
            <v>Urban</v>
          </cell>
          <cell r="K26">
            <v>0.57643999999999995</v>
          </cell>
          <cell r="L26">
            <v>32.544539999999998</v>
          </cell>
          <cell r="M26" t="str">
            <v>Operational</v>
          </cell>
          <cell r="N26" t="str">
            <v>Kampala 5C</v>
          </cell>
          <cell r="O26" t="str">
            <v>I-Engineering</v>
          </cell>
          <cell r="P26" t="str">
            <v>Netis</v>
          </cell>
        </row>
        <row r="27">
          <cell r="D27">
            <v>607023</v>
          </cell>
          <cell r="E27" t="str">
            <v>Airtel Legacy (Warid)</v>
          </cell>
          <cell r="F27" t="str">
            <v>Luwero</v>
          </cell>
          <cell r="G27" t="str">
            <v>Central</v>
          </cell>
          <cell r="H27">
            <v>11</v>
          </cell>
          <cell r="I27" t="str">
            <v>Airtel</v>
          </cell>
          <cell r="J27" t="str">
            <v>Urban</v>
          </cell>
          <cell r="K27">
            <v>0.58148</v>
          </cell>
          <cell r="L27">
            <v>32.542940000000002</v>
          </cell>
          <cell r="M27" t="str">
            <v>Operational</v>
          </cell>
          <cell r="N27" t="str">
            <v>Kampala 5C</v>
          </cell>
          <cell r="O27" t="str">
            <v>I-Engineering</v>
          </cell>
          <cell r="P27" t="str">
            <v>Netis</v>
          </cell>
        </row>
        <row r="28">
          <cell r="D28">
            <v>607024</v>
          </cell>
          <cell r="E28" t="str">
            <v>Airtel Legacy (UT)</v>
          </cell>
          <cell r="F28" t="str">
            <v>Luwero</v>
          </cell>
          <cell r="G28" t="str">
            <v>Central</v>
          </cell>
          <cell r="H28">
            <v>11</v>
          </cell>
          <cell r="I28" t="str">
            <v>Airtel</v>
          </cell>
          <cell r="J28" t="str">
            <v>Urban</v>
          </cell>
          <cell r="K28">
            <v>0.60624999999999996</v>
          </cell>
          <cell r="L28">
            <v>32.527470000000001</v>
          </cell>
          <cell r="M28" t="str">
            <v>Operational</v>
          </cell>
          <cell r="N28" t="str">
            <v>Kampala 5C</v>
          </cell>
          <cell r="O28" t="str">
            <v>I-Engineering</v>
          </cell>
          <cell r="P28" t="str">
            <v>Netis</v>
          </cell>
        </row>
        <row r="29">
          <cell r="D29">
            <v>607025</v>
          </cell>
          <cell r="E29" t="str">
            <v>Africel Legacy</v>
          </cell>
          <cell r="F29" t="str">
            <v>Wakiso</v>
          </cell>
          <cell r="G29" t="str">
            <v>Central</v>
          </cell>
          <cell r="H29">
            <v>10</v>
          </cell>
          <cell r="I29" t="str">
            <v>Africell</v>
          </cell>
          <cell r="J29" t="str">
            <v>Urban</v>
          </cell>
          <cell r="K29">
            <v>0.45456999999999997</v>
          </cell>
          <cell r="L29">
            <v>32.526739999999997</v>
          </cell>
          <cell r="M29" t="str">
            <v>Operational</v>
          </cell>
          <cell r="N29" t="str">
            <v>Kampala 5B</v>
          </cell>
          <cell r="O29" t="str">
            <v>I-Engineering</v>
          </cell>
          <cell r="P29" t="str">
            <v>I-Engineering</v>
          </cell>
        </row>
        <row r="30">
          <cell r="D30">
            <v>607026</v>
          </cell>
          <cell r="E30" t="str">
            <v xml:space="preserve">Airtel B2S </v>
          </cell>
          <cell r="F30" t="str">
            <v>Wakiso</v>
          </cell>
          <cell r="G30" t="str">
            <v>Central</v>
          </cell>
          <cell r="H30">
            <v>12</v>
          </cell>
          <cell r="I30" t="str">
            <v>Airtel</v>
          </cell>
          <cell r="J30" t="str">
            <v>Urban</v>
          </cell>
          <cell r="K30">
            <v>5.2740000000000002E-2</v>
          </cell>
          <cell r="L30">
            <v>32.477870000000003</v>
          </cell>
          <cell r="M30" t="str">
            <v>Operational</v>
          </cell>
          <cell r="N30" t="str">
            <v>Entebbe Road 1</v>
          </cell>
          <cell r="O30" t="str">
            <v>Camusat</v>
          </cell>
          <cell r="P30" t="str">
            <v>Camusat</v>
          </cell>
        </row>
        <row r="31">
          <cell r="D31">
            <v>607027</v>
          </cell>
          <cell r="E31" t="str">
            <v xml:space="preserve">MTN B2S </v>
          </cell>
          <cell r="F31" t="str">
            <v>Kiboga</v>
          </cell>
          <cell r="G31" t="str">
            <v>Central</v>
          </cell>
          <cell r="H31">
            <v>9</v>
          </cell>
          <cell r="I31" t="str">
            <v>Airtel</v>
          </cell>
          <cell r="J31" t="str">
            <v>Rural</v>
          </cell>
          <cell r="K31">
            <v>0.77522999999999997</v>
          </cell>
          <cell r="L31">
            <v>32.034379999999999</v>
          </cell>
          <cell r="M31" t="str">
            <v>Operational</v>
          </cell>
          <cell r="N31" t="str">
            <v>Kampala 5A</v>
          </cell>
          <cell r="O31" t="str">
            <v>I-Engineering</v>
          </cell>
          <cell r="P31" t="str">
            <v>Camusat</v>
          </cell>
        </row>
        <row r="32">
          <cell r="D32">
            <v>607028</v>
          </cell>
          <cell r="E32" t="str">
            <v>Airtel Legacy (UT)</v>
          </cell>
          <cell r="F32" t="str">
            <v>Kampala</v>
          </cell>
          <cell r="G32" t="str">
            <v>Central</v>
          </cell>
          <cell r="H32">
            <v>5</v>
          </cell>
          <cell r="I32" t="str">
            <v>Airtel</v>
          </cell>
          <cell r="J32" t="str">
            <v>Urban</v>
          </cell>
          <cell r="K32">
            <v>0.31707999999999997</v>
          </cell>
          <cell r="L32">
            <v>32.577970000000001</v>
          </cell>
          <cell r="M32" t="str">
            <v>Operational</v>
          </cell>
          <cell r="N32" t="str">
            <v>Kampala 3</v>
          </cell>
          <cell r="O32" t="str">
            <v>I-Engineering</v>
          </cell>
          <cell r="P32" t="str">
            <v>Netis</v>
          </cell>
        </row>
        <row r="33">
          <cell r="D33">
            <v>607029</v>
          </cell>
          <cell r="E33" t="str">
            <v>Africel Legacy</v>
          </cell>
          <cell r="F33" t="str">
            <v>Luwero</v>
          </cell>
          <cell r="G33" t="str">
            <v>Central</v>
          </cell>
          <cell r="H33">
            <v>7</v>
          </cell>
          <cell r="I33" t="str">
            <v>Africell</v>
          </cell>
          <cell r="J33" t="str">
            <v>Urban</v>
          </cell>
          <cell r="K33">
            <v>0.56823999999999997</v>
          </cell>
          <cell r="L33">
            <v>32.655819999999999</v>
          </cell>
          <cell r="M33" t="str">
            <v>Operational</v>
          </cell>
          <cell r="N33" t="str">
            <v>Kampala 4</v>
          </cell>
          <cell r="O33" t="str">
            <v>I-Engineering</v>
          </cell>
          <cell r="P33" t="str">
            <v>Netis</v>
          </cell>
        </row>
        <row r="34">
          <cell r="D34">
            <v>607030</v>
          </cell>
          <cell r="E34" t="str">
            <v>Airtel Legacy (Warid)</v>
          </cell>
          <cell r="F34" t="str">
            <v>Kampala</v>
          </cell>
          <cell r="G34" t="str">
            <v>Central</v>
          </cell>
          <cell r="H34">
            <v>6</v>
          </cell>
          <cell r="I34" t="str">
            <v>Airtel</v>
          </cell>
          <cell r="J34" t="str">
            <v>Urban</v>
          </cell>
          <cell r="K34">
            <v>0.31459999999999999</v>
          </cell>
          <cell r="L34">
            <v>32.622300000000003</v>
          </cell>
          <cell r="M34" t="str">
            <v>Operational</v>
          </cell>
          <cell r="N34" t="str">
            <v>Kampala 3N</v>
          </cell>
          <cell r="O34" t="str">
            <v>Netis</v>
          </cell>
          <cell r="P34" t="str">
            <v>Netis</v>
          </cell>
        </row>
        <row r="35">
          <cell r="D35">
            <v>607031</v>
          </cell>
          <cell r="E35" t="str">
            <v xml:space="preserve">MTN B2S </v>
          </cell>
          <cell r="F35" t="str">
            <v>Kampala</v>
          </cell>
          <cell r="G35" t="str">
            <v>Central</v>
          </cell>
          <cell r="H35">
            <v>4</v>
          </cell>
          <cell r="I35" t="str">
            <v>MTN</v>
          </cell>
          <cell r="J35" t="str">
            <v>Urban</v>
          </cell>
          <cell r="K35">
            <v>0.30826999999999999</v>
          </cell>
          <cell r="L35">
            <v>32.624470000000002</v>
          </cell>
          <cell r="M35" t="str">
            <v>operational</v>
          </cell>
          <cell r="N35" t="str">
            <v>Kampala 2N</v>
          </cell>
          <cell r="O35" t="str">
            <v>Netis</v>
          </cell>
          <cell r="P35" t="str">
            <v>Netis</v>
          </cell>
        </row>
        <row r="36">
          <cell r="D36">
            <v>607032</v>
          </cell>
          <cell r="E36" t="str">
            <v>Airtel Legacy (Warid)</v>
          </cell>
          <cell r="F36" t="str">
            <v>Kampala</v>
          </cell>
          <cell r="G36" t="str">
            <v>Central</v>
          </cell>
          <cell r="H36">
            <v>6</v>
          </cell>
          <cell r="I36" t="str">
            <v>Airtel</v>
          </cell>
          <cell r="J36" t="str">
            <v>Urban</v>
          </cell>
          <cell r="K36">
            <v>0.32269999999999999</v>
          </cell>
          <cell r="L36">
            <v>32.617899999999999</v>
          </cell>
          <cell r="M36" t="str">
            <v>Operational</v>
          </cell>
          <cell r="N36" t="str">
            <v>Kampala 3N</v>
          </cell>
          <cell r="O36" t="str">
            <v>Netis</v>
          </cell>
          <cell r="P36" t="str">
            <v>Netis</v>
          </cell>
        </row>
        <row r="37">
          <cell r="D37">
            <v>607033</v>
          </cell>
          <cell r="E37" t="str">
            <v>Africel B2S</v>
          </cell>
          <cell r="F37" t="str">
            <v>Kampala</v>
          </cell>
          <cell r="G37" t="str">
            <v>Central</v>
          </cell>
          <cell r="H37">
            <v>6</v>
          </cell>
          <cell r="I37" t="str">
            <v>Africell</v>
          </cell>
          <cell r="J37" t="str">
            <v>Urban</v>
          </cell>
          <cell r="K37">
            <v>0.31888</v>
          </cell>
          <cell r="L37">
            <v>32.621859999999998</v>
          </cell>
          <cell r="M37" t="str">
            <v>Operational</v>
          </cell>
          <cell r="N37" t="str">
            <v>Kampala 3N</v>
          </cell>
          <cell r="O37" t="str">
            <v>Netis</v>
          </cell>
          <cell r="P37" t="str">
            <v>Netis</v>
          </cell>
        </row>
        <row r="38">
          <cell r="D38">
            <v>607034</v>
          </cell>
          <cell r="E38" t="str">
            <v>Africel Legacy (New)</v>
          </cell>
          <cell r="F38" t="str">
            <v>Kampala</v>
          </cell>
          <cell r="G38" t="str">
            <v>Central</v>
          </cell>
          <cell r="H38">
            <v>6</v>
          </cell>
          <cell r="I38" t="str">
            <v>Africell</v>
          </cell>
          <cell r="J38" t="str">
            <v>Urban</v>
          </cell>
          <cell r="K38">
            <v>0.32018000000000002</v>
          </cell>
          <cell r="L38">
            <v>32.653199999999998</v>
          </cell>
          <cell r="M38" t="str">
            <v>Operational</v>
          </cell>
          <cell r="N38" t="str">
            <v>Kampala 3N</v>
          </cell>
          <cell r="O38" t="str">
            <v>Netis</v>
          </cell>
          <cell r="P38" t="str">
            <v>Netis</v>
          </cell>
        </row>
        <row r="39">
          <cell r="D39">
            <v>607035</v>
          </cell>
          <cell r="E39" t="str">
            <v>Airtel Legacy (Warid)</v>
          </cell>
          <cell r="F39" t="str">
            <v>Wakiso</v>
          </cell>
          <cell r="G39" t="str">
            <v>Central</v>
          </cell>
          <cell r="H39">
            <v>12</v>
          </cell>
          <cell r="I39" t="str">
            <v>Airtel</v>
          </cell>
          <cell r="J39" t="str">
            <v>Urban</v>
          </cell>
          <cell r="K39">
            <v>5.2609999999999997E-2</v>
          </cell>
          <cell r="L39">
            <v>32.465739999999997</v>
          </cell>
          <cell r="M39" t="str">
            <v>Operational</v>
          </cell>
          <cell r="N39" t="str">
            <v>Entebbe Road 1</v>
          </cell>
          <cell r="O39" t="str">
            <v>Camusat</v>
          </cell>
          <cell r="P39" t="str">
            <v>Camusat</v>
          </cell>
        </row>
        <row r="40">
          <cell r="D40">
            <v>607036</v>
          </cell>
          <cell r="E40" t="str">
            <v>Airtel Legacy (Warid)</v>
          </cell>
          <cell r="F40" t="str">
            <v>Buikwe</v>
          </cell>
          <cell r="G40" t="str">
            <v>Central</v>
          </cell>
          <cell r="H40">
            <v>18</v>
          </cell>
          <cell r="I40" t="str">
            <v>Airtel</v>
          </cell>
          <cell r="J40" t="str">
            <v>Rural</v>
          </cell>
          <cell r="K40">
            <v>0.46</v>
          </cell>
          <cell r="L40">
            <v>33.179299999999998</v>
          </cell>
          <cell r="M40" t="str">
            <v>Operational</v>
          </cell>
          <cell r="N40" t="str">
            <v>Jinja</v>
          </cell>
          <cell r="O40" t="str">
            <v>Netis</v>
          </cell>
          <cell r="P40" t="str">
            <v>Netis</v>
          </cell>
        </row>
        <row r="41">
          <cell r="D41">
            <v>607037</v>
          </cell>
          <cell r="E41" t="str">
            <v xml:space="preserve">Airtel B2S </v>
          </cell>
          <cell r="F41" t="str">
            <v>Mpigi</v>
          </cell>
          <cell r="G41" t="str">
            <v>Central</v>
          </cell>
          <cell r="H41">
            <v>14</v>
          </cell>
          <cell r="I41" t="str">
            <v>Airtel</v>
          </cell>
          <cell r="J41" t="str">
            <v>Urban</v>
          </cell>
          <cell r="K41">
            <v>0.32991999999999999</v>
          </cell>
          <cell r="L41">
            <v>32.370359999999998</v>
          </cell>
          <cell r="M41" t="str">
            <v>Operational</v>
          </cell>
          <cell r="N41" t="str">
            <v>Masaka Road</v>
          </cell>
          <cell r="O41" t="str">
            <v>Camusat</v>
          </cell>
          <cell r="P41" t="str">
            <v>Camusat</v>
          </cell>
        </row>
        <row r="42">
          <cell r="D42">
            <v>607038</v>
          </cell>
          <cell r="E42" t="str">
            <v>Airtel Legacy (Warid)</v>
          </cell>
          <cell r="F42" t="str">
            <v>Masaka</v>
          </cell>
          <cell r="G42" t="str">
            <v>Central</v>
          </cell>
          <cell r="H42">
            <v>16</v>
          </cell>
          <cell r="I42" t="str">
            <v>Airtel</v>
          </cell>
          <cell r="J42" t="str">
            <v>Rural</v>
          </cell>
          <cell r="K42">
            <v>-0.30570000000000003</v>
          </cell>
          <cell r="L42">
            <v>31.997599999999998</v>
          </cell>
          <cell r="M42" t="str">
            <v>Operational</v>
          </cell>
          <cell r="N42" t="str">
            <v>Masaka 2</v>
          </cell>
          <cell r="O42" t="str">
            <v>Camusat</v>
          </cell>
          <cell r="P42" t="str">
            <v>Camusat</v>
          </cell>
        </row>
        <row r="43">
          <cell r="D43">
            <v>607039</v>
          </cell>
          <cell r="E43" t="str">
            <v>Airtel Legacy (UT)</v>
          </cell>
          <cell r="F43" t="str">
            <v>Masaka</v>
          </cell>
          <cell r="G43" t="str">
            <v>Central</v>
          </cell>
          <cell r="H43">
            <v>17</v>
          </cell>
          <cell r="I43" t="e">
            <v>#N/A</v>
          </cell>
          <cell r="J43" t="str">
            <v>Rural</v>
          </cell>
          <cell r="K43">
            <v>-0.29880499999999999</v>
          </cell>
          <cell r="L43">
            <v>32.002462999999999</v>
          </cell>
          <cell r="M43" t="str">
            <v>Decommissioned</v>
          </cell>
          <cell r="N43" t="str">
            <v>Masaka 4</v>
          </cell>
          <cell r="O43" t="str">
            <v>Camusat</v>
          </cell>
          <cell r="P43" t="e">
            <v>#N/A</v>
          </cell>
        </row>
        <row r="44">
          <cell r="D44">
            <v>607040</v>
          </cell>
          <cell r="E44" t="str">
            <v>Airtel Legacy (Warid)</v>
          </cell>
          <cell r="F44" t="str">
            <v>Kampala</v>
          </cell>
          <cell r="G44" t="str">
            <v>Central</v>
          </cell>
          <cell r="H44">
            <v>2</v>
          </cell>
          <cell r="I44" t="str">
            <v>Airtel</v>
          </cell>
          <cell r="J44" t="str">
            <v>Urban</v>
          </cell>
          <cell r="K44">
            <v>0.29049999999999998</v>
          </cell>
          <cell r="L44">
            <v>32.625</v>
          </cell>
          <cell r="M44" t="str">
            <v>Operational</v>
          </cell>
          <cell r="N44" t="str">
            <v>Kampala 1N</v>
          </cell>
          <cell r="O44" t="str">
            <v>Netis</v>
          </cell>
          <cell r="P44" t="str">
            <v>Netis</v>
          </cell>
        </row>
        <row r="45">
          <cell r="D45">
            <v>607041</v>
          </cell>
          <cell r="E45" t="str">
            <v>MTN B2S</v>
          </cell>
          <cell r="F45" t="str">
            <v>Kampala</v>
          </cell>
          <cell r="G45" t="str">
            <v>Central</v>
          </cell>
          <cell r="H45">
            <v>2</v>
          </cell>
          <cell r="I45" t="str">
            <v>Airtel</v>
          </cell>
          <cell r="J45" t="str">
            <v>Urban</v>
          </cell>
          <cell r="K45">
            <v>0.28539999999999999</v>
          </cell>
          <cell r="L45">
            <v>32.630769999999998</v>
          </cell>
          <cell r="M45" t="str">
            <v>Operational</v>
          </cell>
          <cell r="N45" t="str">
            <v>Kampala 1N</v>
          </cell>
          <cell r="O45" t="str">
            <v>Netis</v>
          </cell>
          <cell r="P45" t="str">
            <v>Netis</v>
          </cell>
        </row>
        <row r="46">
          <cell r="D46">
            <v>607042</v>
          </cell>
          <cell r="E46" t="str">
            <v xml:space="preserve">MTN B2S </v>
          </cell>
          <cell r="F46" t="str">
            <v>Mukono</v>
          </cell>
          <cell r="G46" t="str">
            <v>Central</v>
          </cell>
          <cell r="H46">
            <v>8</v>
          </cell>
          <cell r="I46" t="str">
            <v>MTN</v>
          </cell>
          <cell r="J46" t="str">
            <v>Urban</v>
          </cell>
          <cell r="K46">
            <v>0.40747</v>
          </cell>
          <cell r="L46">
            <v>32.705060000000003</v>
          </cell>
          <cell r="M46" t="str">
            <v>Operational</v>
          </cell>
          <cell r="N46" t="str">
            <v>Kampala 4N</v>
          </cell>
          <cell r="O46" t="str">
            <v>Netis</v>
          </cell>
          <cell r="P46" t="str">
            <v>Netis</v>
          </cell>
        </row>
        <row r="47">
          <cell r="D47">
            <v>607043</v>
          </cell>
          <cell r="E47" t="str">
            <v>Africel Legacy</v>
          </cell>
          <cell r="F47" t="str">
            <v>Kampala</v>
          </cell>
          <cell r="G47" t="str">
            <v>Central</v>
          </cell>
          <cell r="H47">
            <v>5</v>
          </cell>
          <cell r="I47" t="str">
            <v>Africell</v>
          </cell>
          <cell r="J47" t="str">
            <v>Urban</v>
          </cell>
          <cell r="K47">
            <v>0.32242999999999999</v>
          </cell>
          <cell r="L47">
            <v>32.564770000000003</v>
          </cell>
          <cell r="M47" t="str">
            <v>Operational</v>
          </cell>
          <cell r="N47" t="str">
            <v>Kampala 3</v>
          </cell>
          <cell r="O47" t="str">
            <v>I-Engineering</v>
          </cell>
          <cell r="P47" t="str">
            <v>I-Engineering</v>
          </cell>
        </row>
        <row r="48">
          <cell r="D48">
            <v>607044</v>
          </cell>
          <cell r="E48" t="str">
            <v xml:space="preserve">Airtel B2S </v>
          </cell>
          <cell r="F48" t="str">
            <v>Butambala</v>
          </cell>
          <cell r="G48" t="str">
            <v>Central</v>
          </cell>
          <cell r="H48">
            <v>14</v>
          </cell>
          <cell r="I48" t="str">
            <v>Airtel</v>
          </cell>
          <cell r="J48" t="str">
            <v>Urban</v>
          </cell>
          <cell r="K48">
            <v>-8.4570000000000006E-2</v>
          </cell>
          <cell r="L48">
            <v>31.924800000000001</v>
          </cell>
          <cell r="M48" t="str">
            <v>Operational</v>
          </cell>
          <cell r="N48" t="str">
            <v>Masaka Road</v>
          </cell>
          <cell r="O48" t="str">
            <v>Camusat</v>
          </cell>
          <cell r="P48" t="str">
            <v>Camusat</v>
          </cell>
        </row>
        <row r="49">
          <cell r="D49">
            <v>607045</v>
          </cell>
          <cell r="E49" t="str">
            <v xml:space="preserve">Airtel B2S </v>
          </cell>
          <cell r="F49" t="str">
            <v>Mityana</v>
          </cell>
          <cell r="G49" t="str">
            <v>Central</v>
          </cell>
          <cell r="H49">
            <v>14</v>
          </cell>
          <cell r="I49" t="str">
            <v>Airtel</v>
          </cell>
          <cell r="J49" t="str">
            <v>Urban</v>
          </cell>
          <cell r="K49">
            <v>0.27594099999999999</v>
          </cell>
          <cell r="L49">
            <v>32.020800000000001</v>
          </cell>
          <cell r="M49" t="str">
            <v>Operational</v>
          </cell>
          <cell r="N49" t="str">
            <v>Masaka Road</v>
          </cell>
          <cell r="O49" t="str">
            <v>Camusat</v>
          </cell>
          <cell r="P49" t="str">
            <v>Camusat</v>
          </cell>
        </row>
        <row r="50">
          <cell r="D50">
            <v>607046</v>
          </cell>
          <cell r="E50" t="str">
            <v>Airtel Legacy (UT)</v>
          </cell>
          <cell r="F50" t="str">
            <v>Bukomansimbi</v>
          </cell>
          <cell r="G50" t="str">
            <v>Central</v>
          </cell>
          <cell r="H50">
            <v>16</v>
          </cell>
          <cell r="I50" t="str">
            <v>Airtel</v>
          </cell>
          <cell r="J50" t="str">
            <v>Rural</v>
          </cell>
          <cell r="K50">
            <v>-0.1699</v>
          </cell>
          <cell r="L50">
            <v>31.624089999999999</v>
          </cell>
          <cell r="M50" t="str">
            <v>Operational</v>
          </cell>
          <cell r="N50" t="str">
            <v>Masaka 2</v>
          </cell>
          <cell r="O50" t="str">
            <v>Camusat</v>
          </cell>
          <cell r="P50" t="str">
            <v>Camusat</v>
          </cell>
        </row>
        <row r="51">
          <cell r="D51">
            <v>607047</v>
          </cell>
          <cell r="E51" t="str">
            <v>Africel Legacy</v>
          </cell>
          <cell r="F51" t="str">
            <v>Kiboga</v>
          </cell>
          <cell r="G51" t="str">
            <v>Central</v>
          </cell>
          <cell r="H51">
            <v>9</v>
          </cell>
          <cell r="I51" t="str">
            <v>Airtel</v>
          </cell>
          <cell r="J51" t="str">
            <v>Urban</v>
          </cell>
          <cell r="K51">
            <v>0.66371000000000002</v>
          </cell>
          <cell r="L51">
            <v>32.034779999999998</v>
          </cell>
          <cell r="M51" t="str">
            <v>Operational</v>
          </cell>
          <cell r="N51" t="str">
            <v>Kampala 5A</v>
          </cell>
          <cell r="O51" t="str">
            <v>I-Engineering</v>
          </cell>
          <cell r="P51" t="str">
            <v>I-Engineering</v>
          </cell>
        </row>
        <row r="52">
          <cell r="D52">
            <v>607048</v>
          </cell>
          <cell r="E52" t="str">
            <v>Africel Legacy</v>
          </cell>
          <cell r="F52" t="str">
            <v>Kampala</v>
          </cell>
          <cell r="G52" t="str">
            <v>Central</v>
          </cell>
          <cell r="H52">
            <v>8</v>
          </cell>
          <cell r="I52" t="str">
            <v>Airtel</v>
          </cell>
          <cell r="J52" t="str">
            <v>Urban</v>
          </cell>
          <cell r="K52">
            <v>0.34279999999999999</v>
          </cell>
          <cell r="L52">
            <v>32.602119999999999</v>
          </cell>
          <cell r="M52" t="str">
            <v>Operational</v>
          </cell>
          <cell r="N52" t="str">
            <v>Kampala 4N</v>
          </cell>
          <cell r="O52" t="str">
            <v>Netis</v>
          </cell>
          <cell r="P52" t="str">
            <v>Netis</v>
          </cell>
        </row>
        <row r="53">
          <cell r="D53">
            <v>607049</v>
          </cell>
          <cell r="E53" t="str">
            <v>Airtel Legacy (Warid)</v>
          </cell>
          <cell r="F53" t="str">
            <v>Kampala</v>
          </cell>
          <cell r="G53" t="str">
            <v>Central</v>
          </cell>
          <cell r="H53">
            <v>3</v>
          </cell>
          <cell r="I53" t="str">
            <v>Airtel</v>
          </cell>
          <cell r="J53" t="str">
            <v>Urban</v>
          </cell>
          <cell r="K53">
            <v>0.35587000000000002</v>
          </cell>
          <cell r="L53">
            <v>32.596159999999998</v>
          </cell>
          <cell r="M53" t="str">
            <v>Operational</v>
          </cell>
          <cell r="N53" t="str">
            <v>Kampala 2</v>
          </cell>
          <cell r="O53" t="str">
            <v>I-Engineering</v>
          </cell>
          <cell r="P53" t="str">
            <v>Netis</v>
          </cell>
        </row>
        <row r="54">
          <cell r="D54">
            <v>607050</v>
          </cell>
          <cell r="E54" t="str">
            <v>Africel Legacy</v>
          </cell>
          <cell r="F54" t="str">
            <v>Mubende</v>
          </cell>
          <cell r="G54" t="str">
            <v>Central</v>
          </cell>
          <cell r="H54">
            <v>9</v>
          </cell>
          <cell r="I54" t="str">
            <v>Airtel</v>
          </cell>
          <cell r="J54" t="str">
            <v>Urban</v>
          </cell>
          <cell r="K54">
            <v>0.68045999999999995</v>
          </cell>
          <cell r="L54">
            <v>31.788499999999999</v>
          </cell>
          <cell r="M54" t="str">
            <v>Operational</v>
          </cell>
          <cell r="N54" t="str">
            <v>Kampala 5A</v>
          </cell>
          <cell r="O54" t="str">
            <v>I-Engineering</v>
          </cell>
          <cell r="P54" t="str">
            <v>Camusat</v>
          </cell>
        </row>
        <row r="55">
          <cell r="D55">
            <v>607051</v>
          </cell>
          <cell r="E55" t="str">
            <v>Africel Legacy</v>
          </cell>
          <cell r="F55" t="str">
            <v>Kyankwanzi</v>
          </cell>
          <cell r="G55" t="str">
            <v>Central</v>
          </cell>
          <cell r="H55">
            <v>9</v>
          </cell>
          <cell r="I55" t="str">
            <v>Airtel</v>
          </cell>
          <cell r="J55" t="str">
            <v>Rural</v>
          </cell>
          <cell r="K55">
            <v>1.10562</v>
          </cell>
          <cell r="L55">
            <v>31.6037</v>
          </cell>
          <cell r="M55" t="str">
            <v>Operational</v>
          </cell>
          <cell r="N55" t="str">
            <v>Hoima</v>
          </cell>
          <cell r="O55" t="str">
            <v>I-Engineering</v>
          </cell>
          <cell r="P55" t="str">
            <v>Camusat</v>
          </cell>
        </row>
        <row r="56">
          <cell r="D56">
            <v>607052</v>
          </cell>
          <cell r="E56" t="str">
            <v>Airtel Legacy (UT)</v>
          </cell>
          <cell r="F56" t="str">
            <v>Kyankwanzi</v>
          </cell>
          <cell r="G56" t="str">
            <v>Central</v>
          </cell>
          <cell r="H56">
            <v>9</v>
          </cell>
          <cell r="I56" t="str">
            <v>Airtel</v>
          </cell>
          <cell r="J56" t="str">
            <v>Rural</v>
          </cell>
          <cell r="K56">
            <v>1.14588</v>
          </cell>
          <cell r="L56">
            <v>31.544709999999998</v>
          </cell>
          <cell r="M56" t="str">
            <v>Operational</v>
          </cell>
          <cell r="N56" t="str">
            <v>Hoima</v>
          </cell>
          <cell r="O56" t="str">
            <v>I-Engineering</v>
          </cell>
          <cell r="P56" t="str">
            <v>Camusat</v>
          </cell>
        </row>
        <row r="57">
          <cell r="D57">
            <v>607053</v>
          </cell>
          <cell r="E57" t="str">
            <v xml:space="preserve">Airtel B2S </v>
          </cell>
          <cell r="F57" t="str">
            <v>Wakiso</v>
          </cell>
          <cell r="G57" t="str">
            <v>Central</v>
          </cell>
          <cell r="H57">
            <v>14</v>
          </cell>
          <cell r="I57" t="str">
            <v>Airtel</v>
          </cell>
          <cell r="J57" t="str">
            <v>Urban</v>
          </cell>
          <cell r="K57">
            <v>0.33095999999999998</v>
          </cell>
          <cell r="L57">
            <v>32.484029999999997</v>
          </cell>
          <cell r="M57" t="str">
            <v>Operational</v>
          </cell>
          <cell r="N57" t="str">
            <v>Masaka Road</v>
          </cell>
          <cell r="O57" t="str">
            <v>Camusat</v>
          </cell>
          <cell r="P57" t="str">
            <v>Camusat</v>
          </cell>
        </row>
        <row r="58">
          <cell r="D58">
            <v>607054</v>
          </cell>
          <cell r="E58" t="str">
            <v>Africel Legacy</v>
          </cell>
          <cell r="F58" t="str">
            <v>Kampala</v>
          </cell>
          <cell r="G58" t="str">
            <v>Central</v>
          </cell>
          <cell r="H58">
            <v>5</v>
          </cell>
          <cell r="I58" t="str">
            <v>Africell</v>
          </cell>
          <cell r="J58" t="str">
            <v>Urban</v>
          </cell>
          <cell r="K58">
            <v>0.31913000000000002</v>
          </cell>
          <cell r="L58">
            <v>32.550579999999997</v>
          </cell>
          <cell r="M58" t="str">
            <v>Operational</v>
          </cell>
          <cell r="N58" t="str">
            <v>Kampala 3</v>
          </cell>
          <cell r="O58" t="str">
            <v>I-Engineering</v>
          </cell>
          <cell r="P58" t="str">
            <v>Camusat</v>
          </cell>
        </row>
        <row r="59">
          <cell r="D59">
            <v>607055</v>
          </cell>
          <cell r="E59" t="str">
            <v>Airtel Legacy (Warid)</v>
          </cell>
          <cell r="F59" t="str">
            <v>Kampala</v>
          </cell>
          <cell r="G59" t="str">
            <v>Central</v>
          </cell>
          <cell r="H59">
            <v>5</v>
          </cell>
          <cell r="I59" t="str">
            <v>Airtel</v>
          </cell>
          <cell r="J59" t="str">
            <v>Urban</v>
          </cell>
          <cell r="K59">
            <v>0.31908999999999998</v>
          </cell>
          <cell r="L59">
            <v>32.550800000000002</v>
          </cell>
          <cell r="M59" t="str">
            <v>Operational</v>
          </cell>
          <cell r="N59" t="str">
            <v>Kampala 3</v>
          </cell>
          <cell r="O59" t="str">
            <v>I-Engineering</v>
          </cell>
          <cell r="P59" t="str">
            <v>Camusat</v>
          </cell>
        </row>
        <row r="60">
          <cell r="D60">
            <v>607056</v>
          </cell>
          <cell r="E60" t="str">
            <v>Airtel Legacy (UT)</v>
          </cell>
          <cell r="F60" t="str">
            <v>Mukono</v>
          </cell>
          <cell r="G60" t="str">
            <v>Central</v>
          </cell>
          <cell r="H60">
            <v>18</v>
          </cell>
          <cell r="I60" t="str">
            <v>Airtel</v>
          </cell>
          <cell r="J60" t="str">
            <v>Urban</v>
          </cell>
          <cell r="K60">
            <v>0.1123</v>
          </cell>
          <cell r="L60">
            <v>32.685099999999998</v>
          </cell>
          <cell r="M60" t="str">
            <v>Operational</v>
          </cell>
          <cell r="N60" t="str">
            <v>Mukono</v>
          </cell>
          <cell r="O60" t="str">
            <v>Netis</v>
          </cell>
          <cell r="P60" t="str">
            <v>Netis</v>
          </cell>
        </row>
        <row r="61">
          <cell r="D61">
            <v>607057</v>
          </cell>
          <cell r="E61" t="str">
            <v>Africel Legacy</v>
          </cell>
          <cell r="F61" t="str">
            <v>Wakiso</v>
          </cell>
          <cell r="G61" t="str">
            <v>Central</v>
          </cell>
          <cell r="H61">
            <v>14</v>
          </cell>
          <cell r="I61" t="str">
            <v>Airtel</v>
          </cell>
          <cell r="J61" t="str">
            <v>Urban</v>
          </cell>
          <cell r="K61">
            <v>0.32031999999999999</v>
          </cell>
          <cell r="L61">
            <v>32.504249999999999</v>
          </cell>
          <cell r="M61" t="str">
            <v>Operational</v>
          </cell>
          <cell r="N61" t="str">
            <v>Masaka Road</v>
          </cell>
          <cell r="O61" t="str">
            <v>Camusat</v>
          </cell>
          <cell r="P61" t="str">
            <v>Camusat</v>
          </cell>
        </row>
        <row r="62">
          <cell r="D62">
            <v>607058</v>
          </cell>
          <cell r="E62" t="str">
            <v xml:space="preserve">Airtel B2S </v>
          </cell>
          <cell r="F62" t="str">
            <v>Mityana</v>
          </cell>
          <cell r="G62" t="str">
            <v>Central</v>
          </cell>
          <cell r="H62">
            <v>14</v>
          </cell>
          <cell r="I62" t="str">
            <v>Airtel</v>
          </cell>
          <cell r="J62" t="str">
            <v>Urban</v>
          </cell>
          <cell r="K62">
            <v>0.45846999999999999</v>
          </cell>
          <cell r="L62">
            <v>32.039749999999998</v>
          </cell>
          <cell r="M62" t="str">
            <v>Operational</v>
          </cell>
          <cell r="N62" t="str">
            <v>Masaka Road</v>
          </cell>
          <cell r="O62" t="str">
            <v>Camusat</v>
          </cell>
          <cell r="P62" t="str">
            <v>Camusat</v>
          </cell>
        </row>
        <row r="63">
          <cell r="D63">
            <v>607059</v>
          </cell>
          <cell r="E63" t="str">
            <v xml:space="preserve">Airtel B2S </v>
          </cell>
          <cell r="F63" t="str">
            <v>Mpigi</v>
          </cell>
          <cell r="G63" t="str">
            <v>Central</v>
          </cell>
          <cell r="H63">
            <v>14</v>
          </cell>
          <cell r="I63" t="str">
            <v>Airtel</v>
          </cell>
          <cell r="J63" t="str">
            <v>Urban</v>
          </cell>
          <cell r="K63">
            <v>0.32055</v>
          </cell>
          <cell r="L63">
            <v>32.281509999999997</v>
          </cell>
          <cell r="M63" t="str">
            <v>Operational</v>
          </cell>
          <cell r="N63" t="str">
            <v>Masaka Road</v>
          </cell>
          <cell r="O63" t="str">
            <v>Camusat</v>
          </cell>
          <cell r="P63" t="str">
            <v>Camusat</v>
          </cell>
        </row>
        <row r="64">
          <cell r="D64">
            <v>607060</v>
          </cell>
          <cell r="E64" t="str">
            <v>Airtel Legacy (Warid)</v>
          </cell>
          <cell r="F64" t="str">
            <v>Wakiso</v>
          </cell>
          <cell r="G64" t="str">
            <v>Central</v>
          </cell>
          <cell r="H64">
            <v>14</v>
          </cell>
          <cell r="I64" t="str">
            <v>Airtel</v>
          </cell>
          <cell r="J64" t="str">
            <v>Urban</v>
          </cell>
          <cell r="K64">
            <v>0.33616000000000001</v>
          </cell>
          <cell r="L64">
            <v>32.497889999999998</v>
          </cell>
          <cell r="M64" t="str">
            <v>Operational</v>
          </cell>
          <cell r="N64" t="str">
            <v>Masaka Road</v>
          </cell>
          <cell r="O64" t="str">
            <v>Camusat</v>
          </cell>
          <cell r="P64" t="str">
            <v>Camusat</v>
          </cell>
        </row>
        <row r="65">
          <cell r="D65">
            <v>607061</v>
          </cell>
          <cell r="E65" t="str">
            <v>Airtel Legacy (UT)</v>
          </cell>
          <cell r="F65" t="str">
            <v>Wakiso</v>
          </cell>
          <cell r="G65" t="str">
            <v>Central</v>
          </cell>
          <cell r="H65">
            <v>14</v>
          </cell>
          <cell r="I65" t="str">
            <v>Airtel</v>
          </cell>
          <cell r="J65" t="str">
            <v>Urban</v>
          </cell>
          <cell r="K65">
            <v>0.32207999999999998</v>
          </cell>
          <cell r="L65">
            <v>32.44247</v>
          </cell>
          <cell r="M65" t="str">
            <v>Operational</v>
          </cell>
          <cell r="N65" t="str">
            <v>Masaka Road</v>
          </cell>
          <cell r="O65" t="str">
            <v>Camusat</v>
          </cell>
          <cell r="P65" t="str">
            <v>Camusat</v>
          </cell>
        </row>
        <row r="66">
          <cell r="D66">
            <v>607062</v>
          </cell>
          <cell r="E66" t="str">
            <v>Airtel Legacy (UT)</v>
          </cell>
          <cell r="F66" t="str">
            <v>Wakiso</v>
          </cell>
          <cell r="G66" t="str">
            <v>Central</v>
          </cell>
          <cell r="H66">
            <v>14</v>
          </cell>
          <cell r="I66" t="str">
            <v>Airtel</v>
          </cell>
          <cell r="J66" t="str">
            <v>Urban</v>
          </cell>
          <cell r="K66">
            <v>0.35122999999999999</v>
          </cell>
          <cell r="L66">
            <v>32.460279999999997</v>
          </cell>
          <cell r="M66" t="str">
            <v>Operational</v>
          </cell>
          <cell r="N66" t="str">
            <v>Masaka Road</v>
          </cell>
          <cell r="O66" t="str">
            <v>Camusat</v>
          </cell>
          <cell r="P66" t="str">
            <v>Camusat</v>
          </cell>
        </row>
        <row r="67">
          <cell r="D67">
            <v>607063</v>
          </cell>
          <cell r="E67" t="str">
            <v xml:space="preserve">Airtel B2S </v>
          </cell>
          <cell r="F67" t="str">
            <v>Wakiso</v>
          </cell>
          <cell r="G67" t="str">
            <v>Central</v>
          </cell>
          <cell r="H67">
            <v>14</v>
          </cell>
          <cell r="I67" t="str">
            <v>Airtel</v>
          </cell>
          <cell r="J67" t="str">
            <v>Urban</v>
          </cell>
          <cell r="K67">
            <v>0.32386999999999999</v>
          </cell>
          <cell r="L67">
            <v>32.462960000000002</v>
          </cell>
          <cell r="M67" t="str">
            <v>Operational</v>
          </cell>
          <cell r="N67" t="str">
            <v>Masaka Road</v>
          </cell>
          <cell r="O67" t="str">
            <v>Camusat</v>
          </cell>
          <cell r="P67" t="str">
            <v>Camusat</v>
          </cell>
        </row>
        <row r="68">
          <cell r="D68">
            <v>607064</v>
          </cell>
          <cell r="E68" t="str">
            <v xml:space="preserve">Airtel B2S </v>
          </cell>
          <cell r="F68" t="str">
            <v>Wakiso</v>
          </cell>
          <cell r="G68" t="str">
            <v>Central</v>
          </cell>
          <cell r="H68">
            <v>9</v>
          </cell>
          <cell r="I68" t="str">
            <v>Airtel</v>
          </cell>
          <cell r="J68" t="str">
            <v>Urban</v>
          </cell>
          <cell r="K68">
            <v>0.42968000000000001</v>
          </cell>
          <cell r="L68">
            <v>32.440249999999999</v>
          </cell>
          <cell r="M68" t="str">
            <v>Operational</v>
          </cell>
          <cell r="N68" t="str">
            <v>Kampala 5A</v>
          </cell>
          <cell r="O68" t="str">
            <v>I-Engineering</v>
          </cell>
          <cell r="P68" t="str">
            <v>Camusat</v>
          </cell>
        </row>
        <row r="69">
          <cell r="D69">
            <v>607065</v>
          </cell>
          <cell r="E69" t="str">
            <v>Africel Legacy</v>
          </cell>
          <cell r="F69" t="str">
            <v>Wakiso</v>
          </cell>
          <cell r="G69" t="str">
            <v>Central</v>
          </cell>
          <cell r="H69">
            <v>13</v>
          </cell>
          <cell r="I69" t="str">
            <v>Africell</v>
          </cell>
          <cell r="J69" t="str">
            <v>Urban</v>
          </cell>
          <cell r="K69">
            <v>0.26251999999999998</v>
          </cell>
          <cell r="L69">
            <v>32.546579999999999</v>
          </cell>
          <cell r="M69" t="str">
            <v>Operational</v>
          </cell>
          <cell r="N69" t="str">
            <v>Entebbe Road 2</v>
          </cell>
          <cell r="O69" t="str">
            <v>Camusat</v>
          </cell>
          <cell r="P69" t="str">
            <v>Camusat</v>
          </cell>
        </row>
        <row r="70">
          <cell r="D70">
            <v>607066</v>
          </cell>
          <cell r="E70" t="str">
            <v>Airtel Legacy (UT)</v>
          </cell>
          <cell r="F70" t="str">
            <v>Wakiso</v>
          </cell>
          <cell r="G70" t="str">
            <v>Central</v>
          </cell>
          <cell r="H70">
            <v>13</v>
          </cell>
          <cell r="I70" t="str">
            <v>Airtel</v>
          </cell>
          <cell r="J70" t="str">
            <v>Urban</v>
          </cell>
          <cell r="K70">
            <v>0.26701000000000003</v>
          </cell>
          <cell r="L70">
            <v>32.516779999999997</v>
          </cell>
          <cell r="M70" t="str">
            <v>Operational</v>
          </cell>
          <cell r="N70" t="str">
            <v>Entebbe Road 2</v>
          </cell>
          <cell r="O70" t="str">
            <v>Camusat</v>
          </cell>
          <cell r="P70" t="str">
            <v>Camusat</v>
          </cell>
        </row>
        <row r="71">
          <cell r="D71">
            <v>607067</v>
          </cell>
          <cell r="E71" t="str">
            <v>Airtel Legacy (Warid)</v>
          </cell>
          <cell r="F71" t="str">
            <v>Kampala</v>
          </cell>
          <cell r="G71" t="str">
            <v>Central</v>
          </cell>
          <cell r="H71">
            <v>2</v>
          </cell>
          <cell r="I71" t="str">
            <v>Airtel</v>
          </cell>
          <cell r="J71" t="str">
            <v>Urban</v>
          </cell>
          <cell r="K71">
            <v>0.27301999999999998</v>
          </cell>
          <cell r="L71">
            <v>32.621400000000001</v>
          </cell>
          <cell r="M71" t="str">
            <v>Operational</v>
          </cell>
          <cell r="N71" t="str">
            <v>Kampala 1N</v>
          </cell>
          <cell r="O71" t="str">
            <v>Netis</v>
          </cell>
          <cell r="P71" t="str">
            <v>Netis</v>
          </cell>
        </row>
        <row r="72">
          <cell r="D72">
            <v>607068</v>
          </cell>
          <cell r="E72" t="str">
            <v>Airtel Legacy (UT)</v>
          </cell>
          <cell r="F72" t="str">
            <v>Kampala</v>
          </cell>
          <cell r="G72" t="str">
            <v>Central</v>
          </cell>
          <cell r="H72">
            <v>2</v>
          </cell>
          <cell r="I72" t="str">
            <v>UTL</v>
          </cell>
          <cell r="J72" t="str">
            <v>Urban</v>
          </cell>
          <cell r="K72">
            <v>0.27308700000000002</v>
          </cell>
          <cell r="L72">
            <v>32.621585000000003</v>
          </cell>
          <cell r="M72" t="str">
            <v>Operational</v>
          </cell>
          <cell r="N72" t="str">
            <v>Kampala 1N</v>
          </cell>
          <cell r="O72" t="str">
            <v>Netis</v>
          </cell>
          <cell r="P72" t="str">
            <v>Netis</v>
          </cell>
        </row>
        <row r="73">
          <cell r="D73">
            <v>607069</v>
          </cell>
          <cell r="E73" t="str">
            <v>Africel Legacy</v>
          </cell>
          <cell r="F73" t="str">
            <v>Kampala</v>
          </cell>
          <cell r="G73" t="str">
            <v>Central</v>
          </cell>
          <cell r="H73">
            <v>2</v>
          </cell>
          <cell r="I73" t="str">
            <v>Africell</v>
          </cell>
          <cell r="J73" t="str">
            <v>Urban</v>
          </cell>
          <cell r="K73">
            <v>0.27451999999999999</v>
          </cell>
          <cell r="L73">
            <v>32.620469999999997</v>
          </cell>
          <cell r="M73" t="str">
            <v>Operational</v>
          </cell>
          <cell r="N73" t="str">
            <v>Kampala 1N</v>
          </cell>
          <cell r="O73" t="str">
            <v>Netis</v>
          </cell>
          <cell r="P73" t="str">
            <v>Netis</v>
          </cell>
        </row>
        <row r="74">
          <cell r="D74">
            <v>607070</v>
          </cell>
          <cell r="E74" t="str">
            <v>Africel B2S</v>
          </cell>
          <cell r="F74" t="str">
            <v>Wakiso</v>
          </cell>
          <cell r="G74" t="str">
            <v>Central</v>
          </cell>
          <cell r="H74">
            <v>13</v>
          </cell>
          <cell r="I74" t="str">
            <v>Airtel</v>
          </cell>
          <cell r="J74" t="str">
            <v>Urban</v>
          </cell>
          <cell r="K74">
            <v>0.24229999999999999</v>
          </cell>
          <cell r="L74">
            <v>32.591230000000003</v>
          </cell>
          <cell r="M74" t="str">
            <v>Operational</v>
          </cell>
          <cell r="N74" t="str">
            <v>Entebbe Road 2</v>
          </cell>
          <cell r="O74" t="str">
            <v>Camusat</v>
          </cell>
          <cell r="P74" t="str">
            <v>Netis</v>
          </cell>
        </row>
        <row r="75">
          <cell r="D75">
            <v>607071</v>
          </cell>
          <cell r="E75" t="str">
            <v xml:space="preserve">Airtel B2S </v>
          </cell>
          <cell r="F75" t="str">
            <v>Kampala</v>
          </cell>
          <cell r="G75" t="str">
            <v>Central</v>
          </cell>
          <cell r="H75">
            <v>2</v>
          </cell>
          <cell r="I75" t="str">
            <v>Airtel</v>
          </cell>
          <cell r="J75" t="str">
            <v>Urban</v>
          </cell>
          <cell r="K75">
            <v>0.28034999999999999</v>
          </cell>
          <cell r="L75">
            <v>32.571939999999998</v>
          </cell>
          <cell r="M75" t="str">
            <v>Operational</v>
          </cell>
          <cell r="N75" t="str">
            <v>Kampala 1N</v>
          </cell>
          <cell r="O75" t="str">
            <v>Netis</v>
          </cell>
          <cell r="P75" t="str">
            <v>Netis</v>
          </cell>
        </row>
        <row r="76">
          <cell r="D76">
            <v>607072</v>
          </cell>
          <cell r="E76" t="str">
            <v>Airtel Legacy (Warid)</v>
          </cell>
          <cell r="F76" t="str">
            <v>Kampala</v>
          </cell>
          <cell r="G76" t="str">
            <v>Central</v>
          </cell>
          <cell r="H76">
            <v>1</v>
          </cell>
          <cell r="I76" t="str">
            <v>Airtel</v>
          </cell>
          <cell r="J76" t="str">
            <v>Urban</v>
          </cell>
          <cell r="K76">
            <v>0.31152999999999997</v>
          </cell>
          <cell r="L76">
            <v>32.527360000000002</v>
          </cell>
          <cell r="M76" t="str">
            <v>Operational</v>
          </cell>
          <cell r="N76" t="str">
            <v>Kampala 1</v>
          </cell>
          <cell r="O76" t="str">
            <v>I-Engineering</v>
          </cell>
          <cell r="P76" t="str">
            <v>Camusat</v>
          </cell>
        </row>
        <row r="77">
          <cell r="D77">
            <v>607073</v>
          </cell>
          <cell r="E77" t="str">
            <v>Airtel Legacy (UT)</v>
          </cell>
          <cell r="F77" t="str">
            <v>Kampala</v>
          </cell>
          <cell r="G77" t="str">
            <v>Central</v>
          </cell>
          <cell r="H77">
            <v>1</v>
          </cell>
          <cell r="I77" t="str">
            <v>Airtel</v>
          </cell>
          <cell r="J77" t="str">
            <v>Urban</v>
          </cell>
          <cell r="K77">
            <v>0.30708000000000002</v>
          </cell>
          <cell r="L77">
            <v>32.525889999999997</v>
          </cell>
          <cell r="M77" t="str">
            <v>Operational</v>
          </cell>
          <cell r="N77" t="str">
            <v>Kampala 1</v>
          </cell>
          <cell r="O77" t="str">
            <v>I-Engineering</v>
          </cell>
          <cell r="P77" t="str">
            <v>Camusat</v>
          </cell>
        </row>
        <row r="78">
          <cell r="D78">
            <v>607074</v>
          </cell>
          <cell r="E78" t="str">
            <v xml:space="preserve">Airtel B2S </v>
          </cell>
          <cell r="F78" t="str">
            <v>Kampala</v>
          </cell>
          <cell r="G78" t="str">
            <v>Central</v>
          </cell>
          <cell r="H78">
            <v>1</v>
          </cell>
          <cell r="I78" t="str">
            <v>Airtel</v>
          </cell>
          <cell r="J78" t="str">
            <v>Urban</v>
          </cell>
          <cell r="K78">
            <v>0.30769999999999997</v>
          </cell>
          <cell r="L78">
            <v>32.517850000000003</v>
          </cell>
          <cell r="M78" t="str">
            <v>Operational</v>
          </cell>
          <cell r="N78" t="str">
            <v>Kampala 1</v>
          </cell>
          <cell r="O78" t="str">
            <v>I-Engineering</v>
          </cell>
          <cell r="P78" t="str">
            <v>Camusat</v>
          </cell>
        </row>
        <row r="79">
          <cell r="D79">
            <v>607075</v>
          </cell>
          <cell r="E79" t="str">
            <v>Africel Legacy</v>
          </cell>
          <cell r="F79" t="str">
            <v>Kampala</v>
          </cell>
          <cell r="G79" t="str">
            <v>Central</v>
          </cell>
          <cell r="H79">
            <v>1</v>
          </cell>
          <cell r="I79" t="str">
            <v>Africell</v>
          </cell>
          <cell r="J79" t="str">
            <v>Urban</v>
          </cell>
          <cell r="K79">
            <v>0.30952000000000002</v>
          </cell>
          <cell r="L79">
            <v>32.525300000000001</v>
          </cell>
          <cell r="M79" t="str">
            <v>Operational</v>
          </cell>
          <cell r="N79" t="str">
            <v>Kampala 1</v>
          </cell>
          <cell r="O79" t="str">
            <v>I-Engineering</v>
          </cell>
          <cell r="P79" t="str">
            <v>Camusat</v>
          </cell>
        </row>
        <row r="80">
          <cell r="D80">
            <v>607076</v>
          </cell>
          <cell r="E80" t="str">
            <v xml:space="preserve">Airtel B2S </v>
          </cell>
          <cell r="F80" t="str">
            <v>Kiwenda</v>
          </cell>
          <cell r="G80" t="str">
            <v>Central</v>
          </cell>
          <cell r="H80">
            <v>11</v>
          </cell>
          <cell r="I80" t="str">
            <v>Airtel</v>
          </cell>
          <cell r="J80" t="str">
            <v>Urban</v>
          </cell>
          <cell r="K80">
            <v>0.52800999999999998</v>
          </cell>
          <cell r="L80">
            <v>32.613480000000003</v>
          </cell>
          <cell r="M80" t="str">
            <v>Operational</v>
          </cell>
          <cell r="N80" t="str">
            <v>Kampala 5C</v>
          </cell>
          <cell r="O80" t="str">
            <v>I-Engineering</v>
          </cell>
          <cell r="P80" t="str">
            <v>Netis</v>
          </cell>
        </row>
        <row r="81">
          <cell r="D81">
            <v>607077</v>
          </cell>
          <cell r="E81" t="str">
            <v>Africel Legacy</v>
          </cell>
          <cell r="F81" t="str">
            <v>Mityana</v>
          </cell>
          <cell r="G81" t="str">
            <v>Central</v>
          </cell>
          <cell r="H81">
            <v>9</v>
          </cell>
          <cell r="I81" t="str">
            <v>Airtel</v>
          </cell>
          <cell r="J81" t="str">
            <v>Urban</v>
          </cell>
          <cell r="K81">
            <v>0.58355000000000001</v>
          </cell>
          <cell r="L81">
            <v>32.201509999999999</v>
          </cell>
          <cell r="M81" t="str">
            <v>Operational</v>
          </cell>
          <cell r="N81" t="str">
            <v>Kampala 5A</v>
          </cell>
          <cell r="O81" t="str">
            <v>I-Engineering</v>
          </cell>
          <cell r="P81" t="str">
            <v>Camusat</v>
          </cell>
        </row>
        <row r="82">
          <cell r="D82">
            <v>607078</v>
          </cell>
          <cell r="E82" t="str">
            <v>Airtel Legacy (UT)</v>
          </cell>
          <cell r="F82" t="str">
            <v>Busunju</v>
          </cell>
          <cell r="G82" t="str">
            <v>Central</v>
          </cell>
          <cell r="H82">
            <v>9</v>
          </cell>
          <cell r="I82" t="str">
            <v>UTL</v>
          </cell>
          <cell r="J82" t="str">
            <v>Urban</v>
          </cell>
          <cell r="K82">
            <v>0.58399000000000001</v>
          </cell>
          <cell r="L82">
            <v>32.201090000000001</v>
          </cell>
          <cell r="M82" t="str">
            <v>Operational</v>
          </cell>
          <cell r="N82" t="str">
            <v>Kampala 5A</v>
          </cell>
          <cell r="O82" t="str">
            <v>I-Engineering</v>
          </cell>
          <cell r="P82" t="str">
            <v>Camusat</v>
          </cell>
        </row>
        <row r="83">
          <cell r="D83">
            <v>607079</v>
          </cell>
          <cell r="E83" t="str">
            <v>Airtel Legacy (Warid)</v>
          </cell>
          <cell r="F83" t="str">
            <v>Kampala</v>
          </cell>
          <cell r="G83" t="str">
            <v>Central</v>
          </cell>
          <cell r="H83">
            <v>6</v>
          </cell>
          <cell r="I83" t="str">
            <v>Airtel</v>
          </cell>
          <cell r="J83" t="str">
            <v>Urban</v>
          </cell>
          <cell r="K83">
            <v>0.31719999999999998</v>
          </cell>
          <cell r="L83">
            <v>32.656799999999997</v>
          </cell>
          <cell r="M83" t="str">
            <v>Operational</v>
          </cell>
          <cell r="N83" t="str">
            <v>Kampala 3N</v>
          </cell>
          <cell r="O83" t="str">
            <v>Netis</v>
          </cell>
          <cell r="P83" t="str">
            <v>Netis</v>
          </cell>
        </row>
        <row r="84">
          <cell r="D84">
            <v>607080</v>
          </cell>
          <cell r="E84" t="str">
            <v>Airtel Legacy (UT)</v>
          </cell>
          <cell r="F84" t="str">
            <v xml:space="preserve">Gomba </v>
          </cell>
          <cell r="G84" t="str">
            <v>Central</v>
          </cell>
          <cell r="H84">
            <v>19</v>
          </cell>
          <cell r="I84" t="str">
            <v>Airtel</v>
          </cell>
          <cell r="J84" t="str">
            <v>Rural</v>
          </cell>
          <cell r="K84">
            <v>0.1668</v>
          </cell>
          <cell r="L84">
            <v>31.957339999999999</v>
          </cell>
          <cell r="M84" t="str">
            <v>Operational</v>
          </cell>
          <cell r="N84" t="str">
            <v>Mityana</v>
          </cell>
          <cell r="O84" t="str">
            <v>Camusat</v>
          </cell>
          <cell r="P84" t="str">
            <v>Camusat</v>
          </cell>
        </row>
        <row r="85">
          <cell r="D85">
            <v>607081</v>
          </cell>
          <cell r="E85" t="str">
            <v xml:space="preserve">MTN B2S </v>
          </cell>
          <cell r="F85" t="str">
            <v>Buvuma</v>
          </cell>
          <cell r="G85" t="str">
            <v>Central</v>
          </cell>
          <cell r="H85">
            <v>18</v>
          </cell>
          <cell r="I85" t="str">
            <v>MTN</v>
          </cell>
          <cell r="J85" t="str">
            <v>Rural</v>
          </cell>
          <cell r="K85">
            <v>0.14551</v>
          </cell>
          <cell r="L85">
            <v>33.160879999999999</v>
          </cell>
          <cell r="M85" t="str">
            <v>Operational</v>
          </cell>
          <cell r="N85" t="str">
            <v>Jinja</v>
          </cell>
          <cell r="O85" t="str">
            <v>Netis</v>
          </cell>
          <cell r="P85" t="str">
            <v>Netis</v>
          </cell>
        </row>
        <row r="86">
          <cell r="D86">
            <v>607082</v>
          </cell>
          <cell r="E86" t="str">
            <v>Airtel Legacy (Warid)</v>
          </cell>
          <cell r="F86" t="str">
            <v>Mpigi</v>
          </cell>
          <cell r="G86" t="str">
            <v>Central</v>
          </cell>
          <cell r="H86">
            <v>15</v>
          </cell>
          <cell r="I86" t="str">
            <v>Airtel</v>
          </cell>
          <cell r="J86" t="str">
            <v>Urban</v>
          </cell>
          <cell r="K86">
            <v>-5.7570000000000003E-2</v>
          </cell>
          <cell r="L86">
            <v>32.114379999999997</v>
          </cell>
          <cell r="M86" t="str">
            <v>Operational</v>
          </cell>
          <cell r="N86" t="str">
            <v>Masaka 1</v>
          </cell>
          <cell r="O86" t="str">
            <v>Camusat</v>
          </cell>
          <cell r="P86" t="str">
            <v>Camusat</v>
          </cell>
        </row>
        <row r="87">
          <cell r="D87">
            <v>607083</v>
          </cell>
          <cell r="E87" t="str">
            <v xml:space="preserve">Airtel B2S </v>
          </cell>
          <cell r="F87" t="str">
            <v>Mpigi</v>
          </cell>
          <cell r="G87" t="str">
            <v>Central</v>
          </cell>
          <cell r="H87">
            <v>15</v>
          </cell>
          <cell r="I87" t="str">
            <v>Airtel</v>
          </cell>
          <cell r="J87" t="str">
            <v>Rural</v>
          </cell>
          <cell r="K87">
            <v>-6.2850000000000003E-2</v>
          </cell>
          <cell r="L87">
            <v>32.105580000000003</v>
          </cell>
          <cell r="M87" t="str">
            <v>Operational</v>
          </cell>
          <cell r="N87" t="str">
            <v>Masaka 1</v>
          </cell>
          <cell r="O87" t="str">
            <v>Camusat</v>
          </cell>
          <cell r="P87" t="str">
            <v>Camusat</v>
          </cell>
        </row>
        <row r="88">
          <cell r="D88">
            <v>607084</v>
          </cell>
          <cell r="E88" t="str">
            <v xml:space="preserve">Airtel B2S </v>
          </cell>
          <cell r="F88" t="str">
            <v>Wakiso</v>
          </cell>
          <cell r="G88" t="str">
            <v>Central</v>
          </cell>
          <cell r="H88">
            <v>10</v>
          </cell>
          <cell r="I88" t="str">
            <v>Airtel</v>
          </cell>
          <cell r="J88" t="str">
            <v>Urban</v>
          </cell>
          <cell r="K88">
            <v>0.50410999999999995</v>
          </cell>
          <cell r="L88">
            <v>32.545340000000003</v>
          </cell>
          <cell r="M88" t="str">
            <v>Operational</v>
          </cell>
          <cell r="N88" t="str">
            <v>Kampala 5B</v>
          </cell>
          <cell r="O88" t="str">
            <v>I-Engineering</v>
          </cell>
          <cell r="P88" t="str">
            <v>Netis</v>
          </cell>
        </row>
        <row r="89">
          <cell r="D89">
            <v>607085</v>
          </cell>
          <cell r="E89" t="str">
            <v>Airtel Legacy (UT)</v>
          </cell>
          <cell r="F89" t="str">
            <v>Nakalanda</v>
          </cell>
          <cell r="G89" t="str">
            <v>Central</v>
          </cell>
          <cell r="H89">
            <v>18</v>
          </cell>
          <cell r="I89" t="str">
            <v>Airtel</v>
          </cell>
          <cell r="J89" t="str">
            <v>Urban</v>
          </cell>
          <cell r="K89">
            <v>0.22586000000000001</v>
          </cell>
          <cell r="L89">
            <v>32.725879999999997</v>
          </cell>
          <cell r="M89" t="str">
            <v>Operational</v>
          </cell>
          <cell r="N89" t="str">
            <v>Mukono</v>
          </cell>
          <cell r="O89" t="str">
            <v>Netis</v>
          </cell>
          <cell r="P89" t="str">
            <v>Netis</v>
          </cell>
        </row>
        <row r="90">
          <cell r="D90">
            <v>607086</v>
          </cell>
          <cell r="E90" t="str">
            <v>Airtel Legacy (Warid)</v>
          </cell>
          <cell r="F90" t="str">
            <v>Mpigi</v>
          </cell>
          <cell r="G90" t="str">
            <v>Central</v>
          </cell>
          <cell r="H90">
            <v>14</v>
          </cell>
          <cell r="I90" t="str">
            <v>Airtel</v>
          </cell>
          <cell r="J90" t="str">
            <v>Urban</v>
          </cell>
          <cell r="K90">
            <v>0.33249000000000001</v>
          </cell>
          <cell r="L90">
            <v>32.4114</v>
          </cell>
          <cell r="M90" t="str">
            <v>Operational</v>
          </cell>
          <cell r="N90" t="str">
            <v>Masaka Road</v>
          </cell>
          <cell r="O90" t="str">
            <v>Camusat</v>
          </cell>
          <cell r="P90" t="str">
            <v>Camusat</v>
          </cell>
        </row>
        <row r="91">
          <cell r="D91">
            <v>607087</v>
          </cell>
          <cell r="E91" t="str">
            <v xml:space="preserve">MTN B2S </v>
          </cell>
          <cell r="F91" t="str">
            <v>Bukomansimbi</v>
          </cell>
          <cell r="G91" t="str">
            <v>Central</v>
          </cell>
          <cell r="H91">
            <v>15</v>
          </cell>
          <cell r="I91" t="str">
            <v>MTN</v>
          </cell>
          <cell r="J91" t="str">
            <v>Rural</v>
          </cell>
          <cell r="K91">
            <v>-0.26193</v>
          </cell>
          <cell r="L91">
            <v>31.627770000000002</v>
          </cell>
          <cell r="M91" t="str">
            <v>Operational</v>
          </cell>
          <cell r="N91" t="str">
            <v>Masaka 1</v>
          </cell>
          <cell r="O91" t="str">
            <v>Camusat</v>
          </cell>
          <cell r="P91" t="str">
            <v>Camusat</v>
          </cell>
        </row>
        <row r="92">
          <cell r="D92">
            <v>607088</v>
          </cell>
          <cell r="E92" t="str">
            <v>Airtel Legacy (UT)</v>
          </cell>
          <cell r="F92" t="str">
            <v>Kampala</v>
          </cell>
          <cell r="G92" t="str">
            <v>Central</v>
          </cell>
          <cell r="H92">
            <v>2</v>
          </cell>
          <cell r="I92" t="str">
            <v>Airtel</v>
          </cell>
          <cell r="J92" t="str">
            <v>Urban</v>
          </cell>
          <cell r="K92">
            <v>0.2555</v>
          </cell>
          <cell r="L92">
            <v>32.615220000000001</v>
          </cell>
          <cell r="M92" t="str">
            <v>Operational</v>
          </cell>
          <cell r="N92" t="str">
            <v>Kampala 1N</v>
          </cell>
          <cell r="O92" t="str">
            <v>Netis</v>
          </cell>
          <cell r="P92" t="str">
            <v>Netis</v>
          </cell>
        </row>
        <row r="93">
          <cell r="D93">
            <v>607089</v>
          </cell>
          <cell r="E93" t="str">
            <v>Africel Legacy</v>
          </cell>
          <cell r="F93" t="str">
            <v>Kampala</v>
          </cell>
          <cell r="G93" t="str">
            <v>Central</v>
          </cell>
          <cell r="H93">
            <v>2</v>
          </cell>
          <cell r="I93" t="str">
            <v>Airtel</v>
          </cell>
          <cell r="J93" t="str">
            <v>Urban</v>
          </cell>
          <cell r="K93">
            <v>0.25825999999999999</v>
          </cell>
          <cell r="L93">
            <v>32.621720000000003</v>
          </cell>
          <cell r="M93" t="str">
            <v>Operational</v>
          </cell>
          <cell r="N93" t="str">
            <v>Kampala 1N</v>
          </cell>
          <cell r="O93" t="str">
            <v>Netis</v>
          </cell>
          <cell r="P93" t="str">
            <v>Netis</v>
          </cell>
        </row>
        <row r="94">
          <cell r="D94">
            <v>607090</v>
          </cell>
          <cell r="E94" t="str">
            <v>Airtel Legacy (Warid)</v>
          </cell>
          <cell r="F94" t="str">
            <v>Kampala</v>
          </cell>
          <cell r="G94" t="str">
            <v>Central</v>
          </cell>
          <cell r="H94">
            <v>10</v>
          </cell>
          <cell r="I94" t="str">
            <v>Airtel</v>
          </cell>
          <cell r="J94" t="str">
            <v>Urban</v>
          </cell>
          <cell r="K94">
            <v>0.35082000000000002</v>
          </cell>
          <cell r="L94">
            <v>32.56326</v>
          </cell>
          <cell r="M94" t="str">
            <v>Operational</v>
          </cell>
          <cell r="N94" t="str">
            <v>Kampala 5B</v>
          </cell>
          <cell r="O94" t="str">
            <v>I-Engineering</v>
          </cell>
          <cell r="P94" t="str">
            <v>I-Engineering</v>
          </cell>
        </row>
        <row r="95">
          <cell r="D95">
            <v>607091</v>
          </cell>
          <cell r="E95" t="str">
            <v>Airtel Legacy (Warid)</v>
          </cell>
          <cell r="F95" t="str">
            <v>Masaka</v>
          </cell>
          <cell r="G95" t="str">
            <v>Central</v>
          </cell>
          <cell r="H95">
            <v>16</v>
          </cell>
          <cell r="I95" t="str">
            <v>Airtel</v>
          </cell>
          <cell r="J95" t="str">
            <v>Rural</v>
          </cell>
          <cell r="K95">
            <v>-0.35439999999999999</v>
          </cell>
          <cell r="L95">
            <v>31.7424</v>
          </cell>
          <cell r="M95" t="str">
            <v>Operational</v>
          </cell>
          <cell r="N95" t="str">
            <v>Masaka 2</v>
          </cell>
          <cell r="O95" t="str">
            <v>Camusat</v>
          </cell>
          <cell r="P95" t="str">
            <v>Camusat</v>
          </cell>
        </row>
        <row r="96">
          <cell r="D96">
            <v>607092</v>
          </cell>
          <cell r="E96" t="str">
            <v>Africel Legacy</v>
          </cell>
          <cell r="F96" t="str">
            <v>Wakiso</v>
          </cell>
          <cell r="G96" t="str">
            <v>Central</v>
          </cell>
          <cell r="H96">
            <v>12</v>
          </cell>
          <cell r="I96" t="str">
            <v>SMILE</v>
          </cell>
          <cell r="J96" t="str">
            <v>Urban</v>
          </cell>
          <cell r="K96">
            <v>0.16383</v>
          </cell>
          <cell r="L96">
            <v>32.549579999999999</v>
          </cell>
          <cell r="M96" t="str">
            <v>Operational</v>
          </cell>
          <cell r="N96" t="str">
            <v>Entebbe Road 1</v>
          </cell>
          <cell r="O96" t="str">
            <v>Camusat</v>
          </cell>
          <cell r="P96" t="str">
            <v>Camusat</v>
          </cell>
        </row>
        <row r="97">
          <cell r="D97">
            <v>607093</v>
          </cell>
          <cell r="E97" t="str">
            <v>Airtel Legacy (Warid)</v>
          </cell>
          <cell r="F97" t="str">
            <v>Wakiso</v>
          </cell>
          <cell r="G97" t="str">
            <v>Central</v>
          </cell>
          <cell r="H97">
            <v>6</v>
          </cell>
          <cell r="I97" t="str">
            <v>Airtel</v>
          </cell>
          <cell r="J97" t="str">
            <v>Urban</v>
          </cell>
          <cell r="K97">
            <v>0.35849999999999999</v>
          </cell>
          <cell r="L97">
            <v>32.665500000000002</v>
          </cell>
          <cell r="M97" t="str">
            <v>Operational</v>
          </cell>
          <cell r="N97" t="str">
            <v>Kampala 3N</v>
          </cell>
          <cell r="O97" t="str">
            <v>Netis</v>
          </cell>
          <cell r="P97" t="str">
            <v>Netis</v>
          </cell>
        </row>
        <row r="98">
          <cell r="D98">
            <v>607094</v>
          </cell>
          <cell r="E98" t="str">
            <v>Africel Legacy</v>
          </cell>
          <cell r="F98" t="str">
            <v>Kampala</v>
          </cell>
          <cell r="G98" t="str">
            <v>Central</v>
          </cell>
          <cell r="H98">
            <v>6</v>
          </cell>
          <cell r="I98" t="str">
            <v>Airtel</v>
          </cell>
          <cell r="J98" t="str">
            <v>Urban</v>
          </cell>
          <cell r="K98">
            <v>0.37039</v>
          </cell>
          <cell r="L98">
            <v>32.677340000000001</v>
          </cell>
          <cell r="M98" t="str">
            <v>Operational</v>
          </cell>
          <cell r="N98" t="str">
            <v>Kampala 3N</v>
          </cell>
          <cell r="O98" t="str">
            <v>Netis</v>
          </cell>
          <cell r="P98" t="str">
            <v>Netis</v>
          </cell>
        </row>
        <row r="99">
          <cell r="D99">
            <v>607095</v>
          </cell>
          <cell r="E99" t="str">
            <v>Airtel Legacy (Warid)</v>
          </cell>
          <cell r="F99" t="str">
            <v>Kampala</v>
          </cell>
          <cell r="G99" t="str">
            <v>Central</v>
          </cell>
          <cell r="H99">
            <v>1</v>
          </cell>
          <cell r="I99" t="str">
            <v>Airtel</v>
          </cell>
          <cell r="J99" t="str">
            <v>Urban</v>
          </cell>
          <cell r="K99">
            <v>0.31120999999999999</v>
          </cell>
          <cell r="L99">
            <v>32.579140000000002</v>
          </cell>
          <cell r="M99" t="str">
            <v>Operational</v>
          </cell>
          <cell r="N99" t="str">
            <v>Kampala 1</v>
          </cell>
          <cell r="O99" t="str">
            <v>I-Engineering</v>
          </cell>
          <cell r="P99" t="str">
            <v>Netis</v>
          </cell>
        </row>
        <row r="100">
          <cell r="D100">
            <v>607096</v>
          </cell>
          <cell r="E100" t="str">
            <v>Airtel Legacy (Warid)</v>
          </cell>
          <cell r="F100" t="str">
            <v>Kampala</v>
          </cell>
          <cell r="G100" t="str">
            <v>Central</v>
          </cell>
          <cell r="H100">
            <v>1</v>
          </cell>
          <cell r="I100" t="str">
            <v>Airtel</v>
          </cell>
          <cell r="J100" t="str">
            <v>Urban</v>
          </cell>
          <cell r="K100">
            <v>0.31655</v>
          </cell>
          <cell r="L100">
            <v>32.569070000000004</v>
          </cell>
          <cell r="M100" t="str">
            <v>Operational</v>
          </cell>
          <cell r="N100" t="str">
            <v>Kampala 1</v>
          </cell>
          <cell r="O100" t="str">
            <v>I-Engineering</v>
          </cell>
          <cell r="P100" t="str">
            <v>I-Engineering</v>
          </cell>
        </row>
        <row r="101">
          <cell r="D101">
            <v>607097</v>
          </cell>
          <cell r="E101" t="str">
            <v xml:space="preserve">Airtel B2S </v>
          </cell>
          <cell r="F101" t="str">
            <v>Kampala</v>
          </cell>
          <cell r="G101" t="str">
            <v>Central</v>
          </cell>
          <cell r="H101">
            <v>1</v>
          </cell>
          <cell r="I101" t="str">
            <v>Airtel</v>
          </cell>
          <cell r="J101" t="str">
            <v>Urban</v>
          </cell>
          <cell r="K101">
            <v>0.31194</v>
          </cell>
          <cell r="L101">
            <v>32.578139999999998</v>
          </cell>
          <cell r="M101" t="str">
            <v>Operational</v>
          </cell>
          <cell r="N101" t="str">
            <v>Kampala 1</v>
          </cell>
          <cell r="O101" t="str">
            <v>I-Engineering</v>
          </cell>
          <cell r="P101" t="str">
            <v>Netis</v>
          </cell>
        </row>
        <row r="102">
          <cell r="D102">
            <v>607098</v>
          </cell>
          <cell r="E102" t="str">
            <v>Airtel Legacy (Warid)</v>
          </cell>
          <cell r="F102" t="str">
            <v>Kampala</v>
          </cell>
          <cell r="G102" t="str">
            <v>Central</v>
          </cell>
          <cell r="H102">
            <v>4</v>
          </cell>
          <cell r="I102" t="str">
            <v>Airtel</v>
          </cell>
          <cell r="J102" t="str">
            <v>Urban</v>
          </cell>
          <cell r="K102">
            <v>0.33079999999999998</v>
          </cell>
          <cell r="L102">
            <v>32.601700000000001</v>
          </cell>
          <cell r="M102" t="str">
            <v>Operational</v>
          </cell>
          <cell r="N102" t="str">
            <v>Kampala 2N</v>
          </cell>
          <cell r="O102" t="str">
            <v>Netis</v>
          </cell>
          <cell r="P102" t="str">
            <v>Netis</v>
          </cell>
        </row>
        <row r="103">
          <cell r="D103">
            <v>607099</v>
          </cell>
          <cell r="E103" t="str">
            <v>Airtel Legacy (UT)</v>
          </cell>
          <cell r="F103" t="str">
            <v>Kampala</v>
          </cell>
          <cell r="G103" t="str">
            <v>Central</v>
          </cell>
          <cell r="H103">
            <v>4</v>
          </cell>
          <cell r="I103" t="str">
            <v>Airtel</v>
          </cell>
          <cell r="J103" t="str">
            <v>Urban</v>
          </cell>
          <cell r="K103">
            <v>0.31111100000000003</v>
          </cell>
          <cell r="L103">
            <v>32.580613</v>
          </cell>
          <cell r="M103" t="str">
            <v>Operational</v>
          </cell>
          <cell r="N103" t="str">
            <v>Kampala 2N</v>
          </cell>
          <cell r="O103" t="str">
            <v>Netis</v>
          </cell>
          <cell r="P103" t="str">
            <v>Netis</v>
          </cell>
        </row>
        <row r="104">
          <cell r="D104">
            <v>607100</v>
          </cell>
          <cell r="E104" t="str">
            <v>Airtel Legacy (Warid)</v>
          </cell>
          <cell r="F104" t="str">
            <v>Kampala</v>
          </cell>
          <cell r="G104" t="str">
            <v>Central</v>
          </cell>
          <cell r="H104">
            <v>2</v>
          </cell>
          <cell r="I104" t="str">
            <v>Airtel</v>
          </cell>
          <cell r="J104" t="str">
            <v>Urban</v>
          </cell>
          <cell r="K104">
            <v>0.3075</v>
          </cell>
          <cell r="L104">
            <v>32.58</v>
          </cell>
          <cell r="M104" t="str">
            <v>Operational</v>
          </cell>
          <cell r="N104" t="str">
            <v>Kampala 1N</v>
          </cell>
          <cell r="O104" t="str">
            <v>Netis</v>
          </cell>
          <cell r="P104" t="str">
            <v>Netis</v>
          </cell>
        </row>
        <row r="105">
          <cell r="D105">
            <v>607101</v>
          </cell>
          <cell r="E105" t="str">
            <v>Airtel Legacy (UT)</v>
          </cell>
          <cell r="F105" t="str">
            <v>Namanve</v>
          </cell>
          <cell r="G105" t="str">
            <v>Central</v>
          </cell>
          <cell r="H105">
            <v>18</v>
          </cell>
          <cell r="I105" t="str">
            <v>Airtel</v>
          </cell>
          <cell r="J105" t="str">
            <v>Urban</v>
          </cell>
          <cell r="K105">
            <v>0.3705</v>
          </cell>
          <cell r="L105">
            <v>32.696300000000001</v>
          </cell>
          <cell r="M105" t="str">
            <v>Operational</v>
          </cell>
          <cell r="N105" t="str">
            <v>Mukono</v>
          </cell>
          <cell r="O105" t="str">
            <v>Netis</v>
          </cell>
          <cell r="P105" t="str">
            <v>Netis</v>
          </cell>
        </row>
        <row r="106">
          <cell r="D106">
            <v>607102</v>
          </cell>
          <cell r="E106" t="str">
            <v>Airtel Legacy (Warid)</v>
          </cell>
          <cell r="F106" t="str">
            <v>Kampala</v>
          </cell>
          <cell r="G106" t="str">
            <v>Central</v>
          </cell>
          <cell r="H106">
            <v>4</v>
          </cell>
          <cell r="I106" t="str">
            <v>Airtel</v>
          </cell>
          <cell r="J106" t="str">
            <v>Urban</v>
          </cell>
          <cell r="K106">
            <v>0.31780000000000003</v>
          </cell>
          <cell r="L106">
            <v>32.588799999999999</v>
          </cell>
          <cell r="M106" t="str">
            <v>Operational</v>
          </cell>
          <cell r="N106" t="str">
            <v>Kampala 2N</v>
          </cell>
          <cell r="O106" t="str">
            <v>Netis</v>
          </cell>
          <cell r="P106" t="str">
            <v>Netis</v>
          </cell>
        </row>
        <row r="107">
          <cell r="D107">
            <v>607103</v>
          </cell>
          <cell r="E107" t="str">
            <v>Africel Legacy (New)</v>
          </cell>
          <cell r="F107" t="str">
            <v>Entebbe</v>
          </cell>
          <cell r="G107" t="str">
            <v>Central</v>
          </cell>
          <cell r="H107">
            <v>14</v>
          </cell>
          <cell r="I107" t="str">
            <v>Africell</v>
          </cell>
          <cell r="J107" t="str">
            <v>Urban</v>
          </cell>
          <cell r="K107">
            <v>4.4479999999999999E-2</v>
          </cell>
          <cell r="L107">
            <v>32.463180000000001</v>
          </cell>
          <cell r="M107" t="str">
            <v>Operational</v>
          </cell>
          <cell r="N107" t="str">
            <v>Masaka Road</v>
          </cell>
          <cell r="O107" t="str">
            <v>Camusat</v>
          </cell>
          <cell r="P107" t="str">
            <v>Camusat</v>
          </cell>
        </row>
        <row r="108">
          <cell r="D108">
            <v>607104</v>
          </cell>
          <cell r="E108" t="str">
            <v>Airtel Legacy (Warid)</v>
          </cell>
          <cell r="F108" t="str">
            <v>Kampala</v>
          </cell>
          <cell r="G108" t="str">
            <v>Central</v>
          </cell>
          <cell r="H108">
            <v>12</v>
          </cell>
          <cell r="I108" t="str">
            <v>Airtel</v>
          </cell>
          <cell r="J108" t="str">
            <v>Urban</v>
          </cell>
          <cell r="K108">
            <v>0.1636</v>
          </cell>
          <cell r="L108">
            <v>32.550199999999997</v>
          </cell>
          <cell r="M108" t="str">
            <v>Operational</v>
          </cell>
          <cell r="N108" t="str">
            <v>Entebbe Road 1</v>
          </cell>
          <cell r="O108" t="str">
            <v>Camusat</v>
          </cell>
          <cell r="P108" t="str">
            <v>Camusat</v>
          </cell>
        </row>
        <row r="109">
          <cell r="D109">
            <v>607105</v>
          </cell>
          <cell r="E109" t="str">
            <v>Airtel Legacy (UT)</v>
          </cell>
          <cell r="F109" t="str">
            <v>Entebbe</v>
          </cell>
          <cell r="G109" t="str">
            <v>Central</v>
          </cell>
          <cell r="H109">
            <v>12</v>
          </cell>
          <cell r="I109" t="str">
            <v>LIQUID/INFORCOM</v>
          </cell>
          <cell r="J109" t="str">
            <v>Urban</v>
          </cell>
          <cell r="K109">
            <v>0.1636</v>
          </cell>
          <cell r="L109">
            <v>32.549990000000001</v>
          </cell>
          <cell r="M109" t="str">
            <v>Operational</v>
          </cell>
          <cell r="N109" t="str">
            <v>Entebbe Road 1</v>
          </cell>
          <cell r="O109" t="str">
            <v>Camusat</v>
          </cell>
          <cell r="P109" t="str">
            <v>Camusat</v>
          </cell>
        </row>
        <row r="110">
          <cell r="D110">
            <v>607106</v>
          </cell>
          <cell r="E110" t="str">
            <v>EATON TOWERS</v>
          </cell>
          <cell r="F110" t="str">
            <v>Kampala</v>
          </cell>
          <cell r="G110" t="str">
            <v>Central</v>
          </cell>
          <cell r="I110" t="e">
            <v>#N/A</v>
          </cell>
          <cell r="J110" t="str">
            <v>Urban</v>
          </cell>
          <cell r="K110">
            <v>0.32346900000000001</v>
          </cell>
          <cell r="L110">
            <v>32.585966999999997</v>
          </cell>
          <cell r="M110" t="str">
            <v>Decommissioned</v>
          </cell>
          <cell r="N110" t="str">
            <v>N/A</v>
          </cell>
          <cell r="O110" t="str">
            <v>Camusat</v>
          </cell>
          <cell r="P110" t="e">
            <v>#N/A</v>
          </cell>
        </row>
        <row r="111">
          <cell r="D111">
            <v>607107</v>
          </cell>
          <cell r="E111" t="str">
            <v>Airtel Legacy (Warid)</v>
          </cell>
          <cell r="F111" t="str">
            <v>Kampala</v>
          </cell>
          <cell r="G111" t="str">
            <v>Central</v>
          </cell>
          <cell r="H111">
            <v>4</v>
          </cell>
          <cell r="I111" t="str">
            <v>Airtel</v>
          </cell>
          <cell r="J111" t="str">
            <v>Urban</v>
          </cell>
          <cell r="K111">
            <v>0.31159999999999999</v>
          </cell>
          <cell r="L111">
            <v>32.584699999999998</v>
          </cell>
          <cell r="M111" t="str">
            <v>Operational</v>
          </cell>
          <cell r="N111" t="str">
            <v>Kampala 2N</v>
          </cell>
          <cell r="O111" t="str">
            <v>Netis</v>
          </cell>
          <cell r="P111" t="str">
            <v>Netis</v>
          </cell>
        </row>
        <row r="112">
          <cell r="D112">
            <v>607108</v>
          </cell>
          <cell r="E112" t="str">
            <v>Airtel Legacy (Warid)</v>
          </cell>
          <cell r="F112" t="str">
            <v>Kampala</v>
          </cell>
          <cell r="G112" t="str">
            <v>Central</v>
          </cell>
          <cell r="H112">
            <v>5</v>
          </cell>
          <cell r="I112" t="str">
            <v>Airtel</v>
          </cell>
          <cell r="J112" t="str">
            <v>Urban</v>
          </cell>
          <cell r="K112">
            <v>0.32063999999999998</v>
          </cell>
          <cell r="L112">
            <v>32.574269999999999</v>
          </cell>
          <cell r="M112" t="str">
            <v>Operational</v>
          </cell>
          <cell r="N112" t="str">
            <v>Kampala 3</v>
          </cell>
          <cell r="O112" t="str">
            <v>I-Engineering</v>
          </cell>
          <cell r="P112" t="str">
            <v>I-Engineering</v>
          </cell>
        </row>
        <row r="113">
          <cell r="D113">
            <v>607109</v>
          </cell>
          <cell r="E113" t="str">
            <v>Airtel Legacy (UT)</v>
          </cell>
          <cell r="F113" t="str">
            <v>Entebbe</v>
          </cell>
          <cell r="G113" t="str">
            <v>Central</v>
          </cell>
          <cell r="H113">
            <v>12</v>
          </cell>
          <cell r="I113" t="str">
            <v>Airtel</v>
          </cell>
          <cell r="J113" t="str">
            <v>Urban</v>
          </cell>
          <cell r="K113">
            <v>5.74E-2</v>
          </cell>
          <cell r="L113">
            <v>32.473030000000001</v>
          </cell>
          <cell r="M113" t="str">
            <v>Operational</v>
          </cell>
          <cell r="N113" t="str">
            <v>Entebbe Road 1</v>
          </cell>
          <cell r="O113" t="str">
            <v>Camusat</v>
          </cell>
          <cell r="P113" t="str">
            <v>Camusat</v>
          </cell>
        </row>
        <row r="114">
          <cell r="D114">
            <v>607110</v>
          </cell>
          <cell r="E114" t="str">
            <v>Africel Managed Site</v>
          </cell>
          <cell r="F114" t="str">
            <v>Wakiso</v>
          </cell>
          <cell r="G114" t="str">
            <v>Central</v>
          </cell>
          <cell r="H114">
            <v>12</v>
          </cell>
          <cell r="I114" t="str">
            <v>Africell</v>
          </cell>
          <cell r="J114" t="str">
            <v>Urban</v>
          </cell>
          <cell r="K114">
            <v>4.4979999999999999E-2</v>
          </cell>
          <cell r="L114">
            <v>32.442900000000002</v>
          </cell>
          <cell r="M114" t="str">
            <v>Operational</v>
          </cell>
          <cell r="N114" t="str">
            <v>Entebbe Road 1</v>
          </cell>
          <cell r="O114" t="str">
            <v>Camusat</v>
          </cell>
          <cell r="P114" t="str">
            <v>Camusat</v>
          </cell>
        </row>
        <row r="115">
          <cell r="D115">
            <v>607111</v>
          </cell>
          <cell r="E115" t="str">
            <v>Airtel Legacy (Warid)</v>
          </cell>
          <cell r="F115" t="str">
            <v>Entebbe</v>
          </cell>
          <cell r="G115" t="str">
            <v>Central</v>
          </cell>
          <cell r="H115">
            <v>12</v>
          </cell>
          <cell r="I115" t="str">
            <v>Airtel</v>
          </cell>
          <cell r="J115" t="str">
            <v>Urban</v>
          </cell>
          <cell r="K115">
            <v>4.4760000000000001E-2</v>
          </cell>
          <cell r="L115">
            <v>32.44247</v>
          </cell>
          <cell r="M115" t="str">
            <v>Operational</v>
          </cell>
          <cell r="N115" t="str">
            <v>Entebbe Road 1</v>
          </cell>
          <cell r="O115" t="str">
            <v>Camusat</v>
          </cell>
          <cell r="P115" t="str">
            <v>Camusat</v>
          </cell>
        </row>
        <row r="116">
          <cell r="D116">
            <v>607112</v>
          </cell>
          <cell r="E116" t="str">
            <v>Airtel Legacy (Warid)</v>
          </cell>
          <cell r="F116" t="str">
            <v>Entebbe</v>
          </cell>
          <cell r="G116" t="str">
            <v>Central</v>
          </cell>
          <cell r="H116">
            <v>12</v>
          </cell>
          <cell r="I116" t="str">
            <v>Airtel</v>
          </cell>
          <cell r="J116" t="str">
            <v>Urban</v>
          </cell>
          <cell r="K116">
            <v>4.4900000000000002E-2</v>
          </cell>
          <cell r="L116">
            <v>32.442500000000003</v>
          </cell>
          <cell r="M116" t="str">
            <v>Operational</v>
          </cell>
          <cell r="N116" t="str">
            <v>Entebbe Road 1</v>
          </cell>
          <cell r="O116" t="str">
            <v>Camusat</v>
          </cell>
          <cell r="P116" t="str">
            <v>Camusat</v>
          </cell>
        </row>
        <row r="117">
          <cell r="D117">
            <v>607113</v>
          </cell>
          <cell r="E117" t="str">
            <v>Africel Legacy</v>
          </cell>
          <cell r="F117" t="str">
            <v>Wakiso</v>
          </cell>
          <cell r="G117" t="str">
            <v>Central</v>
          </cell>
          <cell r="H117">
            <v>12</v>
          </cell>
          <cell r="I117" t="str">
            <v>Africell</v>
          </cell>
          <cell r="J117" t="str">
            <v>Urban</v>
          </cell>
          <cell r="K117">
            <v>6.1490000000000003E-2</v>
          </cell>
          <cell r="L117">
            <v>32.471760000000003</v>
          </cell>
          <cell r="M117" t="str">
            <v>Operational</v>
          </cell>
          <cell r="N117" t="str">
            <v>Entebbe Road 1</v>
          </cell>
          <cell r="O117" t="str">
            <v>Camusat</v>
          </cell>
          <cell r="P117" t="str">
            <v>Camusat</v>
          </cell>
        </row>
        <row r="118">
          <cell r="D118">
            <v>607114</v>
          </cell>
          <cell r="E118" t="str">
            <v xml:space="preserve">MTN B2S </v>
          </cell>
          <cell r="F118" t="str">
            <v>Entebbe</v>
          </cell>
          <cell r="G118" t="str">
            <v>Central</v>
          </cell>
          <cell r="H118">
            <v>12</v>
          </cell>
          <cell r="I118" t="str">
            <v>Airtel</v>
          </cell>
          <cell r="J118" t="str">
            <v>Urban</v>
          </cell>
          <cell r="K118">
            <v>0.14913999999999999</v>
          </cell>
          <cell r="L118">
            <v>32.517780000000002</v>
          </cell>
          <cell r="M118" t="str">
            <v>Operational</v>
          </cell>
          <cell r="N118" t="str">
            <v>Entebbe Road 1</v>
          </cell>
          <cell r="O118" t="str">
            <v>Camusat</v>
          </cell>
          <cell r="P118" t="str">
            <v>Camusat</v>
          </cell>
        </row>
        <row r="119">
          <cell r="D119">
            <v>607115</v>
          </cell>
          <cell r="E119" t="str">
            <v>Airtel Legacy (UT)</v>
          </cell>
          <cell r="F119" t="str">
            <v>Entebbe</v>
          </cell>
          <cell r="G119" t="str">
            <v>Central</v>
          </cell>
          <cell r="H119">
            <v>12</v>
          </cell>
          <cell r="I119" t="str">
            <v>Airtel</v>
          </cell>
          <cell r="J119" t="str">
            <v>Urban</v>
          </cell>
          <cell r="K119">
            <v>9.6210000000000004E-2</v>
          </cell>
          <cell r="L119">
            <v>32.4893</v>
          </cell>
          <cell r="M119" t="str">
            <v>Operational</v>
          </cell>
          <cell r="N119" t="str">
            <v>Entebbe Road 1</v>
          </cell>
          <cell r="O119" t="str">
            <v>Camusat</v>
          </cell>
          <cell r="P119" t="str">
            <v>Camusat</v>
          </cell>
        </row>
        <row r="120">
          <cell r="D120">
            <v>607116</v>
          </cell>
          <cell r="E120" t="str">
            <v>Airtel Legacy (Warid)</v>
          </cell>
          <cell r="F120" t="str">
            <v>Kampala</v>
          </cell>
          <cell r="G120" t="str">
            <v>Central</v>
          </cell>
          <cell r="H120">
            <v>4</v>
          </cell>
          <cell r="I120" t="str">
            <v>Airtel</v>
          </cell>
          <cell r="J120" t="str">
            <v>Urban</v>
          </cell>
          <cell r="K120">
            <v>0.32761000000000001</v>
          </cell>
          <cell r="L120">
            <v>32.584110000000003</v>
          </cell>
          <cell r="M120" t="str">
            <v>Operational</v>
          </cell>
          <cell r="N120" t="str">
            <v>Kampala 2N</v>
          </cell>
          <cell r="O120" t="str">
            <v>Netis</v>
          </cell>
          <cell r="P120" t="str">
            <v>Netis</v>
          </cell>
        </row>
        <row r="121">
          <cell r="D121">
            <v>607117</v>
          </cell>
          <cell r="E121" t="str">
            <v>Airtel Legacy (UT)</v>
          </cell>
          <cell r="F121" t="str">
            <v>Kampala</v>
          </cell>
          <cell r="G121" t="str">
            <v>Central</v>
          </cell>
          <cell r="H121">
            <v>4</v>
          </cell>
          <cell r="I121" t="e">
            <v>#N/A</v>
          </cell>
          <cell r="J121" t="str">
            <v>Urban</v>
          </cell>
          <cell r="K121">
            <v>0.3135</v>
          </cell>
          <cell r="L121">
            <v>32.585430000000002</v>
          </cell>
          <cell r="M121" t="str">
            <v xml:space="preserve">Decommissioned </v>
          </cell>
          <cell r="N121" t="str">
            <v>Kampala 2N</v>
          </cell>
          <cell r="O121" t="str">
            <v>Netis</v>
          </cell>
          <cell r="P121" t="e">
            <v>#N/A</v>
          </cell>
        </row>
        <row r="122">
          <cell r="D122">
            <v>607118</v>
          </cell>
          <cell r="E122" t="str">
            <v>Airtel Legacy (Warid)</v>
          </cell>
          <cell r="F122" t="str">
            <v>Kampala</v>
          </cell>
          <cell r="G122" t="str">
            <v>Central</v>
          </cell>
          <cell r="H122">
            <v>4</v>
          </cell>
          <cell r="I122" t="str">
            <v>Airtel</v>
          </cell>
          <cell r="J122" t="str">
            <v>Urban</v>
          </cell>
          <cell r="K122">
            <v>0.31979999999999997</v>
          </cell>
          <cell r="L122">
            <v>32.612319999999997</v>
          </cell>
          <cell r="M122" t="str">
            <v>Operational</v>
          </cell>
          <cell r="N122" t="str">
            <v>Kampala 2N</v>
          </cell>
          <cell r="O122" t="str">
            <v>Netis</v>
          </cell>
          <cell r="P122" t="str">
            <v>Netis</v>
          </cell>
        </row>
        <row r="123">
          <cell r="D123">
            <v>607119</v>
          </cell>
          <cell r="E123" t="str">
            <v>Airtel Legacy (Warid)</v>
          </cell>
          <cell r="F123" t="str">
            <v>Kampala</v>
          </cell>
          <cell r="G123" t="str">
            <v>Central</v>
          </cell>
          <cell r="H123">
            <v>4</v>
          </cell>
          <cell r="I123" t="str">
            <v>Airtel</v>
          </cell>
          <cell r="J123" t="str">
            <v>Urban</v>
          </cell>
          <cell r="K123">
            <v>0.32440999999999998</v>
          </cell>
          <cell r="L123">
            <v>32.605139999999999</v>
          </cell>
          <cell r="M123" t="str">
            <v>Operational</v>
          </cell>
          <cell r="N123" t="str">
            <v>Kampala 2N</v>
          </cell>
          <cell r="O123" t="str">
            <v>Netis</v>
          </cell>
          <cell r="P123" t="str">
            <v>Netis</v>
          </cell>
        </row>
        <row r="124">
          <cell r="D124">
            <v>607120</v>
          </cell>
          <cell r="E124" t="str">
            <v>Airtel IBS</v>
          </cell>
          <cell r="F124" t="str">
            <v>Kampala</v>
          </cell>
          <cell r="G124" t="str">
            <v>Central</v>
          </cell>
          <cell r="H124">
            <v>13</v>
          </cell>
          <cell r="I124" t="str">
            <v>Airtel</v>
          </cell>
          <cell r="J124" t="str">
            <v>Urban</v>
          </cell>
          <cell r="K124">
            <v>0.27332000000000001</v>
          </cell>
          <cell r="L124">
            <v>32.565249999999999</v>
          </cell>
          <cell r="M124" t="str">
            <v>Operational</v>
          </cell>
          <cell r="N124" t="str">
            <v>Entebbe Road 2</v>
          </cell>
          <cell r="O124" t="str">
            <v>Camusat</v>
          </cell>
          <cell r="P124" t="str">
            <v>Camusat</v>
          </cell>
        </row>
        <row r="125">
          <cell r="D125">
            <v>607121</v>
          </cell>
          <cell r="E125" t="str">
            <v>Airtel Legacy (UT)</v>
          </cell>
          <cell r="F125" t="str">
            <v>Gaba</v>
          </cell>
          <cell r="G125" t="str">
            <v>Central</v>
          </cell>
          <cell r="H125">
            <v>18</v>
          </cell>
          <cell r="I125" t="str">
            <v>Airtel</v>
          </cell>
          <cell r="J125" t="str">
            <v>Urban</v>
          </cell>
          <cell r="K125">
            <v>0.10519000000000001</v>
          </cell>
          <cell r="L125">
            <v>32.938859999999998</v>
          </cell>
          <cell r="M125" t="str">
            <v>Operational</v>
          </cell>
          <cell r="N125" t="str">
            <v>Mukono</v>
          </cell>
          <cell r="O125" t="str">
            <v>Netis</v>
          </cell>
          <cell r="P125" t="str">
            <v>Netis</v>
          </cell>
        </row>
        <row r="126">
          <cell r="D126">
            <v>607122</v>
          </cell>
          <cell r="E126" t="str">
            <v>Africel Legacy</v>
          </cell>
          <cell r="F126" t="str">
            <v>Kampala</v>
          </cell>
          <cell r="G126" t="str">
            <v>Central</v>
          </cell>
          <cell r="H126">
            <v>1</v>
          </cell>
          <cell r="I126" t="str">
            <v>Airtel</v>
          </cell>
          <cell r="J126" t="str">
            <v>Urban</v>
          </cell>
          <cell r="K126">
            <v>0.31318000000000001</v>
          </cell>
          <cell r="L126">
            <v>32.578150000000001</v>
          </cell>
          <cell r="M126" t="str">
            <v>Operational</v>
          </cell>
          <cell r="N126" t="str">
            <v>Kampala 1</v>
          </cell>
          <cell r="O126" t="str">
            <v>I-Engineering</v>
          </cell>
          <cell r="P126" t="str">
            <v>Netis</v>
          </cell>
        </row>
        <row r="127">
          <cell r="D127">
            <v>607123</v>
          </cell>
          <cell r="E127" t="str">
            <v xml:space="preserve">Airtel B2S </v>
          </cell>
          <cell r="F127" t="str">
            <v>Nansana</v>
          </cell>
          <cell r="G127" t="str">
            <v>Central</v>
          </cell>
          <cell r="H127">
            <v>9</v>
          </cell>
          <cell r="I127" t="str">
            <v>Airtel</v>
          </cell>
          <cell r="J127" t="str">
            <v>Urban</v>
          </cell>
          <cell r="K127">
            <v>0.3422</v>
          </cell>
          <cell r="L127">
            <v>32.523960000000002</v>
          </cell>
          <cell r="M127" t="str">
            <v>Operational</v>
          </cell>
          <cell r="N127" t="str">
            <v>Kampala 5A</v>
          </cell>
          <cell r="O127" t="str">
            <v>I-Engineering</v>
          </cell>
          <cell r="P127" t="str">
            <v>Camusat</v>
          </cell>
        </row>
        <row r="128">
          <cell r="D128">
            <v>607124</v>
          </cell>
          <cell r="E128" t="str">
            <v>Airtel Legacy (UT)</v>
          </cell>
          <cell r="F128" t="str">
            <v>Kampala</v>
          </cell>
          <cell r="G128" t="str">
            <v>Central</v>
          </cell>
          <cell r="H128">
            <v>4</v>
          </cell>
          <cell r="I128" t="str">
            <v>Airtel</v>
          </cell>
          <cell r="J128" t="str">
            <v>Urban</v>
          </cell>
          <cell r="K128">
            <v>0.32005</v>
          </cell>
          <cell r="L128">
            <v>32.59169</v>
          </cell>
          <cell r="M128" t="str">
            <v>Operational</v>
          </cell>
          <cell r="N128" t="str">
            <v>Kampala 2N</v>
          </cell>
          <cell r="O128" t="str">
            <v>Netis</v>
          </cell>
          <cell r="P128" t="str">
            <v>Netis</v>
          </cell>
        </row>
        <row r="129">
          <cell r="D129">
            <v>607125</v>
          </cell>
          <cell r="E129" t="str">
            <v>Africel B2S</v>
          </cell>
          <cell r="F129" t="str">
            <v>Wakiso</v>
          </cell>
          <cell r="G129" t="str">
            <v>Central</v>
          </cell>
          <cell r="H129">
            <v>12</v>
          </cell>
          <cell r="I129" t="str">
            <v>Airtel</v>
          </cell>
          <cell r="J129" t="str">
            <v>Urban</v>
          </cell>
          <cell r="K129">
            <v>4.4859999999999997E-2</v>
          </cell>
          <cell r="L129">
            <v>32.556229999999999</v>
          </cell>
          <cell r="M129" t="str">
            <v>Operational</v>
          </cell>
          <cell r="N129" t="str">
            <v>Entebbe Road 1</v>
          </cell>
          <cell r="O129" t="str">
            <v>Camusat</v>
          </cell>
          <cell r="P129" t="str">
            <v>Camusat</v>
          </cell>
        </row>
        <row r="130">
          <cell r="D130">
            <v>607126</v>
          </cell>
          <cell r="E130" t="str">
            <v>Airtel Legacy (UT)</v>
          </cell>
          <cell r="F130" t="str">
            <v>Entebbe</v>
          </cell>
          <cell r="G130" t="str">
            <v>Central</v>
          </cell>
          <cell r="H130">
            <v>12</v>
          </cell>
          <cell r="I130" t="str">
            <v>Airtel</v>
          </cell>
          <cell r="J130" t="str">
            <v>Urban</v>
          </cell>
          <cell r="K130">
            <v>0.8992</v>
          </cell>
          <cell r="L130">
            <v>32.545079999999999</v>
          </cell>
          <cell r="M130" t="str">
            <v>Operational</v>
          </cell>
          <cell r="N130" t="str">
            <v>Entebbe Road 1</v>
          </cell>
          <cell r="O130" t="str">
            <v>Camusat</v>
          </cell>
          <cell r="P130" t="str">
            <v>Camusat</v>
          </cell>
        </row>
        <row r="131">
          <cell r="D131">
            <v>607127</v>
          </cell>
          <cell r="E131" t="str">
            <v>Africel Legacy</v>
          </cell>
          <cell r="F131" t="str">
            <v>Wakiso</v>
          </cell>
          <cell r="G131" t="str">
            <v>Central</v>
          </cell>
          <cell r="H131">
            <v>7</v>
          </cell>
          <cell r="I131" t="str">
            <v>Africell</v>
          </cell>
          <cell r="J131" t="str">
            <v>Urban</v>
          </cell>
          <cell r="K131">
            <v>0.45668999999999998</v>
          </cell>
          <cell r="L131">
            <v>32.609729999999999</v>
          </cell>
          <cell r="M131" t="str">
            <v>Operational</v>
          </cell>
          <cell r="N131" t="str">
            <v>Kampala 4</v>
          </cell>
          <cell r="O131" t="str">
            <v>I-Engineering</v>
          </cell>
          <cell r="P131" t="str">
            <v>Netis</v>
          </cell>
        </row>
        <row r="132">
          <cell r="D132">
            <v>607128</v>
          </cell>
          <cell r="E132" t="str">
            <v>Airtel Legacy (Warid)</v>
          </cell>
          <cell r="F132" t="str">
            <v>Wakiso</v>
          </cell>
          <cell r="G132" t="str">
            <v>Central</v>
          </cell>
          <cell r="H132">
            <v>7</v>
          </cell>
          <cell r="I132" t="str">
            <v>Airtel</v>
          </cell>
          <cell r="J132" t="str">
            <v>Urban</v>
          </cell>
          <cell r="K132">
            <v>0.45578999999999997</v>
          </cell>
          <cell r="L132">
            <v>32.609789999999997</v>
          </cell>
          <cell r="M132" t="str">
            <v>Operational</v>
          </cell>
          <cell r="N132" t="str">
            <v>Kampala 4</v>
          </cell>
          <cell r="O132" t="str">
            <v>I-Engineering</v>
          </cell>
          <cell r="P132" t="str">
            <v>Netis</v>
          </cell>
        </row>
        <row r="133">
          <cell r="D133">
            <v>607129</v>
          </cell>
          <cell r="E133" t="str">
            <v>Airtel Legacy (Warid)</v>
          </cell>
          <cell r="F133" t="str">
            <v>Kampala</v>
          </cell>
          <cell r="G133" t="str">
            <v>Central</v>
          </cell>
          <cell r="H133">
            <v>1</v>
          </cell>
          <cell r="I133" t="str">
            <v>Airtel</v>
          </cell>
          <cell r="J133" t="str">
            <v>Urban</v>
          </cell>
          <cell r="K133">
            <v>1.6320000000000001E-2</v>
          </cell>
          <cell r="L133">
            <v>32.57555</v>
          </cell>
          <cell r="M133" t="str">
            <v>Operational</v>
          </cell>
          <cell r="N133" t="str">
            <v>Kampala 1</v>
          </cell>
          <cell r="O133" t="str">
            <v>I-Engineering</v>
          </cell>
          <cell r="P133" t="str">
            <v>I-Engineering</v>
          </cell>
        </row>
        <row r="134">
          <cell r="D134">
            <v>607130</v>
          </cell>
          <cell r="E134" t="str">
            <v>Africel Legacy</v>
          </cell>
          <cell r="F134" t="str">
            <v>Kampala</v>
          </cell>
          <cell r="G134" t="str">
            <v>Central</v>
          </cell>
          <cell r="H134">
            <v>2</v>
          </cell>
          <cell r="I134" t="str">
            <v>Airtel</v>
          </cell>
          <cell r="J134" t="str">
            <v>Urban</v>
          </cell>
          <cell r="K134">
            <v>0.25418000000000002</v>
          </cell>
          <cell r="L134">
            <v>32.634450000000001</v>
          </cell>
          <cell r="M134" t="str">
            <v>Operational</v>
          </cell>
          <cell r="N134" t="str">
            <v>Kampala 1N</v>
          </cell>
          <cell r="O134" t="str">
            <v>Netis</v>
          </cell>
          <cell r="P134" t="str">
            <v>Netis</v>
          </cell>
        </row>
        <row r="135">
          <cell r="D135">
            <v>607131</v>
          </cell>
          <cell r="E135" t="str">
            <v>Airtel Legacy (UT)</v>
          </cell>
          <cell r="F135" t="str">
            <v>Mpigi</v>
          </cell>
          <cell r="G135" t="str">
            <v>Central</v>
          </cell>
          <cell r="H135">
            <v>19</v>
          </cell>
          <cell r="I135" t="str">
            <v>Airtel</v>
          </cell>
          <cell r="J135" t="str">
            <v>Urban</v>
          </cell>
          <cell r="K135">
            <v>0.18142</v>
          </cell>
          <cell r="L135">
            <v>32.134810000000002</v>
          </cell>
          <cell r="M135" t="str">
            <v>Operational</v>
          </cell>
          <cell r="N135" t="str">
            <v>Mityana</v>
          </cell>
          <cell r="O135" t="str">
            <v>Camusat</v>
          </cell>
          <cell r="P135" t="str">
            <v>Camusat</v>
          </cell>
        </row>
        <row r="136">
          <cell r="D136">
            <v>607132</v>
          </cell>
          <cell r="E136" t="str">
            <v>Airtel Legacy (UT)</v>
          </cell>
          <cell r="F136" t="str">
            <v>Matuga</v>
          </cell>
          <cell r="G136" t="str">
            <v>Central</v>
          </cell>
          <cell r="H136">
            <v>10</v>
          </cell>
          <cell r="I136" t="str">
            <v>Airtel</v>
          </cell>
          <cell r="J136" t="str">
            <v>Urban</v>
          </cell>
          <cell r="K136">
            <v>0.46687000000000001</v>
          </cell>
          <cell r="L136">
            <v>32.52814</v>
          </cell>
          <cell r="M136" t="str">
            <v>Operational</v>
          </cell>
          <cell r="N136" t="str">
            <v>Kampala 5B</v>
          </cell>
          <cell r="O136" t="str">
            <v>I-Engineering</v>
          </cell>
          <cell r="P136" t="str">
            <v>I-Engineering</v>
          </cell>
        </row>
        <row r="137">
          <cell r="D137">
            <v>607133</v>
          </cell>
          <cell r="E137" t="str">
            <v xml:space="preserve">Airtel B2S </v>
          </cell>
          <cell r="F137" t="str">
            <v>Wakiso</v>
          </cell>
          <cell r="G137" t="str">
            <v>Central</v>
          </cell>
          <cell r="H137">
            <v>10</v>
          </cell>
          <cell r="I137" t="str">
            <v>Airtel</v>
          </cell>
          <cell r="J137" t="str">
            <v>Urban</v>
          </cell>
          <cell r="K137">
            <v>0.47971999999999998</v>
          </cell>
          <cell r="L137">
            <v>32.492420000000003</v>
          </cell>
          <cell r="M137" t="str">
            <v>Operational</v>
          </cell>
          <cell r="N137" t="str">
            <v>Kampala 5B</v>
          </cell>
          <cell r="O137" t="str">
            <v>I-Engineering</v>
          </cell>
          <cell r="P137" t="str">
            <v>I-Engineering</v>
          </cell>
        </row>
        <row r="138">
          <cell r="D138">
            <v>607134</v>
          </cell>
          <cell r="E138" t="str">
            <v>MTN IBS</v>
          </cell>
          <cell r="F138" t="str">
            <v>Kampala</v>
          </cell>
          <cell r="G138" t="str">
            <v>Central</v>
          </cell>
          <cell r="H138">
            <v>5</v>
          </cell>
          <cell r="I138" t="str">
            <v>Airtel</v>
          </cell>
          <cell r="J138" t="str">
            <v>Urban</v>
          </cell>
          <cell r="K138">
            <v>0.32314999999999999</v>
          </cell>
          <cell r="L138">
            <v>32.578240000000001</v>
          </cell>
          <cell r="M138" t="str">
            <v>Operational</v>
          </cell>
          <cell r="N138" t="str">
            <v>Kampala 3</v>
          </cell>
          <cell r="O138" t="str">
            <v>I-Engineering</v>
          </cell>
          <cell r="P138" t="str">
            <v>Netis</v>
          </cell>
        </row>
        <row r="139">
          <cell r="D139">
            <v>607135</v>
          </cell>
          <cell r="E139" t="str">
            <v>Africel B2S</v>
          </cell>
          <cell r="F139" t="str">
            <v>Kampala</v>
          </cell>
          <cell r="G139" t="str">
            <v>Central</v>
          </cell>
          <cell r="H139">
            <v>5</v>
          </cell>
          <cell r="I139" t="str">
            <v>Africell</v>
          </cell>
          <cell r="J139" t="str">
            <v>Urban</v>
          </cell>
          <cell r="K139">
            <v>0.34988000000000002</v>
          </cell>
          <cell r="L139">
            <v>32.603769999999997</v>
          </cell>
          <cell r="M139" t="str">
            <v>Operational</v>
          </cell>
          <cell r="N139" t="str">
            <v>Kampala 3</v>
          </cell>
          <cell r="O139" t="str">
            <v>I-Engineering</v>
          </cell>
          <cell r="P139" t="str">
            <v>Netis</v>
          </cell>
        </row>
        <row r="140">
          <cell r="D140">
            <v>607136</v>
          </cell>
          <cell r="E140" t="str">
            <v>Airtel Legacy (UT)</v>
          </cell>
          <cell r="F140" t="str">
            <v>Entebbe</v>
          </cell>
          <cell r="G140" t="str">
            <v>Central</v>
          </cell>
          <cell r="H140">
            <v>12</v>
          </cell>
          <cell r="I140" t="str">
            <v>Airtel</v>
          </cell>
          <cell r="J140" t="str">
            <v>Urban</v>
          </cell>
          <cell r="K140">
            <v>4.6609999999999999E-2</v>
          </cell>
          <cell r="L140">
            <v>32.464120000000001</v>
          </cell>
          <cell r="M140" t="str">
            <v>Operational</v>
          </cell>
          <cell r="N140" t="str">
            <v>Entebbe Road 1</v>
          </cell>
          <cell r="O140" t="str">
            <v>Camusat</v>
          </cell>
          <cell r="P140" t="str">
            <v>Camusat</v>
          </cell>
        </row>
        <row r="141">
          <cell r="D141">
            <v>607137</v>
          </cell>
          <cell r="E141" t="str">
            <v>Airtel Legacy (UT)</v>
          </cell>
          <cell r="F141" t="str">
            <v>Masaka</v>
          </cell>
          <cell r="G141" t="str">
            <v>Central</v>
          </cell>
          <cell r="H141">
            <v>17</v>
          </cell>
          <cell r="I141" t="e">
            <v>#N/A</v>
          </cell>
          <cell r="J141" t="str">
            <v>Rural</v>
          </cell>
          <cell r="K141">
            <v>-0.33172400000000002</v>
          </cell>
          <cell r="L141">
            <v>31.633475000000001</v>
          </cell>
          <cell r="M141" t="str">
            <v>Decommissioned</v>
          </cell>
          <cell r="N141" t="str">
            <v>Masaka 3</v>
          </cell>
          <cell r="O141" t="str">
            <v>Camusat</v>
          </cell>
          <cell r="P141" t="e">
            <v>#N/A</v>
          </cell>
        </row>
        <row r="142">
          <cell r="D142">
            <v>607138</v>
          </cell>
          <cell r="E142" t="str">
            <v>Airtel Legacy (UT)</v>
          </cell>
          <cell r="F142" t="str">
            <v>Mityana</v>
          </cell>
          <cell r="G142" t="str">
            <v>Central</v>
          </cell>
          <cell r="H142">
            <v>19</v>
          </cell>
          <cell r="I142" t="str">
            <v>Africell</v>
          </cell>
          <cell r="J142" t="str">
            <v>Urban</v>
          </cell>
          <cell r="K142">
            <v>0.37191000000000002</v>
          </cell>
          <cell r="L142">
            <v>32.250390000000003</v>
          </cell>
          <cell r="M142" t="str">
            <v>Operational</v>
          </cell>
          <cell r="N142" t="str">
            <v>Mityana</v>
          </cell>
          <cell r="O142" t="str">
            <v>Camusat</v>
          </cell>
          <cell r="P142" t="str">
            <v>Camusat</v>
          </cell>
        </row>
        <row r="143">
          <cell r="D143">
            <v>607139</v>
          </cell>
          <cell r="E143" t="str">
            <v>Africel Legacy</v>
          </cell>
          <cell r="F143" t="str">
            <v>Wakiso</v>
          </cell>
          <cell r="G143" t="str">
            <v>Central</v>
          </cell>
          <cell r="H143">
            <v>3</v>
          </cell>
          <cell r="I143" t="str">
            <v>Airtel</v>
          </cell>
          <cell r="J143" t="str">
            <v>Urban</v>
          </cell>
          <cell r="K143">
            <v>0.41636000000000001</v>
          </cell>
          <cell r="L143">
            <v>32.636560000000003</v>
          </cell>
          <cell r="M143" t="str">
            <v>Operational</v>
          </cell>
          <cell r="N143" t="str">
            <v>Kampala 2</v>
          </cell>
          <cell r="O143" t="str">
            <v>I-Engineering</v>
          </cell>
          <cell r="P143" t="str">
            <v>Netis</v>
          </cell>
        </row>
        <row r="144">
          <cell r="D144">
            <v>607140</v>
          </cell>
          <cell r="E144" t="str">
            <v xml:space="preserve">Airtel B2S </v>
          </cell>
          <cell r="F144" t="str">
            <v>Wakiso</v>
          </cell>
          <cell r="G144" t="str">
            <v>Central</v>
          </cell>
          <cell r="H144">
            <v>13</v>
          </cell>
          <cell r="I144" t="str">
            <v>Airtel</v>
          </cell>
          <cell r="J144" t="str">
            <v>Urban</v>
          </cell>
          <cell r="K144">
            <v>0.21573000000000001</v>
          </cell>
          <cell r="L144">
            <v>32.611179999999997</v>
          </cell>
          <cell r="M144" t="str">
            <v>Operational</v>
          </cell>
          <cell r="N144" t="str">
            <v>Entebbe Road 2</v>
          </cell>
          <cell r="O144" t="str">
            <v>Camusat</v>
          </cell>
          <cell r="P144" t="str">
            <v>Netis</v>
          </cell>
        </row>
        <row r="145">
          <cell r="D145">
            <v>607141</v>
          </cell>
          <cell r="E145" t="str">
            <v>Airtel Legacy (UT)</v>
          </cell>
          <cell r="F145" t="str">
            <v>Kampala</v>
          </cell>
          <cell r="G145" t="str">
            <v>Central</v>
          </cell>
          <cell r="H145">
            <v>2</v>
          </cell>
          <cell r="I145" t="str">
            <v>Africell</v>
          </cell>
          <cell r="J145" t="str">
            <v>Urban</v>
          </cell>
          <cell r="K145">
            <v>0.29702000000000001</v>
          </cell>
          <cell r="L145">
            <v>32.600250000000003</v>
          </cell>
          <cell r="M145" t="str">
            <v>Operational</v>
          </cell>
          <cell r="N145" t="str">
            <v>Kampala 1N</v>
          </cell>
          <cell r="O145" t="str">
            <v>Netis</v>
          </cell>
          <cell r="P145" t="str">
            <v>Netis</v>
          </cell>
        </row>
        <row r="146">
          <cell r="D146">
            <v>607142</v>
          </cell>
          <cell r="E146" t="str">
            <v>Airtel Legacy (Warid)</v>
          </cell>
          <cell r="F146" t="str">
            <v>Mukono</v>
          </cell>
          <cell r="G146" t="str">
            <v>Central</v>
          </cell>
          <cell r="H146">
            <v>18</v>
          </cell>
          <cell r="I146" t="str">
            <v>Airtel</v>
          </cell>
          <cell r="J146" t="str">
            <v>Urban</v>
          </cell>
          <cell r="K146">
            <v>0.64880000000000004</v>
          </cell>
          <cell r="L146">
            <v>32.849200000000003</v>
          </cell>
          <cell r="M146" t="str">
            <v>Operational</v>
          </cell>
          <cell r="N146" t="str">
            <v>Mukono</v>
          </cell>
          <cell r="O146" t="str">
            <v>Netis</v>
          </cell>
          <cell r="P146" t="str">
            <v>Netis</v>
          </cell>
        </row>
        <row r="147">
          <cell r="D147">
            <v>607143</v>
          </cell>
          <cell r="E147" t="str">
            <v>Airtel Legacy (Warid)</v>
          </cell>
          <cell r="F147" t="str">
            <v>Masaka</v>
          </cell>
          <cell r="G147" t="str">
            <v>Central</v>
          </cell>
          <cell r="H147">
            <v>17</v>
          </cell>
          <cell r="I147" t="str">
            <v>Airtel</v>
          </cell>
          <cell r="J147" t="str">
            <v>Rural</v>
          </cell>
          <cell r="K147">
            <v>-0.38519999999999999</v>
          </cell>
          <cell r="L147">
            <v>31.366199999999999</v>
          </cell>
          <cell r="M147" t="str">
            <v>Operational</v>
          </cell>
          <cell r="N147" t="str">
            <v>Masaka 4</v>
          </cell>
          <cell r="O147" t="str">
            <v>Camusat</v>
          </cell>
          <cell r="P147" t="str">
            <v>Camusat</v>
          </cell>
        </row>
        <row r="148">
          <cell r="D148">
            <v>607144</v>
          </cell>
          <cell r="E148" t="str">
            <v>Airtel Legacy (Warid)</v>
          </cell>
          <cell r="F148" t="str">
            <v>Kampala</v>
          </cell>
          <cell r="G148" t="str">
            <v>Central</v>
          </cell>
          <cell r="H148">
            <v>3</v>
          </cell>
          <cell r="I148" t="str">
            <v>Airtel</v>
          </cell>
          <cell r="J148" t="str">
            <v>Urban</v>
          </cell>
          <cell r="K148">
            <v>0.34778999999999999</v>
          </cell>
          <cell r="L148">
            <v>32.598559999999999</v>
          </cell>
          <cell r="M148" t="str">
            <v>Operational</v>
          </cell>
          <cell r="N148" t="str">
            <v>Kampala 2</v>
          </cell>
          <cell r="O148" t="str">
            <v>I-Engineering</v>
          </cell>
          <cell r="P148" t="str">
            <v>Netis</v>
          </cell>
        </row>
        <row r="149">
          <cell r="D149">
            <v>607145</v>
          </cell>
          <cell r="E149" t="str">
            <v>Airtel Legacy (UT)</v>
          </cell>
          <cell r="F149" t="str">
            <v>kampala</v>
          </cell>
          <cell r="G149" t="str">
            <v>Central</v>
          </cell>
          <cell r="H149">
            <v>3</v>
          </cell>
          <cell r="I149" t="str">
            <v>Airtel</v>
          </cell>
          <cell r="J149" t="str">
            <v>Urban</v>
          </cell>
          <cell r="K149">
            <v>0.35131000000000001</v>
          </cell>
          <cell r="L149">
            <v>32.599020000000003</v>
          </cell>
          <cell r="M149" t="str">
            <v>Operational</v>
          </cell>
          <cell r="N149" t="str">
            <v>Kampala 2</v>
          </cell>
          <cell r="O149" t="str">
            <v>I-Engineering</v>
          </cell>
          <cell r="P149" t="str">
            <v>Netis</v>
          </cell>
        </row>
        <row r="150">
          <cell r="D150">
            <v>607146</v>
          </cell>
          <cell r="E150" t="str">
            <v>Airtel Legacy (Warid)</v>
          </cell>
          <cell r="F150" t="str">
            <v>Kampala</v>
          </cell>
          <cell r="G150" t="str">
            <v>Central</v>
          </cell>
          <cell r="H150">
            <v>13</v>
          </cell>
          <cell r="I150" t="str">
            <v>Airtel</v>
          </cell>
          <cell r="J150" t="str">
            <v>Urban</v>
          </cell>
          <cell r="K150">
            <v>0.28449000000000002</v>
          </cell>
          <cell r="L150">
            <v>32.561799999999998</v>
          </cell>
          <cell r="M150" t="str">
            <v>Operational</v>
          </cell>
          <cell r="N150" t="str">
            <v>Entebbe Road 2</v>
          </cell>
          <cell r="O150" t="str">
            <v>Camusat</v>
          </cell>
          <cell r="P150" t="str">
            <v>Camusat</v>
          </cell>
        </row>
        <row r="151">
          <cell r="D151">
            <v>607147</v>
          </cell>
          <cell r="E151" t="str">
            <v>Airtel Legacy (Warid)</v>
          </cell>
          <cell r="F151" t="str">
            <v>Mpigi</v>
          </cell>
          <cell r="G151" t="str">
            <v>Central</v>
          </cell>
          <cell r="H151">
            <v>17</v>
          </cell>
          <cell r="I151" t="str">
            <v>Airtel</v>
          </cell>
          <cell r="J151" t="str">
            <v>Rural</v>
          </cell>
          <cell r="K151">
            <v>0.1487</v>
          </cell>
          <cell r="L151">
            <v>31.812000000000001</v>
          </cell>
          <cell r="M151" t="str">
            <v>Operational</v>
          </cell>
          <cell r="N151" t="str">
            <v>Masaka 4</v>
          </cell>
          <cell r="O151" t="str">
            <v>Camusat</v>
          </cell>
          <cell r="P151" t="str">
            <v>Camusat</v>
          </cell>
        </row>
        <row r="152">
          <cell r="D152">
            <v>607148</v>
          </cell>
          <cell r="E152" t="str">
            <v>Airtel Legacy (UT)</v>
          </cell>
          <cell r="F152" t="str">
            <v xml:space="preserve">Gomba </v>
          </cell>
          <cell r="G152" t="str">
            <v>Central</v>
          </cell>
          <cell r="H152">
            <v>19</v>
          </cell>
          <cell r="I152" t="str">
            <v>Airtel</v>
          </cell>
          <cell r="J152" t="str">
            <v>Rural</v>
          </cell>
          <cell r="K152">
            <v>0.16672999999999999</v>
          </cell>
          <cell r="L152">
            <v>31.823360000000001</v>
          </cell>
          <cell r="M152" t="str">
            <v>Operational</v>
          </cell>
          <cell r="N152" t="str">
            <v>Mityana</v>
          </cell>
          <cell r="O152" t="str">
            <v>Camusat</v>
          </cell>
          <cell r="P152" t="str">
            <v>Camusat</v>
          </cell>
        </row>
        <row r="153">
          <cell r="D153">
            <v>607149</v>
          </cell>
          <cell r="E153" t="str">
            <v xml:space="preserve">Airtel B2S </v>
          </cell>
          <cell r="F153" t="str">
            <v>Wakiso</v>
          </cell>
          <cell r="G153" t="str">
            <v>Central</v>
          </cell>
          <cell r="H153">
            <v>9</v>
          </cell>
          <cell r="I153" t="str">
            <v>Airtel</v>
          </cell>
          <cell r="J153" t="str">
            <v>Urban</v>
          </cell>
          <cell r="K153">
            <v>0.37562000000000001</v>
          </cell>
          <cell r="L153">
            <v>32.506480000000003</v>
          </cell>
          <cell r="M153" t="str">
            <v>Operational</v>
          </cell>
          <cell r="N153" t="str">
            <v>Kampala 5A</v>
          </cell>
          <cell r="O153" t="str">
            <v>I-Engineering</v>
          </cell>
          <cell r="P153" t="str">
            <v>Camusat</v>
          </cell>
        </row>
        <row r="154">
          <cell r="D154">
            <v>607150</v>
          </cell>
          <cell r="E154" t="str">
            <v xml:space="preserve">Airtel B2S </v>
          </cell>
          <cell r="F154" t="str">
            <v>Nasana</v>
          </cell>
          <cell r="G154" t="str">
            <v>Central</v>
          </cell>
          <cell r="H154">
            <v>9</v>
          </cell>
          <cell r="I154" t="str">
            <v>Airtel</v>
          </cell>
          <cell r="J154" t="str">
            <v>Urban</v>
          </cell>
          <cell r="K154">
            <v>0.37857000000000002</v>
          </cell>
          <cell r="L154">
            <v>32.536110000000001</v>
          </cell>
          <cell r="M154" t="str">
            <v>Operational</v>
          </cell>
          <cell r="N154" t="str">
            <v>Kampala 5A</v>
          </cell>
          <cell r="O154" t="str">
            <v>I-Engineering</v>
          </cell>
          <cell r="P154" t="str">
            <v>Camusat</v>
          </cell>
        </row>
        <row r="155">
          <cell r="D155">
            <v>607151</v>
          </cell>
          <cell r="E155" t="str">
            <v>Africel Legacy</v>
          </cell>
          <cell r="F155" t="str">
            <v>Kampala</v>
          </cell>
          <cell r="G155" t="str">
            <v>Central</v>
          </cell>
          <cell r="H155">
            <v>3</v>
          </cell>
          <cell r="I155" t="str">
            <v>Africell</v>
          </cell>
          <cell r="J155" t="str">
            <v>Urban</v>
          </cell>
          <cell r="K155">
            <v>0.35227000000000003</v>
          </cell>
          <cell r="L155">
            <v>32.603319999999997</v>
          </cell>
          <cell r="M155" t="str">
            <v>Operational</v>
          </cell>
          <cell r="N155" t="str">
            <v>Kampala 2</v>
          </cell>
          <cell r="O155" t="str">
            <v>I-Engineering</v>
          </cell>
          <cell r="P155" t="str">
            <v>Netis</v>
          </cell>
        </row>
        <row r="156">
          <cell r="D156">
            <v>607152</v>
          </cell>
          <cell r="E156" t="str">
            <v>Africel Legacy</v>
          </cell>
          <cell r="F156" t="str">
            <v>Masaka</v>
          </cell>
          <cell r="G156" t="str">
            <v>Central</v>
          </cell>
          <cell r="H156">
            <v>15</v>
          </cell>
          <cell r="I156" t="str">
            <v>Airtel</v>
          </cell>
          <cell r="J156" t="str">
            <v>Rural</v>
          </cell>
          <cell r="K156">
            <v>-0.26586103999999999</v>
          </cell>
          <cell r="L156">
            <v>31.809952819999999</v>
          </cell>
          <cell r="M156" t="str">
            <v>Operational</v>
          </cell>
          <cell r="N156" t="str">
            <v>Masaka 1</v>
          </cell>
          <cell r="O156" t="str">
            <v>Camusat</v>
          </cell>
          <cell r="P156" t="str">
            <v>Camusat</v>
          </cell>
        </row>
        <row r="157">
          <cell r="D157">
            <v>607153</v>
          </cell>
          <cell r="E157" t="str">
            <v>Africel Legacy (New)</v>
          </cell>
          <cell r="F157" t="str">
            <v>Kampala</v>
          </cell>
          <cell r="G157" t="str">
            <v>Central</v>
          </cell>
          <cell r="H157">
            <v>5</v>
          </cell>
          <cell r="I157" t="str">
            <v>Africell</v>
          </cell>
          <cell r="J157" t="str">
            <v>Urban</v>
          </cell>
          <cell r="K157">
            <v>0.32644000000000001</v>
          </cell>
          <cell r="L157">
            <v>32.583620000000003</v>
          </cell>
          <cell r="M157" t="str">
            <v>Operational</v>
          </cell>
          <cell r="N157" t="str">
            <v>Kampala 3</v>
          </cell>
          <cell r="O157" t="str">
            <v>I-Engineering</v>
          </cell>
          <cell r="P157" t="str">
            <v>I-Engineering</v>
          </cell>
        </row>
        <row r="158">
          <cell r="D158">
            <v>607154</v>
          </cell>
          <cell r="E158" t="str">
            <v>Africel Legacy</v>
          </cell>
          <cell r="F158" t="str">
            <v>Wakiso</v>
          </cell>
          <cell r="G158" t="str">
            <v>Central</v>
          </cell>
          <cell r="H158">
            <v>10</v>
          </cell>
          <cell r="I158" t="str">
            <v>Africell</v>
          </cell>
          <cell r="J158" t="str">
            <v>Urban</v>
          </cell>
          <cell r="K158">
            <v>0.40239999999999998</v>
          </cell>
          <cell r="L158">
            <v>32.542299999999997</v>
          </cell>
          <cell r="M158" t="str">
            <v>Operational</v>
          </cell>
          <cell r="N158" t="str">
            <v>Kampala 5B</v>
          </cell>
          <cell r="O158" t="str">
            <v>I-Engineering</v>
          </cell>
          <cell r="P158" t="str">
            <v>I-Engineering</v>
          </cell>
        </row>
        <row r="159">
          <cell r="D159">
            <v>607155</v>
          </cell>
          <cell r="E159" t="str">
            <v>Airtel Legacy (Warid)</v>
          </cell>
          <cell r="F159" t="str">
            <v>Wakiso</v>
          </cell>
          <cell r="G159" t="str">
            <v>Central</v>
          </cell>
          <cell r="H159">
            <v>10</v>
          </cell>
          <cell r="I159" t="str">
            <v>Airtel</v>
          </cell>
          <cell r="J159" t="str">
            <v>Urban</v>
          </cell>
          <cell r="K159">
            <v>0.40251999999999999</v>
          </cell>
          <cell r="L159">
            <v>32.542470000000002</v>
          </cell>
          <cell r="M159" t="str">
            <v>Operational</v>
          </cell>
          <cell r="N159" t="str">
            <v>Kampala 5B</v>
          </cell>
          <cell r="O159" t="str">
            <v>I-Engineering</v>
          </cell>
          <cell r="P159" t="str">
            <v>I-Engineering</v>
          </cell>
        </row>
        <row r="160">
          <cell r="D160">
            <v>607156</v>
          </cell>
          <cell r="E160" t="str">
            <v xml:space="preserve">Airtel B2S </v>
          </cell>
          <cell r="F160" t="str">
            <v>Entebbe</v>
          </cell>
          <cell r="G160" t="str">
            <v>Central</v>
          </cell>
          <cell r="H160">
            <v>13</v>
          </cell>
          <cell r="I160" t="str">
            <v>Airtel</v>
          </cell>
          <cell r="J160" t="str">
            <v>Urban</v>
          </cell>
          <cell r="K160">
            <v>0.20771000000000001</v>
          </cell>
          <cell r="L160">
            <v>32.534129999999998</v>
          </cell>
          <cell r="M160" t="str">
            <v>Operational</v>
          </cell>
          <cell r="N160" t="str">
            <v>Entebbe Road 2</v>
          </cell>
          <cell r="O160" t="str">
            <v>Camusat</v>
          </cell>
          <cell r="P160" t="str">
            <v>Camusat</v>
          </cell>
        </row>
        <row r="161">
          <cell r="D161">
            <v>607157</v>
          </cell>
          <cell r="E161" t="str">
            <v>Africel Legacy</v>
          </cell>
          <cell r="F161" t="str">
            <v>Kampala</v>
          </cell>
          <cell r="G161" t="str">
            <v>Central</v>
          </cell>
          <cell r="H161">
            <v>13</v>
          </cell>
          <cell r="I161" t="str">
            <v>Airtel</v>
          </cell>
          <cell r="J161" t="str">
            <v>Urban</v>
          </cell>
          <cell r="K161">
            <v>0.21335000000000001</v>
          </cell>
          <cell r="L161">
            <v>32.543140000000001</v>
          </cell>
          <cell r="M161" t="str">
            <v>Operational</v>
          </cell>
          <cell r="N161" t="str">
            <v>Entebbe Road 2</v>
          </cell>
          <cell r="O161" t="str">
            <v>Camusat</v>
          </cell>
          <cell r="P161" t="str">
            <v>Camusat</v>
          </cell>
        </row>
        <row r="162">
          <cell r="D162">
            <v>607158</v>
          </cell>
          <cell r="E162" t="str">
            <v>Airtel Legacy (Warid)</v>
          </cell>
          <cell r="F162" t="str">
            <v>Luwero</v>
          </cell>
          <cell r="G162" t="str">
            <v>Central</v>
          </cell>
          <cell r="H162">
            <v>11</v>
          </cell>
          <cell r="I162" t="str">
            <v>Airtel</v>
          </cell>
          <cell r="J162" t="str">
            <v>Urban</v>
          </cell>
          <cell r="K162">
            <v>0.92139000000000004</v>
          </cell>
          <cell r="L162">
            <v>32.470280000000002</v>
          </cell>
          <cell r="M162" t="str">
            <v>Operational</v>
          </cell>
          <cell r="N162" t="str">
            <v>Kampala 5C</v>
          </cell>
          <cell r="O162" t="str">
            <v>I-Engineering</v>
          </cell>
          <cell r="P162" t="str">
            <v>Netis</v>
          </cell>
        </row>
        <row r="163">
          <cell r="D163">
            <v>607159</v>
          </cell>
          <cell r="E163" t="str">
            <v>Airtel Legacy (Warid)</v>
          </cell>
          <cell r="F163" t="str">
            <v>Wakiso</v>
          </cell>
          <cell r="G163" t="str">
            <v>Central</v>
          </cell>
          <cell r="H163">
            <v>9</v>
          </cell>
          <cell r="I163" t="str">
            <v>Airtel</v>
          </cell>
          <cell r="J163" t="str">
            <v>Urban</v>
          </cell>
          <cell r="K163">
            <v>0.40110000000000001</v>
          </cell>
          <cell r="L163">
            <v>32.398009999999999</v>
          </cell>
          <cell r="M163" t="str">
            <v>Operational</v>
          </cell>
          <cell r="N163" t="str">
            <v>Kampala 5A</v>
          </cell>
          <cell r="O163" t="str">
            <v>I-Engineering</v>
          </cell>
          <cell r="P163" t="str">
            <v>Camusat</v>
          </cell>
        </row>
        <row r="164">
          <cell r="D164">
            <v>607160</v>
          </cell>
          <cell r="E164" t="str">
            <v>Airtel Legacy (UT)</v>
          </cell>
          <cell r="F164" t="str">
            <v xml:space="preserve">Kakiri </v>
          </cell>
          <cell r="G164" t="str">
            <v>Central</v>
          </cell>
          <cell r="H164">
            <v>9</v>
          </cell>
          <cell r="I164" t="str">
            <v>UTL</v>
          </cell>
          <cell r="J164" t="str">
            <v>Urban</v>
          </cell>
          <cell r="K164">
            <v>0.40104000000000001</v>
          </cell>
          <cell r="L164">
            <v>32.397790000000001</v>
          </cell>
          <cell r="M164" t="str">
            <v>Operational</v>
          </cell>
          <cell r="N164" t="str">
            <v>Kampala 5A</v>
          </cell>
          <cell r="O164" t="str">
            <v>I-Engineering</v>
          </cell>
          <cell r="P164" t="str">
            <v>Camusat</v>
          </cell>
        </row>
        <row r="165">
          <cell r="D165">
            <v>607161</v>
          </cell>
          <cell r="E165" t="str">
            <v xml:space="preserve">Airtel B2S </v>
          </cell>
          <cell r="F165" t="str">
            <v>Kampala</v>
          </cell>
          <cell r="G165" t="str">
            <v>Central</v>
          </cell>
          <cell r="H165">
            <v>9</v>
          </cell>
          <cell r="I165" t="str">
            <v>Airtel</v>
          </cell>
          <cell r="J165" t="str">
            <v>Urban</v>
          </cell>
          <cell r="K165">
            <v>0.42074</v>
          </cell>
          <cell r="L165">
            <v>32.388150000000003</v>
          </cell>
          <cell r="M165" t="str">
            <v>Operational</v>
          </cell>
          <cell r="N165" t="str">
            <v>Kampala 5A</v>
          </cell>
          <cell r="O165" t="str">
            <v>I-Engineering</v>
          </cell>
          <cell r="P165" t="str">
            <v>Camusat</v>
          </cell>
        </row>
        <row r="166">
          <cell r="D166">
            <v>607162</v>
          </cell>
          <cell r="E166" t="str">
            <v>Airtel Legacy (UT)</v>
          </cell>
          <cell r="F166" t="str">
            <v xml:space="preserve">Kakiri </v>
          </cell>
          <cell r="G166" t="str">
            <v>Central</v>
          </cell>
          <cell r="H166">
            <v>9</v>
          </cell>
          <cell r="I166" t="str">
            <v>Airtel</v>
          </cell>
          <cell r="J166" t="str">
            <v>Urban</v>
          </cell>
          <cell r="K166">
            <v>0.45548</v>
          </cell>
          <cell r="L166">
            <v>32.365400000000001</v>
          </cell>
          <cell r="M166" t="str">
            <v>Operational</v>
          </cell>
          <cell r="N166" t="str">
            <v>Kampala 5A</v>
          </cell>
          <cell r="O166" t="str">
            <v>I-Engineering</v>
          </cell>
          <cell r="P166" t="str">
            <v>I-Engineering</v>
          </cell>
        </row>
        <row r="167">
          <cell r="D167">
            <v>607163</v>
          </cell>
          <cell r="E167" t="str">
            <v>Airtel Legacy (Warid)</v>
          </cell>
          <cell r="F167" t="str">
            <v>Masaka</v>
          </cell>
          <cell r="G167" t="str">
            <v>Central</v>
          </cell>
          <cell r="H167">
            <v>15</v>
          </cell>
          <cell r="I167" t="str">
            <v>Airtel</v>
          </cell>
          <cell r="J167" t="str">
            <v>Rural</v>
          </cell>
          <cell r="K167">
            <v>-0.30159999999999998</v>
          </cell>
          <cell r="L167">
            <v>31.787019999999998</v>
          </cell>
          <cell r="M167" t="str">
            <v>Operational</v>
          </cell>
          <cell r="N167" t="str">
            <v>Masaka 1</v>
          </cell>
          <cell r="O167" t="str">
            <v>Camusat</v>
          </cell>
          <cell r="P167" t="str">
            <v>Camusat</v>
          </cell>
        </row>
        <row r="168">
          <cell r="D168">
            <v>607164</v>
          </cell>
          <cell r="E168" t="str">
            <v xml:space="preserve">Airtel B2S </v>
          </cell>
          <cell r="F168" t="str">
            <v>Luwero</v>
          </cell>
          <cell r="G168" t="str">
            <v>Central</v>
          </cell>
          <cell r="H168">
            <v>11</v>
          </cell>
          <cell r="I168" t="str">
            <v>Airtel</v>
          </cell>
          <cell r="J168" t="str">
            <v>Urban</v>
          </cell>
          <cell r="K168">
            <v>0.73941999999999997</v>
          </cell>
          <cell r="L168">
            <v>32.631839999999997</v>
          </cell>
          <cell r="M168" t="str">
            <v>Operational</v>
          </cell>
          <cell r="N168" t="str">
            <v>Masindi</v>
          </cell>
          <cell r="O168" t="str">
            <v>I-Engineering</v>
          </cell>
          <cell r="P168" t="str">
            <v>Netis</v>
          </cell>
        </row>
        <row r="169">
          <cell r="D169">
            <v>607165</v>
          </cell>
          <cell r="E169" t="str">
            <v>Airtel Legacy (UT)</v>
          </cell>
          <cell r="F169" t="str">
            <v>Lwengo</v>
          </cell>
          <cell r="G169" t="str">
            <v>Central</v>
          </cell>
          <cell r="H169">
            <v>17</v>
          </cell>
          <cell r="I169" t="str">
            <v>Airtel</v>
          </cell>
          <cell r="J169" t="str">
            <v>Rural</v>
          </cell>
          <cell r="K169">
            <v>-0.37709999999999999</v>
          </cell>
          <cell r="L169">
            <v>31.207599999999999</v>
          </cell>
          <cell r="M169" t="str">
            <v>Operational</v>
          </cell>
          <cell r="N169" t="str">
            <v>Masaka 4</v>
          </cell>
          <cell r="O169" t="str">
            <v>Camusat</v>
          </cell>
          <cell r="P169" t="str">
            <v>Camusat</v>
          </cell>
        </row>
        <row r="170">
          <cell r="D170">
            <v>607166</v>
          </cell>
          <cell r="E170" t="str">
            <v>Airtel Legacy (UT)</v>
          </cell>
          <cell r="F170" t="str">
            <v>Kakooge</v>
          </cell>
          <cell r="G170" t="str">
            <v>Central</v>
          </cell>
          <cell r="H170">
            <v>11</v>
          </cell>
          <cell r="I170" t="str">
            <v>Airtel</v>
          </cell>
          <cell r="J170" t="str">
            <v>Urban</v>
          </cell>
          <cell r="K170">
            <v>1.04955</v>
          </cell>
          <cell r="L170">
            <v>32.474260000000001</v>
          </cell>
          <cell r="M170" t="str">
            <v>Operational</v>
          </cell>
          <cell r="N170" t="str">
            <v>Kampala 5C</v>
          </cell>
          <cell r="O170" t="str">
            <v>I-Engineering</v>
          </cell>
          <cell r="P170" t="str">
            <v>Netis</v>
          </cell>
        </row>
        <row r="171">
          <cell r="D171">
            <v>607167</v>
          </cell>
          <cell r="E171" t="str">
            <v>Airtel Legacy (Warid)</v>
          </cell>
          <cell r="F171" t="str">
            <v>Mukono</v>
          </cell>
          <cell r="G171" t="str">
            <v>Central</v>
          </cell>
          <cell r="H171">
            <v>18</v>
          </cell>
          <cell r="I171" t="str">
            <v>Airtel</v>
          </cell>
          <cell r="J171" t="str">
            <v>Urban</v>
          </cell>
          <cell r="K171">
            <v>0.50129999999999997</v>
          </cell>
          <cell r="L171">
            <v>32.735700000000001</v>
          </cell>
          <cell r="M171" t="str">
            <v>Operational</v>
          </cell>
          <cell r="N171" t="str">
            <v>Mukono</v>
          </cell>
          <cell r="O171" t="str">
            <v>Netis</v>
          </cell>
          <cell r="P171" t="str">
            <v>Netis</v>
          </cell>
        </row>
        <row r="172">
          <cell r="D172">
            <v>607168</v>
          </cell>
          <cell r="E172" t="str">
            <v>Airtel Legacy (UT)</v>
          </cell>
          <cell r="F172" t="str">
            <v xml:space="preserve">Kalangala </v>
          </cell>
          <cell r="G172" t="str">
            <v>Central</v>
          </cell>
          <cell r="H172">
            <v>17</v>
          </cell>
          <cell r="I172" t="str">
            <v>UTL</v>
          </cell>
          <cell r="J172" t="str">
            <v>Rural</v>
          </cell>
          <cell r="K172">
            <v>-0.32569599999999999</v>
          </cell>
          <cell r="L172">
            <v>32.284303000000001</v>
          </cell>
          <cell r="M172" t="str">
            <v>Operational</v>
          </cell>
          <cell r="N172" t="str">
            <v>Masaka 4</v>
          </cell>
          <cell r="O172" t="str">
            <v>Camusat</v>
          </cell>
          <cell r="P172" t="str">
            <v>Camusat</v>
          </cell>
        </row>
        <row r="173">
          <cell r="D173">
            <v>607169</v>
          </cell>
          <cell r="E173" t="str">
            <v>Africel Legacy</v>
          </cell>
          <cell r="F173" t="str">
            <v>Kalangala</v>
          </cell>
          <cell r="G173" t="str">
            <v>Central</v>
          </cell>
          <cell r="H173">
            <v>16</v>
          </cell>
          <cell r="I173" t="str">
            <v>Airtel</v>
          </cell>
          <cell r="J173" t="str">
            <v>Rural</v>
          </cell>
          <cell r="K173">
            <v>-0.32490000000000002</v>
          </cell>
          <cell r="L173">
            <v>32.286430000000003</v>
          </cell>
          <cell r="M173" t="str">
            <v>Operational</v>
          </cell>
          <cell r="N173" t="str">
            <v>Masaka 2</v>
          </cell>
          <cell r="O173" t="str">
            <v>Camusat</v>
          </cell>
          <cell r="P173" t="str">
            <v>Camusat</v>
          </cell>
        </row>
        <row r="174">
          <cell r="D174">
            <v>607170</v>
          </cell>
          <cell r="E174" t="str">
            <v>Airtel Legacy (UT)</v>
          </cell>
          <cell r="F174" t="str">
            <v xml:space="preserve">Kalangala </v>
          </cell>
          <cell r="G174" t="str">
            <v>Central</v>
          </cell>
          <cell r="H174">
            <v>16</v>
          </cell>
          <cell r="I174" t="str">
            <v>Airtel</v>
          </cell>
          <cell r="J174" t="str">
            <v>Rural</v>
          </cell>
          <cell r="K174">
            <v>-0.44494</v>
          </cell>
          <cell r="L174">
            <v>32.27346</v>
          </cell>
          <cell r="M174" t="str">
            <v>Operational</v>
          </cell>
          <cell r="N174" t="str">
            <v>Masaka 2</v>
          </cell>
          <cell r="O174" t="str">
            <v>Camusat</v>
          </cell>
          <cell r="P174" t="str">
            <v>Camusat</v>
          </cell>
        </row>
        <row r="175">
          <cell r="D175">
            <v>607171</v>
          </cell>
          <cell r="E175" t="str">
            <v>Africel Legacy</v>
          </cell>
          <cell r="F175" t="str">
            <v>Kampala</v>
          </cell>
          <cell r="G175" t="str">
            <v>Central</v>
          </cell>
          <cell r="H175">
            <v>7</v>
          </cell>
          <cell r="I175" t="str">
            <v>Africell</v>
          </cell>
          <cell r="J175" t="str">
            <v>Urban</v>
          </cell>
          <cell r="K175">
            <v>0.34949000000000002</v>
          </cell>
          <cell r="L175">
            <v>32.574860000000001</v>
          </cell>
          <cell r="M175" t="str">
            <v>Operational</v>
          </cell>
          <cell r="N175" t="str">
            <v>Kampala 4</v>
          </cell>
          <cell r="O175" t="str">
            <v>I-Engineering</v>
          </cell>
          <cell r="P175" t="str">
            <v>I-Engineering</v>
          </cell>
        </row>
        <row r="176">
          <cell r="D176">
            <v>607172</v>
          </cell>
          <cell r="E176" t="str">
            <v xml:space="preserve">Airtel B2S </v>
          </cell>
          <cell r="F176" t="str">
            <v>Kawempe</v>
          </cell>
          <cell r="G176" t="str">
            <v>Central</v>
          </cell>
          <cell r="H176">
            <v>3</v>
          </cell>
          <cell r="I176" t="str">
            <v>Airtel</v>
          </cell>
          <cell r="J176" t="str">
            <v>Urban</v>
          </cell>
          <cell r="K176">
            <v>0.35449999999999998</v>
          </cell>
          <cell r="L176">
            <v>32.571060000000003</v>
          </cell>
          <cell r="M176" t="str">
            <v>Operational</v>
          </cell>
          <cell r="N176" t="str">
            <v>Kampala 2</v>
          </cell>
          <cell r="O176" t="str">
            <v>I-Engineering</v>
          </cell>
          <cell r="P176" t="str">
            <v>I-Engineering</v>
          </cell>
        </row>
        <row r="177">
          <cell r="D177">
            <v>607173</v>
          </cell>
          <cell r="E177" t="str">
            <v>Africel Legacy</v>
          </cell>
          <cell r="F177" t="str">
            <v>Kampala</v>
          </cell>
          <cell r="G177" t="str">
            <v>Central</v>
          </cell>
          <cell r="H177">
            <v>3</v>
          </cell>
          <cell r="I177" t="str">
            <v>Africell</v>
          </cell>
          <cell r="J177" t="str">
            <v>Urban</v>
          </cell>
          <cell r="K177">
            <v>0.36177999999999999</v>
          </cell>
          <cell r="L177">
            <v>32.614269999999998</v>
          </cell>
          <cell r="M177" t="str">
            <v>Operational</v>
          </cell>
          <cell r="N177" t="str">
            <v>Kampala 2</v>
          </cell>
          <cell r="O177" t="str">
            <v>I-Engineering</v>
          </cell>
          <cell r="P177" t="str">
            <v>Netis</v>
          </cell>
        </row>
        <row r="178">
          <cell r="D178">
            <v>607174</v>
          </cell>
          <cell r="E178" t="str">
            <v>Airtel Legacy (Warid)</v>
          </cell>
          <cell r="F178" t="str">
            <v>Kampala</v>
          </cell>
          <cell r="G178" t="str">
            <v>Central</v>
          </cell>
          <cell r="H178">
            <v>3</v>
          </cell>
          <cell r="I178" t="str">
            <v>Airtel</v>
          </cell>
          <cell r="J178" t="str">
            <v>Urban</v>
          </cell>
          <cell r="K178">
            <v>0.36109999999999998</v>
          </cell>
          <cell r="L178">
            <v>32.615189999999998</v>
          </cell>
          <cell r="M178" t="str">
            <v>Operational</v>
          </cell>
          <cell r="N178" t="str">
            <v>Kampala 2</v>
          </cell>
          <cell r="O178" t="str">
            <v>I-Engineering</v>
          </cell>
          <cell r="P178" t="str">
            <v>Netis</v>
          </cell>
        </row>
        <row r="179">
          <cell r="D179">
            <v>607175</v>
          </cell>
          <cell r="E179" t="str">
            <v>Airtel Legacy (Warid)</v>
          </cell>
          <cell r="F179" t="str">
            <v>Masaka</v>
          </cell>
          <cell r="G179" t="str">
            <v>Central</v>
          </cell>
          <cell r="H179">
            <v>17</v>
          </cell>
          <cell r="I179" t="str">
            <v>Airtel</v>
          </cell>
          <cell r="J179" t="str">
            <v>Rural</v>
          </cell>
          <cell r="K179">
            <v>-0.52788000000000002</v>
          </cell>
          <cell r="L179">
            <v>31.615369999999999</v>
          </cell>
          <cell r="M179" t="str">
            <v>Operational</v>
          </cell>
          <cell r="N179" t="str">
            <v>Masaka 3</v>
          </cell>
          <cell r="O179" t="str">
            <v>Camusat</v>
          </cell>
          <cell r="P179" t="str">
            <v>Camusat</v>
          </cell>
        </row>
        <row r="180">
          <cell r="D180">
            <v>607176</v>
          </cell>
          <cell r="E180" t="str">
            <v>Airtel Legacy (Warid)</v>
          </cell>
          <cell r="F180" t="str">
            <v>Masaka</v>
          </cell>
          <cell r="G180" t="str">
            <v>Central</v>
          </cell>
          <cell r="H180">
            <v>15</v>
          </cell>
          <cell r="I180" t="str">
            <v>Airtel</v>
          </cell>
          <cell r="J180" t="str">
            <v>Rural</v>
          </cell>
          <cell r="K180">
            <v>-0.18278</v>
          </cell>
          <cell r="L180">
            <v>31.771360000000001</v>
          </cell>
          <cell r="M180" t="str">
            <v>Operational</v>
          </cell>
          <cell r="N180" t="str">
            <v>Masaka 1</v>
          </cell>
          <cell r="O180" t="str">
            <v>Camusat</v>
          </cell>
          <cell r="P180" t="str">
            <v>Camusat</v>
          </cell>
        </row>
        <row r="181">
          <cell r="D181">
            <v>607177</v>
          </cell>
          <cell r="E181" t="str">
            <v>Airtel Legacy (Warid)</v>
          </cell>
          <cell r="F181" t="str">
            <v>Luwero</v>
          </cell>
          <cell r="G181" t="str">
            <v>Central</v>
          </cell>
          <cell r="H181">
            <v>11</v>
          </cell>
          <cell r="I181" t="str">
            <v>Airtel</v>
          </cell>
          <cell r="J181" t="str">
            <v>Urban</v>
          </cell>
          <cell r="K181">
            <v>0.64675000000000005</v>
          </cell>
          <cell r="L181">
            <v>32.531950000000002</v>
          </cell>
          <cell r="M181" t="str">
            <v>Operational</v>
          </cell>
          <cell r="N181" t="str">
            <v>Kampala 5C</v>
          </cell>
          <cell r="O181" t="str">
            <v>I-Engineering</v>
          </cell>
          <cell r="P181" t="str">
            <v>Netis</v>
          </cell>
        </row>
        <row r="182">
          <cell r="D182">
            <v>607178</v>
          </cell>
          <cell r="E182" t="str">
            <v>Airtel Legacy (Warid)</v>
          </cell>
          <cell r="F182" t="str">
            <v>Mpigi</v>
          </cell>
          <cell r="G182" t="str">
            <v>Central</v>
          </cell>
          <cell r="H182">
            <v>14</v>
          </cell>
          <cell r="I182" t="str">
            <v>Airtel</v>
          </cell>
          <cell r="J182" t="str">
            <v>Urban</v>
          </cell>
          <cell r="K182">
            <v>0.14172000000000001</v>
          </cell>
          <cell r="L182">
            <v>32.231569999999998</v>
          </cell>
          <cell r="M182" t="str">
            <v>Operational</v>
          </cell>
          <cell r="N182" t="str">
            <v>Masaka Road</v>
          </cell>
          <cell r="O182" t="str">
            <v>Camusat</v>
          </cell>
          <cell r="P182" t="str">
            <v>Camusat</v>
          </cell>
        </row>
        <row r="183">
          <cell r="D183">
            <v>607179</v>
          </cell>
          <cell r="E183" t="str">
            <v>Airtel IBS</v>
          </cell>
          <cell r="F183" t="str">
            <v>Kampala</v>
          </cell>
          <cell r="G183" t="str">
            <v>Central</v>
          </cell>
          <cell r="H183">
            <v>4</v>
          </cell>
          <cell r="I183" t="str">
            <v>Airtel</v>
          </cell>
          <cell r="J183" t="str">
            <v>Urban</v>
          </cell>
          <cell r="K183">
            <v>0.318359</v>
          </cell>
          <cell r="L183">
            <v>32.586494000000002</v>
          </cell>
          <cell r="M183" t="str">
            <v>Operational</v>
          </cell>
          <cell r="N183" t="str">
            <v>Kampala 2N</v>
          </cell>
          <cell r="O183" t="str">
            <v>Netis</v>
          </cell>
          <cell r="P183" t="str">
            <v>Netis</v>
          </cell>
        </row>
        <row r="184">
          <cell r="D184">
            <v>607180</v>
          </cell>
          <cell r="E184" t="str">
            <v>Africel Legacy</v>
          </cell>
          <cell r="F184" t="str">
            <v>Kampala</v>
          </cell>
          <cell r="G184" t="str">
            <v>Central</v>
          </cell>
          <cell r="H184">
            <v>7</v>
          </cell>
          <cell r="I184" t="str">
            <v>Africell</v>
          </cell>
          <cell r="J184" t="str">
            <v>Urban</v>
          </cell>
          <cell r="K184">
            <v>0.34183999999999998</v>
          </cell>
          <cell r="L184">
            <v>32.585619999999999</v>
          </cell>
          <cell r="M184" t="str">
            <v>Operational</v>
          </cell>
          <cell r="N184" t="str">
            <v>Kampala 4</v>
          </cell>
          <cell r="O184" t="str">
            <v>I-Engineering</v>
          </cell>
          <cell r="P184" t="str">
            <v>Netis</v>
          </cell>
        </row>
        <row r="185">
          <cell r="D185">
            <v>607181</v>
          </cell>
          <cell r="E185" t="str">
            <v>MTN B2S</v>
          </cell>
          <cell r="F185" t="str">
            <v>Kampala</v>
          </cell>
          <cell r="G185" t="str">
            <v>Central</v>
          </cell>
          <cell r="H185">
            <v>8</v>
          </cell>
          <cell r="I185" t="str">
            <v>MTN</v>
          </cell>
          <cell r="J185" t="str">
            <v>Urban</v>
          </cell>
          <cell r="K185">
            <v>0.34133999999999998</v>
          </cell>
          <cell r="L185">
            <v>32.589320000000001</v>
          </cell>
          <cell r="M185" t="str">
            <v>Operational</v>
          </cell>
          <cell r="N185" t="str">
            <v>Kampala 4N</v>
          </cell>
          <cell r="O185" t="str">
            <v>Netis</v>
          </cell>
          <cell r="P185" t="str">
            <v>Netis</v>
          </cell>
        </row>
        <row r="186">
          <cell r="D186">
            <v>607182</v>
          </cell>
          <cell r="E186" t="str">
            <v>Africel Legacy</v>
          </cell>
          <cell r="F186" t="str">
            <v>Kampala</v>
          </cell>
          <cell r="G186" t="str">
            <v>Central</v>
          </cell>
          <cell r="H186">
            <v>3</v>
          </cell>
          <cell r="I186" t="str">
            <v>Airtel</v>
          </cell>
          <cell r="J186" t="str">
            <v>Urban</v>
          </cell>
          <cell r="K186">
            <v>0.34687000000000001</v>
          </cell>
          <cell r="L186">
            <v>32.588590000000003</v>
          </cell>
          <cell r="M186" t="str">
            <v>Operational</v>
          </cell>
          <cell r="N186" t="str">
            <v>Kampala 2</v>
          </cell>
          <cell r="O186" t="str">
            <v>I-Engineering</v>
          </cell>
          <cell r="P186" t="str">
            <v>Netis</v>
          </cell>
        </row>
        <row r="187">
          <cell r="D187">
            <v>607183</v>
          </cell>
          <cell r="E187" t="str">
            <v xml:space="preserve">Airtel B2S </v>
          </cell>
          <cell r="F187" t="str">
            <v>Kampala</v>
          </cell>
          <cell r="G187" t="str">
            <v>Central</v>
          </cell>
          <cell r="H187">
            <v>8</v>
          </cell>
          <cell r="I187" t="str">
            <v>Airtel</v>
          </cell>
          <cell r="J187" t="str">
            <v>Urban</v>
          </cell>
          <cell r="K187">
            <v>0.3422</v>
          </cell>
          <cell r="L187">
            <v>32.591970000000003</v>
          </cell>
          <cell r="M187" t="str">
            <v>Operational</v>
          </cell>
          <cell r="N187" t="str">
            <v>Kampala 4N</v>
          </cell>
          <cell r="O187" t="str">
            <v>Netis</v>
          </cell>
          <cell r="P187" t="str">
            <v>Netis</v>
          </cell>
        </row>
        <row r="188">
          <cell r="D188">
            <v>607184</v>
          </cell>
          <cell r="E188" t="str">
            <v>Africel Legacy</v>
          </cell>
          <cell r="F188" t="str">
            <v>Mpigi</v>
          </cell>
          <cell r="G188" t="str">
            <v>Central</v>
          </cell>
          <cell r="H188">
            <v>19</v>
          </cell>
          <cell r="I188" t="str">
            <v>Airtel</v>
          </cell>
          <cell r="J188" t="str">
            <v>Urban</v>
          </cell>
          <cell r="K188">
            <v>0.18306</v>
          </cell>
          <cell r="L188">
            <v>31.910679999999999</v>
          </cell>
          <cell r="M188" t="str">
            <v>Operational</v>
          </cell>
          <cell r="N188" t="str">
            <v>Mityana</v>
          </cell>
          <cell r="O188" t="str">
            <v>Camusat</v>
          </cell>
          <cell r="P188" t="str">
            <v>Camusat</v>
          </cell>
        </row>
        <row r="189">
          <cell r="D189">
            <v>607185</v>
          </cell>
          <cell r="E189" t="str">
            <v>Airtel Legacy (Warid)</v>
          </cell>
          <cell r="F189" t="str">
            <v>Kampala</v>
          </cell>
          <cell r="G189" t="str">
            <v>Central</v>
          </cell>
          <cell r="H189">
            <v>4</v>
          </cell>
          <cell r="I189" t="str">
            <v>Airtel</v>
          </cell>
          <cell r="J189" t="str">
            <v>Urban</v>
          </cell>
          <cell r="K189">
            <v>0.28070000000000001</v>
          </cell>
          <cell r="L189">
            <v>32.607700000000001</v>
          </cell>
          <cell r="M189" t="str">
            <v>Operational</v>
          </cell>
          <cell r="N189" t="str">
            <v>Kampala 2N</v>
          </cell>
          <cell r="O189" t="str">
            <v>Netis</v>
          </cell>
          <cell r="P189" t="str">
            <v>Netis</v>
          </cell>
        </row>
        <row r="190">
          <cell r="D190">
            <v>607186</v>
          </cell>
          <cell r="E190" t="str">
            <v>Airtel Legacy (UT)</v>
          </cell>
          <cell r="F190" t="str">
            <v>Kampala</v>
          </cell>
          <cell r="G190" t="str">
            <v>Central</v>
          </cell>
          <cell r="H190">
            <v>4</v>
          </cell>
          <cell r="I190" t="str">
            <v>Airtel</v>
          </cell>
          <cell r="J190" t="str">
            <v>Urban</v>
          </cell>
          <cell r="K190">
            <v>0.28477000000000002</v>
          </cell>
          <cell r="L190">
            <v>32.605350000000001</v>
          </cell>
          <cell r="M190" t="str">
            <v>Operational</v>
          </cell>
          <cell r="N190" t="str">
            <v>Kampala 2N</v>
          </cell>
          <cell r="O190" t="str">
            <v>Netis</v>
          </cell>
          <cell r="P190" t="str">
            <v>Netis</v>
          </cell>
        </row>
        <row r="191">
          <cell r="D191">
            <v>607187</v>
          </cell>
          <cell r="E191" t="str">
            <v>Africel Legacy</v>
          </cell>
          <cell r="F191" t="str">
            <v>Kampala</v>
          </cell>
          <cell r="G191" t="str">
            <v>Central</v>
          </cell>
          <cell r="H191">
            <v>4</v>
          </cell>
          <cell r="I191" t="str">
            <v>Africell</v>
          </cell>
          <cell r="J191" t="str">
            <v>Urban</v>
          </cell>
          <cell r="K191">
            <v>0.29369000000000001</v>
          </cell>
          <cell r="L191">
            <v>32.606909999999999</v>
          </cell>
          <cell r="M191" t="str">
            <v>Operational</v>
          </cell>
          <cell r="N191" t="str">
            <v>Kampala 2N</v>
          </cell>
          <cell r="O191" t="str">
            <v>Netis</v>
          </cell>
          <cell r="P191" t="str">
            <v>Netis</v>
          </cell>
        </row>
        <row r="192">
          <cell r="D192">
            <v>607188</v>
          </cell>
          <cell r="E192" t="str">
            <v>Africel Legacy</v>
          </cell>
          <cell r="F192" t="str">
            <v>Kampala</v>
          </cell>
          <cell r="G192" t="str">
            <v>Central</v>
          </cell>
          <cell r="H192">
            <v>4</v>
          </cell>
          <cell r="I192" t="str">
            <v>Airtel</v>
          </cell>
          <cell r="J192" t="str">
            <v>Urban</v>
          </cell>
          <cell r="K192">
            <v>0.28505999999999998</v>
          </cell>
          <cell r="L192">
            <v>32.617829999999998</v>
          </cell>
          <cell r="M192" t="str">
            <v>Operational</v>
          </cell>
          <cell r="N192" t="str">
            <v>Kampala 2N</v>
          </cell>
          <cell r="O192" t="str">
            <v>Netis</v>
          </cell>
          <cell r="P192" t="str">
            <v>Netis</v>
          </cell>
        </row>
        <row r="193">
          <cell r="D193">
            <v>607189</v>
          </cell>
          <cell r="E193" t="str">
            <v>Airtel Legacy (Warid)</v>
          </cell>
          <cell r="F193" t="str">
            <v>Kampala</v>
          </cell>
          <cell r="G193" t="str">
            <v>Central</v>
          </cell>
          <cell r="H193">
            <v>7</v>
          </cell>
          <cell r="I193" t="str">
            <v>Airtel</v>
          </cell>
          <cell r="J193" t="str">
            <v>Urban</v>
          </cell>
          <cell r="K193">
            <v>0.37154999999999999</v>
          </cell>
          <cell r="L193">
            <v>32.584650000000003</v>
          </cell>
          <cell r="M193" t="str">
            <v>Operational</v>
          </cell>
          <cell r="N193" t="str">
            <v>Kampala 4</v>
          </cell>
          <cell r="O193" t="str">
            <v>I-Engineering</v>
          </cell>
          <cell r="P193" t="str">
            <v>Netis</v>
          </cell>
        </row>
        <row r="194">
          <cell r="D194">
            <v>607190</v>
          </cell>
          <cell r="E194" t="str">
            <v>Airtel Legacy (UT)</v>
          </cell>
          <cell r="F194" t="str">
            <v>Kampala</v>
          </cell>
          <cell r="G194" t="str">
            <v>Central</v>
          </cell>
          <cell r="H194">
            <v>4</v>
          </cell>
          <cell r="I194" t="str">
            <v>Airtel</v>
          </cell>
          <cell r="J194" t="str">
            <v>Urban</v>
          </cell>
          <cell r="K194">
            <v>0.33343</v>
          </cell>
          <cell r="L194">
            <v>32.58569</v>
          </cell>
          <cell r="M194" t="str">
            <v>Operational</v>
          </cell>
          <cell r="N194" t="str">
            <v>Kampala 2N</v>
          </cell>
          <cell r="O194" t="str">
            <v>Netis</v>
          </cell>
          <cell r="P194" t="str">
            <v>Netis</v>
          </cell>
        </row>
        <row r="195">
          <cell r="D195">
            <v>607191</v>
          </cell>
          <cell r="E195" t="str">
            <v xml:space="preserve">Airtel B2S </v>
          </cell>
          <cell r="F195" t="str">
            <v>Masaka</v>
          </cell>
          <cell r="G195" t="str">
            <v>Central</v>
          </cell>
          <cell r="H195">
            <v>17</v>
          </cell>
          <cell r="I195" t="str">
            <v>Airtel</v>
          </cell>
          <cell r="J195" t="str">
            <v>Rural</v>
          </cell>
          <cell r="K195">
            <v>-0.46378000000000003</v>
          </cell>
          <cell r="L195">
            <v>31.803090000000001</v>
          </cell>
          <cell r="M195" t="str">
            <v>Operational</v>
          </cell>
          <cell r="N195" t="str">
            <v>Masaka 4</v>
          </cell>
          <cell r="O195" t="str">
            <v>Camusat</v>
          </cell>
          <cell r="P195" t="str">
            <v>Camusat</v>
          </cell>
        </row>
        <row r="196">
          <cell r="D196">
            <v>607192</v>
          </cell>
          <cell r="E196" t="str">
            <v xml:space="preserve">Airtel B2S </v>
          </cell>
          <cell r="F196" t="str">
            <v>Mukono</v>
          </cell>
          <cell r="G196" t="str">
            <v>Central</v>
          </cell>
          <cell r="H196">
            <v>18</v>
          </cell>
          <cell r="I196" t="str">
            <v>Airtel</v>
          </cell>
          <cell r="J196" t="str">
            <v>Urban</v>
          </cell>
          <cell r="K196">
            <v>0.48080000000000001</v>
          </cell>
          <cell r="L196">
            <v>32.704180000000001</v>
          </cell>
          <cell r="M196" t="str">
            <v>Operational</v>
          </cell>
          <cell r="N196" t="str">
            <v>Mukono</v>
          </cell>
          <cell r="O196" t="str">
            <v>Netis</v>
          </cell>
          <cell r="P196" t="str">
            <v>Netis</v>
          </cell>
        </row>
        <row r="197">
          <cell r="D197">
            <v>607193</v>
          </cell>
          <cell r="E197" t="str">
            <v>Airtel Legacy (Warid)</v>
          </cell>
          <cell r="F197" t="str">
            <v>Luwero</v>
          </cell>
          <cell r="G197" t="str">
            <v>Central</v>
          </cell>
          <cell r="H197">
            <v>11</v>
          </cell>
          <cell r="I197" t="str">
            <v>Airtel</v>
          </cell>
          <cell r="J197" t="str">
            <v>Urban</v>
          </cell>
          <cell r="K197">
            <v>0.82984999999999998</v>
          </cell>
          <cell r="L197">
            <v>32.302590000000002</v>
          </cell>
          <cell r="M197" t="str">
            <v>Operational</v>
          </cell>
          <cell r="N197" t="str">
            <v>Kampala 5C</v>
          </cell>
          <cell r="O197" t="str">
            <v>I-Engineering</v>
          </cell>
          <cell r="P197" t="str">
            <v>Netis</v>
          </cell>
        </row>
        <row r="198">
          <cell r="D198">
            <v>607194</v>
          </cell>
          <cell r="E198" t="str">
            <v>Airtel Legacy (UT)</v>
          </cell>
          <cell r="F198" t="str">
            <v>Mpigi</v>
          </cell>
          <cell r="G198" t="str">
            <v>Central</v>
          </cell>
          <cell r="H198">
            <v>14</v>
          </cell>
          <cell r="I198" t="str">
            <v>Airtel</v>
          </cell>
          <cell r="J198" t="str">
            <v>Urban</v>
          </cell>
          <cell r="K198">
            <v>0.15176000000000001</v>
          </cell>
          <cell r="L198">
            <v>32.394620000000003</v>
          </cell>
          <cell r="M198" t="str">
            <v>Operational</v>
          </cell>
          <cell r="N198" t="str">
            <v>Masaka Road</v>
          </cell>
          <cell r="O198" t="str">
            <v>Camusat</v>
          </cell>
          <cell r="P198" t="str">
            <v>Camusat</v>
          </cell>
        </row>
        <row r="199">
          <cell r="D199">
            <v>607195</v>
          </cell>
          <cell r="E199" t="str">
            <v xml:space="preserve">MTN B2S </v>
          </cell>
          <cell r="F199" t="str">
            <v>Wakiso</v>
          </cell>
          <cell r="G199" t="str">
            <v>Central</v>
          </cell>
          <cell r="H199">
            <v>13</v>
          </cell>
          <cell r="I199" t="str">
            <v>MTN</v>
          </cell>
          <cell r="J199" t="str">
            <v>Urban</v>
          </cell>
          <cell r="K199">
            <v>0.23715</v>
          </cell>
          <cell r="L199">
            <v>32.488439999999997</v>
          </cell>
          <cell r="M199" t="str">
            <v>Operational</v>
          </cell>
          <cell r="N199" t="str">
            <v>Entebbe Road 2</v>
          </cell>
          <cell r="O199" t="str">
            <v>Camusat</v>
          </cell>
          <cell r="P199" t="str">
            <v>Camusat</v>
          </cell>
        </row>
        <row r="200">
          <cell r="D200">
            <v>607196</v>
          </cell>
          <cell r="E200" t="str">
            <v>Airtel Legacy (UT)</v>
          </cell>
          <cell r="F200" t="str">
            <v>Rakai</v>
          </cell>
          <cell r="G200" t="str">
            <v>Central</v>
          </cell>
          <cell r="H200">
            <v>17</v>
          </cell>
          <cell r="I200" t="str">
            <v>Airtel</v>
          </cell>
          <cell r="J200" t="str">
            <v>Rural</v>
          </cell>
          <cell r="K200">
            <v>-0.90290000000000004</v>
          </cell>
          <cell r="L200">
            <v>31.729949999999999</v>
          </cell>
          <cell r="M200" t="str">
            <v>Operational</v>
          </cell>
          <cell r="N200" t="str">
            <v>Masaka 3</v>
          </cell>
          <cell r="O200" t="str">
            <v>Camusat</v>
          </cell>
          <cell r="P200" t="str">
            <v>Camusat</v>
          </cell>
        </row>
        <row r="201">
          <cell r="D201">
            <v>607197</v>
          </cell>
          <cell r="E201" t="str">
            <v>Africel B2S</v>
          </cell>
          <cell r="F201" t="str">
            <v>Wakiso</v>
          </cell>
          <cell r="G201" t="str">
            <v>Central</v>
          </cell>
          <cell r="H201">
            <v>12</v>
          </cell>
          <cell r="I201" t="str">
            <v>Airtel</v>
          </cell>
          <cell r="J201" t="str">
            <v>Urban</v>
          </cell>
          <cell r="K201">
            <v>6.0760000000000002E-2</v>
          </cell>
          <cell r="L201">
            <v>32.522709999999996</v>
          </cell>
          <cell r="M201" t="str">
            <v>Operational</v>
          </cell>
          <cell r="N201" t="str">
            <v>Entebbe Road 1</v>
          </cell>
          <cell r="O201" t="str">
            <v>Camusat</v>
          </cell>
          <cell r="P201" t="str">
            <v>Camusat</v>
          </cell>
        </row>
        <row r="202">
          <cell r="D202">
            <v>607198</v>
          </cell>
          <cell r="E202" t="str">
            <v>MTN B2S</v>
          </cell>
          <cell r="F202" t="str">
            <v>Kampala</v>
          </cell>
          <cell r="G202" t="str">
            <v>Central</v>
          </cell>
          <cell r="H202">
            <v>6</v>
          </cell>
          <cell r="I202" t="str">
            <v>Airtel</v>
          </cell>
          <cell r="J202" t="str">
            <v>Urban</v>
          </cell>
          <cell r="K202">
            <v>0.33633000000000002</v>
          </cell>
          <cell r="L202">
            <v>32.653689999999997</v>
          </cell>
          <cell r="M202" t="str">
            <v>Operational</v>
          </cell>
          <cell r="N202" t="str">
            <v>Kampala 3N</v>
          </cell>
          <cell r="O202" t="str">
            <v>Netis</v>
          </cell>
          <cell r="P202" t="str">
            <v>Netis</v>
          </cell>
        </row>
        <row r="203">
          <cell r="D203">
            <v>607199</v>
          </cell>
          <cell r="E203" t="str">
            <v xml:space="preserve">Airtel B2S </v>
          </cell>
          <cell r="F203" t="str">
            <v>Kampala</v>
          </cell>
          <cell r="G203" t="str">
            <v>Central</v>
          </cell>
          <cell r="H203">
            <v>6</v>
          </cell>
          <cell r="I203" t="str">
            <v>Airtel</v>
          </cell>
          <cell r="J203" t="str">
            <v>Urban</v>
          </cell>
          <cell r="K203">
            <v>0.33055600000000002</v>
          </cell>
          <cell r="L203">
            <v>32.646110999999998</v>
          </cell>
          <cell r="M203" t="str">
            <v>Operational</v>
          </cell>
          <cell r="N203" t="str">
            <v>Kampala 3N</v>
          </cell>
          <cell r="O203" t="str">
            <v>Netis</v>
          </cell>
          <cell r="P203" t="str">
            <v>Netis</v>
          </cell>
        </row>
        <row r="204">
          <cell r="D204">
            <v>607200</v>
          </cell>
          <cell r="E204" t="str">
            <v>Africel Legacy</v>
          </cell>
          <cell r="F204" t="str">
            <v>Mubende</v>
          </cell>
          <cell r="G204" t="str">
            <v>Central</v>
          </cell>
          <cell r="H204">
            <v>19</v>
          </cell>
          <cell r="I204" t="str">
            <v>Airtel</v>
          </cell>
          <cell r="J204" t="str">
            <v>Urban</v>
          </cell>
          <cell r="K204">
            <v>0.53917999999999999</v>
          </cell>
          <cell r="L204">
            <v>31.8475</v>
          </cell>
          <cell r="M204" t="str">
            <v>Operational</v>
          </cell>
          <cell r="N204" t="str">
            <v>Mityana</v>
          </cell>
          <cell r="O204" t="str">
            <v>Camusat</v>
          </cell>
          <cell r="P204" t="str">
            <v>Camusat</v>
          </cell>
        </row>
        <row r="205">
          <cell r="D205">
            <v>607201</v>
          </cell>
          <cell r="E205" t="str">
            <v>Airtel Legacy (Warid)</v>
          </cell>
          <cell r="F205" t="str">
            <v>Kampala</v>
          </cell>
          <cell r="G205" t="str">
            <v>Central</v>
          </cell>
          <cell r="H205">
            <v>5</v>
          </cell>
          <cell r="I205" t="str">
            <v>Airtel</v>
          </cell>
          <cell r="J205" t="str">
            <v>Urban</v>
          </cell>
          <cell r="K205">
            <v>0.32852999999999999</v>
          </cell>
          <cell r="L205">
            <v>32.551769999999998</v>
          </cell>
          <cell r="M205" t="str">
            <v>Operational</v>
          </cell>
          <cell r="N205" t="str">
            <v>Kampala 3</v>
          </cell>
          <cell r="O205" t="str">
            <v>I-Engineering</v>
          </cell>
          <cell r="P205" t="str">
            <v>Camusat</v>
          </cell>
        </row>
        <row r="206">
          <cell r="D206">
            <v>607202</v>
          </cell>
          <cell r="E206" t="str">
            <v>Airtel Legacy (UT)</v>
          </cell>
          <cell r="F206" t="str">
            <v>Kampala</v>
          </cell>
          <cell r="G206" t="str">
            <v>Central</v>
          </cell>
          <cell r="H206">
            <v>5</v>
          </cell>
          <cell r="I206" t="str">
            <v>LIQUID/INFORCOM</v>
          </cell>
          <cell r="J206" t="str">
            <v>Urban</v>
          </cell>
          <cell r="K206">
            <v>0.33019999999999999</v>
          </cell>
          <cell r="L206">
            <v>32.545400000000001</v>
          </cell>
          <cell r="M206" t="str">
            <v>Operational</v>
          </cell>
          <cell r="N206" t="str">
            <v>Kampala 3</v>
          </cell>
          <cell r="O206" t="str">
            <v>I-Engineering</v>
          </cell>
          <cell r="P206" t="str">
            <v>Camusat</v>
          </cell>
        </row>
        <row r="207">
          <cell r="D207">
            <v>607203</v>
          </cell>
          <cell r="E207" t="str">
            <v>Airtel Legacy (UT)</v>
          </cell>
          <cell r="F207" t="str">
            <v>Kampala</v>
          </cell>
          <cell r="G207" t="str">
            <v>Central</v>
          </cell>
          <cell r="H207">
            <v>5</v>
          </cell>
          <cell r="I207" t="str">
            <v>Airtel</v>
          </cell>
          <cell r="J207" t="str">
            <v>Urban</v>
          </cell>
          <cell r="K207">
            <v>0.33983999999999998</v>
          </cell>
          <cell r="L207">
            <v>32.53989</v>
          </cell>
          <cell r="M207" t="str">
            <v>Operational</v>
          </cell>
          <cell r="N207" t="str">
            <v>Kampala 3</v>
          </cell>
          <cell r="O207" t="str">
            <v>I-Engineering</v>
          </cell>
          <cell r="P207" t="str">
            <v>Camusat</v>
          </cell>
        </row>
        <row r="208">
          <cell r="D208">
            <v>607204</v>
          </cell>
          <cell r="E208" t="str">
            <v>Airtel Legacy (Warid)</v>
          </cell>
          <cell r="F208" t="str">
            <v>Wakiso</v>
          </cell>
          <cell r="G208" t="str">
            <v>Central</v>
          </cell>
          <cell r="H208">
            <v>12</v>
          </cell>
          <cell r="I208" t="str">
            <v>Airtel</v>
          </cell>
          <cell r="J208" t="str">
            <v>Urban</v>
          </cell>
          <cell r="K208">
            <v>8.3599999999999994E-2</v>
          </cell>
          <cell r="L208">
            <v>32.4771</v>
          </cell>
          <cell r="M208" t="str">
            <v>Operational</v>
          </cell>
          <cell r="N208" t="str">
            <v>Entebbe Road 1</v>
          </cell>
          <cell r="O208" t="str">
            <v>Camusat</v>
          </cell>
          <cell r="P208" t="str">
            <v>Camusat</v>
          </cell>
        </row>
        <row r="209">
          <cell r="D209">
            <v>607205</v>
          </cell>
          <cell r="E209" t="str">
            <v>Airtel Legacy (UT)</v>
          </cell>
          <cell r="F209" t="str">
            <v>Entebbe</v>
          </cell>
          <cell r="G209" t="str">
            <v>Central</v>
          </cell>
          <cell r="H209">
            <v>12</v>
          </cell>
          <cell r="I209" t="str">
            <v>Airtel</v>
          </cell>
          <cell r="J209" t="str">
            <v>Urban</v>
          </cell>
          <cell r="K209">
            <v>6.8400000000000002E-2</v>
          </cell>
          <cell r="L209">
            <v>32.461880000000001</v>
          </cell>
          <cell r="M209" t="str">
            <v>Operational</v>
          </cell>
          <cell r="N209" t="str">
            <v>Entebbe Road 1</v>
          </cell>
          <cell r="O209" t="str">
            <v>Camusat</v>
          </cell>
          <cell r="P209" t="str">
            <v>Camusat</v>
          </cell>
        </row>
        <row r="210">
          <cell r="D210">
            <v>607206</v>
          </cell>
          <cell r="E210" t="str">
            <v xml:space="preserve">MTN B2S </v>
          </cell>
          <cell r="F210" t="str">
            <v>Wakiso</v>
          </cell>
          <cell r="G210" t="str">
            <v>Central</v>
          </cell>
          <cell r="H210">
            <v>12</v>
          </cell>
          <cell r="I210" t="str">
            <v>Airtel</v>
          </cell>
          <cell r="J210" t="str">
            <v>Urban</v>
          </cell>
          <cell r="K210">
            <v>8.863E-2</v>
          </cell>
          <cell r="L210">
            <v>32.468470000000003</v>
          </cell>
          <cell r="M210" t="str">
            <v>Operational</v>
          </cell>
          <cell r="N210" t="str">
            <v>Entebbe Road 1</v>
          </cell>
          <cell r="O210" t="str">
            <v>Camusat</v>
          </cell>
          <cell r="P210" t="str">
            <v>Camusat</v>
          </cell>
        </row>
        <row r="211">
          <cell r="D211">
            <v>607207</v>
          </cell>
          <cell r="E211" t="str">
            <v>Airtel Legacy (Warid)</v>
          </cell>
          <cell r="F211" t="str">
            <v>Mityana</v>
          </cell>
          <cell r="G211" t="str">
            <v>Central</v>
          </cell>
          <cell r="H211">
            <v>19</v>
          </cell>
          <cell r="I211" t="str">
            <v>Airtel</v>
          </cell>
          <cell r="J211" t="str">
            <v>Urban</v>
          </cell>
          <cell r="K211">
            <v>0.4042</v>
          </cell>
          <cell r="L211">
            <v>32.019100000000002</v>
          </cell>
          <cell r="M211" t="str">
            <v>Operational</v>
          </cell>
          <cell r="N211" t="str">
            <v>Mityana</v>
          </cell>
          <cell r="O211" t="str">
            <v>Camusat</v>
          </cell>
          <cell r="P211" t="str">
            <v>Camusat</v>
          </cell>
        </row>
        <row r="212">
          <cell r="D212">
            <v>607208</v>
          </cell>
          <cell r="E212" t="str">
            <v>Airtel Legacy (Warid)</v>
          </cell>
          <cell r="F212" t="str">
            <v>Mpigi</v>
          </cell>
          <cell r="G212" t="str">
            <v>Central</v>
          </cell>
          <cell r="H212">
            <v>14</v>
          </cell>
          <cell r="I212" t="str">
            <v>Airtel</v>
          </cell>
          <cell r="J212" t="str">
            <v>Urban</v>
          </cell>
          <cell r="K212">
            <v>0.25157000000000002</v>
          </cell>
          <cell r="L212">
            <v>32.375599999999999</v>
          </cell>
          <cell r="M212" t="str">
            <v>Operational</v>
          </cell>
          <cell r="N212" t="str">
            <v>Masaka Road</v>
          </cell>
          <cell r="O212" t="str">
            <v>Camusat</v>
          </cell>
          <cell r="P212" t="str">
            <v>Camusat</v>
          </cell>
        </row>
        <row r="213">
          <cell r="D213">
            <v>607209</v>
          </cell>
          <cell r="E213" t="str">
            <v xml:space="preserve">Airtel B2S </v>
          </cell>
          <cell r="F213" t="str">
            <v>Nsangi</v>
          </cell>
          <cell r="G213" t="str">
            <v>Central</v>
          </cell>
          <cell r="H213">
            <v>14</v>
          </cell>
          <cell r="I213" t="str">
            <v>Airtel</v>
          </cell>
          <cell r="J213" t="str">
            <v>Urban</v>
          </cell>
          <cell r="K213">
            <v>0.28898000000000001</v>
          </cell>
          <cell r="L213">
            <v>32.452350000000003</v>
          </cell>
          <cell r="M213" t="str">
            <v>Operational</v>
          </cell>
          <cell r="N213" t="str">
            <v>Masaka Road</v>
          </cell>
          <cell r="O213" t="str">
            <v>Camusat</v>
          </cell>
          <cell r="P213" t="str">
            <v>Camusat</v>
          </cell>
        </row>
        <row r="214">
          <cell r="D214">
            <v>607210</v>
          </cell>
          <cell r="E214" t="str">
            <v>Airtel Legacy (UT)</v>
          </cell>
          <cell r="F214" t="str">
            <v>Kalungu</v>
          </cell>
          <cell r="G214" t="str">
            <v>Central</v>
          </cell>
          <cell r="H214">
            <v>16</v>
          </cell>
          <cell r="I214" t="str">
            <v>Airtel</v>
          </cell>
          <cell r="J214" t="str">
            <v>Rural</v>
          </cell>
          <cell r="K214">
            <v>-0.22328999999999999</v>
          </cell>
          <cell r="L214">
            <v>31.748729999999998</v>
          </cell>
          <cell r="M214" t="str">
            <v>Operational</v>
          </cell>
          <cell r="N214" t="str">
            <v>Masaka 2</v>
          </cell>
          <cell r="O214" t="str">
            <v>Camusat</v>
          </cell>
          <cell r="P214" t="str">
            <v>Camusat</v>
          </cell>
        </row>
        <row r="215">
          <cell r="D215">
            <v>607211</v>
          </cell>
          <cell r="E215" t="str">
            <v>Airtel Legacy (UT)</v>
          </cell>
          <cell r="F215" t="str">
            <v>Masuulita</v>
          </cell>
          <cell r="G215" t="str">
            <v>Central</v>
          </cell>
          <cell r="H215">
            <v>9</v>
          </cell>
          <cell r="I215" t="str">
            <v>Airtel</v>
          </cell>
          <cell r="J215" t="str">
            <v>Urban</v>
          </cell>
          <cell r="K215">
            <v>0.50722999999999996</v>
          </cell>
          <cell r="L215">
            <v>32.355710000000002</v>
          </cell>
          <cell r="M215" t="str">
            <v>Operational</v>
          </cell>
          <cell r="N215" t="str">
            <v>Kampala 5A</v>
          </cell>
          <cell r="O215" t="str">
            <v>I-Engineering</v>
          </cell>
          <cell r="P215" t="str">
            <v>Netis</v>
          </cell>
        </row>
        <row r="216">
          <cell r="D216">
            <v>607212</v>
          </cell>
          <cell r="E216" t="str">
            <v xml:space="preserve">Airtel B2S </v>
          </cell>
          <cell r="F216" t="str">
            <v>Mukono</v>
          </cell>
          <cell r="G216" t="str">
            <v>Central</v>
          </cell>
          <cell r="H216">
            <v>18</v>
          </cell>
          <cell r="I216" t="str">
            <v>Airtel</v>
          </cell>
          <cell r="J216" t="str">
            <v>Urban</v>
          </cell>
          <cell r="K216">
            <v>0.13718</v>
          </cell>
          <cell r="L216">
            <v>32.778300000000002</v>
          </cell>
          <cell r="M216" t="str">
            <v>Operational</v>
          </cell>
          <cell r="N216" t="str">
            <v>Mukono</v>
          </cell>
          <cell r="O216" t="str">
            <v>Netis</v>
          </cell>
          <cell r="P216" t="str">
            <v>Netis</v>
          </cell>
        </row>
        <row r="217">
          <cell r="D217">
            <v>607213</v>
          </cell>
          <cell r="E217" t="str">
            <v>Africel Legacy</v>
          </cell>
          <cell r="F217" t="str">
            <v>Luwero</v>
          </cell>
          <cell r="G217" t="str">
            <v>Central</v>
          </cell>
          <cell r="H217">
            <v>11</v>
          </cell>
          <cell r="I217" t="str">
            <v>Airtel</v>
          </cell>
          <cell r="J217" t="str">
            <v>Urban</v>
          </cell>
          <cell r="K217">
            <v>1.1607099999999999</v>
          </cell>
          <cell r="L217">
            <v>32.466160000000002</v>
          </cell>
          <cell r="M217" t="str">
            <v>Operational</v>
          </cell>
          <cell r="N217" t="str">
            <v>Masindi</v>
          </cell>
          <cell r="O217" t="str">
            <v>I-Engineering</v>
          </cell>
          <cell r="P217" t="str">
            <v>I-Engineering</v>
          </cell>
        </row>
        <row r="218">
          <cell r="D218">
            <v>607214</v>
          </cell>
          <cell r="E218" t="str">
            <v>Africel Legacy</v>
          </cell>
          <cell r="F218" t="str">
            <v>Kampala</v>
          </cell>
          <cell r="G218" t="str">
            <v>Central</v>
          </cell>
          <cell r="H218">
            <v>1</v>
          </cell>
          <cell r="I218" t="str">
            <v>Africell</v>
          </cell>
          <cell r="J218" t="str">
            <v>Urban</v>
          </cell>
          <cell r="K218">
            <v>0.30332999999999999</v>
          </cell>
          <cell r="L218">
            <v>32.575580000000002</v>
          </cell>
          <cell r="M218" t="str">
            <v>Operational</v>
          </cell>
          <cell r="N218" t="str">
            <v>Kampala 1</v>
          </cell>
          <cell r="O218" t="str">
            <v>I-Engineering</v>
          </cell>
          <cell r="P218" t="str">
            <v>I-Engineering</v>
          </cell>
        </row>
        <row r="219">
          <cell r="D219">
            <v>607215</v>
          </cell>
          <cell r="E219" t="str">
            <v>Airtel Legacy (UT)</v>
          </cell>
          <cell r="F219" t="str">
            <v>Kampala</v>
          </cell>
          <cell r="G219" t="str">
            <v>Central</v>
          </cell>
          <cell r="H219">
            <v>1</v>
          </cell>
          <cell r="I219" t="str">
            <v>Airtel</v>
          </cell>
          <cell r="J219" t="str">
            <v>Urban</v>
          </cell>
          <cell r="K219">
            <v>0.30318000000000001</v>
          </cell>
          <cell r="L219">
            <v>32.576270000000001</v>
          </cell>
          <cell r="M219" t="str">
            <v>Operational</v>
          </cell>
          <cell r="N219" t="str">
            <v>Kampala 1</v>
          </cell>
          <cell r="O219" t="str">
            <v>I-Engineering</v>
          </cell>
          <cell r="P219" t="str">
            <v>Camusat</v>
          </cell>
        </row>
        <row r="220">
          <cell r="D220">
            <v>607216</v>
          </cell>
          <cell r="E220" t="str">
            <v>Airtel Legacy (Warid)</v>
          </cell>
          <cell r="F220" t="str">
            <v>Kampala</v>
          </cell>
          <cell r="G220" t="str">
            <v>Central</v>
          </cell>
          <cell r="H220">
            <v>2</v>
          </cell>
          <cell r="I220" t="str">
            <v>Airtel</v>
          </cell>
          <cell r="J220" t="str">
            <v>Urban</v>
          </cell>
          <cell r="K220">
            <v>0.2974</v>
          </cell>
          <cell r="L220">
            <v>32.579700000000003</v>
          </cell>
          <cell r="M220" t="str">
            <v>Operational</v>
          </cell>
          <cell r="N220" t="str">
            <v>Kampala 1N</v>
          </cell>
          <cell r="O220" t="str">
            <v>Netis</v>
          </cell>
          <cell r="P220" t="str">
            <v>Netis</v>
          </cell>
        </row>
        <row r="221">
          <cell r="D221">
            <v>607217</v>
          </cell>
          <cell r="E221" t="str">
            <v>Airtel Legacy (Warid)</v>
          </cell>
          <cell r="F221" t="str">
            <v>Kampala</v>
          </cell>
          <cell r="G221" t="str">
            <v>Central</v>
          </cell>
          <cell r="H221">
            <v>10</v>
          </cell>
          <cell r="I221" t="str">
            <v>Airtel</v>
          </cell>
          <cell r="J221" t="str">
            <v>Urban</v>
          </cell>
          <cell r="K221">
            <v>0.34066000000000002</v>
          </cell>
          <cell r="L221">
            <v>32.552329999999998</v>
          </cell>
          <cell r="M221" t="str">
            <v>Operational</v>
          </cell>
          <cell r="N221" t="str">
            <v>Kampala 5B</v>
          </cell>
          <cell r="O221" t="str">
            <v>I-Engineering</v>
          </cell>
          <cell r="P221" t="str">
            <v>Camusat</v>
          </cell>
        </row>
        <row r="222">
          <cell r="D222">
            <v>607218</v>
          </cell>
          <cell r="E222" t="str">
            <v>Airtel Legacy (Warid)</v>
          </cell>
          <cell r="F222" t="str">
            <v>Mityana</v>
          </cell>
          <cell r="G222" t="str">
            <v>Central</v>
          </cell>
          <cell r="H222">
            <v>19</v>
          </cell>
          <cell r="I222" t="str">
            <v>Airtel</v>
          </cell>
          <cell r="J222" t="str">
            <v>Urban</v>
          </cell>
          <cell r="K222">
            <v>0.37259999999999999</v>
          </cell>
          <cell r="L222">
            <v>32.250799999999998</v>
          </cell>
          <cell r="M222" t="str">
            <v>Operational</v>
          </cell>
          <cell r="N222" t="str">
            <v>Mityana</v>
          </cell>
          <cell r="O222" t="str">
            <v>Camusat</v>
          </cell>
          <cell r="P222" t="str">
            <v>Camusat</v>
          </cell>
        </row>
        <row r="223">
          <cell r="D223">
            <v>607219</v>
          </cell>
          <cell r="E223" t="str">
            <v>Africel Legacy</v>
          </cell>
          <cell r="F223" t="str">
            <v>Wakiso</v>
          </cell>
          <cell r="G223" t="str">
            <v>Central</v>
          </cell>
          <cell r="H223">
            <v>10</v>
          </cell>
          <cell r="I223" t="str">
            <v>Africell</v>
          </cell>
          <cell r="J223" t="str">
            <v>Urban</v>
          </cell>
          <cell r="K223">
            <v>0.37121999999999999</v>
          </cell>
          <cell r="L223">
            <v>32.563079999999999</v>
          </cell>
          <cell r="M223" t="str">
            <v>Operational</v>
          </cell>
          <cell r="N223" t="str">
            <v>Kampala 5B</v>
          </cell>
          <cell r="O223" t="str">
            <v>I-Engineering</v>
          </cell>
          <cell r="P223" t="str">
            <v>I-Engineering</v>
          </cell>
        </row>
        <row r="224">
          <cell r="D224">
            <v>607220</v>
          </cell>
          <cell r="E224" t="str">
            <v>Airtel Legacy (Warid)</v>
          </cell>
          <cell r="F224" t="str">
            <v>Wakiso</v>
          </cell>
          <cell r="G224" t="str">
            <v>Central</v>
          </cell>
          <cell r="H224">
            <v>10</v>
          </cell>
          <cell r="I224" t="str">
            <v>Airtel</v>
          </cell>
          <cell r="J224" t="str">
            <v>Urban</v>
          </cell>
          <cell r="K224">
            <v>0.38068999999999997</v>
          </cell>
          <cell r="L224">
            <v>32.549309999999998</v>
          </cell>
          <cell r="M224" t="str">
            <v>Operational</v>
          </cell>
          <cell r="N224" t="str">
            <v>Kampala 5B</v>
          </cell>
          <cell r="O224" t="str">
            <v>I-Engineering</v>
          </cell>
          <cell r="P224" t="str">
            <v>I-Engineering</v>
          </cell>
        </row>
        <row r="225">
          <cell r="D225">
            <v>607221</v>
          </cell>
          <cell r="E225" t="str">
            <v xml:space="preserve">Airtel B2S </v>
          </cell>
          <cell r="F225" t="str">
            <v>Kampala</v>
          </cell>
          <cell r="G225" t="str">
            <v>Central</v>
          </cell>
          <cell r="H225">
            <v>10</v>
          </cell>
          <cell r="I225" t="str">
            <v>Airtel</v>
          </cell>
          <cell r="J225" t="str">
            <v>Urban</v>
          </cell>
          <cell r="K225">
            <v>0.37903999999999999</v>
          </cell>
          <cell r="L225">
            <v>32.5578</v>
          </cell>
          <cell r="M225" t="str">
            <v>Operational</v>
          </cell>
          <cell r="N225" t="str">
            <v>Kampala 5B</v>
          </cell>
          <cell r="O225" t="str">
            <v>I-Engineering</v>
          </cell>
          <cell r="P225" t="str">
            <v>I-Engineering</v>
          </cell>
        </row>
        <row r="226">
          <cell r="D226">
            <v>607222</v>
          </cell>
          <cell r="E226" t="str">
            <v>Africel Legacy</v>
          </cell>
          <cell r="F226" t="str">
            <v>Wakiso</v>
          </cell>
          <cell r="G226" t="str">
            <v>Central</v>
          </cell>
          <cell r="H226">
            <v>10</v>
          </cell>
          <cell r="I226" t="str">
            <v>Africell</v>
          </cell>
          <cell r="J226" t="str">
            <v>Urban</v>
          </cell>
          <cell r="K226">
            <v>0.38068000000000002</v>
          </cell>
          <cell r="L226">
            <v>32.549309999999998</v>
          </cell>
          <cell r="M226" t="str">
            <v>Operational</v>
          </cell>
          <cell r="N226" t="str">
            <v>Kampala 5B</v>
          </cell>
          <cell r="O226" t="str">
            <v>I-Engineering</v>
          </cell>
          <cell r="P226" t="str">
            <v>I-Engineering</v>
          </cell>
        </row>
        <row r="227">
          <cell r="D227">
            <v>607223</v>
          </cell>
          <cell r="E227" t="str">
            <v>Africel Legacy</v>
          </cell>
          <cell r="F227" t="str">
            <v>Kampala</v>
          </cell>
          <cell r="G227" t="str">
            <v>Central</v>
          </cell>
          <cell r="H227">
            <v>10</v>
          </cell>
          <cell r="I227" t="str">
            <v>Airtel</v>
          </cell>
          <cell r="J227" t="str">
            <v>Urban</v>
          </cell>
          <cell r="K227">
            <v>0.37762000000000001</v>
          </cell>
          <cell r="L227">
            <v>32.564079999999997</v>
          </cell>
          <cell r="M227" t="str">
            <v>Operational</v>
          </cell>
          <cell r="N227" t="str">
            <v>Kampala 5B</v>
          </cell>
          <cell r="O227" t="str">
            <v>I-Engineering</v>
          </cell>
          <cell r="P227" t="str">
            <v>I-Engineering</v>
          </cell>
        </row>
        <row r="228">
          <cell r="D228">
            <v>607224</v>
          </cell>
          <cell r="E228" t="str">
            <v>Airtel Legacy (Warid)</v>
          </cell>
          <cell r="F228" t="str">
            <v>Kampala</v>
          </cell>
          <cell r="G228" t="str">
            <v>Central</v>
          </cell>
          <cell r="H228">
            <v>10</v>
          </cell>
          <cell r="I228" t="str">
            <v>Airtel</v>
          </cell>
          <cell r="J228" t="str">
            <v>Urban</v>
          </cell>
          <cell r="K228">
            <v>0.37214999999999998</v>
          </cell>
          <cell r="L228">
            <v>32.563380000000002</v>
          </cell>
          <cell r="M228" t="str">
            <v>Operational</v>
          </cell>
          <cell r="N228" t="str">
            <v>Kampala 5B</v>
          </cell>
          <cell r="O228" t="str">
            <v>I-Engineering</v>
          </cell>
          <cell r="P228" t="str">
            <v>I-Engineering</v>
          </cell>
        </row>
        <row r="229">
          <cell r="D229">
            <v>607225</v>
          </cell>
          <cell r="E229" t="str">
            <v xml:space="preserve">Airtel B2S </v>
          </cell>
          <cell r="F229" t="str">
            <v>Wakiso</v>
          </cell>
          <cell r="G229" t="str">
            <v>Central</v>
          </cell>
          <cell r="H229">
            <v>10</v>
          </cell>
          <cell r="I229" t="str">
            <v>Airtel</v>
          </cell>
          <cell r="J229" t="str">
            <v>Urban</v>
          </cell>
          <cell r="K229">
            <v>0.38636999999999999</v>
          </cell>
          <cell r="L229">
            <v>32.552340000000001</v>
          </cell>
          <cell r="M229" t="str">
            <v>Operational</v>
          </cell>
          <cell r="N229" t="str">
            <v>Kampala 5B</v>
          </cell>
          <cell r="O229" t="str">
            <v>I-Engineering</v>
          </cell>
          <cell r="P229" t="str">
            <v>I-Engineering</v>
          </cell>
        </row>
        <row r="230">
          <cell r="D230">
            <v>607226</v>
          </cell>
          <cell r="E230" t="str">
            <v>Africel Legacy (New)</v>
          </cell>
          <cell r="F230" t="str">
            <v>Kampala</v>
          </cell>
          <cell r="G230" t="str">
            <v>Central</v>
          </cell>
          <cell r="H230">
            <v>7</v>
          </cell>
          <cell r="I230" t="str">
            <v>Africell</v>
          </cell>
          <cell r="J230" t="str">
            <v>Urban</v>
          </cell>
          <cell r="K230">
            <v>0.36327999999999999</v>
          </cell>
          <cell r="L230">
            <v>32.565719999999999</v>
          </cell>
          <cell r="M230" t="str">
            <v>Operational</v>
          </cell>
          <cell r="N230" t="str">
            <v>Kampala 4</v>
          </cell>
          <cell r="O230" t="str">
            <v>I-Engineering</v>
          </cell>
          <cell r="P230" t="str">
            <v>I-Engineering</v>
          </cell>
        </row>
        <row r="231">
          <cell r="D231">
            <v>607227</v>
          </cell>
          <cell r="E231" t="str">
            <v>Airtel Legacy (UT)</v>
          </cell>
          <cell r="F231" t="str">
            <v>Kawempe</v>
          </cell>
          <cell r="G231" t="str">
            <v>Central</v>
          </cell>
          <cell r="H231">
            <v>7</v>
          </cell>
          <cell r="I231" t="str">
            <v>Airtel</v>
          </cell>
          <cell r="J231" t="str">
            <v>Urban</v>
          </cell>
          <cell r="K231">
            <v>0.36636000000000002</v>
          </cell>
          <cell r="L231">
            <v>32.56559</v>
          </cell>
          <cell r="M231" t="str">
            <v>Operational</v>
          </cell>
          <cell r="N231" t="str">
            <v>Kampala 4</v>
          </cell>
          <cell r="O231" t="str">
            <v>I-Engineering</v>
          </cell>
          <cell r="P231" t="str">
            <v>I-Engineering</v>
          </cell>
        </row>
        <row r="232">
          <cell r="D232">
            <v>607228</v>
          </cell>
          <cell r="E232" t="str">
            <v>Airtel Legacy (Warid)</v>
          </cell>
          <cell r="F232" t="str">
            <v>Kampala</v>
          </cell>
          <cell r="G232" t="str">
            <v>Central</v>
          </cell>
          <cell r="H232">
            <v>10</v>
          </cell>
          <cell r="I232" t="str">
            <v>Airtel</v>
          </cell>
          <cell r="J232" t="str">
            <v>Urban</v>
          </cell>
          <cell r="K232">
            <v>0.35627999999999999</v>
          </cell>
          <cell r="L232">
            <v>32.565339999999999</v>
          </cell>
          <cell r="M232" t="str">
            <v>Operational</v>
          </cell>
          <cell r="N232" t="str">
            <v>Kampala 5B</v>
          </cell>
          <cell r="O232" t="str">
            <v>I-Engineering</v>
          </cell>
          <cell r="P232" t="str">
            <v>I-Engineering</v>
          </cell>
        </row>
        <row r="233">
          <cell r="D233">
            <v>607229</v>
          </cell>
          <cell r="E233" t="str">
            <v>Africel Legacy</v>
          </cell>
          <cell r="F233" t="str">
            <v>Kampala</v>
          </cell>
          <cell r="G233" t="str">
            <v>Central</v>
          </cell>
          <cell r="H233">
            <v>10</v>
          </cell>
          <cell r="I233" t="str">
            <v>Airtel</v>
          </cell>
          <cell r="J233" t="str">
            <v>Urban</v>
          </cell>
          <cell r="K233">
            <v>0.36192000000000002</v>
          </cell>
          <cell r="L233">
            <v>32.570410000000003</v>
          </cell>
          <cell r="M233" t="str">
            <v>Operational</v>
          </cell>
          <cell r="N233" t="str">
            <v>Kampala 5B</v>
          </cell>
          <cell r="O233" t="str">
            <v>I-Engineering</v>
          </cell>
          <cell r="P233" t="str">
            <v>I-Engineering</v>
          </cell>
        </row>
        <row r="234">
          <cell r="D234">
            <v>607230</v>
          </cell>
          <cell r="E234" t="str">
            <v>Airtel Legacy (Warid)</v>
          </cell>
          <cell r="F234" t="str">
            <v>Mukono</v>
          </cell>
          <cell r="G234" t="str">
            <v>Central</v>
          </cell>
          <cell r="H234">
            <v>18</v>
          </cell>
          <cell r="I234" t="str">
            <v>Airtel</v>
          </cell>
          <cell r="J234" t="str">
            <v>Urban</v>
          </cell>
          <cell r="K234">
            <v>0.36659999999999998</v>
          </cell>
          <cell r="L234">
            <v>32.737200000000001</v>
          </cell>
          <cell r="M234" t="str">
            <v>Operational</v>
          </cell>
          <cell r="N234" t="str">
            <v>Mukono</v>
          </cell>
          <cell r="O234" t="str">
            <v>Netis</v>
          </cell>
          <cell r="P234" t="str">
            <v>Netis</v>
          </cell>
        </row>
        <row r="235">
          <cell r="D235">
            <v>607231</v>
          </cell>
          <cell r="E235" t="str">
            <v>Africel B2S</v>
          </cell>
          <cell r="F235" t="str">
            <v>Kampala</v>
          </cell>
          <cell r="G235" t="str">
            <v>Central</v>
          </cell>
          <cell r="H235">
            <v>2</v>
          </cell>
          <cell r="I235" t="str">
            <v>Airtel</v>
          </cell>
          <cell r="J235" t="str">
            <v>Urban</v>
          </cell>
          <cell r="K235">
            <v>0.26993</v>
          </cell>
          <cell r="L235">
            <v>32.631900000000002</v>
          </cell>
          <cell r="M235" t="str">
            <v>Operational</v>
          </cell>
          <cell r="N235" t="str">
            <v>Kampala 1N</v>
          </cell>
          <cell r="O235" t="str">
            <v>Netis</v>
          </cell>
          <cell r="P235" t="str">
            <v>Netis</v>
          </cell>
        </row>
        <row r="236">
          <cell r="D236">
            <v>607232</v>
          </cell>
          <cell r="E236" t="str">
            <v>Airtel Legacy (Warid)</v>
          </cell>
          <cell r="F236" t="str">
            <v>Kampala</v>
          </cell>
          <cell r="G236" t="str">
            <v>Central</v>
          </cell>
          <cell r="H236">
            <v>10</v>
          </cell>
          <cell r="I236" t="str">
            <v>Airtel</v>
          </cell>
          <cell r="J236" t="str">
            <v>Urban</v>
          </cell>
          <cell r="K236">
            <v>0.36043999999999998</v>
          </cell>
          <cell r="L236">
            <v>32.554450000000003</v>
          </cell>
          <cell r="M236" t="str">
            <v>Operational</v>
          </cell>
          <cell r="N236" t="str">
            <v>Kampala 5B</v>
          </cell>
          <cell r="O236" t="str">
            <v>I-Engineering</v>
          </cell>
          <cell r="P236" t="str">
            <v>I-Engineering</v>
          </cell>
        </row>
        <row r="237">
          <cell r="D237">
            <v>607233</v>
          </cell>
          <cell r="E237" t="str">
            <v>Africel Legacy</v>
          </cell>
          <cell r="F237" t="str">
            <v>Wakiso</v>
          </cell>
          <cell r="G237" t="str">
            <v>Central</v>
          </cell>
          <cell r="H237">
            <v>10</v>
          </cell>
          <cell r="I237" t="str">
            <v>Africell</v>
          </cell>
          <cell r="J237" t="str">
            <v>Urban</v>
          </cell>
          <cell r="K237">
            <v>0.35603000000000001</v>
          </cell>
          <cell r="L237">
            <v>32.55585</v>
          </cell>
          <cell r="M237" t="str">
            <v>Operational</v>
          </cell>
          <cell r="N237" t="str">
            <v>Kampala 5B</v>
          </cell>
          <cell r="O237" t="str">
            <v>I-Engineering</v>
          </cell>
          <cell r="P237" t="str">
            <v>I-Engineering</v>
          </cell>
        </row>
        <row r="238">
          <cell r="D238">
            <v>607234</v>
          </cell>
          <cell r="E238" t="str">
            <v>Airtel Legacy (UT)</v>
          </cell>
          <cell r="F238" t="str">
            <v>Kampala</v>
          </cell>
          <cell r="G238" t="str">
            <v>Central</v>
          </cell>
          <cell r="H238">
            <v>10</v>
          </cell>
          <cell r="I238" t="str">
            <v>Airtel</v>
          </cell>
          <cell r="J238" t="str">
            <v>Urban</v>
          </cell>
          <cell r="K238">
            <v>0.35624</v>
          </cell>
          <cell r="L238">
            <v>32.558599999999998</v>
          </cell>
          <cell r="M238" t="str">
            <v>Operational</v>
          </cell>
          <cell r="N238" t="str">
            <v>Kampala 5B</v>
          </cell>
          <cell r="O238" t="str">
            <v>I-Engineering</v>
          </cell>
          <cell r="P238" t="str">
            <v>I-Engineering</v>
          </cell>
        </row>
        <row r="239">
          <cell r="D239">
            <v>607235</v>
          </cell>
          <cell r="E239" t="str">
            <v>Airtel Legacy (UT)</v>
          </cell>
          <cell r="F239" t="str">
            <v xml:space="preserve">Rakai </v>
          </cell>
          <cell r="G239" t="str">
            <v>Central</v>
          </cell>
          <cell r="H239">
            <v>17</v>
          </cell>
          <cell r="I239" t="str">
            <v>Airtel</v>
          </cell>
          <cell r="J239" t="str">
            <v>Rural</v>
          </cell>
          <cell r="K239">
            <v>-0.81142999999999998</v>
          </cell>
          <cell r="L239">
            <v>31.325759999999999</v>
          </cell>
          <cell r="M239" t="str">
            <v>Operational</v>
          </cell>
          <cell r="N239" t="str">
            <v>Masaka 3</v>
          </cell>
          <cell r="O239" t="str">
            <v>Camusat</v>
          </cell>
          <cell r="P239" t="str">
            <v>Camusat</v>
          </cell>
        </row>
        <row r="240">
          <cell r="D240">
            <v>607236</v>
          </cell>
          <cell r="E240" t="str">
            <v xml:space="preserve">Airtel B2S </v>
          </cell>
          <cell r="F240" t="str">
            <v>Masaka</v>
          </cell>
          <cell r="G240" t="str">
            <v>Central</v>
          </cell>
          <cell r="H240">
            <v>16</v>
          </cell>
          <cell r="I240" t="str">
            <v>Airtel</v>
          </cell>
          <cell r="J240" t="str">
            <v>Rural</v>
          </cell>
          <cell r="K240">
            <v>-0.27385999999999999</v>
          </cell>
          <cell r="L240">
            <v>31.645140000000001</v>
          </cell>
          <cell r="M240" t="str">
            <v>Operational</v>
          </cell>
          <cell r="N240" t="str">
            <v>Masaka 2</v>
          </cell>
          <cell r="O240" t="str">
            <v>Camusat</v>
          </cell>
          <cell r="P240" t="str">
            <v>Camusat</v>
          </cell>
        </row>
        <row r="241">
          <cell r="D241">
            <v>607237</v>
          </cell>
          <cell r="E241" t="str">
            <v xml:space="preserve">Airtel B2S </v>
          </cell>
          <cell r="F241" t="str">
            <v>Wakiso</v>
          </cell>
          <cell r="G241" t="str">
            <v>Central</v>
          </cell>
          <cell r="H241">
            <v>13</v>
          </cell>
          <cell r="I241" t="str">
            <v>Airtel</v>
          </cell>
          <cell r="J241" t="str">
            <v>Urban</v>
          </cell>
          <cell r="K241">
            <v>0.22971</v>
          </cell>
          <cell r="L241">
            <v>32.585329999999999</v>
          </cell>
          <cell r="M241" t="str">
            <v>Operational</v>
          </cell>
          <cell r="N241" t="str">
            <v>Entebbe Road 2</v>
          </cell>
          <cell r="O241" t="str">
            <v>Camusat</v>
          </cell>
          <cell r="P241" t="str">
            <v>Netis</v>
          </cell>
        </row>
        <row r="242">
          <cell r="D242">
            <v>607238</v>
          </cell>
          <cell r="E242" t="str">
            <v>Africel Legacy</v>
          </cell>
          <cell r="F242" t="str">
            <v>Kampala</v>
          </cell>
          <cell r="G242" t="str">
            <v>Central</v>
          </cell>
          <cell r="H242">
            <v>4</v>
          </cell>
          <cell r="I242" t="str">
            <v>Airtel</v>
          </cell>
          <cell r="J242" t="str">
            <v>Urban</v>
          </cell>
          <cell r="K242">
            <v>0.30828</v>
          </cell>
          <cell r="L242">
            <v>32.598140000000001</v>
          </cell>
          <cell r="M242" t="str">
            <v>Operational</v>
          </cell>
          <cell r="N242" t="str">
            <v>Kampala 2N</v>
          </cell>
          <cell r="O242" t="str">
            <v>Netis</v>
          </cell>
          <cell r="P242" t="str">
            <v>Netis</v>
          </cell>
        </row>
        <row r="243">
          <cell r="D243">
            <v>607239</v>
          </cell>
          <cell r="E243" t="str">
            <v>Airtel Legacy (Warid)</v>
          </cell>
          <cell r="F243" t="str">
            <v>Kampala</v>
          </cell>
          <cell r="G243" t="str">
            <v>Central</v>
          </cell>
          <cell r="H243">
            <v>4</v>
          </cell>
          <cell r="I243" t="str">
            <v>Airtel</v>
          </cell>
          <cell r="J243" t="str">
            <v>Urban</v>
          </cell>
          <cell r="K243">
            <v>0.31036000000000002</v>
          </cell>
          <cell r="L243">
            <v>32.596260000000001</v>
          </cell>
          <cell r="M243" t="str">
            <v>Operational</v>
          </cell>
          <cell r="N243" t="str">
            <v>Kampala 2N</v>
          </cell>
          <cell r="O243" t="str">
            <v>Netis</v>
          </cell>
          <cell r="P243" t="str">
            <v>Netis</v>
          </cell>
        </row>
        <row r="244">
          <cell r="D244">
            <v>607240</v>
          </cell>
          <cell r="E244" t="str">
            <v>Africel Legacy</v>
          </cell>
          <cell r="F244" t="str">
            <v>Kampala</v>
          </cell>
          <cell r="G244" t="str">
            <v>Central</v>
          </cell>
          <cell r="H244">
            <v>4</v>
          </cell>
          <cell r="I244" t="str">
            <v>Airtel</v>
          </cell>
          <cell r="J244" t="str">
            <v>Urban</v>
          </cell>
          <cell r="K244">
            <v>0.30759999999999998</v>
          </cell>
          <cell r="L244">
            <v>32.591920000000002</v>
          </cell>
          <cell r="M244" t="str">
            <v>Operational</v>
          </cell>
          <cell r="N244" t="str">
            <v>Kampala 2N</v>
          </cell>
          <cell r="O244" t="str">
            <v>Netis</v>
          </cell>
          <cell r="P244" t="str">
            <v>Netis</v>
          </cell>
        </row>
        <row r="245">
          <cell r="D245">
            <v>607241</v>
          </cell>
          <cell r="E245" t="str">
            <v>Africel Legacy</v>
          </cell>
          <cell r="F245" t="str">
            <v>Kampala</v>
          </cell>
          <cell r="G245" t="str">
            <v>Central</v>
          </cell>
          <cell r="H245">
            <v>1</v>
          </cell>
          <cell r="I245" t="str">
            <v>Africell</v>
          </cell>
          <cell r="J245" t="str">
            <v>Urban</v>
          </cell>
          <cell r="K245">
            <v>0.29926999999999998</v>
          </cell>
          <cell r="L245">
            <v>32.575060000000001</v>
          </cell>
          <cell r="M245" t="str">
            <v>Operational</v>
          </cell>
          <cell r="N245" t="str">
            <v>Kampala 1</v>
          </cell>
          <cell r="O245" t="str">
            <v>I-Engineering</v>
          </cell>
          <cell r="P245" t="str">
            <v>Camusat</v>
          </cell>
        </row>
        <row r="246">
          <cell r="D246">
            <v>607242</v>
          </cell>
          <cell r="E246" t="str">
            <v>Airtel Legacy (Warid)</v>
          </cell>
          <cell r="F246" t="str">
            <v>Kampala</v>
          </cell>
          <cell r="G246" t="str">
            <v>Central</v>
          </cell>
          <cell r="H246">
            <v>2</v>
          </cell>
          <cell r="I246" t="str">
            <v>Airtel</v>
          </cell>
          <cell r="J246" t="str">
            <v>Urban</v>
          </cell>
          <cell r="K246">
            <v>0.28361999999999998</v>
          </cell>
          <cell r="L246">
            <v>32.582180000000001</v>
          </cell>
          <cell r="M246" t="str">
            <v>Operational</v>
          </cell>
          <cell r="N246" t="str">
            <v>Kampala 1N</v>
          </cell>
          <cell r="O246" t="str">
            <v>Netis</v>
          </cell>
          <cell r="P246" t="str">
            <v>Netis</v>
          </cell>
        </row>
        <row r="247">
          <cell r="D247">
            <v>607243</v>
          </cell>
          <cell r="E247" t="str">
            <v>Airtel Legacy (Warid)</v>
          </cell>
          <cell r="F247" t="str">
            <v>Mubende</v>
          </cell>
          <cell r="G247" t="str">
            <v>Central</v>
          </cell>
          <cell r="H247">
            <v>19</v>
          </cell>
          <cell r="I247" t="str">
            <v>Airtel</v>
          </cell>
          <cell r="J247" t="str">
            <v>Urban</v>
          </cell>
          <cell r="K247">
            <v>0.4491</v>
          </cell>
          <cell r="L247">
            <v>31.6708</v>
          </cell>
          <cell r="M247" t="str">
            <v>Operational</v>
          </cell>
          <cell r="N247" t="str">
            <v>Mityana</v>
          </cell>
          <cell r="O247" t="str">
            <v>Camusat</v>
          </cell>
          <cell r="P247" t="str">
            <v>Camusat</v>
          </cell>
        </row>
        <row r="248">
          <cell r="D248">
            <v>607244</v>
          </cell>
          <cell r="E248" t="str">
            <v>Africel B2S</v>
          </cell>
          <cell r="F248" t="str">
            <v>Wakiso</v>
          </cell>
          <cell r="G248" t="str">
            <v>Central</v>
          </cell>
          <cell r="H248">
            <v>13</v>
          </cell>
          <cell r="I248" t="str">
            <v>Africell</v>
          </cell>
          <cell r="J248" t="str">
            <v>Urban</v>
          </cell>
          <cell r="K248">
            <v>0.20871000000000001</v>
          </cell>
          <cell r="L248">
            <v>32.578249999999997</v>
          </cell>
          <cell r="M248" t="str">
            <v>Operational</v>
          </cell>
          <cell r="N248" t="str">
            <v>Entebbe Road 2</v>
          </cell>
          <cell r="O248" t="str">
            <v>Camusat</v>
          </cell>
          <cell r="P248" t="str">
            <v>Netis</v>
          </cell>
        </row>
        <row r="249">
          <cell r="D249">
            <v>607245</v>
          </cell>
          <cell r="E249" t="str">
            <v>Airtel Legacy (UT)</v>
          </cell>
          <cell r="F249" t="str">
            <v>Entebbe</v>
          </cell>
          <cell r="G249" t="str">
            <v>Central</v>
          </cell>
          <cell r="H249">
            <v>12</v>
          </cell>
          <cell r="I249" t="str">
            <v>Airtel</v>
          </cell>
          <cell r="J249" t="str">
            <v>Urban</v>
          </cell>
          <cell r="K249">
            <v>3.3230000000000003E-2</v>
          </cell>
          <cell r="L249">
            <v>32.434910000000002</v>
          </cell>
          <cell r="M249" t="str">
            <v>Operational</v>
          </cell>
          <cell r="N249" t="str">
            <v>Entebbe Road 1</v>
          </cell>
          <cell r="O249" t="str">
            <v>Camusat</v>
          </cell>
          <cell r="P249" t="str">
            <v>Camusat</v>
          </cell>
        </row>
        <row r="250">
          <cell r="D250">
            <v>607246</v>
          </cell>
          <cell r="E250" t="str">
            <v>Africel Legacy</v>
          </cell>
          <cell r="F250" t="str">
            <v>Wakiso</v>
          </cell>
          <cell r="G250" t="str">
            <v>Central</v>
          </cell>
          <cell r="H250">
            <v>12</v>
          </cell>
          <cell r="I250" t="str">
            <v>Africell</v>
          </cell>
          <cell r="J250" t="str">
            <v>Urban</v>
          </cell>
          <cell r="K250">
            <v>3.3079999999999998E-2</v>
          </cell>
          <cell r="L250">
            <v>32.434759999999997</v>
          </cell>
          <cell r="M250" t="str">
            <v>Operational</v>
          </cell>
          <cell r="N250" t="str">
            <v>Entebbe Road 1</v>
          </cell>
          <cell r="O250" t="str">
            <v>Camusat</v>
          </cell>
          <cell r="P250" t="str">
            <v>Camusat</v>
          </cell>
        </row>
        <row r="251">
          <cell r="D251">
            <v>607247</v>
          </cell>
          <cell r="E251" t="str">
            <v>Airtel Legacy (UT)</v>
          </cell>
          <cell r="F251" t="str">
            <v>Kiira Town Council</v>
          </cell>
          <cell r="G251" t="str">
            <v>Central</v>
          </cell>
          <cell r="H251">
            <v>3</v>
          </cell>
          <cell r="I251" t="str">
            <v>UTL</v>
          </cell>
          <cell r="J251" t="str">
            <v>Urban</v>
          </cell>
          <cell r="K251">
            <v>0.39600000000000002</v>
          </cell>
          <cell r="L251">
            <v>32.6389</v>
          </cell>
          <cell r="M251" t="str">
            <v>Operational</v>
          </cell>
          <cell r="N251" t="str">
            <v>Kampala 2</v>
          </cell>
          <cell r="O251" t="str">
            <v>I-Engineering</v>
          </cell>
          <cell r="P251" t="str">
            <v>I-Engineering</v>
          </cell>
        </row>
        <row r="252">
          <cell r="D252">
            <v>607248</v>
          </cell>
          <cell r="E252" t="str">
            <v xml:space="preserve">Airtel B2S </v>
          </cell>
          <cell r="F252" t="str">
            <v>Masaka</v>
          </cell>
          <cell r="G252" t="str">
            <v>Central</v>
          </cell>
          <cell r="H252">
            <v>15</v>
          </cell>
          <cell r="I252" t="str">
            <v>Airtel</v>
          </cell>
          <cell r="J252" t="str">
            <v>Rural</v>
          </cell>
          <cell r="K252">
            <v>-0.33601999999999999</v>
          </cell>
          <cell r="L252">
            <v>31.726179999999999</v>
          </cell>
          <cell r="M252" t="str">
            <v>Operational</v>
          </cell>
          <cell r="N252" t="str">
            <v>Masaka 1</v>
          </cell>
          <cell r="O252" t="str">
            <v>Camusat</v>
          </cell>
          <cell r="P252" t="str">
            <v>Camusat</v>
          </cell>
        </row>
        <row r="253">
          <cell r="D253">
            <v>607249</v>
          </cell>
          <cell r="E253" t="str">
            <v xml:space="preserve">Airtel B2S </v>
          </cell>
          <cell r="F253" t="str">
            <v>Wakiso</v>
          </cell>
          <cell r="G253" t="str">
            <v>Central</v>
          </cell>
          <cell r="H253">
            <v>13</v>
          </cell>
          <cell r="I253" t="str">
            <v>Airtel</v>
          </cell>
          <cell r="J253" t="str">
            <v>Urban</v>
          </cell>
          <cell r="K253">
            <v>0.25899</v>
          </cell>
          <cell r="L253">
            <v>32.582900000000002</v>
          </cell>
          <cell r="M253" t="str">
            <v>Operational</v>
          </cell>
          <cell r="N253" t="str">
            <v>Entebbe Road 2</v>
          </cell>
          <cell r="O253" t="str">
            <v>Camusat</v>
          </cell>
          <cell r="P253" t="str">
            <v>Netis</v>
          </cell>
        </row>
        <row r="254">
          <cell r="D254">
            <v>607250</v>
          </cell>
          <cell r="E254" t="str">
            <v>Airtel Legacy (Warid)</v>
          </cell>
          <cell r="F254" t="str">
            <v>Masaka</v>
          </cell>
          <cell r="G254" t="str">
            <v>Central</v>
          </cell>
          <cell r="H254">
            <v>16</v>
          </cell>
          <cell r="I254" t="str">
            <v>Airtel</v>
          </cell>
          <cell r="J254" t="str">
            <v>Rural</v>
          </cell>
          <cell r="K254">
            <v>-0.3412</v>
          </cell>
          <cell r="L254">
            <v>31.618600000000001</v>
          </cell>
          <cell r="M254" t="str">
            <v>Operational</v>
          </cell>
          <cell r="N254" t="str">
            <v>Masaka 2</v>
          </cell>
          <cell r="O254" t="str">
            <v>Camusat</v>
          </cell>
          <cell r="P254" t="str">
            <v>Camusat</v>
          </cell>
        </row>
        <row r="255">
          <cell r="D255">
            <v>607251</v>
          </cell>
          <cell r="E255" t="str">
            <v>Africel Legacy</v>
          </cell>
          <cell r="F255" t="str">
            <v>Kampala</v>
          </cell>
          <cell r="G255" t="str">
            <v>Central</v>
          </cell>
          <cell r="H255">
            <v>5</v>
          </cell>
          <cell r="I255" t="str">
            <v>Africell</v>
          </cell>
          <cell r="J255" t="str">
            <v>Urban</v>
          </cell>
          <cell r="K255">
            <v>0.33566000000000001</v>
          </cell>
          <cell r="L255">
            <v>32.562139999999999</v>
          </cell>
          <cell r="M255" t="str">
            <v>Operational</v>
          </cell>
          <cell r="N255" t="str">
            <v>Kampala 3</v>
          </cell>
          <cell r="O255" t="str">
            <v>I-Engineering</v>
          </cell>
          <cell r="P255" t="str">
            <v>I-Engineering</v>
          </cell>
        </row>
        <row r="256">
          <cell r="D256">
            <v>607252</v>
          </cell>
          <cell r="E256" t="str">
            <v>Airtel Legacy (UT)</v>
          </cell>
          <cell r="F256" t="str">
            <v>Kikyusa</v>
          </cell>
          <cell r="G256" t="str">
            <v>Central</v>
          </cell>
          <cell r="H256">
            <v>11</v>
          </cell>
          <cell r="I256" t="str">
            <v>Airtel</v>
          </cell>
          <cell r="J256" t="str">
            <v>Urban</v>
          </cell>
          <cell r="K256">
            <v>0.84589000000000003</v>
          </cell>
          <cell r="L256">
            <v>32.645629999999997</v>
          </cell>
          <cell r="M256" t="str">
            <v>Operational</v>
          </cell>
          <cell r="N256" t="str">
            <v>Kampala 5C</v>
          </cell>
          <cell r="O256" t="str">
            <v>I-Engineering</v>
          </cell>
          <cell r="P256" t="str">
            <v>Netis</v>
          </cell>
        </row>
        <row r="257">
          <cell r="D257">
            <v>607253</v>
          </cell>
          <cell r="E257" t="str">
            <v xml:space="preserve">Airtel B2S </v>
          </cell>
          <cell r="F257" t="str">
            <v>Kiira</v>
          </cell>
          <cell r="G257" t="str">
            <v>Central</v>
          </cell>
          <cell r="H257">
            <v>8</v>
          </cell>
          <cell r="I257" t="str">
            <v>Airtel</v>
          </cell>
          <cell r="J257" t="str">
            <v>Urban</v>
          </cell>
          <cell r="K257">
            <v>0.38091999999999998</v>
          </cell>
          <cell r="L257">
            <v>32.642716999999998</v>
          </cell>
          <cell r="M257" t="str">
            <v>Operational</v>
          </cell>
          <cell r="N257" t="str">
            <v>Kampala 4N</v>
          </cell>
          <cell r="O257" t="str">
            <v>Netis</v>
          </cell>
          <cell r="P257" t="str">
            <v>Netis</v>
          </cell>
        </row>
        <row r="258">
          <cell r="D258">
            <v>607254</v>
          </cell>
          <cell r="E258" t="str">
            <v xml:space="preserve">Airtel B2S </v>
          </cell>
          <cell r="F258" t="str">
            <v>Mityana</v>
          </cell>
          <cell r="G258" t="str">
            <v>Central</v>
          </cell>
          <cell r="H258">
            <v>19</v>
          </cell>
          <cell r="I258" t="str">
            <v>Airtel</v>
          </cell>
          <cell r="J258" t="str">
            <v>Urban</v>
          </cell>
          <cell r="K258">
            <v>0.29515999999999998</v>
          </cell>
          <cell r="L258">
            <v>31.95091</v>
          </cell>
          <cell r="M258" t="str">
            <v>Operational</v>
          </cell>
          <cell r="N258" t="str">
            <v>Mityana</v>
          </cell>
          <cell r="O258" t="str">
            <v>Camusat</v>
          </cell>
          <cell r="P258" t="str">
            <v>Camusat</v>
          </cell>
        </row>
        <row r="259">
          <cell r="D259">
            <v>607255</v>
          </cell>
          <cell r="E259" t="str">
            <v xml:space="preserve">Airtel B2S </v>
          </cell>
          <cell r="F259" t="str">
            <v>Kampala</v>
          </cell>
          <cell r="G259" t="str">
            <v>Central</v>
          </cell>
          <cell r="H259">
            <v>6</v>
          </cell>
          <cell r="I259" t="str">
            <v>Airtel</v>
          </cell>
          <cell r="J259" t="str">
            <v>Urban</v>
          </cell>
          <cell r="K259">
            <v>0.32529999999999998</v>
          </cell>
          <cell r="L259">
            <v>32.636200000000002</v>
          </cell>
          <cell r="M259" t="str">
            <v>Operational</v>
          </cell>
          <cell r="N259" t="str">
            <v>Kampala 3N</v>
          </cell>
          <cell r="O259" t="str">
            <v>Netis</v>
          </cell>
          <cell r="P259" t="str">
            <v>Netis</v>
          </cell>
        </row>
        <row r="260">
          <cell r="D260">
            <v>607256</v>
          </cell>
          <cell r="E260" t="str">
            <v>Airtel Legacy (UT)</v>
          </cell>
          <cell r="F260" t="str">
            <v>Kireka</v>
          </cell>
          <cell r="G260" t="str">
            <v>Central</v>
          </cell>
          <cell r="H260">
            <v>6</v>
          </cell>
          <cell r="I260" t="str">
            <v>Airtel</v>
          </cell>
          <cell r="J260" t="str">
            <v>Urban</v>
          </cell>
          <cell r="K260">
            <v>0.35170000000000001</v>
          </cell>
          <cell r="L260">
            <v>32.643900000000002</v>
          </cell>
          <cell r="M260" t="str">
            <v>Operational</v>
          </cell>
          <cell r="N260" t="str">
            <v>Kampala 3N</v>
          </cell>
          <cell r="O260" t="str">
            <v>Netis</v>
          </cell>
          <cell r="P260" t="str">
            <v>Netis</v>
          </cell>
        </row>
        <row r="261">
          <cell r="D261">
            <v>607257</v>
          </cell>
          <cell r="E261" t="str">
            <v>Airtel Legacy (Warid)</v>
          </cell>
          <cell r="F261" t="str">
            <v>Kampala</v>
          </cell>
          <cell r="G261" t="str">
            <v>Central</v>
          </cell>
          <cell r="H261">
            <v>5</v>
          </cell>
          <cell r="I261" t="str">
            <v>Airtel</v>
          </cell>
          <cell r="J261" t="str">
            <v>Urban</v>
          </cell>
          <cell r="K261">
            <v>0.31608000000000003</v>
          </cell>
          <cell r="L261">
            <v>32.5764</v>
          </cell>
          <cell r="M261" t="str">
            <v>Operational</v>
          </cell>
          <cell r="N261" t="str">
            <v>Kampala 3</v>
          </cell>
          <cell r="O261" t="str">
            <v>I-Engineering</v>
          </cell>
          <cell r="P261" t="str">
            <v>I-Engineering</v>
          </cell>
        </row>
        <row r="262">
          <cell r="D262">
            <v>607258</v>
          </cell>
          <cell r="E262" t="str">
            <v>Airtel Legacy (Warid)</v>
          </cell>
          <cell r="F262" t="str">
            <v>Masaka</v>
          </cell>
          <cell r="G262" t="str">
            <v>Central</v>
          </cell>
          <cell r="H262">
            <v>16</v>
          </cell>
          <cell r="I262" t="str">
            <v>Airtel</v>
          </cell>
          <cell r="J262" t="str">
            <v>Rural</v>
          </cell>
          <cell r="K262">
            <v>-0.33711999999999998</v>
          </cell>
          <cell r="L262">
            <v>31.67634</v>
          </cell>
          <cell r="M262" t="str">
            <v>Operational</v>
          </cell>
          <cell r="N262" t="str">
            <v>Masaka 2</v>
          </cell>
          <cell r="O262" t="str">
            <v>Camusat</v>
          </cell>
          <cell r="P262" t="str">
            <v>Camusat</v>
          </cell>
        </row>
        <row r="263">
          <cell r="D263">
            <v>607259</v>
          </cell>
          <cell r="E263" t="str">
            <v>Airtel Legacy (Warid)</v>
          </cell>
          <cell r="F263" t="str">
            <v>Masaka</v>
          </cell>
          <cell r="G263" t="str">
            <v>Central</v>
          </cell>
          <cell r="H263">
            <v>17</v>
          </cell>
          <cell r="I263" t="str">
            <v>Airtel</v>
          </cell>
          <cell r="J263" t="str">
            <v>Rural</v>
          </cell>
          <cell r="K263">
            <v>-0.3553</v>
          </cell>
          <cell r="L263">
            <v>31.552099999999999</v>
          </cell>
          <cell r="M263" t="str">
            <v>Operational</v>
          </cell>
          <cell r="N263" t="str">
            <v>Masaka 4</v>
          </cell>
          <cell r="O263" t="str">
            <v>Camusat</v>
          </cell>
          <cell r="P263" t="str">
            <v>Camusat</v>
          </cell>
        </row>
        <row r="264">
          <cell r="D264">
            <v>607260</v>
          </cell>
          <cell r="E264" t="str">
            <v>Airtel Legacy (UT)</v>
          </cell>
          <cell r="F264" t="str">
            <v>Lwengo</v>
          </cell>
          <cell r="G264" t="str">
            <v>Central</v>
          </cell>
          <cell r="H264">
            <v>17</v>
          </cell>
          <cell r="I264" t="str">
            <v>Airtel</v>
          </cell>
          <cell r="J264" t="str">
            <v>Rural</v>
          </cell>
          <cell r="K264">
            <v>-0.314</v>
          </cell>
          <cell r="L264">
            <v>31.575369999999999</v>
          </cell>
          <cell r="M264" t="str">
            <v>Operational</v>
          </cell>
          <cell r="N264" t="str">
            <v>Masaka 4</v>
          </cell>
          <cell r="O264" t="str">
            <v>Camusat</v>
          </cell>
          <cell r="P264" t="str">
            <v>Camusat</v>
          </cell>
        </row>
        <row r="265">
          <cell r="D265">
            <v>607261</v>
          </cell>
          <cell r="E265" t="str">
            <v>Africel Legacy</v>
          </cell>
          <cell r="F265" t="str">
            <v>Wakiso</v>
          </cell>
          <cell r="G265" t="str">
            <v>Central</v>
          </cell>
          <cell r="H265">
            <v>3</v>
          </cell>
          <cell r="I265" t="str">
            <v>Airtel</v>
          </cell>
          <cell r="J265" t="str">
            <v>Urban</v>
          </cell>
          <cell r="K265">
            <v>0.39474999999999999</v>
          </cell>
          <cell r="L265">
            <v>32.638919999999999</v>
          </cell>
          <cell r="M265" t="str">
            <v>Operational</v>
          </cell>
          <cell r="N265" t="str">
            <v>Kampala 2</v>
          </cell>
          <cell r="O265" t="str">
            <v>I-Engineering</v>
          </cell>
          <cell r="P265" t="str">
            <v>Netis</v>
          </cell>
        </row>
        <row r="266">
          <cell r="D266">
            <v>607262</v>
          </cell>
          <cell r="E266" t="str">
            <v xml:space="preserve">Airtel B2S </v>
          </cell>
          <cell r="F266" t="str">
            <v>Masaka</v>
          </cell>
          <cell r="G266" t="str">
            <v>Central</v>
          </cell>
          <cell r="H266">
            <v>17</v>
          </cell>
          <cell r="I266" t="str">
            <v>Airtel</v>
          </cell>
          <cell r="J266" t="str">
            <v>Rural</v>
          </cell>
          <cell r="K266">
            <v>-4.2079999999999999E-2</v>
          </cell>
          <cell r="L266">
            <v>31.828250000000001</v>
          </cell>
          <cell r="M266" t="str">
            <v>Operational</v>
          </cell>
          <cell r="N266" t="str">
            <v>Masaka 4</v>
          </cell>
          <cell r="O266" t="str">
            <v>Camusat</v>
          </cell>
          <cell r="P266" t="str">
            <v>Camusat</v>
          </cell>
        </row>
        <row r="267">
          <cell r="D267">
            <v>607263</v>
          </cell>
          <cell r="E267" t="str">
            <v>Airtel Legacy (UT)</v>
          </cell>
          <cell r="F267" t="str">
            <v>Kireka</v>
          </cell>
          <cell r="G267" t="str">
            <v>Central</v>
          </cell>
          <cell r="H267">
            <v>6</v>
          </cell>
          <cell r="I267" t="str">
            <v>Airtel</v>
          </cell>
          <cell r="J267" t="str">
            <v>Urban</v>
          </cell>
          <cell r="K267">
            <v>0.35264000000000001</v>
          </cell>
          <cell r="L267">
            <v>32.660279000000003</v>
          </cell>
          <cell r="M267" t="str">
            <v>Operational</v>
          </cell>
          <cell r="N267" t="str">
            <v>Kampala 3N</v>
          </cell>
          <cell r="O267" t="str">
            <v>Netis</v>
          </cell>
          <cell r="P267" t="str">
            <v>Netis</v>
          </cell>
        </row>
        <row r="268">
          <cell r="D268">
            <v>607264</v>
          </cell>
          <cell r="E268" t="str">
            <v>Africel Legacy</v>
          </cell>
          <cell r="F268" t="str">
            <v>Wakiso</v>
          </cell>
          <cell r="G268" t="str">
            <v>Central</v>
          </cell>
          <cell r="H268">
            <v>8</v>
          </cell>
          <cell r="I268" t="str">
            <v>Airtel</v>
          </cell>
          <cell r="J268" t="str">
            <v>Urban</v>
          </cell>
          <cell r="K268">
            <v>0.35478999999999999</v>
          </cell>
          <cell r="L268">
            <v>32.648919999999997</v>
          </cell>
          <cell r="M268" t="str">
            <v>Operational</v>
          </cell>
          <cell r="N268" t="str">
            <v>Kampala 4N</v>
          </cell>
          <cell r="O268" t="str">
            <v>Netis</v>
          </cell>
          <cell r="P268" t="str">
            <v>Netis</v>
          </cell>
        </row>
        <row r="269">
          <cell r="D269">
            <v>607265</v>
          </cell>
          <cell r="E269" t="str">
            <v>Airtel Legacy (Warid)</v>
          </cell>
          <cell r="F269" t="str">
            <v>Kampala</v>
          </cell>
          <cell r="G269" t="str">
            <v>Central</v>
          </cell>
          <cell r="H269">
            <v>6</v>
          </cell>
          <cell r="I269" t="str">
            <v>Airtel</v>
          </cell>
          <cell r="J269" t="str">
            <v>Urban</v>
          </cell>
          <cell r="K269">
            <v>0.35160000000000002</v>
          </cell>
          <cell r="L269">
            <v>32.647500000000001</v>
          </cell>
          <cell r="M269" t="str">
            <v>Operational</v>
          </cell>
          <cell r="N269" t="str">
            <v>Kampala 3N</v>
          </cell>
          <cell r="O269" t="str">
            <v>Netis</v>
          </cell>
          <cell r="P269" t="str">
            <v>Netis</v>
          </cell>
        </row>
        <row r="270">
          <cell r="D270">
            <v>607266</v>
          </cell>
          <cell r="E270" t="str">
            <v>Airtel Legacy (Warid)</v>
          </cell>
          <cell r="F270" t="str">
            <v>Wakiso</v>
          </cell>
          <cell r="G270" t="str">
            <v>Central</v>
          </cell>
          <cell r="H270">
            <v>6</v>
          </cell>
          <cell r="I270" t="str">
            <v>Airtel</v>
          </cell>
          <cell r="J270" t="str">
            <v>Urban</v>
          </cell>
          <cell r="K270">
            <v>0.33639999999999998</v>
          </cell>
          <cell r="L270">
            <v>32.643300000000004</v>
          </cell>
          <cell r="M270" t="str">
            <v>Operational</v>
          </cell>
          <cell r="N270" t="str">
            <v>Kampala 3N</v>
          </cell>
          <cell r="O270" t="str">
            <v>Netis</v>
          </cell>
          <cell r="P270" t="str">
            <v>Netis</v>
          </cell>
        </row>
        <row r="271">
          <cell r="D271">
            <v>607267</v>
          </cell>
          <cell r="E271" t="str">
            <v>Airtel Legacy (Warid)</v>
          </cell>
          <cell r="F271" t="str">
            <v>Wakiso</v>
          </cell>
          <cell r="G271" t="str">
            <v>Central</v>
          </cell>
          <cell r="H271">
            <v>6</v>
          </cell>
          <cell r="I271" t="str">
            <v>Airtel</v>
          </cell>
          <cell r="J271" t="str">
            <v>Urban</v>
          </cell>
          <cell r="K271">
            <v>0.34470000000000001</v>
          </cell>
          <cell r="L271">
            <v>32.647500000000001</v>
          </cell>
          <cell r="M271" t="str">
            <v>Operational</v>
          </cell>
          <cell r="N271" t="str">
            <v>Kampala 3N</v>
          </cell>
          <cell r="O271" t="str">
            <v>Netis</v>
          </cell>
          <cell r="P271" t="str">
            <v>Netis</v>
          </cell>
        </row>
        <row r="272">
          <cell r="D272">
            <v>607268</v>
          </cell>
          <cell r="E272" t="str">
            <v>Airtel Legacy (Warid)</v>
          </cell>
          <cell r="F272" t="str">
            <v>Kampala</v>
          </cell>
          <cell r="G272" t="str">
            <v>Central</v>
          </cell>
          <cell r="H272">
            <v>6</v>
          </cell>
          <cell r="I272" t="str">
            <v>Airtel</v>
          </cell>
          <cell r="J272" t="str">
            <v>Urban</v>
          </cell>
          <cell r="K272">
            <v>0.34200000000000003</v>
          </cell>
          <cell r="L272">
            <v>32.661000000000001</v>
          </cell>
          <cell r="M272" t="str">
            <v>Operational</v>
          </cell>
          <cell r="N272" t="str">
            <v>Kampala 3N</v>
          </cell>
          <cell r="O272" t="str">
            <v>Netis</v>
          </cell>
          <cell r="P272" t="str">
            <v>Netis</v>
          </cell>
        </row>
        <row r="273">
          <cell r="D273">
            <v>607269</v>
          </cell>
          <cell r="E273" t="str">
            <v>Africel Legacy</v>
          </cell>
          <cell r="F273" t="str">
            <v>Kampala</v>
          </cell>
          <cell r="G273" t="str">
            <v>Central</v>
          </cell>
          <cell r="H273">
            <v>6</v>
          </cell>
          <cell r="I273" t="str">
            <v>Africell</v>
          </cell>
          <cell r="J273" t="str">
            <v>Urban</v>
          </cell>
          <cell r="K273">
            <v>0.34106599999999998</v>
          </cell>
          <cell r="L273">
            <v>32.661949999999997</v>
          </cell>
          <cell r="M273" t="str">
            <v>Operational</v>
          </cell>
          <cell r="N273" t="str">
            <v>Kampala 3N</v>
          </cell>
          <cell r="O273" t="str">
            <v>Netis</v>
          </cell>
          <cell r="P273" t="str">
            <v>Netis</v>
          </cell>
        </row>
        <row r="274">
          <cell r="D274">
            <v>607270</v>
          </cell>
          <cell r="E274" t="str">
            <v>Africel Legacy</v>
          </cell>
          <cell r="F274" t="str">
            <v>Kampala</v>
          </cell>
          <cell r="G274" t="str">
            <v>Central</v>
          </cell>
          <cell r="H274">
            <v>6</v>
          </cell>
          <cell r="I274" t="str">
            <v>Africell</v>
          </cell>
          <cell r="J274" t="str">
            <v>Urban</v>
          </cell>
          <cell r="K274">
            <v>0.31657999999999997</v>
          </cell>
          <cell r="L274">
            <v>32.676369999999999</v>
          </cell>
          <cell r="M274" t="str">
            <v>Operational</v>
          </cell>
          <cell r="N274" t="str">
            <v>Kampala 3N</v>
          </cell>
          <cell r="O274" t="str">
            <v>Netis</v>
          </cell>
          <cell r="P274" t="str">
            <v>Netis</v>
          </cell>
        </row>
        <row r="275">
          <cell r="D275">
            <v>607271</v>
          </cell>
          <cell r="E275" t="str">
            <v>Airtel Legacy (UT)</v>
          </cell>
          <cell r="F275" t="str">
            <v>Kampala</v>
          </cell>
          <cell r="G275" t="str">
            <v>Central</v>
          </cell>
          <cell r="H275">
            <v>6</v>
          </cell>
          <cell r="I275" t="str">
            <v>Airtel</v>
          </cell>
          <cell r="J275" t="str">
            <v>Urban</v>
          </cell>
          <cell r="K275">
            <v>0.3337</v>
          </cell>
          <cell r="L275">
            <v>32.671900000000001</v>
          </cell>
          <cell r="M275" t="str">
            <v>Operational</v>
          </cell>
          <cell r="N275" t="str">
            <v>Kampala 3N</v>
          </cell>
          <cell r="O275" t="str">
            <v>Netis</v>
          </cell>
          <cell r="P275" t="str">
            <v>Netis</v>
          </cell>
        </row>
        <row r="276">
          <cell r="D276">
            <v>607272</v>
          </cell>
          <cell r="E276" t="str">
            <v xml:space="preserve">Airtel B2S </v>
          </cell>
          <cell r="F276" t="str">
            <v>Kampala</v>
          </cell>
          <cell r="G276" t="str">
            <v>Central</v>
          </cell>
          <cell r="H276">
            <v>13</v>
          </cell>
          <cell r="I276" t="str">
            <v>Airtel</v>
          </cell>
          <cell r="J276" t="str">
            <v>Urban</v>
          </cell>
          <cell r="K276">
            <v>0.2722</v>
          </cell>
          <cell r="L276">
            <v>32.522280000000002</v>
          </cell>
          <cell r="M276" t="str">
            <v>Operational</v>
          </cell>
          <cell r="N276" t="str">
            <v>Entebbe Road 2</v>
          </cell>
          <cell r="O276" t="str">
            <v>Camusat</v>
          </cell>
          <cell r="P276" t="str">
            <v>Camusat</v>
          </cell>
        </row>
        <row r="277">
          <cell r="D277">
            <v>607273</v>
          </cell>
          <cell r="E277" t="str">
            <v xml:space="preserve">Airtel B2S </v>
          </cell>
          <cell r="F277" t="str">
            <v>Gomba</v>
          </cell>
          <cell r="G277" t="str">
            <v>Central</v>
          </cell>
          <cell r="H277">
            <v>19</v>
          </cell>
          <cell r="I277" t="str">
            <v>Airtel</v>
          </cell>
          <cell r="J277" t="str">
            <v>Urban</v>
          </cell>
          <cell r="K277">
            <v>0.21460000000000001</v>
          </cell>
          <cell r="L277">
            <v>32.058349999999997</v>
          </cell>
          <cell r="M277" t="str">
            <v>Operational</v>
          </cell>
          <cell r="N277" t="str">
            <v>Mubende C</v>
          </cell>
          <cell r="O277" t="str">
            <v>Camusat</v>
          </cell>
          <cell r="P277" t="str">
            <v>Camusat</v>
          </cell>
        </row>
        <row r="278">
          <cell r="D278">
            <v>607274</v>
          </cell>
          <cell r="E278" t="str">
            <v>Airtel Legacy (UT)</v>
          </cell>
          <cell r="F278" t="str">
            <v>Bukasa town</v>
          </cell>
          <cell r="G278" t="str">
            <v>Central</v>
          </cell>
          <cell r="H278">
            <v>6</v>
          </cell>
          <cell r="I278" t="str">
            <v>Airtel</v>
          </cell>
          <cell r="J278" t="str">
            <v>Urban</v>
          </cell>
          <cell r="K278">
            <v>0.31092999999999998</v>
          </cell>
          <cell r="L278">
            <v>32.674120000000002</v>
          </cell>
          <cell r="M278" t="str">
            <v>Operational</v>
          </cell>
          <cell r="N278" t="str">
            <v>Kampala 3N</v>
          </cell>
          <cell r="O278" t="str">
            <v>Netis</v>
          </cell>
          <cell r="P278" t="str">
            <v>Netis</v>
          </cell>
        </row>
        <row r="279">
          <cell r="D279">
            <v>607275</v>
          </cell>
          <cell r="E279" t="str">
            <v xml:space="preserve">Airtel B2S </v>
          </cell>
          <cell r="F279" t="str">
            <v>Kampala</v>
          </cell>
          <cell r="G279" t="str">
            <v>Central</v>
          </cell>
          <cell r="H279">
            <v>4</v>
          </cell>
          <cell r="I279" t="str">
            <v>Airtel</v>
          </cell>
          <cell r="J279" t="str">
            <v>Urban</v>
          </cell>
          <cell r="K279">
            <v>0.24959000000000001</v>
          </cell>
          <cell r="L279">
            <v>32.613250000000001</v>
          </cell>
          <cell r="M279" t="str">
            <v>Operational</v>
          </cell>
          <cell r="N279" t="str">
            <v>Kampala 2N</v>
          </cell>
          <cell r="O279" t="str">
            <v>Netis</v>
          </cell>
          <cell r="P279" t="str">
            <v>Netis</v>
          </cell>
        </row>
        <row r="280">
          <cell r="D280">
            <v>607276</v>
          </cell>
          <cell r="E280" t="str">
            <v>Airtel Legacy (Warid)</v>
          </cell>
          <cell r="F280" t="str">
            <v>Kampala</v>
          </cell>
          <cell r="G280" t="str">
            <v>Central</v>
          </cell>
          <cell r="H280">
            <v>3</v>
          </cell>
          <cell r="I280" t="str">
            <v>Airtel</v>
          </cell>
          <cell r="J280" t="str">
            <v>Urban</v>
          </cell>
          <cell r="K280">
            <v>0.37087999999999999</v>
          </cell>
          <cell r="L280">
            <v>32.600180000000002</v>
          </cell>
          <cell r="M280" t="str">
            <v>Operational</v>
          </cell>
          <cell r="N280" t="str">
            <v>Kampala 2</v>
          </cell>
          <cell r="O280" t="str">
            <v>I-Engineering</v>
          </cell>
          <cell r="P280" t="str">
            <v>Netis</v>
          </cell>
        </row>
        <row r="281">
          <cell r="D281">
            <v>607277</v>
          </cell>
          <cell r="E281" t="str">
            <v>Airtel Legacy (UT)</v>
          </cell>
          <cell r="F281" t="str">
            <v>Kampala</v>
          </cell>
          <cell r="G281" t="str">
            <v>Central</v>
          </cell>
          <cell r="H281">
            <v>3</v>
          </cell>
          <cell r="I281" t="str">
            <v>Airtel</v>
          </cell>
          <cell r="J281" t="str">
            <v>Urban</v>
          </cell>
          <cell r="K281">
            <v>0.36538999999999999</v>
          </cell>
          <cell r="L281">
            <v>32.597630000000002</v>
          </cell>
          <cell r="M281" t="str">
            <v>Operational</v>
          </cell>
          <cell r="N281" t="str">
            <v>Kampala 2</v>
          </cell>
          <cell r="O281" t="str">
            <v>I-Engineering</v>
          </cell>
          <cell r="P281" t="str">
            <v>Netis</v>
          </cell>
        </row>
        <row r="282">
          <cell r="D282">
            <v>607278</v>
          </cell>
          <cell r="E282" t="str">
            <v xml:space="preserve">Airtel B2S </v>
          </cell>
          <cell r="F282" t="str">
            <v>Kampala</v>
          </cell>
          <cell r="G282" t="str">
            <v>Central</v>
          </cell>
          <cell r="H282">
            <v>3</v>
          </cell>
          <cell r="I282" t="str">
            <v>Airtel</v>
          </cell>
          <cell r="J282" t="str">
            <v>Urban</v>
          </cell>
          <cell r="K282">
            <v>0.37003000000000003</v>
          </cell>
          <cell r="L282">
            <v>32.608310000000003</v>
          </cell>
          <cell r="M282" t="str">
            <v>Operational</v>
          </cell>
          <cell r="N282" t="str">
            <v>Kampala 2</v>
          </cell>
          <cell r="O282" t="str">
            <v>I-Engineering</v>
          </cell>
          <cell r="P282" t="str">
            <v>Netis</v>
          </cell>
        </row>
        <row r="283">
          <cell r="D283">
            <v>607279</v>
          </cell>
          <cell r="E283" t="str">
            <v>Airtel Legacy (Warid)</v>
          </cell>
          <cell r="F283" t="str">
            <v>Kampala</v>
          </cell>
          <cell r="G283" t="str">
            <v>Central</v>
          </cell>
          <cell r="H283">
            <v>1</v>
          </cell>
          <cell r="I283" t="str">
            <v>Airtel</v>
          </cell>
          <cell r="J283" t="str">
            <v>Urban</v>
          </cell>
          <cell r="K283">
            <v>0.31933</v>
          </cell>
          <cell r="L283">
            <v>32.572769999999998</v>
          </cell>
          <cell r="M283" t="str">
            <v>Operational</v>
          </cell>
          <cell r="N283" t="str">
            <v>Kampala 1</v>
          </cell>
          <cell r="O283" t="str">
            <v>I-Engineering</v>
          </cell>
          <cell r="P283" t="str">
            <v>I-Engineering</v>
          </cell>
        </row>
        <row r="284">
          <cell r="D284">
            <v>607280</v>
          </cell>
          <cell r="E284" t="str">
            <v>Airtel Legacy (UT)</v>
          </cell>
          <cell r="F284" t="str">
            <v>Kisendwe</v>
          </cell>
          <cell r="G284" t="str">
            <v>Central</v>
          </cell>
          <cell r="H284">
            <v>11</v>
          </cell>
          <cell r="I284" t="str">
            <v>Airtel</v>
          </cell>
          <cell r="J284" t="str">
            <v>Urban</v>
          </cell>
          <cell r="K284">
            <v>0.96784000000000003</v>
          </cell>
          <cell r="L284">
            <v>32.049810000000001</v>
          </cell>
          <cell r="M284" t="str">
            <v>Operational</v>
          </cell>
          <cell r="N284" t="str">
            <v>Kampala 5C</v>
          </cell>
          <cell r="O284" t="str">
            <v>I-Engineering</v>
          </cell>
          <cell r="P284" t="str">
            <v>Netis</v>
          </cell>
        </row>
        <row r="285">
          <cell r="D285">
            <v>607281</v>
          </cell>
          <cell r="E285" t="str">
            <v>Airtel Legacy (Warid)</v>
          </cell>
          <cell r="F285" t="str">
            <v>Kampala</v>
          </cell>
          <cell r="G285" t="str">
            <v>Central</v>
          </cell>
          <cell r="H285">
            <v>1</v>
          </cell>
          <cell r="I285" t="str">
            <v>Airtel</v>
          </cell>
          <cell r="J285" t="str">
            <v>Urban</v>
          </cell>
          <cell r="K285">
            <v>0.30686999999999998</v>
          </cell>
          <cell r="L285">
            <v>32.567810000000001</v>
          </cell>
          <cell r="M285" t="str">
            <v>Operational</v>
          </cell>
          <cell r="N285" t="str">
            <v>Kampala 1</v>
          </cell>
          <cell r="O285" t="str">
            <v>I-Engineering</v>
          </cell>
          <cell r="P285" t="str">
            <v>Camusat</v>
          </cell>
        </row>
        <row r="286">
          <cell r="D286">
            <v>607282</v>
          </cell>
          <cell r="E286" t="str">
            <v>Africel Legacy</v>
          </cell>
          <cell r="F286" t="str">
            <v>Kampala</v>
          </cell>
          <cell r="G286" t="str">
            <v>Central</v>
          </cell>
          <cell r="H286">
            <v>1</v>
          </cell>
          <cell r="I286" t="str">
            <v>Airtel</v>
          </cell>
          <cell r="J286" t="str">
            <v>Urban</v>
          </cell>
          <cell r="K286">
            <v>0.30642000000000003</v>
          </cell>
          <cell r="L286">
            <v>32.575209999999998</v>
          </cell>
          <cell r="M286" t="str">
            <v>Operational</v>
          </cell>
          <cell r="N286" t="str">
            <v>Kampala 1</v>
          </cell>
          <cell r="O286" t="str">
            <v>I-Engineering</v>
          </cell>
          <cell r="P286" t="str">
            <v>Camusat</v>
          </cell>
        </row>
        <row r="287">
          <cell r="D287">
            <v>607283</v>
          </cell>
          <cell r="E287" t="str">
            <v>Africel Managed Site</v>
          </cell>
          <cell r="F287" t="str">
            <v>Kampala</v>
          </cell>
          <cell r="G287" t="str">
            <v>Central</v>
          </cell>
          <cell r="H287">
            <v>1</v>
          </cell>
          <cell r="I287" t="str">
            <v>Africell</v>
          </cell>
          <cell r="J287" t="str">
            <v>Urban</v>
          </cell>
          <cell r="K287">
            <v>0.30847999999999998</v>
          </cell>
          <cell r="L287">
            <v>32.571930000000002</v>
          </cell>
          <cell r="M287" t="str">
            <v>Operational</v>
          </cell>
          <cell r="N287" t="str">
            <v>Kampala 1</v>
          </cell>
          <cell r="O287" t="str">
            <v>I-Engineering</v>
          </cell>
          <cell r="P287" t="str">
            <v>Camusat</v>
          </cell>
        </row>
        <row r="288">
          <cell r="D288">
            <v>607284</v>
          </cell>
          <cell r="E288" t="str">
            <v>Airtel Legacy (UT)</v>
          </cell>
          <cell r="F288" t="str">
            <v>Kampala</v>
          </cell>
          <cell r="G288" t="str">
            <v>Central</v>
          </cell>
          <cell r="H288">
            <v>1</v>
          </cell>
          <cell r="I288" t="str">
            <v>Airtel</v>
          </cell>
          <cell r="J288" t="str">
            <v>Urban</v>
          </cell>
          <cell r="K288">
            <v>0.31219999999999998</v>
          </cell>
          <cell r="L288">
            <v>32.566499999999998</v>
          </cell>
          <cell r="M288" t="str">
            <v>Operational</v>
          </cell>
          <cell r="N288" t="str">
            <v>Kampala 1</v>
          </cell>
          <cell r="O288" t="str">
            <v>I-Engineering</v>
          </cell>
          <cell r="P288" t="str">
            <v>Camusat</v>
          </cell>
        </row>
        <row r="289">
          <cell r="D289">
            <v>607285</v>
          </cell>
          <cell r="E289" t="str">
            <v>Airtel Legacy (UT)</v>
          </cell>
          <cell r="F289" t="str">
            <v>Kampala</v>
          </cell>
          <cell r="G289" t="str">
            <v>Central</v>
          </cell>
          <cell r="H289">
            <v>6</v>
          </cell>
          <cell r="I289" t="str">
            <v>Airtel</v>
          </cell>
          <cell r="J289" t="str">
            <v>Urban</v>
          </cell>
          <cell r="K289">
            <v>0.3589</v>
          </cell>
          <cell r="L289">
            <v>32.643799999999999</v>
          </cell>
          <cell r="M289" t="str">
            <v>Operational</v>
          </cell>
          <cell r="N289" t="str">
            <v>Kampala 3N</v>
          </cell>
          <cell r="O289" t="str">
            <v>Netis</v>
          </cell>
          <cell r="P289" t="str">
            <v>Netis</v>
          </cell>
        </row>
        <row r="290">
          <cell r="D290">
            <v>607286</v>
          </cell>
          <cell r="E290" t="str">
            <v>Airtel Legacy (UT)</v>
          </cell>
          <cell r="F290" t="str">
            <v xml:space="preserve">Gomba </v>
          </cell>
          <cell r="G290" t="str">
            <v>Central</v>
          </cell>
          <cell r="H290">
            <v>19</v>
          </cell>
          <cell r="I290" t="str">
            <v>Airtel</v>
          </cell>
          <cell r="J290" t="str">
            <v>Rural</v>
          </cell>
          <cell r="K290">
            <v>5.2119444000000001E-2</v>
          </cell>
          <cell r="L290">
            <v>31.629911109999998</v>
          </cell>
          <cell r="M290" t="str">
            <v>Operational</v>
          </cell>
          <cell r="N290" t="str">
            <v>Mityana</v>
          </cell>
          <cell r="O290" t="str">
            <v>Camusat</v>
          </cell>
          <cell r="P290" t="str">
            <v>Camusat</v>
          </cell>
        </row>
        <row r="291">
          <cell r="D291">
            <v>607287</v>
          </cell>
          <cell r="E291" t="str">
            <v>Airtel Legacy (UT)</v>
          </cell>
          <cell r="F291" t="str">
            <v>Bulenge- Kalungu</v>
          </cell>
          <cell r="G291" t="str">
            <v>Central</v>
          </cell>
          <cell r="H291">
            <v>16</v>
          </cell>
          <cell r="I291" t="str">
            <v>Airtel</v>
          </cell>
          <cell r="J291" t="str">
            <v>Rural</v>
          </cell>
          <cell r="K291">
            <v>-6.3799999999999996E-2</v>
          </cell>
          <cell r="L291">
            <v>31.6235</v>
          </cell>
          <cell r="M291" t="str">
            <v>Operational</v>
          </cell>
          <cell r="N291" t="str">
            <v>Masaka 2</v>
          </cell>
          <cell r="O291" t="str">
            <v>Camusat</v>
          </cell>
          <cell r="P291" t="str">
            <v>Camusat</v>
          </cell>
        </row>
        <row r="292">
          <cell r="D292">
            <v>607288</v>
          </cell>
          <cell r="E292" t="str">
            <v xml:space="preserve">Airtel B2S </v>
          </cell>
          <cell r="F292" t="str">
            <v>Kampala</v>
          </cell>
          <cell r="G292" t="str">
            <v>Central</v>
          </cell>
          <cell r="H292">
            <v>7</v>
          </cell>
          <cell r="I292" t="str">
            <v>Airtel</v>
          </cell>
          <cell r="J292" t="str">
            <v>Urban</v>
          </cell>
          <cell r="K292">
            <v>0.35216999999999998</v>
          </cell>
          <cell r="L292">
            <v>32.585030000000003</v>
          </cell>
          <cell r="M292" t="str">
            <v>Operational</v>
          </cell>
          <cell r="N292" t="str">
            <v>Kampala 4</v>
          </cell>
          <cell r="O292" t="str">
            <v>I-Engineering</v>
          </cell>
          <cell r="P292" t="str">
            <v>Netis</v>
          </cell>
        </row>
        <row r="293">
          <cell r="D293">
            <v>607289</v>
          </cell>
          <cell r="E293" t="str">
            <v>Africel Legacy</v>
          </cell>
          <cell r="F293" t="str">
            <v>Wakiso</v>
          </cell>
          <cell r="G293" t="str">
            <v>Central</v>
          </cell>
          <cell r="H293">
            <v>12</v>
          </cell>
          <cell r="I293" t="str">
            <v>Airtel</v>
          </cell>
          <cell r="J293" t="str">
            <v>Urban</v>
          </cell>
          <cell r="K293">
            <v>0.1195</v>
          </cell>
          <cell r="L293">
            <v>32.533410000000003</v>
          </cell>
          <cell r="M293" t="str">
            <v>Operational</v>
          </cell>
          <cell r="N293" t="str">
            <v>Entebbe Road 1</v>
          </cell>
          <cell r="O293" t="str">
            <v>Camusat</v>
          </cell>
          <cell r="P293" t="str">
            <v>Camusat</v>
          </cell>
        </row>
        <row r="294">
          <cell r="D294">
            <v>607290</v>
          </cell>
          <cell r="E294" t="str">
            <v xml:space="preserve">Airtel B2S </v>
          </cell>
          <cell r="F294" t="str">
            <v>Entebbe</v>
          </cell>
          <cell r="G294" t="str">
            <v>Central</v>
          </cell>
          <cell r="H294">
            <v>12</v>
          </cell>
          <cell r="I294" t="str">
            <v>Airtel</v>
          </cell>
          <cell r="J294" t="str">
            <v>Urban</v>
          </cell>
          <cell r="K294">
            <v>0.10485</v>
          </cell>
          <cell r="L294">
            <v>32.572470000000003</v>
          </cell>
          <cell r="M294" t="str">
            <v>Operational</v>
          </cell>
          <cell r="N294" t="str">
            <v>Entebbe Road 1</v>
          </cell>
          <cell r="O294" t="str">
            <v>Camusat</v>
          </cell>
          <cell r="P294" t="str">
            <v>Camusat</v>
          </cell>
        </row>
        <row r="295">
          <cell r="D295">
            <v>607291</v>
          </cell>
          <cell r="E295" t="str">
            <v>Airtel Legacy (Warid)</v>
          </cell>
          <cell r="F295" t="str">
            <v>Kampala</v>
          </cell>
          <cell r="G295" t="str">
            <v>Central</v>
          </cell>
          <cell r="H295">
            <v>4</v>
          </cell>
          <cell r="I295" t="str">
            <v>Airtel</v>
          </cell>
          <cell r="J295" t="str">
            <v>Urban</v>
          </cell>
          <cell r="K295">
            <v>0.30391000000000001</v>
          </cell>
          <cell r="L295">
            <v>32.603819999999999</v>
          </cell>
          <cell r="M295" t="str">
            <v>Operational</v>
          </cell>
          <cell r="N295" t="str">
            <v>Kampala 2N</v>
          </cell>
          <cell r="O295" t="str">
            <v>Netis</v>
          </cell>
          <cell r="P295" t="str">
            <v>Netis</v>
          </cell>
        </row>
        <row r="296">
          <cell r="D296">
            <v>607292</v>
          </cell>
          <cell r="E296" t="str">
            <v xml:space="preserve">Airtel B2S </v>
          </cell>
          <cell r="F296" t="str">
            <v>Kampala</v>
          </cell>
          <cell r="G296" t="str">
            <v>Central</v>
          </cell>
          <cell r="H296">
            <v>4</v>
          </cell>
          <cell r="I296" t="str">
            <v>Airtel</v>
          </cell>
          <cell r="J296" t="str">
            <v>Urban</v>
          </cell>
          <cell r="K296">
            <v>0.30824000000000001</v>
          </cell>
          <cell r="L296">
            <v>32.604289999999999</v>
          </cell>
          <cell r="M296" t="str">
            <v>Operational</v>
          </cell>
          <cell r="N296" t="str">
            <v>Kampala 2N</v>
          </cell>
          <cell r="O296" t="str">
            <v>Netis</v>
          </cell>
          <cell r="P296" t="str">
            <v>Netis</v>
          </cell>
        </row>
        <row r="297">
          <cell r="D297">
            <v>607293</v>
          </cell>
          <cell r="E297" t="str">
            <v>Africel Legacy</v>
          </cell>
          <cell r="F297" t="str">
            <v>Kampala</v>
          </cell>
          <cell r="G297" t="str">
            <v>Central</v>
          </cell>
          <cell r="H297">
            <v>4</v>
          </cell>
          <cell r="I297" t="str">
            <v>Airtel</v>
          </cell>
          <cell r="J297" t="str">
            <v>Urban</v>
          </cell>
          <cell r="K297">
            <v>0.30264000000000002</v>
          </cell>
          <cell r="L297">
            <v>32.608420000000002</v>
          </cell>
          <cell r="M297" t="str">
            <v>Operational</v>
          </cell>
          <cell r="N297" t="str">
            <v>Kampala 2N</v>
          </cell>
          <cell r="O297" t="str">
            <v>Netis</v>
          </cell>
          <cell r="P297" t="str">
            <v>Netis</v>
          </cell>
        </row>
        <row r="298">
          <cell r="D298">
            <v>607294</v>
          </cell>
          <cell r="E298" t="str">
            <v>Africel Legacy</v>
          </cell>
          <cell r="F298" t="str">
            <v>Kampala</v>
          </cell>
          <cell r="G298" t="str">
            <v>Central</v>
          </cell>
          <cell r="H298">
            <v>6</v>
          </cell>
          <cell r="I298" t="str">
            <v>Africell</v>
          </cell>
          <cell r="J298" t="str">
            <v>Urban</v>
          </cell>
          <cell r="K298">
            <v>0.32247999999999999</v>
          </cell>
          <cell r="L298">
            <v>32.611649999999997</v>
          </cell>
          <cell r="M298" t="str">
            <v>Operational</v>
          </cell>
          <cell r="N298" t="str">
            <v>Kampala 3N</v>
          </cell>
          <cell r="O298" t="str">
            <v>Netis</v>
          </cell>
          <cell r="P298" t="str">
            <v>Netis</v>
          </cell>
        </row>
        <row r="299">
          <cell r="D299">
            <v>607295</v>
          </cell>
          <cell r="E299" t="str">
            <v xml:space="preserve">Airtel B2S </v>
          </cell>
          <cell r="F299" t="str">
            <v>Rakai</v>
          </cell>
          <cell r="G299" t="str">
            <v>Central</v>
          </cell>
          <cell r="H299">
            <v>15</v>
          </cell>
          <cell r="I299" t="str">
            <v>Airtel</v>
          </cell>
          <cell r="J299" t="str">
            <v>Rural</v>
          </cell>
          <cell r="K299">
            <v>-0.93666000000000005</v>
          </cell>
          <cell r="L299">
            <v>31.336649999999999</v>
          </cell>
          <cell r="M299" t="str">
            <v>Operational</v>
          </cell>
          <cell r="N299" t="str">
            <v>Masaka 1</v>
          </cell>
          <cell r="O299" t="str">
            <v>Camusat</v>
          </cell>
          <cell r="P299" t="str">
            <v>Camusat</v>
          </cell>
        </row>
        <row r="300">
          <cell r="D300">
            <v>607296</v>
          </cell>
          <cell r="E300" t="str">
            <v>Africel Legacy</v>
          </cell>
          <cell r="F300" t="str">
            <v>Wakiso</v>
          </cell>
          <cell r="G300" t="str">
            <v>Central</v>
          </cell>
          <cell r="H300">
            <v>12</v>
          </cell>
          <cell r="I300" t="str">
            <v>Africell</v>
          </cell>
          <cell r="J300" t="str">
            <v>Urban</v>
          </cell>
          <cell r="K300">
            <v>0.11024</v>
          </cell>
          <cell r="L300">
            <v>32.522480000000002</v>
          </cell>
          <cell r="M300" t="str">
            <v>Operational</v>
          </cell>
          <cell r="N300" t="str">
            <v>Entebbe Road 1</v>
          </cell>
          <cell r="O300" t="str">
            <v>Camusat</v>
          </cell>
          <cell r="P300" t="str">
            <v>Camusat</v>
          </cell>
        </row>
        <row r="301">
          <cell r="D301">
            <v>607297</v>
          </cell>
          <cell r="E301" t="str">
            <v>Airtel Legacy (UT)</v>
          </cell>
          <cell r="F301" t="str">
            <v>Kampala</v>
          </cell>
          <cell r="G301" t="str">
            <v>Central</v>
          </cell>
          <cell r="H301">
            <v>7</v>
          </cell>
          <cell r="I301" t="str">
            <v>Airtel</v>
          </cell>
          <cell r="J301" t="str">
            <v>Urban</v>
          </cell>
          <cell r="K301">
            <v>0.33965000000000001</v>
          </cell>
          <cell r="L301">
            <v>32.582659999999997</v>
          </cell>
          <cell r="M301" t="str">
            <v>Operational</v>
          </cell>
          <cell r="N301" t="str">
            <v>Kampala 4</v>
          </cell>
          <cell r="O301" t="str">
            <v>I-Engineering</v>
          </cell>
          <cell r="P301" t="str">
            <v>I-Engineering</v>
          </cell>
        </row>
        <row r="302">
          <cell r="D302">
            <v>607299</v>
          </cell>
          <cell r="E302" t="str">
            <v>Airtel Legacy (Warid)</v>
          </cell>
          <cell r="F302" t="str">
            <v>Wakiso</v>
          </cell>
          <cell r="G302" t="str">
            <v>Central</v>
          </cell>
          <cell r="H302">
            <v>12</v>
          </cell>
          <cell r="I302" t="str">
            <v>Airtel</v>
          </cell>
          <cell r="J302" t="str">
            <v>Urban</v>
          </cell>
          <cell r="K302">
            <v>0.11055</v>
          </cell>
          <cell r="L302">
            <v>32.522109999999998</v>
          </cell>
          <cell r="M302" t="str">
            <v>Operational</v>
          </cell>
          <cell r="N302" t="str">
            <v>Entebbe Road 1</v>
          </cell>
          <cell r="O302" t="str">
            <v>Camusat</v>
          </cell>
          <cell r="P302" t="str">
            <v>Camusat</v>
          </cell>
        </row>
        <row r="303">
          <cell r="D303">
            <v>607300</v>
          </cell>
          <cell r="E303" t="str">
            <v>Africel Legacy</v>
          </cell>
          <cell r="F303" t="str">
            <v>Kampala</v>
          </cell>
          <cell r="G303" t="str">
            <v>Central</v>
          </cell>
          <cell r="H303">
            <v>13</v>
          </cell>
          <cell r="I303" t="str">
            <v>Airtel</v>
          </cell>
          <cell r="J303" t="str">
            <v>Urban</v>
          </cell>
          <cell r="K303">
            <v>0.28187000000000001</v>
          </cell>
          <cell r="L303">
            <v>32.546329999999998</v>
          </cell>
          <cell r="M303" t="str">
            <v>Operational</v>
          </cell>
          <cell r="N303" t="str">
            <v>Entebbe Road 2</v>
          </cell>
          <cell r="O303" t="str">
            <v>Camusat</v>
          </cell>
          <cell r="P303" t="str">
            <v>Camusat</v>
          </cell>
        </row>
        <row r="304">
          <cell r="D304">
            <v>607301</v>
          </cell>
          <cell r="E304" t="str">
            <v>Airtel Legacy (Warid)</v>
          </cell>
          <cell r="F304" t="str">
            <v>Buikwe</v>
          </cell>
          <cell r="G304" t="str">
            <v>Central</v>
          </cell>
          <cell r="H304">
            <v>18</v>
          </cell>
          <cell r="I304" t="str">
            <v>Airtel</v>
          </cell>
          <cell r="J304" t="str">
            <v>Urban</v>
          </cell>
          <cell r="K304">
            <v>0.35110000000000002</v>
          </cell>
          <cell r="L304">
            <v>32.759399999999999</v>
          </cell>
          <cell r="M304" t="str">
            <v>Operational</v>
          </cell>
          <cell r="N304" t="str">
            <v>Mukono</v>
          </cell>
          <cell r="O304" t="str">
            <v>Netis</v>
          </cell>
          <cell r="P304" t="str">
            <v>Netis</v>
          </cell>
        </row>
        <row r="305">
          <cell r="D305">
            <v>607302</v>
          </cell>
          <cell r="E305" t="str">
            <v>Airtel Legacy (UT)</v>
          </cell>
          <cell r="F305" t="str">
            <v>Katwe</v>
          </cell>
          <cell r="G305" t="str">
            <v>Central</v>
          </cell>
          <cell r="H305">
            <v>17</v>
          </cell>
          <cell r="I305" t="str">
            <v>Airtel</v>
          </cell>
          <cell r="J305" t="str">
            <v>Rural</v>
          </cell>
          <cell r="K305">
            <v>-0.22117000000000001</v>
          </cell>
          <cell r="L305">
            <v>31.41666</v>
          </cell>
          <cell r="M305" t="str">
            <v>Operational</v>
          </cell>
          <cell r="N305" t="str">
            <v>Masaka 4</v>
          </cell>
          <cell r="O305" t="str">
            <v>Camusat</v>
          </cell>
          <cell r="P305" t="str">
            <v>Camusat</v>
          </cell>
        </row>
        <row r="306">
          <cell r="D306">
            <v>607303</v>
          </cell>
          <cell r="E306" t="str">
            <v>Africel Legacy</v>
          </cell>
          <cell r="F306" t="str">
            <v>Wakiso</v>
          </cell>
          <cell r="G306" t="str">
            <v>Central</v>
          </cell>
          <cell r="H306">
            <v>12</v>
          </cell>
          <cell r="I306" t="str">
            <v>Africell</v>
          </cell>
          <cell r="J306" t="str">
            <v>Urban</v>
          </cell>
          <cell r="K306">
            <v>0.1938</v>
          </cell>
          <cell r="L306">
            <v>32.539119999999997</v>
          </cell>
          <cell r="M306" t="str">
            <v>Operational</v>
          </cell>
          <cell r="N306" t="str">
            <v>Entebbe Road 1</v>
          </cell>
          <cell r="O306" t="str">
            <v>Camusat</v>
          </cell>
          <cell r="P306" t="str">
            <v>Camusat</v>
          </cell>
        </row>
        <row r="307">
          <cell r="D307">
            <v>607304</v>
          </cell>
          <cell r="E307" t="str">
            <v>Airtel Legacy (Warid)</v>
          </cell>
          <cell r="F307" t="str">
            <v>Wakiso</v>
          </cell>
          <cell r="G307" t="str">
            <v>Central</v>
          </cell>
          <cell r="H307">
            <v>12</v>
          </cell>
          <cell r="I307" t="str">
            <v>Airtel</v>
          </cell>
          <cell r="J307" t="str">
            <v>Urban</v>
          </cell>
          <cell r="K307">
            <v>0.19053</v>
          </cell>
          <cell r="L307">
            <v>32.538110000000003</v>
          </cell>
          <cell r="M307" t="str">
            <v>Operational</v>
          </cell>
          <cell r="N307" t="str">
            <v>Entebbe Road 1</v>
          </cell>
          <cell r="O307" t="str">
            <v>Camusat</v>
          </cell>
          <cell r="P307" t="str">
            <v>Camusat</v>
          </cell>
        </row>
        <row r="308">
          <cell r="D308">
            <v>607305</v>
          </cell>
          <cell r="E308" t="str">
            <v>Airtel Legacy (UT)</v>
          </cell>
          <cell r="F308" t="str">
            <v>Wakiso</v>
          </cell>
          <cell r="G308" t="str">
            <v>Central</v>
          </cell>
          <cell r="H308">
            <v>12</v>
          </cell>
          <cell r="I308" t="str">
            <v>Airtel</v>
          </cell>
          <cell r="J308" t="str">
            <v>Urban</v>
          </cell>
          <cell r="K308">
            <v>0.18765999999999999</v>
          </cell>
          <cell r="L308">
            <v>32.549950000000003</v>
          </cell>
          <cell r="M308" t="str">
            <v>Operational</v>
          </cell>
          <cell r="N308" t="str">
            <v>Entebbe Road 1</v>
          </cell>
          <cell r="O308" t="str">
            <v>Camusat</v>
          </cell>
          <cell r="P308" t="str">
            <v>Camusat</v>
          </cell>
        </row>
        <row r="309">
          <cell r="D309">
            <v>607306</v>
          </cell>
          <cell r="E309" t="str">
            <v xml:space="preserve">Airtel B2S </v>
          </cell>
          <cell r="F309" t="str">
            <v>Kampala</v>
          </cell>
          <cell r="G309" t="str">
            <v>Central</v>
          </cell>
          <cell r="H309">
            <v>7</v>
          </cell>
          <cell r="I309" t="str">
            <v>Airtel</v>
          </cell>
          <cell r="J309" t="str">
            <v>Urban</v>
          </cell>
          <cell r="K309">
            <v>0.44198999999999999</v>
          </cell>
          <cell r="L309">
            <v>32.560690000000001</v>
          </cell>
          <cell r="M309" t="str">
            <v>Operational</v>
          </cell>
          <cell r="N309" t="str">
            <v>Kampala 4</v>
          </cell>
          <cell r="O309" t="str">
            <v>I-Engineering</v>
          </cell>
          <cell r="P309" t="str">
            <v>I-Engineering</v>
          </cell>
        </row>
        <row r="310">
          <cell r="D310">
            <v>607307</v>
          </cell>
          <cell r="E310" t="str">
            <v>Airtel Legacy (Warid)</v>
          </cell>
          <cell r="F310" t="str">
            <v>Kampala</v>
          </cell>
          <cell r="G310" t="str">
            <v>Central</v>
          </cell>
          <cell r="H310">
            <v>6</v>
          </cell>
          <cell r="I310" t="str">
            <v>Airtel</v>
          </cell>
          <cell r="J310" t="str">
            <v>Urban</v>
          </cell>
          <cell r="K310">
            <v>0.31369999999999998</v>
          </cell>
          <cell r="L310">
            <v>32.633200000000002</v>
          </cell>
          <cell r="M310" t="str">
            <v>Operational</v>
          </cell>
          <cell r="N310" t="str">
            <v>Kampala 3N</v>
          </cell>
          <cell r="O310" t="str">
            <v>Netis</v>
          </cell>
          <cell r="P310" t="str">
            <v>Netis</v>
          </cell>
        </row>
        <row r="311">
          <cell r="D311">
            <v>607308</v>
          </cell>
          <cell r="E311" t="str">
            <v>Airtel Legacy (Warid)</v>
          </cell>
          <cell r="F311" t="str">
            <v>Masaka</v>
          </cell>
          <cell r="G311" t="str">
            <v>Central</v>
          </cell>
          <cell r="H311">
            <v>15</v>
          </cell>
          <cell r="I311" t="str">
            <v>Airtel</v>
          </cell>
          <cell r="J311" t="str">
            <v>Rural</v>
          </cell>
          <cell r="K311">
            <v>-0.32619999999999999</v>
          </cell>
          <cell r="L311">
            <v>31.759</v>
          </cell>
          <cell r="M311" t="str">
            <v>Operational</v>
          </cell>
          <cell r="N311" t="str">
            <v>Masaka 1</v>
          </cell>
          <cell r="O311" t="str">
            <v>Camusat</v>
          </cell>
          <cell r="P311" t="str">
            <v>Camusat</v>
          </cell>
        </row>
        <row r="312">
          <cell r="D312">
            <v>607309</v>
          </cell>
          <cell r="E312" t="str">
            <v>Airtel Legacy (UT)</v>
          </cell>
          <cell r="F312" t="str">
            <v>Masaka</v>
          </cell>
          <cell r="G312" t="str">
            <v>Central</v>
          </cell>
          <cell r="H312">
            <v>16</v>
          </cell>
          <cell r="I312" t="str">
            <v>Airtel</v>
          </cell>
          <cell r="J312" t="str">
            <v>Rural</v>
          </cell>
          <cell r="K312">
            <v>-0.34227000000000002</v>
          </cell>
          <cell r="L312">
            <v>31.75592</v>
          </cell>
          <cell r="M312" t="str">
            <v>Operational</v>
          </cell>
          <cell r="N312" t="str">
            <v>Masaka 2</v>
          </cell>
          <cell r="O312" t="str">
            <v>Camusat</v>
          </cell>
          <cell r="P312" t="str">
            <v>Camusat</v>
          </cell>
        </row>
        <row r="313">
          <cell r="D313">
            <v>607310</v>
          </cell>
          <cell r="E313" t="str">
            <v xml:space="preserve">Airtel B2S </v>
          </cell>
          <cell r="F313" t="str">
            <v>Kampala</v>
          </cell>
          <cell r="G313" t="str">
            <v>Central</v>
          </cell>
          <cell r="H313">
            <v>3</v>
          </cell>
          <cell r="I313" t="str">
            <v>Airtel</v>
          </cell>
          <cell r="J313" t="str">
            <v>Urban</v>
          </cell>
          <cell r="K313">
            <v>0.44732</v>
          </cell>
          <cell r="L313">
            <v>32.656950000000002</v>
          </cell>
          <cell r="M313" t="str">
            <v>Operational</v>
          </cell>
          <cell r="N313" t="str">
            <v>Kampala 2</v>
          </cell>
          <cell r="O313" t="str">
            <v>I-Engineering</v>
          </cell>
          <cell r="P313" t="str">
            <v>Netis</v>
          </cell>
        </row>
        <row r="314">
          <cell r="D314">
            <v>607311</v>
          </cell>
          <cell r="E314" t="str">
            <v>Airtel Legacy (UT)</v>
          </cell>
          <cell r="F314" t="str">
            <v>Masaka</v>
          </cell>
          <cell r="G314" t="str">
            <v>Central</v>
          </cell>
          <cell r="H314">
            <v>17</v>
          </cell>
          <cell r="I314" t="str">
            <v>Airtel</v>
          </cell>
          <cell r="J314" t="str">
            <v>Rural</v>
          </cell>
          <cell r="K314">
            <v>-0.59914000000000001</v>
          </cell>
          <cell r="L314">
            <v>31.758310000000002</v>
          </cell>
          <cell r="M314" t="str">
            <v>Operational</v>
          </cell>
          <cell r="N314" t="str">
            <v>Masaka 3</v>
          </cell>
          <cell r="O314" t="str">
            <v>Camusat</v>
          </cell>
          <cell r="P314" t="str">
            <v>Camusat</v>
          </cell>
        </row>
        <row r="315">
          <cell r="D315">
            <v>607312</v>
          </cell>
          <cell r="E315" t="str">
            <v>Africel Legacy (New)</v>
          </cell>
          <cell r="F315" t="str">
            <v>Kampala</v>
          </cell>
          <cell r="G315" t="str">
            <v>Central</v>
          </cell>
          <cell r="H315">
            <v>18</v>
          </cell>
          <cell r="I315" t="str">
            <v>Africell</v>
          </cell>
          <cell r="J315" t="str">
            <v>Urban</v>
          </cell>
          <cell r="K315">
            <v>0.32521</v>
          </cell>
          <cell r="L315">
            <v>32.743200000000002</v>
          </cell>
          <cell r="M315" t="str">
            <v>Operational</v>
          </cell>
          <cell r="N315" t="str">
            <v>Mukono</v>
          </cell>
          <cell r="O315" t="str">
            <v>Netis</v>
          </cell>
          <cell r="P315" t="str">
            <v>Netis</v>
          </cell>
        </row>
        <row r="316">
          <cell r="D316">
            <v>607313</v>
          </cell>
          <cell r="E316" t="str">
            <v xml:space="preserve">Airtel B2S </v>
          </cell>
          <cell r="F316" t="str">
            <v>Mukono</v>
          </cell>
          <cell r="G316" t="str">
            <v>Central</v>
          </cell>
          <cell r="H316">
            <v>18</v>
          </cell>
          <cell r="I316" t="str">
            <v>Airtel</v>
          </cell>
          <cell r="J316" t="str">
            <v>Urban</v>
          </cell>
          <cell r="K316">
            <v>0.38791999999999999</v>
          </cell>
          <cell r="L316">
            <v>32.685139999999997</v>
          </cell>
          <cell r="M316" t="str">
            <v>Operational</v>
          </cell>
          <cell r="N316" t="str">
            <v>Mukono</v>
          </cell>
          <cell r="O316" t="str">
            <v>Netis</v>
          </cell>
          <cell r="P316" t="str">
            <v>Netis</v>
          </cell>
        </row>
        <row r="317">
          <cell r="D317">
            <v>607314</v>
          </cell>
          <cell r="E317" t="str">
            <v>Airtel Legacy (UT)</v>
          </cell>
          <cell r="F317" t="str">
            <v xml:space="preserve">Lyantonde </v>
          </cell>
          <cell r="G317" t="str">
            <v>Central</v>
          </cell>
          <cell r="H317">
            <v>17</v>
          </cell>
          <cell r="I317" t="str">
            <v>Airtel</v>
          </cell>
          <cell r="J317" t="str">
            <v>Urban</v>
          </cell>
          <cell r="K317">
            <v>-0.51800000000000002</v>
          </cell>
          <cell r="L317">
            <v>31.484500000000001</v>
          </cell>
          <cell r="M317" t="str">
            <v>Operational</v>
          </cell>
          <cell r="N317" t="str">
            <v>Masaka 3</v>
          </cell>
          <cell r="O317" t="str">
            <v>Camusat</v>
          </cell>
          <cell r="P317" t="str">
            <v>Camusat</v>
          </cell>
        </row>
        <row r="318">
          <cell r="D318">
            <v>607315</v>
          </cell>
          <cell r="E318" t="str">
            <v>Africel Legacy</v>
          </cell>
          <cell r="F318" t="str">
            <v>Kampala</v>
          </cell>
          <cell r="G318" t="str">
            <v>Central</v>
          </cell>
          <cell r="H318">
            <v>8</v>
          </cell>
          <cell r="I318" t="str">
            <v>Africell</v>
          </cell>
          <cell r="J318" t="str">
            <v>Urban</v>
          </cell>
          <cell r="K318">
            <v>0.36357</v>
          </cell>
          <cell r="L318">
            <v>32.625500000000002</v>
          </cell>
          <cell r="M318" t="str">
            <v>Operational</v>
          </cell>
          <cell r="N318" t="str">
            <v>Kampala 4N</v>
          </cell>
          <cell r="O318" t="str">
            <v>Netis</v>
          </cell>
          <cell r="P318" t="str">
            <v>Netis</v>
          </cell>
        </row>
        <row r="319">
          <cell r="D319">
            <v>607316</v>
          </cell>
          <cell r="E319" t="str">
            <v>Airtel Legacy (Warid)</v>
          </cell>
          <cell r="F319" t="str">
            <v>Kampala</v>
          </cell>
          <cell r="G319" t="str">
            <v>Central</v>
          </cell>
          <cell r="H319">
            <v>8</v>
          </cell>
          <cell r="I319" t="str">
            <v>Airtel</v>
          </cell>
          <cell r="J319" t="str">
            <v>Urban</v>
          </cell>
          <cell r="K319">
            <v>0.36270000000000002</v>
          </cell>
          <cell r="L319">
            <v>32.625900000000001</v>
          </cell>
          <cell r="M319" t="str">
            <v>Operational</v>
          </cell>
          <cell r="N319" t="str">
            <v>Kampala 4N</v>
          </cell>
          <cell r="O319" t="str">
            <v>Netis</v>
          </cell>
          <cell r="P319" t="str">
            <v>Netis</v>
          </cell>
        </row>
        <row r="320">
          <cell r="D320">
            <v>607317</v>
          </cell>
          <cell r="E320" t="str">
            <v>Africel Legacy (New)</v>
          </cell>
          <cell r="F320" t="str">
            <v>Kampala</v>
          </cell>
          <cell r="G320" t="str">
            <v>Central</v>
          </cell>
          <cell r="H320">
            <v>8</v>
          </cell>
          <cell r="I320" t="str">
            <v>Africell</v>
          </cell>
          <cell r="J320" t="str">
            <v>Urban</v>
          </cell>
          <cell r="K320">
            <v>0.37367600000000001</v>
          </cell>
          <cell r="L320">
            <v>32.624400000000001</v>
          </cell>
          <cell r="M320" t="str">
            <v>Operational</v>
          </cell>
          <cell r="N320" t="str">
            <v>Kampala 4N</v>
          </cell>
          <cell r="O320" t="str">
            <v>Netis</v>
          </cell>
          <cell r="P320" t="str">
            <v>Netis</v>
          </cell>
        </row>
        <row r="321">
          <cell r="D321">
            <v>607318</v>
          </cell>
          <cell r="E321" t="str">
            <v>Airtel Legacy (Warid)</v>
          </cell>
          <cell r="F321" t="str">
            <v>Mityana</v>
          </cell>
          <cell r="G321" t="str">
            <v>Central</v>
          </cell>
          <cell r="H321">
            <v>19</v>
          </cell>
          <cell r="I321" t="str">
            <v>Airtel</v>
          </cell>
          <cell r="J321" t="str">
            <v>Urban</v>
          </cell>
          <cell r="K321">
            <v>0.38890000000000002</v>
          </cell>
          <cell r="L321">
            <v>32.092199999999998</v>
          </cell>
          <cell r="M321" t="str">
            <v>Operational</v>
          </cell>
          <cell r="N321" t="str">
            <v>Mityana</v>
          </cell>
          <cell r="O321" t="str">
            <v>Camusat</v>
          </cell>
          <cell r="P321" t="str">
            <v>Camusat</v>
          </cell>
        </row>
        <row r="322">
          <cell r="D322">
            <v>607319</v>
          </cell>
          <cell r="E322" t="str">
            <v xml:space="preserve">Airtel B2S </v>
          </cell>
          <cell r="F322" t="str">
            <v>Wakiso</v>
          </cell>
          <cell r="G322" t="str">
            <v>Central</v>
          </cell>
          <cell r="H322">
            <v>11</v>
          </cell>
          <cell r="I322" t="str">
            <v>Airtel</v>
          </cell>
          <cell r="J322" t="str">
            <v>Urban</v>
          </cell>
          <cell r="K322">
            <v>0.56577999999999995</v>
          </cell>
          <cell r="L322">
            <v>32.595910000000003</v>
          </cell>
          <cell r="M322" t="str">
            <v>Operational</v>
          </cell>
          <cell r="N322" t="str">
            <v>Kampala 5C</v>
          </cell>
          <cell r="O322" t="str">
            <v>I-Engineering</v>
          </cell>
          <cell r="P322" t="str">
            <v>Netis</v>
          </cell>
        </row>
        <row r="323">
          <cell r="D323">
            <v>607320</v>
          </cell>
          <cell r="E323" t="str">
            <v>Airtel Legacy (UT)</v>
          </cell>
          <cell r="F323" t="str">
            <v>Kiwoko</v>
          </cell>
          <cell r="G323" t="str">
            <v>Central</v>
          </cell>
          <cell r="H323">
            <v>11</v>
          </cell>
          <cell r="I323" t="str">
            <v>Airtel</v>
          </cell>
          <cell r="J323" t="str">
            <v>Urban</v>
          </cell>
          <cell r="K323">
            <v>0.84316000000000002</v>
          </cell>
          <cell r="L323">
            <v>32.361130000000003</v>
          </cell>
          <cell r="M323" t="str">
            <v>Operational</v>
          </cell>
          <cell r="N323" t="str">
            <v>Kampala 5C</v>
          </cell>
          <cell r="O323" t="str">
            <v>I-Engineering</v>
          </cell>
          <cell r="P323" t="str">
            <v>Netis</v>
          </cell>
        </row>
        <row r="324">
          <cell r="D324">
            <v>607321</v>
          </cell>
          <cell r="E324" t="str">
            <v xml:space="preserve">Airtel B2S </v>
          </cell>
          <cell r="F324" t="str">
            <v>Kalagi</v>
          </cell>
          <cell r="G324" t="str">
            <v>Central</v>
          </cell>
          <cell r="H324">
            <v>18</v>
          </cell>
          <cell r="I324" t="str">
            <v>Airtel</v>
          </cell>
          <cell r="J324" t="str">
            <v>Urban</v>
          </cell>
          <cell r="K324">
            <v>0.44700000000000001</v>
          </cell>
          <cell r="L324">
            <v>32.752659999999999</v>
          </cell>
          <cell r="M324" t="str">
            <v>Operational</v>
          </cell>
          <cell r="N324" t="str">
            <v>Mukono</v>
          </cell>
          <cell r="O324" t="str">
            <v>Netis</v>
          </cell>
          <cell r="P324" t="str">
            <v>Netis</v>
          </cell>
        </row>
        <row r="325">
          <cell r="D325">
            <v>607322</v>
          </cell>
          <cell r="E325" t="str">
            <v>Airtel Legacy (Warid)</v>
          </cell>
          <cell r="F325" t="str">
            <v>Masaka</v>
          </cell>
          <cell r="G325" t="str">
            <v>Central</v>
          </cell>
          <cell r="H325">
            <v>16</v>
          </cell>
          <cell r="I325" t="str">
            <v>Airtel</v>
          </cell>
          <cell r="J325" t="str">
            <v>Rural</v>
          </cell>
          <cell r="K325">
            <v>-0.44170999999999999</v>
          </cell>
          <cell r="L325">
            <v>31.671289999999999</v>
          </cell>
          <cell r="M325" t="str">
            <v>Operational</v>
          </cell>
          <cell r="N325" t="str">
            <v>Masaka 2</v>
          </cell>
          <cell r="O325" t="str">
            <v>Camusat</v>
          </cell>
          <cell r="P325" t="str">
            <v>Camusat</v>
          </cell>
        </row>
        <row r="326">
          <cell r="D326">
            <v>607323</v>
          </cell>
          <cell r="E326" t="str">
            <v>Airtel Legacy (UT)</v>
          </cell>
          <cell r="F326" t="str">
            <v>Kampala</v>
          </cell>
          <cell r="G326" t="str">
            <v>Central</v>
          </cell>
          <cell r="H326">
            <v>4</v>
          </cell>
          <cell r="I326" t="str">
            <v>Airtel</v>
          </cell>
          <cell r="J326" t="str">
            <v>Urban</v>
          </cell>
          <cell r="K326">
            <v>0.33384000000000003</v>
          </cell>
          <cell r="L326">
            <v>32.593389999999999</v>
          </cell>
          <cell r="M326" t="str">
            <v>Operational</v>
          </cell>
          <cell r="N326" t="str">
            <v>Kampala 2N</v>
          </cell>
          <cell r="O326" t="str">
            <v>Netis</v>
          </cell>
          <cell r="P326" t="str">
            <v>Netis</v>
          </cell>
        </row>
        <row r="327">
          <cell r="D327">
            <v>607324</v>
          </cell>
          <cell r="E327" t="str">
            <v>Africel Legacy</v>
          </cell>
          <cell r="F327" t="str">
            <v>Kampala</v>
          </cell>
          <cell r="G327" t="str">
            <v>Central</v>
          </cell>
          <cell r="H327">
            <v>4</v>
          </cell>
          <cell r="I327" t="str">
            <v>Airtel</v>
          </cell>
          <cell r="J327" t="str">
            <v>Urban</v>
          </cell>
          <cell r="K327">
            <v>0.32374999999999998</v>
          </cell>
          <cell r="L327">
            <v>32.595930000000003</v>
          </cell>
          <cell r="M327" t="str">
            <v>Operational</v>
          </cell>
          <cell r="N327" t="str">
            <v>Kampala 2N</v>
          </cell>
          <cell r="O327" t="str">
            <v>Netis</v>
          </cell>
          <cell r="P327" t="str">
            <v>Netis</v>
          </cell>
        </row>
        <row r="328">
          <cell r="D328">
            <v>607325</v>
          </cell>
          <cell r="E328" t="str">
            <v>Airtel Legacy (Warid)</v>
          </cell>
          <cell r="F328" t="str">
            <v>Kampala</v>
          </cell>
          <cell r="G328" t="str">
            <v>Central</v>
          </cell>
          <cell r="H328">
            <v>4</v>
          </cell>
          <cell r="I328" t="str">
            <v>Airtel</v>
          </cell>
          <cell r="J328" t="str">
            <v>Urban</v>
          </cell>
          <cell r="K328">
            <v>0.33216000000000001</v>
          </cell>
          <cell r="L328">
            <v>32.590620000000001</v>
          </cell>
          <cell r="M328" t="str">
            <v>Operational</v>
          </cell>
          <cell r="N328" t="str">
            <v>Kampala 2N</v>
          </cell>
          <cell r="O328" t="str">
            <v>Netis</v>
          </cell>
          <cell r="P328" t="str">
            <v>Netis</v>
          </cell>
        </row>
        <row r="329">
          <cell r="D329">
            <v>607326</v>
          </cell>
          <cell r="E329" t="str">
            <v>Airtel Legacy (Warid)</v>
          </cell>
          <cell r="F329" t="str">
            <v>Kampala</v>
          </cell>
          <cell r="G329" t="str">
            <v>Central</v>
          </cell>
          <cell r="H329">
            <v>4</v>
          </cell>
          <cell r="I329" t="str">
            <v>Airtel</v>
          </cell>
          <cell r="J329" t="str">
            <v>Urban</v>
          </cell>
          <cell r="K329">
            <v>0.33760000000000001</v>
          </cell>
          <cell r="L329">
            <v>32.598199999999999</v>
          </cell>
          <cell r="M329" t="str">
            <v>Operational</v>
          </cell>
          <cell r="N329" t="str">
            <v>Kampala 2N</v>
          </cell>
          <cell r="O329" t="str">
            <v>Netis</v>
          </cell>
          <cell r="P329" t="str">
            <v>Netis</v>
          </cell>
        </row>
        <row r="330">
          <cell r="D330">
            <v>607327</v>
          </cell>
          <cell r="E330" t="str">
            <v>Airtel Legacy (UT)</v>
          </cell>
          <cell r="F330" t="str">
            <v>Mukono</v>
          </cell>
          <cell r="G330" t="str">
            <v>Central</v>
          </cell>
          <cell r="H330">
            <v>2</v>
          </cell>
          <cell r="I330" t="str">
            <v>Airtel</v>
          </cell>
          <cell r="J330" t="str">
            <v>Urban</v>
          </cell>
          <cell r="K330">
            <v>-0.1037</v>
          </cell>
          <cell r="L330">
            <v>32.732599999999998</v>
          </cell>
          <cell r="M330" t="str">
            <v>Operational</v>
          </cell>
          <cell r="N330" t="str">
            <v>Kampala 1N</v>
          </cell>
          <cell r="O330" t="str">
            <v>Netis</v>
          </cell>
          <cell r="P330" t="str">
            <v>Netis</v>
          </cell>
        </row>
        <row r="331">
          <cell r="D331">
            <v>607328</v>
          </cell>
          <cell r="E331" t="str">
            <v>Airtel Legacy (Warid)</v>
          </cell>
          <cell r="F331" t="str">
            <v>Kampala</v>
          </cell>
          <cell r="G331" t="str">
            <v>Central</v>
          </cell>
          <cell r="H331">
            <v>2</v>
          </cell>
          <cell r="I331" t="str">
            <v>Airtel</v>
          </cell>
          <cell r="J331" t="str">
            <v>Urban</v>
          </cell>
          <cell r="K331">
            <v>0.26729999999999998</v>
          </cell>
          <cell r="L331">
            <v>32.605899999999998</v>
          </cell>
          <cell r="M331" t="str">
            <v>Operational</v>
          </cell>
          <cell r="N331" t="str">
            <v>Kampala 1N</v>
          </cell>
          <cell r="O331" t="str">
            <v>Netis</v>
          </cell>
          <cell r="P331" t="str">
            <v>Netis</v>
          </cell>
        </row>
        <row r="332">
          <cell r="D332">
            <v>607329</v>
          </cell>
          <cell r="E332" t="str">
            <v>Airtel Legacy (UT)</v>
          </cell>
          <cell r="F332" t="str">
            <v>Kampala</v>
          </cell>
          <cell r="G332" t="str">
            <v>Central</v>
          </cell>
          <cell r="H332">
            <v>2</v>
          </cell>
          <cell r="I332" t="str">
            <v>Airtel</v>
          </cell>
          <cell r="J332" t="str">
            <v>Urban</v>
          </cell>
          <cell r="K332">
            <v>0.26855000000000001</v>
          </cell>
          <cell r="L332">
            <v>32.602969999999999</v>
          </cell>
          <cell r="M332" t="str">
            <v>Operational</v>
          </cell>
          <cell r="N332" t="str">
            <v>Kampala 1N</v>
          </cell>
          <cell r="O332" t="str">
            <v>Netis</v>
          </cell>
          <cell r="P332" t="str">
            <v>Netis</v>
          </cell>
        </row>
        <row r="333">
          <cell r="D333">
            <v>607330</v>
          </cell>
          <cell r="E333" t="str">
            <v xml:space="preserve">MTN B2S </v>
          </cell>
          <cell r="F333" t="str">
            <v>Kampala</v>
          </cell>
          <cell r="G333" t="str">
            <v>Central</v>
          </cell>
          <cell r="H333">
            <v>2</v>
          </cell>
          <cell r="I333" t="str">
            <v>MTN</v>
          </cell>
          <cell r="J333" t="str">
            <v>Urban</v>
          </cell>
          <cell r="K333">
            <v>0.26995000000000002</v>
          </cell>
          <cell r="L333">
            <v>32.6128</v>
          </cell>
          <cell r="M333" t="str">
            <v>Operational</v>
          </cell>
          <cell r="N333" t="str">
            <v>Kampala 1N</v>
          </cell>
          <cell r="O333" t="str">
            <v>Netis</v>
          </cell>
          <cell r="P333" t="str">
            <v>Netis</v>
          </cell>
        </row>
        <row r="334">
          <cell r="D334">
            <v>607331</v>
          </cell>
          <cell r="E334" t="str">
            <v>Airtel Legacy (Warid)</v>
          </cell>
          <cell r="F334" t="str">
            <v>Kampala</v>
          </cell>
          <cell r="G334" t="str">
            <v>Central</v>
          </cell>
          <cell r="H334">
            <v>7</v>
          </cell>
          <cell r="I334" t="str">
            <v>Airtel</v>
          </cell>
          <cell r="J334" t="str">
            <v>Urban</v>
          </cell>
          <cell r="K334">
            <v>0.34194000000000002</v>
          </cell>
          <cell r="L334">
            <v>32.57076</v>
          </cell>
          <cell r="M334" t="str">
            <v>Operational</v>
          </cell>
          <cell r="N334" t="str">
            <v>Kampala 4</v>
          </cell>
          <cell r="O334" t="str">
            <v>I-Engineering</v>
          </cell>
          <cell r="P334" t="str">
            <v>I-Engineering</v>
          </cell>
        </row>
        <row r="335">
          <cell r="D335">
            <v>607332</v>
          </cell>
          <cell r="E335" t="str">
            <v>Airtel Legacy (UT)</v>
          </cell>
          <cell r="F335" t="str">
            <v>Kampala</v>
          </cell>
          <cell r="G335" t="str">
            <v>Central</v>
          </cell>
          <cell r="H335">
            <v>3</v>
          </cell>
          <cell r="I335" t="e">
            <v>#N/A</v>
          </cell>
          <cell r="J335" t="str">
            <v>Urban</v>
          </cell>
          <cell r="K335">
            <v>0.37128</v>
          </cell>
          <cell r="L335">
            <v>32.608089999999997</v>
          </cell>
          <cell r="M335" t="str">
            <v>Decommissioned</v>
          </cell>
          <cell r="N335" t="str">
            <v>Kampala 2</v>
          </cell>
          <cell r="O335" t="str">
            <v>I-Engineering</v>
          </cell>
          <cell r="P335" t="e">
            <v>#N/A</v>
          </cell>
        </row>
        <row r="336">
          <cell r="D336">
            <v>607333</v>
          </cell>
          <cell r="E336" t="str">
            <v>Africel Legacy (New)</v>
          </cell>
          <cell r="F336" t="str">
            <v>Kampala</v>
          </cell>
          <cell r="G336" t="str">
            <v>Central</v>
          </cell>
          <cell r="H336">
            <v>3</v>
          </cell>
          <cell r="I336" t="str">
            <v>Africell</v>
          </cell>
          <cell r="J336" t="str">
            <v>Urban</v>
          </cell>
          <cell r="K336">
            <v>0.39668999999999999</v>
          </cell>
          <cell r="L336">
            <v>32.611289999999997</v>
          </cell>
          <cell r="M336" t="str">
            <v>Operational</v>
          </cell>
          <cell r="N336" t="str">
            <v>Kampala 2</v>
          </cell>
          <cell r="O336" t="str">
            <v>I-Engineering</v>
          </cell>
          <cell r="P336" t="str">
            <v>I-Engineering</v>
          </cell>
        </row>
        <row r="337">
          <cell r="D337">
            <v>607334</v>
          </cell>
          <cell r="E337" t="str">
            <v xml:space="preserve">Airtel B2S </v>
          </cell>
          <cell r="F337" t="str">
            <v>Rakai</v>
          </cell>
          <cell r="G337" t="str">
            <v>Central</v>
          </cell>
          <cell r="H337">
            <v>17</v>
          </cell>
          <cell r="I337" t="str">
            <v>Airtel</v>
          </cell>
          <cell r="J337" t="str">
            <v>Rural</v>
          </cell>
          <cell r="K337">
            <v>-0.52363999999999999</v>
          </cell>
          <cell r="L337">
            <v>31.302250000000001</v>
          </cell>
          <cell r="M337" t="str">
            <v>Operational</v>
          </cell>
          <cell r="N337" t="str">
            <v>Masaka 3</v>
          </cell>
          <cell r="O337" t="str">
            <v>Camusat</v>
          </cell>
          <cell r="P337" t="str">
            <v>Camusat</v>
          </cell>
        </row>
        <row r="338">
          <cell r="D338">
            <v>607335</v>
          </cell>
          <cell r="E338" t="str">
            <v>Airtel Legacy (Warid)</v>
          </cell>
          <cell r="F338" t="str">
            <v>Masaka</v>
          </cell>
          <cell r="G338" t="str">
            <v>Central</v>
          </cell>
          <cell r="H338">
            <v>16</v>
          </cell>
          <cell r="I338" t="str">
            <v>Airtel</v>
          </cell>
          <cell r="J338" t="str">
            <v>Urban</v>
          </cell>
          <cell r="K338">
            <v>0.33454</v>
          </cell>
          <cell r="L338">
            <v>31.700859999999999</v>
          </cell>
          <cell r="M338" t="str">
            <v>Operational</v>
          </cell>
          <cell r="N338" t="str">
            <v>Masaka 2</v>
          </cell>
          <cell r="O338" t="str">
            <v>Camusat</v>
          </cell>
          <cell r="P338" t="str">
            <v>Camusat</v>
          </cell>
        </row>
        <row r="339">
          <cell r="D339">
            <v>607336</v>
          </cell>
          <cell r="E339" t="str">
            <v>Airtel Legacy (UT)</v>
          </cell>
          <cell r="F339" t="str">
            <v>Kampala</v>
          </cell>
          <cell r="G339" t="str">
            <v>Central</v>
          </cell>
          <cell r="H339">
            <v>1</v>
          </cell>
          <cell r="I339" t="str">
            <v>Airtel</v>
          </cell>
          <cell r="J339" t="str">
            <v>Urban</v>
          </cell>
          <cell r="K339">
            <v>0.31824000000000002</v>
          </cell>
          <cell r="L339">
            <v>32.572890000000001</v>
          </cell>
          <cell r="M339" t="str">
            <v>Operational</v>
          </cell>
          <cell r="N339" t="str">
            <v>Kampala 1</v>
          </cell>
          <cell r="O339" t="str">
            <v>I-Engineering</v>
          </cell>
          <cell r="P339" t="str">
            <v>I-Engineering</v>
          </cell>
        </row>
        <row r="340">
          <cell r="D340">
            <v>607337</v>
          </cell>
          <cell r="E340" t="str">
            <v>Africel B2S</v>
          </cell>
          <cell r="F340" t="str">
            <v>Kampala</v>
          </cell>
          <cell r="G340" t="str">
            <v>Central</v>
          </cell>
          <cell r="H340">
            <v>1</v>
          </cell>
          <cell r="I340" t="str">
            <v>Africell</v>
          </cell>
          <cell r="J340" t="str">
            <v>Urban</v>
          </cell>
          <cell r="K340">
            <v>0.31741000000000003</v>
          </cell>
          <cell r="L340">
            <v>32.572740000000003</v>
          </cell>
          <cell r="M340" t="str">
            <v>Operational</v>
          </cell>
          <cell r="N340" t="str">
            <v>Kampala 1</v>
          </cell>
          <cell r="O340" t="str">
            <v>I-Engineering</v>
          </cell>
          <cell r="P340" t="str">
            <v>I-Engineering</v>
          </cell>
        </row>
        <row r="341">
          <cell r="D341">
            <v>607338</v>
          </cell>
          <cell r="E341" t="str">
            <v>Africel Legacy</v>
          </cell>
          <cell r="F341" t="str">
            <v>Lyantonde</v>
          </cell>
          <cell r="G341" t="str">
            <v>Central</v>
          </cell>
          <cell r="H341">
            <v>17</v>
          </cell>
          <cell r="I341" t="str">
            <v>Airtel</v>
          </cell>
          <cell r="J341" t="str">
            <v>Rural</v>
          </cell>
          <cell r="K341">
            <v>-0.32906000000000002</v>
          </cell>
          <cell r="L341">
            <v>31.143599999999999</v>
          </cell>
          <cell r="M341" t="str">
            <v>Operational</v>
          </cell>
          <cell r="N341" t="str">
            <v>Masaka 4</v>
          </cell>
          <cell r="O341" t="str">
            <v>Camusat</v>
          </cell>
          <cell r="P341" t="str">
            <v>Camusat</v>
          </cell>
        </row>
        <row r="342">
          <cell r="D342">
            <v>607339</v>
          </cell>
          <cell r="E342" t="str">
            <v>Airtel Legacy (Warid)</v>
          </cell>
          <cell r="F342" t="str">
            <v>Wakiso</v>
          </cell>
          <cell r="G342" t="str">
            <v>Central</v>
          </cell>
          <cell r="H342">
            <v>8</v>
          </cell>
          <cell r="I342" t="str">
            <v>Airtel</v>
          </cell>
          <cell r="J342" t="str">
            <v>Urban</v>
          </cell>
          <cell r="K342">
            <v>0.37609999999999999</v>
          </cell>
          <cell r="L342">
            <v>32.6464</v>
          </cell>
          <cell r="M342" t="str">
            <v>Operational</v>
          </cell>
          <cell r="N342" t="str">
            <v>Kampala 4N</v>
          </cell>
          <cell r="O342" t="str">
            <v>Netis</v>
          </cell>
          <cell r="P342" t="str">
            <v>Netis</v>
          </cell>
        </row>
        <row r="343">
          <cell r="D343">
            <v>607340</v>
          </cell>
          <cell r="E343" t="str">
            <v xml:space="preserve">MTN B2S </v>
          </cell>
          <cell r="F343" t="str">
            <v>Namugongo</v>
          </cell>
          <cell r="G343" t="str">
            <v>Central</v>
          </cell>
          <cell r="H343">
            <v>8</v>
          </cell>
          <cell r="I343" t="str">
            <v>Airtel</v>
          </cell>
          <cell r="J343" t="str">
            <v>Urban</v>
          </cell>
          <cell r="K343">
            <v>0.38563999999999998</v>
          </cell>
          <cell r="L343">
            <v>32.652850000000001</v>
          </cell>
          <cell r="M343" t="str">
            <v>Operational</v>
          </cell>
          <cell r="N343" t="str">
            <v>Kampala 4N</v>
          </cell>
          <cell r="O343" t="str">
            <v>Netis</v>
          </cell>
          <cell r="P343" t="str">
            <v>I-Engineering</v>
          </cell>
        </row>
        <row r="344">
          <cell r="D344">
            <v>607341</v>
          </cell>
          <cell r="E344" t="str">
            <v>Airtel Legacy (Warid)</v>
          </cell>
          <cell r="F344" t="str">
            <v>Kampala</v>
          </cell>
          <cell r="G344" t="str">
            <v>Central</v>
          </cell>
          <cell r="H344">
            <v>6</v>
          </cell>
          <cell r="I344" t="str">
            <v>Airtel</v>
          </cell>
          <cell r="J344" t="str">
            <v>Urban</v>
          </cell>
          <cell r="K344">
            <v>0.34179999999999999</v>
          </cell>
          <cell r="L344">
            <v>32.628</v>
          </cell>
          <cell r="M344" t="str">
            <v>Operational</v>
          </cell>
          <cell r="N344" t="str">
            <v>Kampala 3N</v>
          </cell>
          <cell r="O344" t="str">
            <v>Netis</v>
          </cell>
          <cell r="P344" t="str">
            <v>Netis</v>
          </cell>
        </row>
        <row r="345">
          <cell r="D345">
            <v>607342</v>
          </cell>
          <cell r="E345" t="str">
            <v xml:space="preserve">Airtel B2S </v>
          </cell>
          <cell r="F345" t="str">
            <v>Kampala</v>
          </cell>
          <cell r="G345" t="str">
            <v>Central</v>
          </cell>
          <cell r="H345">
            <v>8</v>
          </cell>
          <cell r="I345" t="str">
            <v>Airtel</v>
          </cell>
          <cell r="J345" t="str">
            <v>Urban</v>
          </cell>
          <cell r="K345">
            <v>0.35450999999999999</v>
          </cell>
          <cell r="L345">
            <v>32.629240000000003</v>
          </cell>
          <cell r="M345" t="str">
            <v>Operational</v>
          </cell>
          <cell r="N345" t="str">
            <v>Kampala 4N</v>
          </cell>
          <cell r="O345" t="str">
            <v>Netis</v>
          </cell>
          <cell r="P345" t="str">
            <v>Netis</v>
          </cell>
        </row>
        <row r="346">
          <cell r="D346">
            <v>607343</v>
          </cell>
          <cell r="E346" t="str">
            <v>MTN B2S</v>
          </cell>
          <cell r="F346" t="str">
            <v>Kampala</v>
          </cell>
          <cell r="G346" t="str">
            <v>Central</v>
          </cell>
          <cell r="H346">
            <v>6</v>
          </cell>
          <cell r="I346" t="str">
            <v>Airtel</v>
          </cell>
          <cell r="J346" t="str">
            <v>Urban</v>
          </cell>
          <cell r="K346">
            <v>0.34897</v>
          </cell>
          <cell r="L346">
            <v>32.631720000000001</v>
          </cell>
          <cell r="M346" t="str">
            <v>Operational</v>
          </cell>
          <cell r="N346" t="str">
            <v>Kampala 3N</v>
          </cell>
          <cell r="O346" t="str">
            <v>Netis</v>
          </cell>
          <cell r="P346" t="str">
            <v>Netis</v>
          </cell>
        </row>
        <row r="347">
          <cell r="D347">
            <v>607344</v>
          </cell>
          <cell r="E347" t="str">
            <v>Airtel Legacy (Warid)</v>
          </cell>
          <cell r="F347" t="str">
            <v>Nakasongola</v>
          </cell>
          <cell r="G347" t="str">
            <v>Central</v>
          </cell>
          <cell r="H347">
            <v>11</v>
          </cell>
          <cell r="I347" t="str">
            <v>Airtel</v>
          </cell>
          <cell r="J347" t="str">
            <v>Urban</v>
          </cell>
          <cell r="K347">
            <v>1.4157999999999999</v>
          </cell>
          <cell r="L347">
            <v>32.218110000000003</v>
          </cell>
          <cell r="M347" t="str">
            <v>Operational</v>
          </cell>
          <cell r="N347" t="str">
            <v>Masindi</v>
          </cell>
          <cell r="O347" t="str">
            <v>I-Engineering</v>
          </cell>
          <cell r="P347" t="str">
            <v>I-Engineering</v>
          </cell>
        </row>
        <row r="348">
          <cell r="D348">
            <v>607345</v>
          </cell>
          <cell r="E348" t="str">
            <v>Airtel Legacy (UT)</v>
          </cell>
          <cell r="F348" t="str">
            <v>Masaka</v>
          </cell>
          <cell r="G348" t="str">
            <v>Central</v>
          </cell>
          <cell r="H348">
            <v>17</v>
          </cell>
          <cell r="I348" t="str">
            <v>Airtel</v>
          </cell>
          <cell r="J348" t="str">
            <v>Rural</v>
          </cell>
          <cell r="K348">
            <v>-0.50600999999999996</v>
          </cell>
          <cell r="L348">
            <v>31.704219999999999</v>
          </cell>
          <cell r="M348" t="str">
            <v>Operational</v>
          </cell>
          <cell r="N348" t="str">
            <v>Masaka 3</v>
          </cell>
          <cell r="O348" t="str">
            <v>Camusat</v>
          </cell>
          <cell r="P348" t="str">
            <v>Camusat</v>
          </cell>
        </row>
        <row r="349">
          <cell r="D349">
            <v>607346</v>
          </cell>
          <cell r="E349" t="str">
            <v>Airtel Legacy (UT)</v>
          </cell>
          <cell r="F349" t="str">
            <v>Kyangale</v>
          </cell>
          <cell r="G349" t="str">
            <v>Central</v>
          </cell>
          <cell r="H349">
            <v>16</v>
          </cell>
          <cell r="I349" t="str">
            <v>Airtel</v>
          </cell>
          <cell r="J349" t="str">
            <v>Rural</v>
          </cell>
          <cell r="K349">
            <v>-0.37962000000000001</v>
          </cell>
          <cell r="L349">
            <v>31.715720000000001</v>
          </cell>
          <cell r="M349" t="str">
            <v>Operational</v>
          </cell>
          <cell r="N349" t="str">
            <v>Masaka 2</v>
          </cell>
          <cell r="O349" t="str">
            <v>Camusat</v>
          </cell>
          <cell r="P349" t="str">
            <v>Camusat</v>
          </cell>
        </row>
        <row r="350">
          <cell r="D350">
            <v>607347</v>
          </cell>
          <cell r="E350" t="str">
            <v>Airtel Legacy (UT)</v>
          </cell>
          <cell r="F350" t="str">
            <v>Kyanja</v>
          </cell>
          <cell r="G350" t="str">
            <v>Central</v>
          </cell>
          <cell r="H350">
            <v>3</v>
          </cell>
          <cell r="I350" t="str">
            <v>Airtel</v>
          </cell>
          <cell r="J350" t="str">
            <v>Urban</v>
          </cell>
          <cell r="K350">
            <v>0.39478000000000002</v>
          </cell>
          <cell r="L350">
            <v>32.59308</v>
          </cell>
          <cell r="M350" t="str">
            <v>Operational</v>
          </cell>
          <cell r="N350" t="str">
            <v>Kampala 2</v>
          </cell>
          <cell r="O350" t="str">
            <v>I-Engineering</v>
          </cell>
          <cell r="P350" t="str">
            <v>Netis</v>
          </cell>
        </row>
        <row r="351">
          <cell r="D351">
            <v>607348</v>
          </cell>
          <cell r="E351" t="str">
            <v>Airtel Legacy (Warid)</v>
          </cell>
          <cell r="F351" t="str">
            <v>Mityana</v>
          </cell>
          <cell r="G351" t="str">
            <v>Central</v>
          </cell>
          <cell r="H351">
            <v>19</v>
          </cell>
          <cell r="I351" t="str">
            <v>Airtel</v>
          </cell>
          <cell r="J351" t="str">
            <v>Urban</v>
          </cell>
          <cell r="K351">
            <v>0.38800000000000001</v>
          </cell>
          <cell r="L351">
            <v>32.149099999999997</v>
          </cell>
          <cell r="M351" t="str">
            <v>Operational</v>
          </cell>
          <cell r="N351" t="str">
            <v>Mityana</v>
          </cell>
          <cell r="O351" t="str">
            <v>Camusat</v>
          </cell>
          <cell r="P351" t="str">
            <v>Camusat</v>
          </cell>
        </row>
        <row r="352">
          <cell r="D352">
            <v>607349</v>
          </cell>
          <cell r="E352" t="str">
            <v xml:space="preserve">Airtel B2S </v>
          </cell>
          <cell r="F352" t="str">
            <v>Mityana</v>
          </cell>
          <cell r="G352" t="str">
            <v>Central</v>
          </cell>
          <cell r="H352">
            <v>19</v>
          </cell>
          <cell r="I352" t="str">
            <v>Airtel</v>
          </cell>
          <cell r="J352" t="str">
            <v>Urban</v>
          </cell>
          <cell r="K352">
            <v>0.44584000000000001</v>
          </cell>
          <cell r="L352">
            <v>32.250109999999999</v>
          </cell>
          <cell r="M352" t="str">
            <v>Operational</v>
          </cell>
          <cell r="N352" t="str">
            <v>Kampala 1</v>
          </cell>
          <cell r="O352" t="str">
            <v>I-Engineering</v>
          </cell>
          <cell r="P352" t="str">
            <v>Camusat</v>
          </cell>
        </row>
        <row r="353">
          <cell r="D353">
            <v>607350</v>
          </cell>
          <cell r="E353" t="str">
            <v xml:space="preserve">Airtel B2S </v>
          </cell>
          <cell r="F353" t="str">
            <v>Masaka</v>
          </cell>
          <cell r="G353" t="str">
            <v>Central</v>
          </cell>
          <cell r="H353">
            <v>17</v>
          </cell>
          <cell r="I353" t="str">
            <v>Airtel</v>
          </cell>
          <cell r="J353" t="str">
            <v>Rural</v>
          </cell>
          <cell r="K353">
            <v>-0.38324000000000003</v>
          </cell>
          <cell r="L353">
            <v>31.32056</v>
          </cell>
          <cell r="M353" t="str">
            <v>Operational</v>
          </cell>
          <cell r="N353" t="str">
            <v>Masaka 4</v>
          </cell>
          <cell r="O353" t="str">
            <v>Camusat</v>
          </cell>
          <cell r="P353" t="str">
            <v>Camusat</v>
          </cell>
        </row>
        <row r="354">
          <cell r="D354">
            <v>607351</v>
          </cell>
          <cell r="E354" t="str">
            <v>Africel Legacy</v>
          </cell>
          <cell r="F354" t="str">
            <v>Kampala</v>
          </cell>
          <cell r="G354" t="str">
            <v>Central</v>
          </cell>
          <cell r="H354">
            <v>3</v>
          </cell>
          <cell r="I354" t="str">
            <v>Africell</v>
          </cell>
          <cell r="J354" t="str">
            <v>Urban</v>
          </cell>
          <cell r="K354">
            <v>0.35737999999999998</v>
          </cell>
          <cell r="L354">
            <v>32.581539999999997</v>
          </cell>
          <cell r="M354" t="str">
            <v>Operational</v>
          </cell>
          <cell r="N354" t="str">
            <v>Kampala 2</v>
          </cell>
          <cell r="O354" t="str">
            <v>I-Engineering</v>
          </cell>
          <cell r="P354" t="str">
            <v>I-Engineering</v>
          </cell>
        </row>
        <row r="355">
          <cell r="D355">
            <v>607352</v>
          </cell>
          <cell r="E355" t="str">
            <v>Airtel Legacy (Warid)</v>
          </cell>
          <cell r="F355" t="str">
            <v>Kampala</v>
          </cell>
          <cell r="G355" t="str">
            <v>Central</v>
          </cell>
          <cell r="H355">
            <v>7</v>
          </cell>
          <cell r="I355" t="str">
            <v>Airtel</v>
          </cell>
          <cell r="J355" t="str">
            <v>Urban</v>
          </cell>
          <cell r="K355">
            <v>0.35763</v>
          </cell>
          <cell r="L355">
            <v>32.581330000000001</v>
          </cell>
          <cell r="M355" t="str">
            <v>Operational</v>
          </cell>
          <cell r="N355" t="str">
            <v>Kampala 4</v>
          </cell>
          <cell r="O355" t="str">
            <v>I-Engineering</v>
          </cell>
          <cell r="P355" t="str">
            <v>Netis</v>
          </cell>
        </row>
        <row r="356">
          <cell r="D356">
            <v>607353</v>
          </cell>
          <cell r="E356" t="str">
            <v>Airtel Legacy (UT)</v>
          </cell>
          <cell r="F356" t="str">
            <v>Kampala</v>
          </cell>
          <cell r="G356" t="str">
            <v>Central</v>
          </cell>
          <cell r="H356">
            <v>7</v>
          </cell>
          <cell r="I356" t="str">
            <v>Airtel</v>
          </cell>
          <cell r="J356" t="str">
            <v>Urban</v>
          </cell>
          <cell r="K356">
            <v>0.35935</v>
          </cell>
          <cell r="L356">
            <v>32.575049999999997</v>
          </cell>
          <cell r="M356" t="str">
            <v>Operational</v>
          </cell>
          <cell r="N356" t="str">
            <v>Kampala 4</v>
          </cell>
          <cell r="O356" t="str">
            <v>I-Engineering</v>
          </cell>
          <cell r="P356" t="str">
            <v>I-Engineering</v>
          </cell>
        </row>
        <row r="357">
          <cell r="D357">
            <v>607354</v>
          </cell>
          <cell r="E357" t="str">
            <v>Airtel Legacy (UT)</v>
          </cell>
          <cell r="F357" t="str">
            <v xml:space="preserve">Rakai </v>
          </cell>
          <cell r="G357" t="str">
            <v>Central</v>
          </cell>
          <cell r="H357">
            <v>17</v>
          </cell>
          <cell r="I357" t="str">
            <v>Airtel</v>
          </cell>
          <cell r="J357" t="str">
            <v>Rural</v>
          </cell>
          <cell r="K357">
            <v>-0.94318000000000002</v>
          </cell>
          <cell r="L357">
            <v>31.660499999999999</v>
          </cell>
          <cell r="M357" t="str">
            <v>Operational</v>
          </cell>
          <cell r="N357" t="str">
            <v>Masaka 3</v>
          </cell>
          <cell r="O357" t="str">
            <v>Camusat</v>
          </cell>
          <cell r="P357" t="str">
            <v>Camusat</v>
          </cell>
        </row>
        <row r="358">
          <cell r="D358">
            <v>607355</v>
          </cell>
          <cell r="E358" t="str">
            <v>Airtel Legacy (Warid)</v>
          </cell>
          <cell r="F358" t="str">
            <v>Kampala</v>
          </cell>
          <cell r="G358" t="str">
            <v>Central</v>
          </cell>
          <cell r="H358">
            <v>14</v>
          </cell>
          <cell r="I358" t="str">
            <v>Airtel</v>
          </cell>
          <cell r="J358" t="str">
            <v>Urban</v>
          </cell>
          <cell r="K358">
            <v>0.29236000000000001</v>
          </cell>
          <cell r="L358">
            <v>32.501640000000002</v>
          </cell>
          <cell r="M358" t="str">
            <v>Operational</v>
          </cell>
          <cell r="N358" t="str">
            <v>Masaka Road</v>
          </cell>
          <cell r="O358" t="str">
            <v>Camusat</v>
          </cell>
          <cell r="P358" t="str">
            <v>Camusat</v>
          </cell>
        </row>
        <row r="359">
          <cell r="D359">
            <v>607356</v>
          </cell>
          <cell r="E359" t="str">
            <v>Airtel Legacy (Warid)</v>
          </cell>
          <cell r="F359" t="str">
            <v>Wakiso</v>
          </cell>
          <cell r="G359" t="str">
            <v>Central</v>
          </cell>
          <cell r="H359">
            <v>14</v>
          </cell>
          <cell r="I359" t="str">
            <v>Airtel</v>
          </cell>
          <cell r="J359" t="str">
            <v>Urban</v>
          </cell>
          <cell r="K359">
            <v>0.29703000000000002</v>
          </cell>
          <cell r="L359">
            <v>32.495480000000001</v>
          </cell>
          <cell r="M359" t="str">
            <v>Operational</v>
          </cell>
          <cell r="N359" t="str">
            <v>Masaka Road</v>
          </cell>
          <cell r="O359" t="str">
            <v>Camusat</v>
          </cell>
          <cell r="P359" t="str">
            <v>Camusat</v>
          </cell>
        </row>
        <row r="360">
          <cell r="D360">
            <v>607357</v>
          </cell>
          <cell r="E360" t="str">
            <v>Airtel Legacy (UT)</v>
          </cell>
          <cell r="F360" t="str">
            <v>Wakiso</v>
          </cell>
          <cell r="G360" t="str">
            <v>Central</v>
          </cell>
          <cell r="H360">
            <v>14</v>
          </cell>
          <cell r="I360" t="str">
            <v>UTL</v>
          </cell>
          <cell r="J360" t="str">
            <v>Urban</v>
          </cell>
          <cell r="K360">
            <v>0.29666799999999999</v>
          </cell>
          <cell r="L360">
            <v>32.498466999999998</v>
          </cell>
          <cell r="M360" t="str">
            <v>Operational</v>
          </cell>
          <cell r="N360" t="str">
            <v>Masaka Road</v>
          </cell>
          <cell r="O360" t="str">
            <v>Camusat</v>
          </cell>
          <cell r="P360" t="str">
            <v>Camusat</v>
          </cell>
        </row>
        <row r="361">
          <cell r="D361">
            <v>607358</v>
          </cell>
          <cell r="E361" t="str">
            <v>Airtel Legacy (UT)</v>
          </cell>
          <cell r="F361" t="str">
            <v>Wakiso</v>
          </cell>
          <cell r="G361" t="str">
            <v>Central</v>
          </cell>
          <cell r="H361">
            <v>14</v>
          </cell>
          <cell r="I361" t="str">
            <v>Airtel</v>
          </cell>
          <cell r="J361" t="str">
            <v>Urban</v>
          </cell>
          <cell r="K361">
            <v>0.28771999999999998</v>
          </cell>
          <cell r="L361">
            <v>32.503579999999999</v>
          </cell>
          <cell r="M361" t="str">
            <v>Operational</v>
          </cell>
          <cell r="N361" t="str">
            <v>Masaka Road</v>
          </cell>
          <cell r="O361" t="str">
            <v>Camusat</v>
          </cell>
          <cell r="P361" t="str">
            <v>Camusat</v>
          </cell>
        </row>
        <row r="362">
          <cell r="D362">
            <v>607359</v>
          </cell>
          <cell r="E362" t="str">
            <v xml:space="preserve">MTN B2S </v>
          </cell>
          <cell r="F362" t="str">
            <v>Mukono</v>
          </cell>
          <cell r="G362" t="str">
            <v>Central</v>
          </cell>
          <cell r="H362">
            <v>18</v>
          </cell>
          <cell r="I362" t="str">
            <v>MTN</v>
          </cell>
          <cell r="J362" t="str">
            <v>Urban</v>
          </cell>
          <cell r="K362">
            <v>0.29843999999999998</v>
          </cell>
          <cell r="L362">
            <v>32.83193</v>
          </cell>
          <cell r="M362" t="str">
            <v>Operational</v>
          </cell>
          <cell r="N362" t="str">
            <v>Mukono</v>
          </cell>
          <cell r="O362" t="str">
            <v>Netis</v>
          </cell>
          <cell r="P362" t="str">
            <v>Netis</v>
          </cell>
        </row>
        <row r="363">
          <cell r="D363">
            <v>607360</v>
          </cell>
          <cell r="E363" t="str">
            <v>Airtel Legacy (Warid)</v>
          </cell>
          <cell r="F363" t="str">
            <v>Rakai</v>
          </cell>
          <cell r="G363" t="str">
            <v>Central</v>
          </cell>
          <cell r="H363">
            <v>17</v>
          </cell>
          <cell r="I363" t="str">
            <v>Airtel</v>
          </cell>
          <cell r="J363" t="str">
            <v>Rural</v>
          </cell>
          <cell r="K363">
            <v>-0.63809000000000005</v>
          </cell>
          <cell r="L363">
            <v>31.53997</v>
          </cell>
          <cell r="M363" t="str">
            <v>Operational</v>
          </cell>
          <cell r="N363" t="str">
            <v>Masaka 3</v>
          </cell>
          <cell r="O363" t="str">
            <v>Camusat</v>
          </cell>
          <cell r="P363" t="str">
            <v>Camusat</v>
          </cell>
        </row>
        <row r="364">
          <cell r="D364">
            <v>607361</v>
          </cell>
          <cell r="E364" t="str">
            <v>Airtel Legacy (Warid)</v>
          </cell>
          <cell r="F364" t="str">
            <v>Kampala</v>
          </cell>
          <cell r="G364" t="str">
            <v>Central</v>
          </cell>
          <cell r="H364">
            <v>4</v>
          </cell>
          <cell r="I364" t="str">
            <v>Airtel</v>
          </cell>
          <cell r="J364" t="str">
            <v>Urban</v>
          </cell>
          <cell r="K364">
            <v>0.31490000000000001</v>
          </cell>
          <cell r="L364">
            <v>32.5839</v>
          </cell>
          <cell r="M364" t="str">
            <v>Operational</v>
          </cell>
          <cell r="N364" t="str">
            <v>Kampala 2N</v>
          </cell>
          <cell r="O364" t="str">
            <v>Netis</v>
          </cell>
          <cell r="P364" t="str">
            <v>Netis</v>
          </cell>
        </row>
        <row r="365">
          <cell r="D365">
            <v>607362</v>
          </cell>
          <cell r="E365" t="str">
            <v>Airtel IBS</v>
          </cell>
          <cell r="F365" t="str">
            <v>Wakiso</v>
          </cell>
          <cell r="G365" t="str">
            <v>Central</v>
          </cell>
          <cell r="H365">
            <v>13</v>
          </cell>
          <cell r="I365" t="str">
            <v>Airtel</v>
          </cell>
          <cell r="J365" t="str">
            <v>Urban</v>
          </cell>
          <cell r="K365">
            <v>0.20685000000000001</v>
          </cell>
          <cell r="L365">
            <v>32.582689999999999</v>
          </cell>
          <cell r="M365" t="str">
            <v>Operational</v>
          </cell>
          <cell r="N365" t="str">
            <v>Entebbe Road 2</v>
          </cell>
          <cell r="O365" t="str">
            <v>Camusat</v>
          </cell>
          <cell r="P365" t="str">
            <v>Netis</v>
          </cell>
        </row>
        <row r="366">
          <cell r="D366">
            <v>607363</v>
          </cell>
          <cell r="E366" t="str">
            <v>Airtel Legacy (UT)</v>
          </cell>
          <cell r="F366" t="str">
            <v xml:space="preserve">Lyantonde </v>
          </cell>
          <cell r="G366" t="str">
            <v>Central</v>
          </cell>
          <cell r="H366">
            <v>17</v>
          </cell>
          <cell r="I366" t="str">
            <v>Airtel</v>
          </cell>
          <cell r="J366" t="str">
            <v>Urban</v>
          </cell>
          <cell r="K366">
            <v>-0.63187000000000004</v>
          </cell>
          <cell r="L366">
            <v>31.326029999999999</v>
          </cell>
          <cell r="M366" t="str">
            <v>Operational</v>
          </cell>
          <cell r="N366" t="str">
            <v>Masaka 3</v>
          </cell>
          <cell r="O366" t="str">
            <v>Camusat</v>
          </cell>
          <cell r="P366" t="str">
            <v>Camusat</v>
          </cell>
        </row>
        <row r="367">
          <cell r="D367">
            <v>607364</v>
          </cell>
          <cell r="E367" t="str">
            <v>Africel Legacy</v>
          </cell>
          <cell r="F367" t="str">
            <v>Kampala</v>
          </cell>
          <cell r="G367" t="str">
            <v>Central</v>
          </cell>
          <cell r="H367">
            <v>1</v>
          </cell>
          <cell r="I367" t="str">
            <v>Africell</v>
          </cell>
          <cell r="J367" t="str">
            <v>Urban</v>
          </cell>
          <cell r="K367">
            <v>0.31025000000000003</v>
          </cell>
          <cell r="L367">
            <v>32.545960000000001</v>
          </cell>
          <cell r="M367" t="str">
            <v>Operational</v>
          </cell>
          <cell r="N367" t="str">
            <v>Kampala 1</v>
          </cell>
          <cell r="O367" t="str">
            <v>I-Engineering</v>
          </cell>
          <cell r="P367" t="str">
            <v>Camusat</v>
          </cell>
        </row>
        <row r="368">
          <cell r="D368">
            <v>607365</v>
          </cell>
          <cell r="E368" t="str">
            <v>Africel Legacy</v>
          </cell>
          <cell r="F368" t="str">
            <v>Kampala</v>
          </cell>
          <cell r="G368" t="str">
            <v>Central</v>
          </cell>
          <cell r="H368">
            <v>1</v>
          </cell>
          <cell r="I368" t="str">
            <v>Airtel</v>
          </cell>
          <cell r="J368" t="str">
            <v>Urban</v>
          </cell>
          <cell r="K368">
            <v>0.30303000000000002</v>
          </cell>
          <cell r="L368">
            <v>32.56176</v>
          </cell>
          <cell r="M368" t="str">
            <v>Operational</v>
          </cell>
          <cell r="N368" t="str">
            <v>Kampala 1</v>
          </cell>
          <cell r="O368" t="str">
            <v>I-Engineering</v>
          </cell>
          <cell r="P368" t="str">
            <v>Camusat</v>
          </cell>
        </row>
        <row r="369">
          <cell r="D369">
            <v>607366</v>
          </cell>
          <cell r="E369" t="str">
            <v>Africel B2S</v>
          </cell>
          <cell r="F369" t="str">
            <v>Kampala</v>
          </cell>
          <cell r="G369" t="str">
            <v>Central</v>
          </cell>
          <cell r="H369">
            <v>1</v>
          </cell>
          <cell r="I369" t="str">
            <v>Airtel</v>
          </cell>
          <cell r="J369" t="str">
            <v>Urban</v>
          </cell>
          <cell r="K369">
            <v>0.30256</v>
          </cell>
          <cell r="L369">
            <v>32.572510000000001</v>
          </cell>
          <cell r="M369" t="str">
            <v>Operational</v>
          </cell>
          <cell r="N369" t="str">
            <v>Kampala 1</v>
          </cell>
          <cell r="O369" t="str">
            <v>I-Engineering</v>
          </cell>
          <cell r="P369" t="str">
            <v>Camusat</v>
          </cell>
        </row>
        <row r="370">
          <cell r="D370">
            <v>607367</v>
          </cell>
          <cell r="E370" t="str">
            <v>Airtel Legacy (UT)</v>
          </cell>
          <cell r="F370" t="str">
            <v>Kampala</v>
          </cell>
          <cell r="G370" t="str">
            <v>Central</v>
          </cell>
          <cell r="H370">
            <v>1</v>
          </cell>
          <cell r="I370" t="str">
            <v>Airtel</v>
          </cell>
          <cell r="J370" t="str">
            <v>Urban</v>
          </cell>
          <cell r="K370">
            <v>0.30513000000000001</v>
          </cell>
          <cell r="L370">
            <v>32.551189999999998</v>
          </cell>
          <cell r="M370" t="str">
            <v>Operational</v>
          </cell>
          <cell r="N370" t="str">
            <v>Kampala 1</v>
          </cell>
          <cell r="O370" t="str">
            <v>I-Engineering</v>
          </cell>
          <cell r="P370" t="str">
            <v>Camusat</v>
          </cell>
        </row>
        <row r="371">
          <cell r="D371">
            <v>607368</v>
          </cell>
          <cell r="E371" t="str">
            <v>Airtel Legacy (UT)</v>
          </cell>
          <cell r="F371" t="str">
            <v>Wakiso</v>
          </cell>
          <cell r="G371" t="str">
            <v>Central</v>
          </cell>
          <cell r="H371">
            <v>13</v>
          </cell>
          <cell r="I371" t="str">
            <v>SMILE</v>
          </cell>
          <cell r="J371" t="str">
            <v>Urban</v>
          </cell>
          <cell r="K371">
            <v>0.23537</v>
          </cell>
          <cell r="L371">
            <v>32.548310000000001</v>
          </cell>
          <cell r="M371" t="str">
            <v>Operational</v>
          </cell>
          <cell r="N371" t="str">
            <v>Entebbe Road 2</v>
          </cell>
          <cell r="O371" t="str">
            <v>Camusat</v>
          </cell>
          <cell r="P371" t="str">
            <v>Camusat</v>
          </cell>
        </row>
        <row r="372">
          <cell r="D372">
            <v>607369</v>
          </cell>
          <cell r="E372" t="str">
            <v xml:space="preserve">MTN B2S </v>
          </cell>
          <cell r="F372" t="str">
            <v>Kampala</v>
          </cell>
          <cell r="G372" t="str">
            <v>Central</v>
          </cell>
          <cell r="H372">
            <v>13</v>
          </cell>
          <cell r="I372" t="str">
            <v>Airtel</v>
          </cell>
          <cell r="J372" t="str">
            <v>Urban</v>
          </cell>
          <cell r="K372">
            <v>0.24093000000000001</v>
          </cell>
          <cell r="L372">
            <v>32.561700000000002</v>
          </cell>
          <cell r="M372" t="str">
            <v>Operational</v>
          </cell>
          <cell r="N372" t="str">
            <v>Entebbe Road 2</v>
          </cell>
          <cell r="O372" t="str">
            <v>Camusat</v>
          </cell>
          <cell r="P372" t="str">
            <v>Camusat</v>
          </cell>
        </row>
        <row r="373">
          <cell r="D373">
            <v>607370</v>
          </cell>
          <cell r="E373" t="str">
            <v>Airtel Legacy (Warid)</v>
          </cell>
          <cell r="F373" t="str">
            <v>Kampala</v>
          </cell>
          <cell r="G373" t="str">
            <v>Central</v>
          </cell>
          <cell r="H373">
            <v>5</v>
          </cell>
          <cell r="I373" t="str">
            <v>Airtel</v>
          </cell>
          <cell r="J373" t="str">
            <v>Urban</v>
          </cell>
          <cell r="K373">
            <v>0.32574999999999998</v>
          </cell>
          <cell r="L373">
            <v>32.561970000000002</v>
          </cell>
          <cell r="M373" t="str">
            <v>Operational</v>
          </cell>
          <cell r="N373" t="str">
            <v>Kampala 3</v>
          </cell>
          <cell r="O373" t="str">
            <v>I-Engineering</v>
          </cell>
          <cell r="P373" t="str">
            <v>Camusat</v>
          </cell>
        </row>
        <row r="374">
          <cell r="D374">
            <v>607371</v>
          </cell>
          <cell r="E374" t="str">
            <v>Airtel Legacy (UT)</v>
          </cell>
          <cell r="F374" t="str">
            <v>Kampala</v>
          </cell>
          <cell r="G374" t="str">
            <v>Central</v>
          </cell>
          <cell r="H374">
            <v>5</v>
          </cell>
          <cell r="I374" t="str">
            <v>Airtel</v>
          </cell>
          <cell r="J374" t="str">
            <v>Urban</v>
          </cell>
          <cell r="K374">
            <v>0.32262999999999997</v>
          </cell>
          <cell r="L374">
            <v>32.537280000000003</v>
          </cell>
          <cell r="M374" t="str">
            <v>Operational</v>
          </cell>
          <cell r="N374" t="str">
            <v>Kampala 3</v>
          </cell>
          <cell r="O374" t="str">
            <v>I-Engineering</v>
          </cell>
          <cell r="P374" t="str">
            <v>Camusat</v>
          </cell>
        </row>
        <row r="375">
          <cell r="D375">
            <v>607372</v>
          </cell>
          <cell r="E375" t="str">
            <v>Airtel Legacy (Warid)</v>
          </cell>
          <cell r="F375" t="str">
            <v>Buikwe</v>
          </cell>
          <cell r="G375" t="str">
            <v>Central</v>
          </cell>
          <cell r="H375">
            <v>18</v>
          </cell>
          <cell r="I375" t="str">
            <v>Airtel</v>
          </cell>
          <cell r="J375" t="str">
            <v>Urban</v>
          </cell>
          <cell r="K375">
            <v>0.37109999999999999</v>
          </cell>
          <cell r="L375">
            <v>32.945500000000003</v>
          </cell>
          <cell r="M375" t="str">
            <v>Operational</v>
          </cell>
          <cell r="N375" t="str">
            <v>Mukono</v>
          </cell>
          <cell r="O375" t="str">
            <v>Netis</v>
          </cell>
          <cell r="P375" t="str">
            <v>Netis</v>
          </cell>
        </row>
        <row r="376">
          <cell r="D376">
            <v>607373</v>
          </cell>
          <cell r="E376" t="str">
            <v>Airtel Legacy (UT)</v>
          </cell>
          <cell r="F376" t="str">
            <v>Lugazi</v>
          </cell>
          <cell r="G376" t="str">
            <v>Central</v>
          </cell>
          <cell r="H376">
            <v>18</v>
          </cell>
          <cell r="I376" t="str">
            <v>Airtel</v>
          </cell>
          <cell r="J376" t="str">
            <v>Urban</v>
          </cell>
          <cell r="K376">
            <v>0.38041199999999997</v>
          </cell>
          <cell r="L376">
            <v>32.972976000000003</v>
          </cell>
          <cell r="M376" t="str">
            <v>Operational</v>
          </cell>
          <cell r="N376" t="str">
            <v>Mukono</v>
          </cell>
          <cell r="O376" t="str">
            <v>Netis</v>
          </cell>
          <cell r="P376" t="str">
            <v>Netis</v>
          </cell>
        </row>
        <row r="377">
          <cell r="D377">
            <v>607374</v>
          </cell>
          <cell r="E377" t="str">
            <v xml:space="preserve">Airtel B2S </v>
          </cell>
          <cell r="F377" t="str">
            <v>Buikwe</v>
          </cell>
          <cell r="G377" t="str">
            <v>Central</v>
          </cell>
          <cell r="H377">
            <v>18</v>
          </cell>
          <cell r="I377" t="str">
            <v>Airtel</v>
          </cell>
          <cell r="J377" t="str">
            <v>Rural</v>
          </cell>
          <cell r="K377">
            <v>0.369645</v>
          </cell>
          <cell r="L377">
            <v>32.934179</v>
          </cell>
          <cell r="M377" t="str">
            <v>Operational</v>
          </cell>
          <cell r="N377" t="str">
            <v>Mukono</v>
          </cell>
          <cell r="O377" t="str">
            <v>Netis</v>
          </cell>
          <cell r="P377" t="str">
            <v>Netis</v>
          </cell>
        </row>
        <row r="378">
          <cell r="D378">
            <v>607375</v>
          </cell>
          <cell r="E378" t="str">
            <v>Africel Legacy</v>
          </cell>
          <cell r="F378" t="str">
            <v>Kampala</v>
          </cell>
          <cell r="G378" t="str">
            <v>Central</v>
          </cell>
          <cell r="H378">
            <v>8</v>
          </cell>
          <cell r="I378" t="str">
            <v>Africell</v>
          </cell>
          <cell r="J378" t="str">
            <v>Urban</v>
          </cell>
          <cell r="K378">
            <v>0.32167000000000001</v>
          </cell>
          <cell r="L378">
            <v>32.60463</v>
          </cell>
          <cell r="M378" t="str">
            <v>Operational</v>
          </cell>
          <cell r="N378" t="str">
            <v>Kampala 4N</v>
          </cell>
          <cell r="O378" t="str">
            <v>Netis</v>
          </cell>
          <cell r="P378" t="str">
            <v>Netis</v>
          </cell>
        </row>
        <row r="379">
          <cell r="D379">
            <v>607376</v>
          </cell>
          <cell r="E379" t="str">
            <v>Africel Legacy</v>
          </cell>
          <cell r="F379" t="str">
            <v>Masaka</v>
          </cell>
          <cell r="G379" t="str">
            <v>Central</v>
          </cell>
          <cell r="H379">
            <v>15</v>
          </cell>
          <cell r="I379" t="str">
            <v>Africell</v>
          </cell>
          <cell r="J379" t="str">
            <v>Rural</v>
          </cell>
          <cell r="K379">
            <v>-0.206235</v>
          </cell>
          <cell r="L379">
            <v>31.824200000000001</v>
          </cell>
          <cell r="M379" t="str">
            <v>Operational</v>
          </cell>
          <cell r="N379" t="str">
            <v>Masaka 1</v>
          </cell>
          <cell r="O379" t="str">
            <v>Camusat</v>
          </cell>
          <cell r="P379" t="str">
            <v>Camusat</v>
          </cell>
        </row>
        <row r="380">
          <cell r="D380">
            <v>607377</v>
          </cell>
          <cell r="E380" t="str">
            <v>Airtel Legacy (Warid)</v>
          </cell>
          <cell r="F380" t="str">
            <v>Masaka</v>
          </cell>
          <cell r="G380" t="str">
            <v>Central</v>
          </cell>
          <cell r="H380">
            <v>15</v>
          </cell>
          <cell r="I380" t="str">
            <v>Airtel</v>
          </cell>
          <cell r="J380" t="str">
            <v>Rural</v>
          </cell>
          <cell r="K380">
            <v>-0.14879999999999999</v>
          </cell>
          <cell r="L380">
            <v>31.876000000000001</v>
          </cell>
          <cell r="M380" t="str">
            <v>Operational</v>
          </cell>
          <cell r="N380" t="str">
            <v>Masaka 1</v>
          </cell>
          <cell r="O380" t="str">
            <v>Camusat</v>
          </cell>
          <cell r="P380" t="str">
            <v>Camusat</v>
          </cell>
        </row>
        <row r="381">
          <cell r="D381">
            <v>607378</v>
          </cell>
          <cell r="E381" t="str">
            <v>Airtel Legacy (UT)</v>
          </cell>
          <cell r="F381" t="str">
            <v>Lukaya</v>
          </cell>
          <cell r="G381" t="str">
            <v>Central</v>
          </cell>
          <cell r="H381">
            <v>15</v>
          </cell>
          <cell r="I381" t="str">
            <v>Airtel</v>
          </cell>
          <cell r="J381" t="str">
            <v>Rural</v>
          </cell>
          <cell r="K381">
            <v>-0.18278</v>
          </cell>
          <cell r="L381">
            <v>31.771360000000001</v>
          </cell>
          <cell r="M381" t="str">
            <v>Operational</v>
          </cell>
          <cell r="N381" t="str">
            <v>Masaka 1</v>
          </cell>
          <cell r="O381" t="str">
            <v>Camusat</v>
          </cell>
          <cell r="P381" t="str">
            <v>Camusat</v>
          </cell>
        </row>
        <row r="382">
          <cell r="D382">
            <v>607379</v>
          </cell>
          <cell r="E382" t="str">
            <v>Airtel Legacy (Warid)</v>
          </cell>
          <cell r="F382" t="str">
            <v>Mpigi</v>
          </cell>
          <cell r="G382" t="str">
            <v>Central</v>
          </cell>
          <cell r="H382">
            <v>19</v>
          </cell>
          <cell r="I382" t="str">
            <v>Airtel</v>
          </cell>
          <cell r="J382" t="str">
            <v>Urban</v>
          </cell>
          <cell r="K382">
            <v>0.34279999999999999</v>
          </cell>
          <cell r="L382">
            <v>32.3294</v>
          </cell>
          <cell r="M382" t="str">
            <v>Operational</v>
          </cell>
          <cell r="N382" t="str">
            <v>Mityana</v>
          </cell>
          <cell r="O382" t="str">
            <v>Camusat</v>
          </cell>
          <cell r="P382" t="str">
            <v>Camusat</v>
          </cell>
        </row>
        <row r="383">
          <cell r="D383">
            <v>607380</v>
          </cell>
          <cell r="E383" t="str">
            <v>Airtel Legacy (UT)</v>
          </cell>
          <cell r="F383" t="str">
            <v>Kampala</v>
          </cell>
          <cell r="G383" t="str">
            <v>Central</v>
          </cell>
          <cell r="H383">
            <v>5</v>
          </cell>
          <cell r="I383" t="str">
            <v>Airtel</v>
          </cell>
          <cell r="J383" t="str">
            <v>Urban</v>
          </cell>
          <cell r="K383">
            <v>0.32280999999999999</v>
          </cell>
          <cell r="L383">
            <v>32.57629</v>
          </cell>
          <cell r="M383" t="str">
            <v>Operational</v>
          </cell>
          <cell r="N383" t="str">
            <v>Kampala 3</v>
          </cell>
          <cell r="O383" t="str">
            <v>I-Engineering</v>
          </cell>
          <cell r="P383" t="str">
            <v>Netis</v>
          </cell>
        </row>
        <row r="384">
          <cell r="D384">
            <v>607381</v>
          </cell>
          <cell r="E384" t="str">
            <v>Africel Legacy</v>
          </cell>
          <cell r="F384" t="str">
            <v>Kampala</v>
          </cell>
          <cell r="G384" t="str">
            <v>Central</v>
          </cell>
          <cell r="H384">
            <v>1</v>
          </cell>
          <cell r="I384" t="str">
            <v>Airtel</v>
          </cell>
          <cell r="J384" t="str">
            <v>Urban</v>
          </cell>
          <cell r="K384">
            <v>0.31364999999999998</v>
          </cell>
          <cell r="L384">
            <v>32.533749999999998</v>
          </cell>
          <cell r="M384" t="str">
            <v>Operational</v>
          </cell>
          <cell r="N384" t="str">
            <v>Kampala 1</v>
          </cell>
          <cell r="O384" t="str">
            <v>I-Engineering</v>
          </cell>
          <cell r="P384" t="str">
            <v>Camusat</v>
          </cell>
        </row>
        <row r="385">
          <cell r="D385">
            <v>607382</v>
          </cell>
          <cell r="E385" t="str">
            <v>Airtel Legacy (Warid)</v>
          </cell>
          <cell r="F385" t="str">
            <v>Kampala</v>
          </cell>
          <cell r="G385" t="str">
            <v>Central</v>
          </cell>
          <cell r="H385">
            <v>1</v>
          </cell>
          <cell r="I385" t="str">
            <v>Airtel</v>
          </cell>
          <cell r="J385" t="str">
            <v>Urban</v>
          </cell>
          <cell r="K385">
            <v>0.31058000000000002</v>
          </cell>
          <cell r="L385">
            <v>32.545549999999999</v>
          </cell>
          <cell r="M385" t="str">
            <v>Operational</v>
          </cell>
          <cell r="N385" t="str">
            <v>Kampala 1</v>
          </cell>
          <cell r="O385" t="str">
            <v>I-Engineering</v>
          </cell>
          <cell r="P385" t="str">
            <v>Camusat</v>
          </cell>
        </row>
        <row r="386">
          <cell r="D386">
            <v>607383</v>
          </cell>
          <cell r="E386" t="str">
            <v xml:space="preserve">Airtel B2S </v>
          </cell>
          <cell r="F386" t="str">
            <v>Kampala</v>
          </cell>
          <cell r="G386" t="str">
            <v>Central</v>
          </cell>
          <cell r="H386">
            <v>1</v>
          </cell>
          <cell r="I386" t="str">
            <v>Airtel</v>
          </cell>
          <cell r="J386" t="str">
            <v>Urban</v>
          </cell>
          <cell r="K386">
            <v>0.30723</v>
          </cell>
          <cell r="L386">
            <v>32.537329999999997</v>
          </cell>
          <cell r="M386" t="str">
            <v>Operational</v>
          </cell>
          <cell r="N386" t="str">
            <v>Kampala 1</v>
          </cell>
          <cell r="O386" t="str">
            <v>I-Engineering</v>
          </cell>
          <cell r="P386" t="str">
            <v>Camusat</v>
          </cell>
        </row>
        <row r="387">
          <cell r="D387">
            <v>607384</v>
          </cell>
          <cell r="E387" t="str">
            <v>Africel Legacy</v>
          </cell>
          <cell r="F387" t="str">
            <v>Wakiso</v>
          </cell>
          <cell r="G387" t="str">
            <v>Central</v>
          </cell>
          <cell r="H387">
            <v>7</v>
          </cell>
          <cell r="I387" t="str">
            <v>Airtel</v>
          </cell>
          <cell r="J387" t="str">
            <v>Urban</v>
          </cell>
          <cell r="K387">
            <v>0.41610999999999998</v>
          </cell>
          <cell r="L387">
            <v>32.596510000000002</v>
          </cell>
          <cell r="M387" t="str">
            <v>Operational</v>
          </cell>
          <cell r="N387" t="str">
            <v>Kampala 4</v>
          </cell>
          <cell r="O387" t="str">
            <v>I-Engineering</v>
          </cell>
          <cell r="P387" t="str">
            <v>Netis</v>
          </cell>
        </row>
        <row r="388">
          <cell r="D388">
            <v>607385</v>
          </cell>
          <cell r="E388" t="str">
            <v>Airtel Legacy (Warid)</v>
          </cell>
          <cell r="F388" t="str">
            <v>Luwero</v>
          </cell>
          <cell r="G388" t="str">
            <v>Central</v>
          </cell>
          <cell r="H388">
            <v>11</v>
          </cell>
          <cell r="I388" t="str">
            <v>Airtel</v>
          </cell>
          <cell r="J388" t="str">
            <v>Urban</v>
          </cell>
          <cell r="K388">
            <v>0.84521000000000002</v>
          </cell>
          <cell r="L388">
            <v>32.490310000000001</v>
          </cell>
          <cell r="M388" t="str">
            <v>Operational</v>
          </cell>
          <cell r="N388" t="str">
            <v>Kampala 5C</v>
          </cell>
          <cell r="O388" t="str">
            <v>I-Engineering</v>
          </cell>
          <cell r="P388" t="str">
            <v>Netis</v>
          </cell>
        </row>
        <row r="389">
          <cell r="D389">
            <v>607386</v>
          </cell>
          <cell r="E389" t="str">
            <v>Africel Legacy</v>
          </cell>
          <cell r="F389" t="str">
            <v>Luwero</v>
          </cell>
          <cell r="G389" t="str">
            <v>Central</v>
          </cell>
          <cell r="H389">
            <v>11</v>
          </cell>
          <cell r="I389" t="str">
            <v>Airtel</v>
          </cell>
          <cell r="J389" t="str">
            <v>Urban</v>
          </cell>
          <cell r="K389">
            <v>0.76432</v>
          </cell>
          <cell r="L389">
            <v>32.552860000000003</v>
          </cell>
          <cell r="M389" t="str">
            <v>Operational</v>
          </cell>
          <cell r="N389" t="str">
            <v>Kampala 5C</v>
          </cell>
          <cell r="O389" t="str">
            <v>I-Engineering</v>
          </cell>
          <cell r="P389" t="str">
            <v>Netis</v>
          </cell>
        </row>
        <row r="390">
          <cell r="D390">
            <v>607387</v>
          </cell>
          <cell r="E390" t="str">
            <v>Airtel Legacy (Warid)</v>
          </cell>
          <cell r="F390" t="str">
            <v>Kampala</v>
          </cell>
          <cell r="G390" t="str">
            <v>Central</v>
          </cell>
          <cell r="H390">
            <v>6</v>
          </cell>
          <cell r="I390" t="str">
            <v>Airtel</v>
          </cell>
          <cell r="J390" t="str">
            <v>Urban</v>
          </cell>
          <cell r="K390">
            <v>0.2984</v>
          </cell>
          <cell r="L390">
            <v>32.651800000000001</v>
          </cell>
          <cell r="M390" t="str">
            <v>Operational</v>
          </cell>
          <cell r="N390" t="str">
            <v>Kampala 3N</v>
          </cell>
          <cell r="O390" t="str">
            <v>Netis</v>
          </cell>
          <cell r="P390" t="str">
            <v>Netis</v>
          </cell>
        </row>
        <row r="391">
          <cell r="D391">
            <v>607388</v>
          </cell>
          <cell r="E391" t="str">
            <v>Africel Legacy</v>
          </cell>
          <cell r="F391" t="str">
            <v>Kampala</v>
          </cell>
          <cell r="G391" t="str">
            <v>Central</v>
          </cell>
          <cell r="H391">
            <v>6</v>
          </cell>
          <cell r="I391" t="str">
            <v>Airtel</v>
          </cell>
          <cell r="J391" t="str">
            <v>Urban</v>
          </cell>
          <cell r="K391">
            <v>0.30464000000000002</v>
          </cell>
          <cell r="L391">
            <v>32.648789999999998</v>
          </cell>
          <cell r="M391" t="str">
            <v>Operational</v>
          </cell>
          <cell r="N391" t="str">
            <v>Kampala 3N</v>
          </cell>
          <cell r="O391" t="str">
            <v>Netis</v>
          </cell>
          <cell r="P391" t="str">
            <v>Netis</v>
          </cell>
        </row>
        <row r="392">
          <cell r="D392">
            <v>607389</v>
          </cell>
          <cell r="E392" t="str">
            <v>Airtel Legacy (UT)</v>
          </cell>
          <cell r="F392" t="str">
            <v>Luzira</v>
          </cell>
          <cell r="G392" t="str">
            <v>Central</v>
          </cell>
          <cell r="H392">
            <v>6</v>
          </cell>
          <cell r="I392" t="str">
            <v>Airtel</v>
          </cell>
          <cell r="J392" t="str">
            <v>Urban</v>
          </cell>
          <cell r="K392">
            <v>0.30133300000000002</v>
          </cell>
          <cell r="L392">
            <v>32.648668999999998</v>
          </cell>
          <cell r="M392" t="str">
            <v>Operational</v>
          </cell>
          <cell r="N392" t="str">
            <v>Kampala 3N</v>
          </cell>
          <cell r="O392" t="str">
            <v>Netis</v>
          </cell>
          <cell r="P392" t="str">
            <v>Netis</v>
          </cell>
        </row>
        <row r="393">
          <cell r="D393">
            <v>607390</v>
          </cell>
          <cell r="E393" t="str">
            <v>Airtel Legacy (Warid)</v>
          </cell>
          <cell r="F393" t="str">
            <v>Rakai</v>
          </cell>
          <cell r="G393" t="str">
            <v>Central</v>
          </cell>
          <cell r="H393">
            <v>17</v>
          </cell>
          <cell r="I393" t="str">
            <v>Airtel</v>
          </cell>
          <cell r="J393" t="str">
            <v>Rural</v>
          </cell>
          <cell r="K393">
            <v>-0.67410000000000003</v>
          </cell>
          <cell r="L393">
            <v>31.4573</v>
          </cell>
          <cell r="M393" t="str">
            <v>Operational</v>
          </cell>
          <cell r="N393" t="str">
            <v>Masaka 3</v>
          </cell>
          <cell r="O393" t="str">
            <v>Camusat</v>
          </cell>
          <cell r="P393" t="str">
            <v>Camusat</v>
          </cell>
        </row>
        <row r="394">
          <cell r="D394">
            <v>607391</v>
          </cell>
          <cell r="E394" t="str">
            <v>Airtel Legacy (UT)</v>
          </cell>
          <cell r="F394" t="str">
            <v xml:space="preserve">Lyantonde </v>
          </cell>
          <cell r="G394" t="str">
            <v>Central</v>
          </cell>
          <cell r="H394">
            <v>17</v>
          </cell>
          <cell r="I394" t="str">
            <v>Airtel</v>
          </cell>
          <cell r="J394" t="str">
            <v>Urban</v>
          </cell>
          <cell r="K394">
            <v>-0.58584999999999998</v>
          </cell>
          <cell r="L394">
            <v>31.148949999999999</v>
          </cell>
          <cell r="M394" t="str">
            <v>Operational</v>
          </cell>
          <cell r="N394" t="str">
            <v>Masaka 4</v>
          </cell>
          <cell r="O394" t="str">
            <v>Camusat</v>
          </cell>
          <cell r="P394" t="str">
            <v>Camusat</v>
          </cell>
        </row>
        <row r="395">
          <cell r="D395">
            <v>607392</v>
          </cell>
          <cell r="E395" t="str">
            <v xml:space="preserve">Airtel B2S </v>
          </cell>
          <cell r="F395" t="str">
            <v>Masaka</v>
          </cell>
          <cell r="G395" t="str">
            <v>Central</v>
          </cell>
          <cell r="H395">
            <v>17</v>
          </cell>
          <cell r="I395" t="str">
            <v>Airtel</v>
          </cell>
          <cell r="J395" t="str">
            <v>Rural</v>
          </cell>
          <cell r="K395">
            <v>-0.27111000000000002</v>
          </cell>
          <cell r="L395">
            <v>31.373290000000001</v>
          </cell>
          <cell r="M395" t="str">
            <v>Operational</v>
          </cell>
          <cell r="N395" t="str">
            <v>Masaka 4</v>
          </cell>
          <cell r="O395" t="str">
            <v>Camusat</v>
          </cell>
          <cell r="P395" t="str">
            <v>Camusat</v>
          </cell>
        </row>
        <row r="396">
          <cell r="D396">
            <v>607393</v>
          </cell>
          <cell r="E396" t="str">
            <v xml:space="preserve">Airtel B2S </v>
          </cell>
          <cell r="F396" t="str">
            <v>Sembabule</v>
          </cell>
          <cell r="G396" t="str">
            <v>Central</v>
          </cell>
          <cell r="H396">
            <v>17</v>
          </cell>
          <cell r="I396" t="str">
            <v>Airtel</v>
          </cell>
          <cell r="J396" t="str">
            <v>Rural</v>
          </cell>
          <cell r="K396">
            <v>9.0050000000000005E-2</v>
          </cell>
          <cell r="L396">
            <v>31.093499999999999</v>
          </cell>
          <cell r="M396" t="str">
            <v>Operational</v>
          </cell>
          <cell r="N396" t="str">
            <v>Masaka 4</v>
          </cell>
          <cell r="O396" t="str">
            <v>Camusat</v>
          </cell>
          <cell r="P396" t="str">
            <v>Camusat</v>
          </cell>
        </row>
        <row r="397">
          <cell r="D397">
            <v>607394</v>
          </cell>
          <cell r="E397" t="str">
            <v>Airtel Legacy (UT)</v>
          </cell>
          <cell r="F397" t="str">
            <v xml:space="preserve">Hoima </v>
          </cell>
          <cell r="G397" t="str">
            <v>Central</v>
          </cell>
          <cell r="H397">
            <v>9</v>
          </cell>
          <cell r="I397" t="str">
            <v>Airtel</v>
          </cell>
          <cell r="J397" t="str">
            <v>Rural</v>
          </cell>
          <cell r="K397">
            <v>0.78956000000000004</v>
          </cell>
          <cell r="L397">
            <v>32.116219999999998</v>
          </cell>
          <cell r="M397" t="str">
            <v>Operational</v>
          </cell>
          <cell r="N397" t="str">
            <v>Kampala 5A</v>
          </cell>
          <cell r="O397" t="str">
            <v>I-Engineering</v>
          </cell>
          <cell r="P397" t="str">
            <v>Camusat</v>
          </cell>
        </row>
        <row r="398">
          <cell r="D398">
            <v>607395</v>
          </cell>
          <cell r="E398" t="str">
            <v xml:space="preserve">Airtel B2S </v>
          </cell>
          <cell r="F398" t="str">
            <v>Masaka</v>
          </cell>
          <cell r="G398" t="str">
            <v>Central</v>
          </cell>
          <cell r="H398">
            <v>16</v>
          </cell>
          <cell r="I398" t="str">
            <v>Airtel</v>
          </cell>
          <cell r="J398" t="str">
            <v>Rural</v>
          </cell>
          <cell r="K398">
            <v>-0.88832999999999995</v>
          </cell>
          <cell r="L398">
            <v>31.27861</v>
          </cell>
          <cell r="M398" t="str">
            <v>Operational</v>
          </cell>
          <cell r="N398" t="str">
            <v>Masaka 2</v>
          </cell>
          <cell r="O398" t="str">
            <v>Camusat</v>
          </cell>
          <cell r="P398" t="str">
            <v>Camusat</v>
          </cell>
        </row>
        <row r="399">
          <cell r="D399">
            <v>607396</v>
          </cell>
          <cell r="E399" t="str">
            <v>Airtel Legacy (Warid)</v>
          </cell>
          <cell r="F399" t="str">
            <v>Wakiso</v>
          </cell>
          <cell r="G399" t="str">
            <v>Central</v>
          </cell>
          <cell r="H399">
            <v>13</v>
          </cell>
          <cell r="I399" t="str">
            <v>Airtel</v>
          </cell>
          <cell r="J399" t="str">
            <v>Urban</v>
          </cell>
          <cell r="K399">
            <v>0.21686</v>
          </cell>
          <cell r="L399">
            <v>32.548909999999999</v>
          </cell>
          <cell r="M399" t="str">
            <v>Operational</v>
          </cell>
          <cell r="N399" t="str">
            <v>Entebbe Road 2</v>
          </cell>
          <cell r="O399" t="str">
            <v>Camusat</v>
          </cell>
          <cell r="P399" t="str">
            <v>Camusat</v>
          </cell>
        </row>
        <row r="400">
          <cell r="D400">
            <v>607397</v>
          </cell>
          <cell r="E400" t="str">
            <v>Airtel Legacy (Warid)</v>
          </cell>
          <cell r="F400" t="str">
            <v>Lyantonde</v>
          </cell>
          <cell r="G400" t="str">
            <v>Central</v>
          </cell>
          <cell r="H400">
            <v>17</v>
          </cell>
          <cell r="I400" t="str">
            <v>Airtel</v>
          </cell>
          <cell r="J400" t="str">
            <v>Urban</v>
          </cell>
          <cell r="K400">
            <v>-0.40500999999999998</v>
          </cell>
          <cell r="L400">
            <v>31.143999999999998</v>
          </cell>
          <cell r="M400" t="str">
            <v>Operational</v>
          </cell>
          <cell r="N400" t="str">
            <v>Masaka 4</v>
          </cell>
          <cell r="O400" t="str">
            <v>Camusat</v>
          </cell>
          <cell r="P400" t="str">
            <v>Camusat</v>
          </cell>
        </row>
        <row r="401">
          <cell r="D401">
            <v>607398</v>
          </cell>
          <cell r="E401" t="str">
            <v>Airtel Legacy (UT)</v>
          </cell>
          <cell r="F401" t="str">
            <v xml:space="preserve">Lyantonde </v>
          </cell>
          <cell r="G401" t="str">
            <v>Central</v>
          </cell>
          <cell r="H401">
            <v>17</v>
          </cell>
          <cell r="I401" t="str">
            <v>Airtel</v>
          </cell>
          <cell r="J401" t="str">
            <v>Urban</v>
          </cell>
          <cell r="K401">
            <v>-0.40819100000000003</v>
          </cell>
          <cell r="L401">
            <v>31.152025999999999</v>
          </cell>
          <cell r="M401" t="str">
            <v>Operational</v>
          </cell>
          <cell r="N401" t="str">
            <v>Masaka 4</v>
          </cell>
          <cell r="O401" t="str">
            <v>Camusat</v>
          </cell>
          <cell r="P401" t="str">
            <v>Camusat</v>
          </cell>
        </row>
        <row r="402">
          <cell r="D402">
            <v>607399</v>
          </cell>
          <cell r="E402" t="str">
            <v>Airtel Legacy (UT)</v>
          </cell>
          <cell r="F402" t="str">
            <v xml:space="preserve">Kalangala </v>
          </cell>
          <cell r="G402" t="str">
            <v>Central</v>
          </cell>
          <cell r="H402">
            <v>16</v>
          </cell>
          <cell r="I402" t="str">
            <v>Airtel</v>
          </cell>
          <cell r="J402" t="str">
            <v>Rural</v>
          </cell>
          <cell r="K402">
            <v>-0.42642000000000002</v>
          </cell>
          <cell r="L402">
            <v>32.505920000000003</v>
          </cell>
          <cell r="M402" t="str">
            <v>Operational</v>
          </cell>
          <cell r="N402" t="str">
            <v>Masaka 2</v>
          </cell>
          <cell r="O402" t="str">
            <v>Camusat</v>
          </cell>
          <cell r="P402" t="str">
            <v>Camusat</v>
          </cell>
        </row>
        <row r="403">
          <cell r="D403">
            <v>607400</v>
          </cell>
          <cell r="E403" t="str">
            <v>Africel Legacy</v>
          </cell>
          <cell r="F403" t="str">
            <v>Kampala</v>
          </cell>
          <cell r="G403" t="str">
            <v>Central</v>
          </cell>
          <cell r="H403">
            <v>4</v>
          </cell>
          <cell r="I403" t="str">
            <v>Africell</v>
          </cell>
          <cell r="J403" t="str">
            <v>Urban</v>
          </cell>
          <cell r="K403">
            <v>0.33216000000000001</v>
          </cell>
          <cell r="L403">
            <v>32.590620000000001</v>
          </cell>
          <cell r="M403" t="str">
            <v>Operational</v>
          </cell>
          <cell r="N403" t="str">
            <v>Kampala 2N</v>
          </cell>
          <cell r="O403" t="str">
            <v>Netis</v>
          </cell>
          <cell r="P403" t="str">
            <v>Netis</v>
          </cell>
        </row>
        <row r="404">
          <cell r="D404">
            <v>607401</v>
          </cell>
          <cell r="E404" t="str">
            <v>Africel Legacy</v>
          </cell>
          <cell r="F404" t="str">
            <v>Kampala</v>
          </cell>
          <cell r="G404" t="str">
            <v>Central</v>
          </cell>
          <cell r="H404">
            <v>8</v>
          </cell>
          <cell r="I404" t="str">
            <v>Africell</v>
          </cell>
          <cell r="J404" t="str">
            <v>Urban</v>
          </cell>
          <cell r="K404">
            <v>0.34006999999999998</v>
          </cell>
          <cell r="L404">
            <v>32.594279999999998</v>
          </cell>
          <cell r="M404" t="str">
            <v>Operational</v>
          </cell>
          <cell r="N404" t="str">
            <v>Kampala 4N</v>
          </cell>
          <cell r="O404" t="str">
            <v>Netis</v>
          </cell>
          <cell r="P404" t="str">
            <v>Netis</v>
          </cell>
        </row>
        <row r="405">
          <cell r="D405">
            <v>607402</v>
          </cell>
          <cell r="E405" t="str">
            <v>Africel Legacy</v>
          </cell>
          <cell r="F405" t="str">
            <v>Mpigi</v>
          </cell>
          <cell r="G405" t="str">
            <v>Central</v>
          </cell>
          <cell r="H405">
            <v>19</v>
          </cell>
          <cell r="I405" t="str">
            <v>Airtel</v>
          </cell>
          <cell r="J405" t="str">
            <v>Urban</v>
          </cell>
          <cell r="K405">
            <v>0.225743</v>
          </cell>
          <cell r="L405">
            <v>31.664300000000001</v>
          </cell>
          <cell r="M405" t="str">
            <v>Operational</v>
          </cell>
          <cell r="N405" t="str">
            <v>Mityana</v>
          </cell>
          <cell r="O405" t="str">
            <v>Camusat</v>
          </cell>
          <cell r="P405" t="str">
            <v>Camusat</v>
          </cell>
        </row>
        <row r="406">
          <cell r="D406">
            <v>607403</v>
          </cell>
          <cell r="E406" t="str">
            <v>Airtel Legacy (Warid)</v>
          </cell>
          <cell r="F406" t="str">
            <v>Kampala</v>
          </cell>
          <cell r="G406" t="str">
            <v>Central</v>
          </cell>
          <cell r="H406">
            <v>1</v>
          </cell>
          <cell r="I406" t="str">
            <v>Airtel</v>
          </cell>
          <cell r="J406" t="str">
            <v>Urban</v>
          </cell>
          <cell r="K406">
            <v>0.31194</v>
          </cell>
          <cell r="L406">
            <v>32.576169999999998</v>
          </cell>
          <cell r="M406" t="str">
            <v>Operational</v>
          </cell>
          <cell r="N406" t="str">
            <v>Kampala 1</v>
          </cell>
          <cell r="O406" t="str">
            <v>I-Engineering</v>
          </cell>
          <cell r="P406" t="str">
            <v>I-Engineering</v>
          </cell>
        </row>
        <row r="407">
          <cell r="D407">
            <v>607404</v>
          </cell>
          <cell r="E407" t="str">
            <v>Airtel Legacy (Warid)</v>
          </cell>
          <cell r="F407" t="str">
            <v>Nakasongola</v>
          </cell>
          <cell r="G407" t="str">
            <v>Central</v>
          </cell>
          <cell r="H407">
            <v>11</v>
          </cell>
          <cell r="I407" t="str">
            <v>Airtel</v>
          </cell>
          <cell r="J407" t="str">
            <v>Urban</v>
          </cell>
          <cell r="K407">
            <v>1.25204</v>
          </cell>
          <cell r="L407">
            <v>32.720669999999998</v>
          </cell>
          <cell r="M407" t="str">
            <v>Operational</v>
          </cell>
          <cell r="N407" t="str">
            <v>Masindi</v>
          </cell>
          <cell r="O407" t="str">
            <v>I-Engineering</v>
          </cell>
          <cell r="P407" t="str">
            <v>Netis</v>
          </cell>
        </row>
        <row r="408">
          <cell r="D408">
            <v>607405</v>
          </cell>
          <cell r="E408" t="str">
            <v>Africel Legacy</v>
          </cell>
          <cell r="F408" t="str">
            <v>Kampala</v>
          </cell>
          <cell r="G408" t="str">
            <v>Central</v>
          </cell>
          <cell r="H408">
            <v>5</v>
          </cell>
          <cell r="I408" t="str">
            <v>Africell</v>
          </cell>
          <cell r="J408" t="str">
            <v>Urban</v>
          </cell>
          <cell r="K408">
            <v>0.33882000000000001</v>
          </cell>
          <cell r="L408">
            <v>32.564929999999997</v>
          </cell>
          <cell r="M408" t="str">
            <v>Operational</v>
          </cell>
          <cell r="N408" t="str">
            <v>Kampala 3</v>
          </cell>
          <cell r="O408" t="str">
            <v>I-Engineering</v>
          </cell>
          <cell r="P408" t="str">
            <v>I-Engineering</v>
          </cell>
        </row>
        <row r="409">
          <cell r="D409">
            <v>607406</v>
          </cell>
          <cell r="E409" t="str">
            <v>Airtel Legacy (UT)</v>
          </cell>
          <cell r="F409" t="str">
            <v>Kampala</v>
          </cell>
          <cell r="G409" t="str">
            <v>Central</v>
          </cell>
          <cell r="H409">
            <v>5</v>
          </cell>
          <cell r="I409" t="str">
            <v>Airtel</v>
          </cell>
          <cell r="J409" t="str">
            <v>Urban</v>
          </cell>
          <cell r="K409">
            <v>0.33140999999999998</v>
          </cell>
          <cell r="L409">
            <v>32.558430000000001</v>
          </cell>
          <cell r="M409" t="str">
            <v>Operational</v>
          </cell>
          <cell r="N409" t="str">
            <v>Kampala 3</v>
          </cell>
          <cell r="O409" t="str">
            <v>I-Engineering</v>
          </cell>
          <cell r="P409" t="str">
            <v>I-Engineering</v>
          </cell>
        </row>
        <row r="410">
          <cell r="D410">
            <v>607407</v>
          </cell>
          <cell r="E410" t="str">
            <v>Airtel Legacy (Warid)</v>
          </cell>
          <cell r="F410" t="str">
            <v>Kampala</v>
          </cell>
          <cell r="G410" t="str">
            <v>Central</v>
          </cell>
          <cell r="H410">
            <v>6</v>
          </cell>
          <cell r="I410" t="str">
            <v>Airtel</v>
          </cell>
          <cell r="J410" t="str">
            <v>Urban</v>
          </cell>
          <cell r="K410">
            <v>0.3296</v>
          </cell>
          <cell r="L410">
            <v>32.616599999999998</v>
          </cell>
          <cell r="M410" t="str">
            <v>Operational</v>
          </cell>
          <cell r="N410" t="str">
            <v>Kampala 3N</v>
          </cell>
          <cell r="O410" t="str">
            <v>Netis</v>
          </cell>
          <cell r="P410" t="str">
            <v>Netis</v>
          </cell>
        </row>
        <row r="411">
          <cell r="D411">
            <v>607408</v>
          </cell>
          <cell r="E411" t="str">
            <v>Airtel Legacy (Warid)</v>
          </cell>
          <cell r="F411" t="str">
            <v>Kampala</v>
          </cell>
          <cell r="G411" t="str">
            <v>Central</v>
          </cell>
          <cell r="H411">
            <v>5</v>
          </cell>
          <cell r="I411" t="str">
            <v>Airtel</v>
          </cell>
          <cell r="J411" t="str">
            <v>Urban</v>
          </cell>
          <cell r="K411">
            <v>0.32774999999999999</v>
          </cell>
          <cell r="L411">
            <v>32.568620000000003</v>
          </cell>
          <cell r="M411" t="str">
            <v>Operational</v>
          </cell>
          <cell r="N411" t="str">
            <v>Kampala 3</v>
          </cell>
          <cell r="O411" t="str">
            <v>I-Engineering</v>
          </cell>
          <cell r="P411" t="str">
            <v>I-Engineering</v>
          </cell>
        </row>
        <row r="412">
          <cell r="D412">
            <v>607409</v>
          </cell>
          <cell r="E412" t="str">
            <v xml:space="preserve">Airtel B2S </v>
          </cell>
          <cell r="F412" t="str">
            <v>Kampala</v>
          </cell>
          <cell r="G412" t="str">
            <v>Central</v>
          </cell>
          <cell r="H412">
            <v>5</v>
          </cell>
          <cell r="I412" t="str">
            <v>Airtel</v>
          </cell>
          <cell r="J412" t="str">
            <v>Urban</v>
          </cell>
          <cell r="K412">
            <v>0.33404</v>
          </cell>
          <cell r="L412">
            <v>32.571170000000002</v>
          </cell>
          <cell r="M412" t="str">
            <v>Operational</v>
          </cell>
          <cell r="N412" t="str">
            <v>Kampala 3</v>
          </cell>
          <cell r="O412" t="str">
            <v>I-Engineering</v>
          </cell>
          <cell r="P412" t="str">
            <v>I-Engineering</v>
          </cell>
        </row>
        <row r="413">
          <cell r="D413">
            <v>607410</v>
          </cell>
          <cell r="E413" t="str">
            <v>Africel Legacy</v>
          </cell>
          <cell r="F413" t="str">
            <v>Kampala</v>
          </cell>
          <cell r="G413" t="str">
            <v>Central</v>
          </cell>
          <cell r="H413">
            <v>5</v>
          </cell>
          <cell r="I413" t="str">
            <v>Africell</v>
          </cell>
          <cell r="J413" t="str">
            <v>Urban</v>
          </cell>
          <cell r="K413">
            <v>0.32634999999999997</v>
          </cell>
          <cell r="L413">
            <v>32.571260000000002</v>
          </cell>
          <cell r="M413" t="str">
            <v>Operational</v>
          </cell>
          <cell r="N413" t="str">
            <v>Kampala 3</v>
          </cell>
          <cell r="O413" t="str">
            <v>I-Engineering</v>
          </cell>
          <cell r="P413" t="str">
            <v>I-Engineering</v>
          </cell>
        </row>
        <row r="414">
          <cell r="D414">
            <v>607411</v>
          </cell>
          <cell r="E414" t="str">
            <v>Airtel Legacy (Warid)</v>
          </cell>
          <cell r="F414" t="str">
            <v>Kampala</v>
          </cell>
          <cell r="G414" t="str">
            <v>Central</v>
          </cell>
          <cell r="H414">
            <v>5</v>
          </cell>
          <cell r="I414" t="str">
            <v>Airtel</v>
          </cell>
          <cell r="J414" t="str">
            <v>Urban</v>
          </cell>
          <cell r="K414">
            <v>0.33893000000000001</v>
          </cell>
          <cell r="L414">
            <v>32.564819999999997</v>
          </cell>
          <cell r="M414" t="str">
            <v>Operational</v>
          </cell>
          <cell r="N414" t="str">
            <v>Kampala 3</v>
          </cell>
          <cell r="O414" t="str">
            <v>I-Engineering</v>
          </cell>
          <cell r="P414" t="str">
            <v>I-Engineering</v>
          </cell>
        </row>
        <row r="415">
          <cell r="D415">
            <v>607412</v>
          </cell>
          <cell r="E415" t="str">
            <v>Airtel Legacy (UT)</v>
          </cell>
          <cell r="F415" t="str">
            <v>Kampala</v>
          </cell>
          <cell r="G415" t="str">
            <v>Central</v>
          </cell>
          <cell r="H415">
            <v>2</v>
          </cell>
          <cell r="I415" t="str">
            <v>Airtel</v>
          </cell>
          <cell r="J415" t="str">
            <v>Urban</v>
          </cell>
          <cell r="K415">
            <v>0.2873</v>
          </cell>
          <cell r="L415">
            <v>32.5854</v>
          </cell>
          <cell r="M415" t="str">
            <v>Operational</v>
          </cell>
          <cell r="N415" t="str">
            <v>Kampala 1N</v>
          </cell>
          <cell r="O415" t="str">
            <v>Netis</v>
          </cell>
          <cell r="P415" t="str">
            <v>Netis</v>
          </cell>
        </row>
        <row r="416">
          <cell r="D416">
            <v>607413</v>
          </cell>
          <cell r="E416" t="str">
            <v>Africel Legacy</v>
          </cell>
          <cell r="F416" t="str">
            <v>Kampala</v>
          </cell>
          <cell r="G416" t="str">
            <v>Central</v>
          </cell>
          <cell r="H416">
            <v>2</v>
          </cell>
          <cell r="I416" t="str">
            <v>Africell</v>
          </cell>
          <cell r="J416" t="str">
            <v>Urban</v>
          </cell>
          <cell r="K416">
            <v>0.29089999999999999</v>
          </cell>
          <cell r="L416">
            <v>32.580770000000001</v>
          </cell>
          <cell r="M416" t="str">
            <v>Operational</v>
          </cell>
          <cell r="N416" t="str">
            <v>Kampala 1N</v>
          </cell>
          <cell r="O416" t="str">
            <v>Netis</v>
          </cell>
          <cell r="P416" t="str">
            <v>Netis</v>
          </cell>
        </row>
        <row r="417">
          <cell r="D417">
            <v>607414</v>
          </cell>
          <cell r="E417" t="str">
            <v>Airtel Legacy (Warid)</v>
          </cell>
          <cell r="F417" t="str">
            <v>Kampala</v>
          </cell>
          <cell r="G417" t="str">
            <v>Central</v>
          </cell>
          <cell r="H417">
            <v>2</v>
          </cell>
          <cell r="I417" t="str">
            <v>Airtel</v>
          </cell>
          <cell r="J417" t="str">
            <v>Urban</v>
          </cell>
          <cell r="K417">
            <v>0.27592</v>
          </cell>
          <cell r="L417">
            <v>32.590560000000004</v>
          </cell>
          <cell r="M417" t="str">
            <v>Operational</v>
          </cell>
          <cell r="N417" t="str">
            <v>Kampala 1N</v>
          </cell>
          <cell r="O417" t="str">
            <v>Netis</v>
          </cell>
          <cell r="P417" t="str">
            <v>Netis</v>
          </cell>
        </row>
        <row r="418">
          <cell r="D418">
            <v>607415</v>
          </cell>
          <cell r="E418" t="str">
            <v>Africel Legacy</v>
          </cell>
          <cell r="F418" t="str">
            <v>Kampala</v>
          </cell>
          <cell r="G418" t="str">
            <v>Central</v>
          </cell>
          <cell r="H418">
            <v>2</v>
          </cell>
          <cell r="I418" t="str">
            <v>Airtel</v>
          </cell>
          <cell r="J418" t="str">
            <v>Urban</v>
          </cell>
          <cell r="K418">
            <v>0.28251999999999999</v>
          </cell>
          <cell r="L418">
            <v>32.589410000000001</v>
          </cell>
          <cell r="M418" t="str">
            <v>Operational</v>
          </cell>
          <cell r="N418" t="str">
            <v>Kampala 1N</v>
          </cell>
          <cell r="O418" t="str">
            <v>Netis</v>
          </cell>
          <cell r="P418" t="str">
            <v>Netis</v>
          </cell>
        </row>
        <row r="419">
          <cell r="D419">
            <v>607416</v>
          </cell>
          <cell r="E419" t="str">
            <v>Africel Legacy</v>
          </cell>
          <cell r="F419" t="str">
            <v>Kampala</v>
          </cell>
          <cell r="G419" t="str">
            <v>Central</v>
          </cell>
          <cell r="H419">
            <v>2</v>
          </cell>
          <cell r="I419" t="str">
            <v>Airtel</v>
          </cell>
          <cell r="J419" t="str">
            <v>Urban</v>
          </cell>
          <cell r="K419">
            <v>0.28488999999999998</v>
          </cell>
          <cell r="L419">
            <v>32.574820000000003</v>
          </cell>
          <cell r="M419" t="str">
            <v>Operational</v>
          </cell>
          <cell r="N419" t="str">
            <v>Kampala 1N</v>
          </cell>
          <cell r="O419" t="str">
            <v>Netis</v>
          </cell>
          <cell r="P419" t="str">
            <v>Netis</v>
          </cell>
        </row>
        <row r="420">
          <cell r="D420">
            <v>607417</v>
          </cell>
          <cell r="E420" t="str">
            <v xml:space="preserve">Airtel B2S </v>
          </cell>
          <cell r="F420" t="str">
            <v>Kampala</v>
          </cell>
          <cell r="G420" t="str">
            <v>Central</v>
          </cell>
          <cell r="H420">
            <v>2</v>
          </cell>
          <cell r="I420" t="str">
            <v>Airtel</v>
          </cell>
          <cell r="J420" t="str">
            <v>Urban</v>
          </cell>
          <cell r="K420">
            <v>0.29228999999999999</v>
          </cell>
          <cell r="L420">
            <v>32.579749999999997</v>
          </cell>
          <cell r="M420" t="str">
            <v>Operational</v>
          </cell>
          <cell r="N420" t="str">
            <v>Kampala 1N</v>
          </cell>
          <cell r="O420" t="str">
            <v>Netis</v>
          </cell>
          <cell r="P420" t="str">
            <v>Netis</v>
          </cell>
        </row>
        <row r="421">
          <cell r="D421">
            <v>607418</v>
          </cell>
          <cell r="E421" t="str">
            <v xml:space="preserve">Airtel B2S </v>
          </cell>
          <cell r="F421" t="str">
            <v>Sembabule</v>
          </cell>
          <cell r="G421" t="str">
            <v>Central</v>
          </cell>
          <cell r="H421">
            <v>15</v>
          </cell>
          <cell r="I421" t="str">
            <v>Airtel</v>
          </cell>
          <cell r="J421" t="str">
            <v>Rural</v>
          </cell>
          <cell r="K421">
            <v>0.2042725</v>
          </cell>
          <cell r="L421">
            <v>31.158294099999999</v>
          </cell>
          <cell r="M421" t="str">
            <v>Operational</v>
          </cell>
          <cell r="N421" t="str">
            <v>Masaka 1</v>
          </cell>
          <cell r="O421" t="str">
            <v>Camusat</v>
          </cell>
          <cell r="P421" t="str">
            <v>Camusat</v>
          </cell>
        </row>
        <row r="422">
          <cell r="D422">
            <v>607419</v>
          </cell>
          <cell r="E422" t="str">
            <v xml:space="preserve">Airtel B2S </v>
          </cell>
          <cell r="F422" t="str">
            <v>Luwero</v>
          </cell>
          <cell r="G422" t="str">
            <v>Central</v>
          </cell>
          <cell r="H422">
            <v>11</v>
          </cell>
          <cell r="I422" t="str">
            <v>Airtel</v>
          </cell>
          <cell r="J422" t="str">
            <v>Urban</v>
          </cell>
          <cell r="K422">
            <v>0.63688599999999995</v>
          </cell>
          <cell r="L422">
            <v>32.431350999999999</v>
          </cell>
          <cell r="M422" t="str">
            <v>Operational</v>
          </cell>
          <cell r="N422" t="str">
            <v>Kampala 5C</v>
          </cell>
          <cell r="O422" t="str">
            <v>I-Engineering</v>
          </cell>
          <cell r="P422" t="str">
            <v>Netis</v>
          </cell>
        </row>
        <row r="423">
          <cell r="D423">
            <v>607420</v>
          </cell>
          <cell r="E423" t="str">
            <v>Africel Legacy</v>
          </cell>
          <cell r="F423" t="str">
            <v>Kampala</v>
          </cell>
          <cell r="G423" t="str">
            <v>Central</v>
          </cell>
          <cell r="H423">
            <v>8</v>
          </cell>
          <cell r="I423" t="str">
            <v>Africell</v>
          </cell>
          <cell r="J423" t="str">
            <v>Urban</v>
          </cell>
          <cell r="K423">
            <v>0.33861799999999997</v>
          </cell>
          <cell r="L423">
            <v>32.593400000000003</v>
          </cell>
          <cell r="M423" t="str">
            <v>Operational</v>
          </cell>
          <cell r="N423" t="str">
            <v>Kampala 4N</v>
          </cell>
          <cell r="O423" t="str">
            <v>Netis</v>
          </cell>
          <cell r="P423" t="str">
            <v>Netis</v>
          </cell>
        </row>
        <row r="424">
          <cell r="D424">
            <v>607421</v>
          </cell>
          <cell r="E424" t="str">
            <v xml:space="preserve">Airtel B2S </v>
          </cell>
          <cell r="F424" t="str">
            <v>Wakiso</v>
          </cell>
          <cell r="G424" t="str">
            <v>Central</v>
          </cell>
          <cell r="H424">
            <v>3</v>
          </cell>
          <cell r="I424" t="str">
            <v>Airtel</v>
          </cell>
          <cell r="J424" t="str">
            <v>Urban</v>
          </cell>
          <cell r="K424">
            <v>0.39748</v>
          </cell>
          <cell r="L424">
            <v>32.64799</v>
          </cell>
          <cell r="M424" t="str">
            <v>Operational</v>
          </cell>
          <cell r="N424" t="str">
            <v>Kampala 1</v>
          </cell>
          <cell r="O424" t="str">
            <v>I-Engineering</v>
          </cell>
          <cell r="P424" t="str">
            <v>Netis</v>
          </cell>
        </row>
        <row r="425">
          <cell r="D425">
            <v>607422</v>
          </cell>
          <cell r="E425" t="str">
            <v xml:space="preserve">Airtel B2S </v>
          </cell>
          <cell r="F425" t="str">
            <v>Wakiso</v>
          </cell>
          <cell r="G425" t="str">
            <v>Central</v>
          </cell>
          <cell r="H425">
            <v>10</v>
          </cell>
          <cell r="I425" t="str">
            <v>Airtel</v>
          </cell>
          <cell r="J425" t="str">
            <v>Urban</v>
          </cell>
          <cell r="K425">
            <v>0.46500999999999998</v>
          </cell>
          <cell r="L425">
            <v>32.625039999999998</v>
          </cell>
          <cell r="M425" t="str">
            <v>Operational</v>
          </cell>
          <cell r="N425" t="str">
            <v>Kampala 5B</v>
          </cell>
          <cell r="O425" t="str">
            <v>I-Engineering</v>
          </cell>
          <cell r="P425" t="str">
            <v>Netis</v>
          </cell>
        </row>
        <row r="426">
          <cell r="D426">
            <v>607423</v>
          </cell>
          <cell r="E426" t="str">
            <v>Airtel Legacy (UT)</v>
          </cell>
          <cell r="F426" t="str">
            <v>Wakiso</v>
          </cell>
          <cell r="G426" t="str">
            <v>Central</v>
          </cell>
          <cell r="H426">
            <v>10</v>
          </cell>
          <cell r="I426" t="str">
            <v>Airtel</v>
          </cell>
          <cell r="J426" t="str">
            <v>Urban</v>
          </cell>
          <cell r="K426">
            <v>0.54974999999999996</v>
          </cell>
          <cell r="L426">
            <v>32.439549999999997</v>
          </cell>
          <cell r="M426" t="str">
            <v>Operational</v>
          </cell>
          <cell r="N426" t="str">
            <v>Kampala 5B</v>
          </cell>
          <cell r="O426" t="str">
            <v>I-Engineering</v>
          </cell>
          <cell r="P426" t="str">
            <v>Netis</v>
          </cell>
        </row>
        <row r="427">
          <cell r="D427">
            <v>607424</v>
          </cell>
          <cell r="E427" t="str">
            <v>Airtel Legacy (Warid)</v>
          </cell>
          <cell r="F427" t="str">
            <v>Masaka</v>
          </cell>
          <cell r="G427" t="str">
            <v>Central</v>
          </cell>
          <cell r="H427">
            <v>15</v>
          </cell>
          <cell r="I427" t="str">
            <v>Airtel</v>
          </cell>
          <cell r="J427" t="str">
            <v>Rural</v>
          </cell>
          <cell r="K427">
            <v>-0.33750000000000002</v>
          </cell>
          <cell r="L427">
            <v>31.734300000000001</v>
          </cell>
          <cell r="M427" t="str">
            <v>Operational</v>
          </cell>
          <cell r="N427" t="str">
            <v>Masaka 1</v>
          </cell>
          <cell r="O427" t="str">
            <v>Camusat</v>
          </cell>
          <cell r="P427" t="str">
            <v>Camusat</v>
          </cell>
        </row>
        <row r="428">
          <cell r="D428">
            <v>607425</v>
          </cell>
          <cell r="E428" t="str">
            <v xml:space="preserve">Airtel B2S </v>
          </cell>
          <cell r="F428" t="str">
            <v>Masaka</v>
          </cell>
          <cell r="G428" t="str">
            <v>Central</v>
          </cell>
          <cell r="H428">
            <v>15</v>
          </cell>
          <cell r="I428" t="str">
            <v>Airtel</v>
          </cell>
          <cell r="J428" t="str">
            <v>Urban</v>
          </cell>
          <cell r="K428">
            <v>-0.34003</v>
          </cell>
          <cell r="L428">
            <v>31.73855</v>
          </cell>
          <cell r="M428" t="str">
            <v>Operational</v>
          </cell>
          <cell r="N428" t="str">
            <v>Masaka 1</v>
          </cell>
          <cell r="O428" t="str">
            <v>Camusat</v>
          </cell>
          <cell r="P428" t="str">
            <v>Camusat</v>
          </cell>
        </row>
        <row r="429">
          <cell r="D429">
            <v>607426</v>
          </cell>
          <cell r="E429" t="str">
            <v>Africel Legacy</v>
          </cell>
          <cell r="F429" t="str">
            <v>Masaka</v>
          </cell>
          <cell r="G429" t="str">
            <v>Central</v>
          </cell>
          <cell r="H429">
            <v>15</v>
          </cell>
          <cell r="I429" t="str">
            <v>Africell</v>
          </cell>
          <cell r="J429" t="str">
            <v>Rural</v>
          </cell>
          <cell r="K429">
            <v>-0.30975000000000003</v>
          </cell>
          <cell r="L429">
            <v>31.772870000000001</v>
          </cell>
          <cell r="M429" t="str">
            <v>Operational</v>
          </cell>
          <cell r="N429" t="str">
            <v>Masaka 1</v>
          </cell>
          <cell r="O429" t="str">
            <v>Camusat</v>
          </cell>
          <cell r="P429" t="str">
            <v>Camusat</v>
          </cell>
        </row>
        <row r="430">
          <cell r="D430">
            <v>607427</v>
          </cell>
          <cell r="E430" t="str">
            <v>Airtel Legacy (UT)</v>
          </cell>
          <cell r="F430" t="str">
            <v>Masaka</v>
          </cell>
          <cell r="G430" t="str">
            <v>Central</v>
          </cell>
          <cell r="H430">
            <v>16</v>
          </cell>
          <cell r="I430" t="str">
            <v>Airtel</v>
          </cell>
          <cell r="J430" t="str">
            <v>Rural</v>
          </cell>
          <cell r="K430">
            <v>-0.34356999999999999</v>
          </cell>
          <cell r="L430">
            <v>31.73827</v>
          </cell>
          <cell r="M430" t="str">
            <v>Operational</v>
          </cell>
          <cell r="N430" t="str">
            <v>Masaka 2</v>
          </cell>
          <cell r="O430" t="str">
            <v>Camusat</v>
          </cell>
          <cell r="P430" t="str">
            <v>Camusat</v>
          </cell>
        </row>
        <row r="431">
          <cell r="D431">
            <v>607428</v>
          </cell>
          <cell r="E431" t="str">
            <v xml:space="preserve">Airtel B2S </v>
          </cell>
          <cell r="F431" t="str">
            <v>Masaka</v>
          </cell>
          <cell r="G431" t="str">
            <v>Central</v>
          </cell>
          <cell r="H431">
            <v>15</v>
          </cell>
          <cell r="I431" t="str">
            <v>Airtel</v>
          </cell>
          <cell r="J431" t="str">
            <v>Rural</v>
          </cell>
          <cell r="K431">
            <v>0.31024000000000002</v>
          </cell>
          <cell r="L431">
            <v>31.757560000000002</v>
          </cell>
          <cell r="M431" t="str">
            <v>Operational</v>
          </cell>
          <cell r="N431" t="str">
            <v>Masaka 1</v>
          </cell>
          <cell r="O431" t="str">
            <v>Camusat</v>
          </cell>
          <cell r="P431" t="str">
            <v>Camusat</v>
          </cell>
        </row>
        <row r="432">
          <cell r="D432">
            <v>607429</v>
          </cell>
          <cell r="E432" t="str">
            <v xml:space="preserve">Airtel B2S </v>
          </cell>
          <cell r="F432" t="str">
            <v>Kampala</v>
          </cell>
          <cell r="G432" t="str">
            <v>Central</v>
          </cell>
          <cell r="H432">
            <v>9</v>
          </cell>
          <cell r="I432" t="str">
            <v>Airtel</v>
          </cell>
          <cell r="J432" t="str">
            <v>Urban</v>
          </cell>
          <cell r="K432">
            <v>0.42491000000000001</v>
          </cell>
          <cell r="L432">
            <v>32.586109999999998</v>
          </cell>
          <cell r="M432" t="str">
            <v>Operational</v>
          </cell>
          <cell r="N432" t="str">
            <v>Kampala 5A</v>
          </cell>
          <cell r="O432" t="str">
            <v>I-Engineering</v>
          </cell>
          <cell r="P432" t="str">
            <v>Netis</v>
          </cell>
        </row>
        <row r="433">
          <cell r="D433">
            <v>607430</v>
          </cell>
          <cell r="E433" t="str">
            <v>Airtel Legacy (UT)</v>
          </cell>
          <cell r="F433" t="str">
            <v>Sembabule</v>
          </cell>
          <cell r="G433" t="str">
            <v>Central</v>
          </cell>
          <cell r="H433">
            <v>17</v>
          </cell>
          <cell r="I433" t="str">
            <v>Airtel</v>
          </cell>
          <cell r="J433" t="str">
            <v>Rural</v>
          </cell>
          <cell r="K433">
            <v>-0.27621000000000001</v>
          </cell>
          <cell r="L433">
            <v>31.450579999999999</v>
          </cell>
          <cell r="M433" t="str">
            <v>Operational</v>
          </cell>
          <cell r="N433" t="str">
            <v>Masaka 4</v>
          </cell>
          <cell r="O433" t="str">
            <v>Camusat</v>
          </cell>
          <cell r="P433" t="str">
            <v>Camusat</v>
          </cell>
        </row>
        <row r="434">
          <cell r="D434">
            <v>607431</v>
          </cell>
          <cell r="E434" t="str">
            <v xml:space="preserve">Airtel B2S </v>
          </cell>
          <cell r="F434" t="str">
            <v>Sembabule</v>
          </cell>
          <cell r="G434" t="str">
            <v>Central</v>
          </cell>
          <cell r="H434">
            <v>17</v>
          </cell>
          <cell r="I434" t="str">
            <v>Airtel</v>
          </cell>
          <cell r="J434" t="str">
            <v>Rural</v>
          </cell>
          <cell r="K434">
            <v>-0.24235999999999999</v>
          </cell>
          <cell r="L434">
            <v>31.49183</v>
          </cell>
          <cell r="M434" t="str">
            <v>Operational</v>
          </cell>
          <cell r="N434" t="str">
            <v>Masaka 4</v>
          </cell>
          <cell r="O434" t="str">
            <v>Camusat</v>
          </cell>
          <cell r="P434" t="str">
            <v>Camusat</v>
          </cell>
        </row>
        <row r="435">
          <cell r="D435">
            <v>607432</v>
          </cell>
          <cell r="E435" t="str">
            <v>Africel Legacy</v>
          </cell>
          <cell r="F435" t="str">
            <v>Masaka</v>
          </cell>
          <cell r="G435" t="str">
            <v>Central</v>
          </cell>
          <cell r="H435">
            <v>17</v>
          </cell>
          <cell r="I435" t="str">
            <v>Airtel</v>
          </cell>
          <cell r="J435" t="str">
            <v>Rural</v>
          </cell>
          <cell r="K435">
            <v>-0.24121999999999999</v>
          </cell>
          <cell r="L435">
            <v>31.486879999999999</v>
          </cell>
          <cell r="M435" t="str">
            <v>Operational</v>
          </cell>
          <cell r="N435" t="str">
            <v>Masaka 4</v>
          </cell>
          <cell r="O435" t="str">
            <v>Camusat</v>
          </cell>
          <cell r="P435" t="str">
            <v>Camusat</v>
          </cell>
        </row>
        <row r="436">
          <cell r="D436">
            <v>607433</v>
          </cell>
          <cell r="E436" t="str">
            <v>Airtel Legacy (Warid)</v>
          </cell>
          <cell r="F436" t="str">
            <v>Kampala</v>
          </cell>
          <cell r="G436" t="str">
            <v>Central</v>
          </cell>
          <cell r="H436">
            <v>10</v>
          </cell>
          <cell r="I436" t="str">
            <v>Airtel</v>
          </cell>
          <cell r="J436" t="str">
            <v>Urban</v>
          </cell>
          <cell r="K436">
            <v>0.45500000000000002</v>
          </cell>
          <cell r="L436">
            <v>32.527059999999999</v>
          </cell>
          <cell r="M436" t="str">
            <v>Operational</v>
          </cell>
          <cell r="N436" t="str">
            <v>Kampala 5B</v>
          </cell>
          <cell r="O436" t="str">
            <v>I-Engineering</v>
          </cell>
          <cell r="P436" t="str">
            <v>I-Engineering</v>
          </cell>
        </row>
        <row r="437">
          <cell r="D437">
            <v>607434</v>
          </cell>
          <cell r="E437" t="str">
            <v>Airtel Legacy (UT)</v>
          </cell>
          <cell r="F437" t="str">
            <v>Wakiso</v>
          </cell>
          <cell r="G437" t="str">
            <v>Central</v>
          </cell>
          <cell r="H437">
            <v>10</v>
          </cell>
          <cell r="I437" t="str">
            <v>UTL</v>
          </cell>
          <cell r="J437" t="str">
            <v>Urban</v>
          </cell>
          <cell r="K437">
            <v>0.45473999999999998</v>
          </cell>
          <cell r="L437">
            <v>32.527180000000001</v>
          </cell>
          <cell r="M437" t="str">
            <v>Operational</v>
          </cell>
          <cell r="N437" t="str">
            <v>Kampala 5B</v>
          </cell>
          <cell r="O437" t="str">
            <v>I-Engineering</v>
          </cell>
          <cell r="P437" t="str">
            <v>I-Engineering</v>
          </cell>
        </row>
        <row r="438">
          <cell r="D438">
            <v>607435</v>
          </cell>
          <cell r="E438" t="str">
            <v xml:space="preserve">Airtel B2S </v>
          </cell>
          <cell r="F438" t="str">
            <v>Wakiso</v>
          </cell>
          <cell r="G438" t="str">
            <v>Central</v>
          </cell>
          <cell r="H438">
            <v>10</v>
          </cell>
          <cell r="I438" t="str">
            <v>Airtel</v>
          </cell>
          <cell r="J438" t="str">
            <v>Urban</v>
          </cell>
          <cell r="K438">
            <v>0.46010000000000001</v>
          </cell>
          <cell r="L438">
            <v>32.52899</v>
          </cell>
          <cell r="M438" t="str">
            <v>Operational</v>
          </cell>
          <cell r="N438" t="str">
            <v>Kampala 5B</v>
          </cell>
          <cell r="O438" t="str">
            <v>I-Engineering</v>
          </cell>
          <cell r="P438" t="str">
            <v>I-Engineering</v>
          </cell>
        </row>
        <row r="439">
          <cell r="D439">
            <v>607436</v>
          </cell>
          <cell r="E439" t="str">
            <v>Africel Legacy</v>
          </cell>
          <cell r="F439" t="str">
            <v>Kampala</v>
          </cell>
          <cell r="G439" t="str">
            <v>Central</v>
          </cell>
          <cell r="H439">
            <v>7</v>
          </cell>
          <cell r="I439" t="str">
            <v>Africell</v>
          </cell>
          <cell r="J439" t="str">
            <v>Urban</v>
          </cell>
          <cell r="K439">
            <v>0.34353</v>
          </cell>
          <cell r="L439">
            <v>32.574260000000002</v>
          </cell>
          <cell r="M439" t="str">
            <v>Operational</v>
          </cell>
          <cell r="N439" t="str">
            <v>Kampala 4</v>
          </cell>
          <cell r="O439" t="str">
            <v>I-Engineering</v>
          </cell>
          <cell r="P439" t="str">
            <v>I-Engineering</v>
          </cell>
        </row>
        <row r="440">
          <cell r="D440">
            <v>607437</v>
          </cell>
          <cell r="E440" t="str">
            <v>Airtel Legacy (Warid)</v>
          </cell>
          <cell r="F440" t="str">
            <v>Kampala</v>
          </cell>
          <cell r="G440" t="str">
            <v>Central</v>
          </cell>
          <cell r="H440">
            <v>7</v>
          </cell>
          <cell r="I440" t="str">
            <v>Airtel</v>
          </cell>
          <cell r="J440" t="str">
            <v>Urban</v>
          </cell>
          <cell r="K440">
            <v>0.34212999999999999</v>
          </cell>
          <cell r="L440">
            <v>32.58428</v>
          </cell>
          <cell r="M440" t="str">
            <v>Operational</v>
          </cell>
          <cell r="N440" t="str">
            <v>Kampala 4</v>
          </cell>
          <cell r="O440" t="str">
            <v>I-Engineering</v>
          </cell>
          <cell r="P440" t="str">
            <v>Netis</v>
          </cell>
        </row>
        <row r="441">
          <cell r="D441">
            <v>607438</v>
          </cell>
          <cell r="E441" t="str">
            <v xml:space="preserve">Airtel B2S </v>
          </cell>
          <cell r="F441" t="str">
            <v>Wakiso</v>
          </cell>
          <cell r="G441" t="str">
            <v>Central</v>
          </cell>
          <cell r="H441">
            <v>14</v>
          </cell>
          <cell r="I441" t="str">
            <v>Airtel</v>
          </cell>
          <cell r="J441" t="str">
            <v>Urban</v>
          </cell>
          <cell r="K441">
            <v>0.23061999999999999</v>
          </cell>
          <cell r="L441">
            <v>32.442050000000002</v>
          </cell>
          <cell r="M441" t="str">
            <v>Operational</v>
          </cell>
          <cell r="N441" t="str">
            <v>Masaka Road</v>
          </cell>
          <cell r="O441" t="str">
            <v>Camusat</v>
          </cell>
          <cell r="P441" t="str">
            <v>Camusat</v>
          </cell>
        </row>
        <row r="442">
          <cell r="D442">
            <v>607439</v>
          </cell>
          <cell r="E442" t="str">
            <v>Airtel Legacy (UT)</v>
          </cell>
          <cell r="F442" t="str">
            <v>Wakiso</v>
          </cell>
          <cell r="G442" t="str">
            <v>Central</v>
          </cell>
          <cell r="H442">
            <v>8</v>
          </cell>
          <cell r="I442" t="str">
            <v>Airtel</v>
          </cell>
          <cell r="J442" t="str">
            <v>Urban</v>
          </cell>
          <cell r="K442">
            <v>0.37933899999999998</v>
          </cell>
          <cell r="L442">
            <v>32.662118999999997</v>
          </cell>
          <cell r="M442" t="str">
            <v>Operational</v>
          </cell>
          <cell r="N442" t="str">
            <v>Kampala 4N</v>
          </cell>
          <cell r="O442" t="str">
            <v>Netis</v>
          </cell>
          <cell r="P442" t="str">
            <v>Netis</v>
          </cell>
        </row>
        <row r="443">
          <cell r="D443">
            <v>607440</v>
          </cell>
          <cell r="E443" t="str">
            <v>Africel Legacy</v>
          </cell>
          <cell r="F443" t="str">
            <v>Masaka</v>
          </cell>
          <cell r="G443" t="str">
            <v>Central</v>
          </cell>
          <cell r="H443">
            <v>17</v>
          </cell>
          <cell r="I443" t="str">
            <v>Africell</v>
          </cell>
          <cell r="J443" t="str">
            <v>Rural</v>
          </cell>
          <cell r="K443">
            <v>-0.39039000000000001</v>
          </cell>
          <cell r="L443">
            <v>31.480699999999999</v>
          </cell>
          <cell r="M443" t="str">
            <v>Operational</v>
          </cell>
          <cell r="N443" t="str">
            <v>Masaka 4</v>
          </cell>
          <cell r="O443" t="str">
            <v>Camusat</v>
          </cell>
          <cell r="P443" t="str">
            <v>Camusat</v>
          </cell>
        </row>
        <row r="444">
          <cell r="D444">
            <v>607441</v>
          </cell>
          <cell r="E444" t="str">
            <v>Airtel Legacy (Warid)</v>
          </cell>
          <cell r="F444" t="str">
            <v>Masaka</v>
          </cell>
          <cell r="G444" t="str">
            <v>Central</v>
          </cell>
          <cell r="H444">
            <v>17</v>
          </cell>
          <cell r="I444" t="str">
            <v>Airtel</v>
          </cell>
          <cell r="J444" t="str">
            <v>Rural</v>
          </cell>
          <cell r="K444">
            <v>-0.37842999999999999</v>
          </cell>
          <cell r="L444">
            <v>31.45355</v>
          </cell>
          <cell r="M444" t="str">
            <v>Operational</v>
          </cell>
          <cell r="N444" t="str">
            <v>Masaka 4</v>
          </cell>
          <cell r="O444" t="str">
            <v>Camusat</v>
          </cell>
          <cell r="P444" t="str">
            <v>Camusat</v>
          </cell>
        </row>
        <row r="445">
          <cell r="D445">
            <v>607442</v>
          </cell>
          <cell r="E445" t="str">
            <v>Airtel Legacy (UT)</v>
          </cell>
          <cell r="F445" t="str">
            <v>Lwengo</v>
          </cell>
          <cell r="G445" t="str">
            <v>Central</v>
          </cell>
          <cell r="H445">
            <v>17</v>
          </cell>
          <cell r="I445" t="str">
            <v>UTL</v>
          </cell>
          <cell r="J445" t="str">
            <v>Rural</v>
          </cell>
          <cell r="K445">
            <v>-0.38552799999999998</v>
          </cell>
          <cell r="L445">
            <v>31.454747999999999</v>
          </cell>
          <cell r="M445" t="str">
            <v>Operational</v>
          </cell>
          <cell r="N445" t="str">
            <v>Masaka 4</v>
          </cell>
          <cell r="O445" t="str">
            <v>Camusat</v>
          </cell>
          <cell r="P445" t="str">
            <v>Camusat</v>
          </cell>
        </row>
        <row r="446">
          <cell r="D446">
            <v>607443</v>
          </cell>
          <cell r="E446" t="str">
            <v>Airtel Legacy (UT)</v>
          </cell>
          <cell r="F446" t="str">
            <v>Kampala</v>
          </cell>
          <cell r="G446" t="str">
            <v>Central</v>
          </cell>
          <cell r="H446">
            <v>10</v>
          </cell>
          <cell r="I446" t="str">
            <v>Airtel</v>
          </cell>
          <cell r="J446" t="str">
            <v>Urban</v>
          </cell>
          <cell r="K446">
            <v>0.37089</v>
          </cell>
          <cell r="L446">
            <v>32.548439999999999</v>
          </cell>
          <cell r="M446" t="str">
            <v>Operational</v>
          </cell>
          <cell r="N446" t="str">
            <v>Kampala 5B</v>
          </cell>
          <cell r="O446" t="str">
            <v>I-Engineering</v>
          </cell>
          <cell r="P446" t="str">
            <v>I-Engineering</v>
          </cell>
        </row>
        <row r="447">
          <cell r="D447">
            <v>607444</v>
          </cell>
          <cell r="E447" t="str">
            <v>Africel Legacy</v>
          </cell>
          <cell r="F447" t="str">
            <v>Kampala</v>
          </cell>
          <cell r="G447" t="str">
            <v>Central</v>
          </cell>
          <cell r="H447">
            <v>6</v>
          </cell>
          <cell r="I447" t="str">
            <v>Airtel</v>
          </cell>
          <cell r="J447" t="str">
            <v>Urban</v>
          </cell>
          <cell r="K447">
            <v>0.33284999999999998</v>
          </cell>
          <cell r="L447">
            <v>32.630830000000003</v>
          </cell>
          <cell r="M447" t="str">
            <v>Operational</v>
          </cell>
          <cell r="N447" t="str">
            <v>Kampala 3N</v>
          </cell>
          <cell r="O447" t="str">
            <v>Netis</v>
          </cell>
          <cell r="P447" t="str">
            <v>Netis</v>
          </cell>
        </row>
        <row r="448">
          <cell r="D448">
            <v>607445</v>
          </cell>
          <cell r="E448" t="str">
            <v>Airtel Legacy (UT)</v>
          </cell>
          <cell r="F448" t="str">
            <v>Kampala</v>
          </cell>
          <cell r="G448" t="str">
            <v>Central</v>
          </cell>
          <cell r="H448">
            <v>6</v>
          </cell>
          <cell r="I448" t="str">
            <v>Airtel</v>
          </cell>
          <cell r="J448" t="str">
            <v>Urban</v>
          </cell>
          <cell r="K448">
            <v>0.33057199999999998</v>
          </cell>
          <cell r="L448">
            <v>32.624090000000002</v>
          </cell>
          <cell r="M448" t="str">
            <v>Operational</v>
          </cell>
          <cell r="N448" t="str">
            <v>Kampala 3N</v>
          </cell>
          <cell r="O448" t="str">
            <v>Netis</v>
          </cell>
          <cell r="P448" t="str">
            <v>Netis</v>
          </cell>
        </row>
        <row r="449">
          <cell r="D449">
            <v>607446</v>
          </cell>
          <cell r="E449" t="str">
            <v xml:space="preserve">MTN B2S </v>
          </cell>
          <cell r="F449" t="str">
            <v>Wakiso</v>
          </cell>
          <cell r="G449" t="str">
            <v>Central</v>
          </cell>
          <cell r="H449">
            <v>10</v>
          </cell>
          <cell r="I449" t="str">
            <v>MTN</v>
          </cell>
          <cell r="J449" t="str">
            <v>Urban</v>
          </cell>
          <cell r="K449">
            <v>0.54305000000000003</v>
          </cell>
          <cell r="L449">
            <v>32.532559999999997</v>
          </cell>
          <cell r="M449" t="str">
            <v>Operational</v>
          </cell>
          <cell r="N449" t="str">
            <v>Kampala 5B</v>
          </cell>
          <cell r="O449" t="str">
            <v>I-Engineering</v>
          </cell>
          <cell r="P449" t="str">
            <v>Netis</v>
          </cell>
        </row>
        <row r="450">
          <cell r="D450">
            <v>607447</v>
          </cell>
          <cell r="E450" t="str">
            <v>MTN B2S</v>
          </cell>
          <cell r="F450" t="str">
            <v>Kampala</v>
          </cell>
          <cell r="G450" t="str">
            <v>Central</v>
          </cell>
          <cell r="H450">
            <v>8</v>
          </cell>
          <cell r="I450" t="str">
            <v>MTN</v>
          </cell>
          <cell r="J450" t="str">
            <v>Urban</v>
          </cell>
          <cell r="K450">
            <v>0.34955000000000003</v>
          </cell>
          <cell r="L450">
            <v>32.620190000000001</v>
          </cell>
          <cell r="M450" t="str">
            <v>Operational</v>
          </cell>
          <cell r="N450" t="str">
            <v>Kampala 4N</v>
          </cell>
          <cell r="O450" t="str">
            <v>Netis</v>
          </cell>
          <cell r="P450" t="str">
            <v>Netis</v>
          </cell>
        </row>
        <row r="451">
          <cell r="D451">
            <v>607448</v>
          </cell>
          <cell r="E451" t="str">
            <v>Africel Legacy</v>
          </cell>
          <cell r="F451" t="str">
            <v>Mityana</v>
          </cell>
          <cell r="G451" t="str">
            <v>Central</v>
          </cell>
          <cell r="H451">
            <v>19</v>
          </cell>
          <cell r="I451" t="str">
            <v>Airtel</v>
          </cell>
          <cell r="J451" t="str">
            <v>Urban</v>
          </cell>
          <cell r="K451">
            <v>0.40273999999999999</v>
          </cell>
          <cell r="L451">
            <v>32.04654</v>
          </cell>
          <cell r="M451" t="str">
            <v>Operational</v>
          </cell>
          <cell r="N451" t="str">
            <v>Mityana</v>
          </cell>
          <cell r="O451" t="str">
            <v>Camusat</v>
          </cell>
          <cell r="P451" t="str">
            <v>Camusat</v>
          </cell>
        </row>
        <row r="452">
          <cell r="D452">
            <v>607449</v>
          </cell>
          <cell r="E452" t="str">
            <v xml:space="preserve">Airtel B2S </v>
          </cell>
          <cell r="F452" t="str">
            <v>Mityana</v>
          </cell>
          <cell r="G452" t="str">
            <v>Central</v>
          </cell>
          <cell r="H452">
            <v>19</v>
          </cell>
          <cell r="I452" t="str">
            <v>Airtel</v>
          </cell>
          <cell r="J452" t="str">
            <v>Urban</v>
          </cell>
          <cell r="K452">
            <v>0.38889000000000001</v>
          </cell>
          <cell r="L452">
            <v>32.038960000000003</v>
          </cell>
          <cell r="M452" t="str">
            <v>Operational</v>
          </cell>
          <cell r="N452" t="str">
            <v>Mubende C</v>
          </cell>
          <cell r="O452" t="str">
            <v>Camusat</v>
          </cell>
          <cell r="P452" t="str">
            <v>Camusat</v>
          </cell>
        </row>
        <row r="453">
          <cell r="D453">
            <v>607450</v>
          </cell>
          <cell r="E453" t="str">
            <v xml:space="preserve">Airtel B2S </v>
          </cell>
          <cell r="F453" t="str">
            <v>Gomba</v>
          </cell>
          <cell r="G453" t="str">
            <v>Central</v>
          </cell>
          <cell r="H453">
            <v>17</v>
          </cell>
          <cell r="I453" t="str">
            <v>Airtel</v>
          </cell>
          <cell r="J453" t="str">
            <v>Rural</v>
          </cell>
          <cell r="K453">
            <v>0.12698000000000001</v>
          </cell>
          <cell r="L453">
            <v>31.7483</v>
          </cell>
          <cell r="M453" t="str">
            <v>Operational</v>
          </cell>
          <cell r="N453" t="str">
            <v>Masaka 4</v>
          </cell>
          <cell r="O453" t="str">
            <v>Camusat</v>
          </cell>
          <cell r="P453" t="str">
            <v>Camusat</v>
          </cell>
        </row>
        <row r="454">
          <cell r="D454">
            <v>607451</v>
          </cell>
          <cell r="E454" t="str">
            <v>Africel Legacy</v>
          </cell>
          <cell r="F454" t="str">
            <v>Kampala</v>
          </cell>
          <cell r="G454" t="str">
            <v>Central</v>
          </cell>
          <cell r="H454">
            <v>4</v>
          </cell>
          <cell r="I454" t="str">
            <v>Africell</v>
          </cell>
          <cell r="J454" t="str">
            <v>Urban</v>
          </cell>
          <cell r="K454">
            <v>0.31231999999999999</v>
          </cell>
          <cell r="L454">
            <v>32.581040000000002</v>
          </cell>
          <cell r="M454" t="str">
            <v>Operational</v>
          </cell>
          <cell r="N454" t="str">
            <v>Kampala 2N</v>
          </cell>
          <cell r="O454" t="str">
            <v>Netis</v>
          </cell>
          <cell r="P454" t="str">
            <v>Netis</v>
          </cell>
        </row>
        <row r="455">
          <cell r="D455">
            <v>607452</v>
          </cell>
          <cell r="E455" t="str">
            <v>Airtel Legacy (UT)</v>
          </cell>
          <cell r="F455" t="str">
            <v>Mukono</v>
          </cell>
          <cell r="G455" t="str">
            <v>Central</v>
          </cell>
          <cell r="H455">
            <v>18</v>
          </cell>
          <cell r="I455" t="str">
            <v>Airtel</v>
          </cell>
          <cell r="J455" t="str">
            <v>Urban</v>
          </cell>
          <cell r="K455">
            <v>0.38725199999999999</v>
          </cell>
          <cell r="L455">
            <v>32.89922</v>
          </cell>
          <cell r="M455" t="str">
            <v>Operational</v>
          </cell>
          <cell r="N455" t="str">
            <v>Mukono</v>
          </cell>
          <cell r="O455" t="str">
            <v>Netis</v>
          </cell>
          <cell r="P455" t="str">
            <v>Netis</v>
          </cell>
        </row>
        <row r="456">
          <cell r="D456">
            <v>607453</v>
          </cell>
          <cell r="E456" t="str">
            <v>Airtel Legacy (Warid)</v>
          </cell>
          <cell r="F456" t="str">
            <v>Mpigi</v>
          </cell>
          <cell r="G456" t="str">
            <v>Central</v>
          </cell>
          <cell r="H456">
            <v>14</v>
          </cell>
          <cell r="I456" t="str">
            <v>Airtel</v>
          </cell>
          <cell r="J456" t="str">
            <v>Urban</v>
          </cell>
          <cell r="K456">
            <v>0.19309000000000001</v>
          </cell>
          <cell r="L456">
            <v>32.301189999999998</v>
          </cell>
          <cell r="M456" t="str">
            <v>Operational</v>
          </cell>
          <cell r="N456" t="str">
            <v>Masaka Road</v>
          </cell>
          <cell r="O456" t="str">
            <v>Camusat</v>
          </cell>
          <cell r="P456" t="str">
            <v>Camusat</v>
          </cell>
        </row>
        <row r="457">
          <cell r="D457">
            <v>607454</v>
          </cell>
          <cell r="E457" t="str">
            <v>Airtel Legacy (Warid)</v>
          </cell>
          <cell r="F457" t="str">
            <v>Kampala</v>
          </cell>
          <cell r="G457" t="str">
            <v>Central</v>
          </cell>
          <cell r="H457">
            <v>7</v>
          </cell>
          <cell r="I457" t="str">
            <v>Airtel</v>
          </cell>
          <cell r="J457" t="str">
            <v>Urban</v>
          </cell>
          <cell r="K457">
            <v>0.38512999999999997</v>
          </cell>
          <cell r="L457">
            <v>32.574530000000003</v>
          </cell>
          <cell r="M457" t="str">
            <v>Operational</v>
          </cell>
          <cell r="N457" t="str">
            <v>Kampala 4</v>
          </cell>
          <cell r="O457" t="str">
            <v>I-Engineering</v>
          </cell>
          <cell r="P457" t="str">
            <v>I-Engineering</v>
          </cell>
        </row>
        <row r="458">
          <cell r="D458">
            <v>607455</v>
          </cell>
          <cell r="E458" t="str">
            <v>Airtel Legacy (UT)</v>
          </cell>
          <cell r="F458" t="str">
            <v>Mpererwe</v>
          </cell>
          <cell r="G458" t="str">
            <v>Central</v>
          </cell>
          <cell r="H458">
            <v>7</v>
          </cell>
          <cell r="I458" t="str">
            <v>Airtel</v>
          </cell>
          <cell r="J458" t="str">
            <v>Urban</v>
          </cell>
          <cell r="K458">
            <v>0.39034000000000002</v>
          </cell>
          <cell r="L458">
            <v>32.562449999999998</v>
          </cell>
          <cell r="M458" t="str">
            <v>Operational</v>
          </cell>
          <cell r="N458" t="str">
            <v>Kampala 4</v>
          </cell>
          <cell r="O458" t="str">
            <v>I-Engineering</v>
          </cell>
          <cell r="P458" t="str">
            <v>I-Engineering</v>
          </cell>
        </row>
        <row r="459">
          <cell r="D459">
            <v>607456</v>
          </cell>
          <cell r="E459" t="str">
            <v>Airtel Legacy (Warid)</v>
          </cell>
          <cell r="F459" t="str">
            <v>Mpigi</v>
          </cell>
          <cell r="G459" t="str">
            <v>Central</v>
          </cell>
          <cell r="H459">
            <v>14</v>
          </cell>
          <cell r="I459" t="str">
            <v>Airtel</v>
          </cell>
          <cell r="J459" t="str">
            <v>Urban</v>
          </cell>
          <cell r="K459">
            <v>0.22367000000000001</v>
          </cell>
          <cell r="L459">
            <v>32.330089999999998</v>
          </cell>
          <cell r="M459" t="str">
            <v>Operational</v>
          </cell>
          <cell r="N459" t="str">
            <v>Masaka Road</v>
          </cell>
          <cell r="O459" t="str">
            <v>Camusat</v>
          </cell>
          <cell r="P459" t="str">
            <v>Camusat</v>
          </cell>
        </row>
        <row r="460">
          <cell r="D460">
            <v>607457</v>
          </cell>
          <cell r="E460" t="str">
            <v xml:space="preserve">Airtel B2S </v>
          </cell>
          <cell r="F460" t="str">
            <v>Mpigi</v>
          </cell>
          <cell r="G460" t="str">
            <v>Central</v>
          </cell>
          <cell r="H460">
            <v>14</v>
          </cell>
          <cell r="I460" t="str">
            <v>Airtel</v>
          </cell>
          <cell r="J460" t="str">
            <v>Urban</v>
          </cell>
          <cell r="K460">
            <v>0.22589000000000001</v>
          </cell>
          <cell r="L460">
            <v>32.315080000000002</v>
          </cell>
          <cell r="M460" t="str">
            <v>Operational</v>
          </cell>
          <cell r="N460" t="str">
            <v>Masaka Road</v>
          </cell>
          <cell r="O460" t="str">
            <v>Camusat</v>
          </cell>
          <cell r="P460" t="str">
            <v>Camusat</v>
          </cell>
        </row>
        <row r="461">
          <cell r="D461">
            <v>607458</v>
          </cell>
          <cell r="E461" t="str">
            <v>Airtel Legacy (Warid)</v>
          </cell>
          <cell r="F461" t="str">
            <v>Mukono</v>
          </cell>
          <cell r="G461" t="str">
            <v>Central</v>
          </cell>
          <cell r="H461">
            <v>18</v>
          </cell>
          <cell r="I461" t="str">
            <v>Airtel</v>
          </cell>
          <cell r="J461" t="str">
            <v>Urban</v>
          </cell>
          <cell r="K461">
            <v>0.43859999999999999</v>
          </cell>
          <cell r="L461">
            <v>32.764000000000003</v>
          </cell>
          <cell r="M461" t="str">
            <v>Operational</v>
          </cell>
          <cell r="N461" t="str">
            <v>Mukono</v>
          </cell>
          <cell r="O461" t="str">
            <v>Netis</v>
          </cell>
          <cell r="P461" t="str">
            <v>Netis</v>
          </cell>
        </row>
        <row r="462">
          <cell r="D462">
            <v>607459</v>
          </cell>
          <cell r="E462" t="str">
            <v>Airtel Legacy (Warid)</v>
          </cell>
          <cell r="F462" t="str">
            <v>Mpigi</v>
          </cell>
          <cell r="G462" t="str">
            <v>Central</v>
          </cell>
          <cell r="H462">
            <v>15</v>
          </cell>
          <cell r="I462" t="str">
            <v>Airtel</v>
          </cell>
          <cell r="J462" t="str">
            <v>Rural</v>
          </cell>
          <cell r="K462">
            <v>-7.2700000000000001E-2</v>
          </cell>
          <cell r="L462">
            <v>31.978400000000001</v>
          </cell>
          <cell r="M462" t="str">
            <v>Operational</v>
          </cell>
          <cell r="N462" t="str">
            <v>Masaka 1</v>
          </cell>
          <cell r="O462" t="str">
            <v>Camusat</v>
          </cell>
          <cell r="P462" t="str">
            <v>Camusat</v>
          </cell>
        </row>
        <row r="463">
          <cell r="D463">
            <v>607460</v>
          </cell>
          <cell r="E463" t="str">
            <v>MTN Managed site</v>
          </cell>
          <cell r="F463" t="str">
            <v>Kampala</v>
          </cell>
          <cell r="G463" t="str">
            <v>Central</v>
          </cell>
          <cell r="H463">
            <v>5</v>
          </cell>
          <cell r="I463" t="str">
            <v>Airtel</v>
          </cell>
          <cell r="J463" t="str">
            <v>Urban</v>
          </cell>
          <cell r="K463">
            <v>0.33540999999999999</v>
          </cell>
          <cell r="L463">
            <v>32.567059999999998</v>
          </cell>
          <cell r="M463" t="str">
            <v>Operational</v>
          </cell>
          <cell r="N463" t="str">
            <v>Kampala 3</v>
          </cell>
          <cell r="O463" t="str">
            <v>I-Engineering</v>
          </cell>
          <cell r="P463" t="str">
            <v>I-Engineering</v>
          </cell>
        </row>
        <row r="464">
          <cell r="D464">
            <v>607461</v>
          </cell>
          <cell r="E464" t="str">
            <v>Airtel Legacy (Warid)</v>
          </cell>
          <cell r="F464" t="str">
            <v>Masaka</v>
          </cell>
          <cell r="G464" t="str">
            <v>Central</v>
          </cell>
          <cell r="H464">
            <v>15</v>
          </cell>
          <cell r="I464" t="str">
            <v>Airtel</v>
          </cell>
          <cell r="J464" t="str">
            <v>Rural</v>
          </cell>
          <cell r="K464">
            <v>-0.2069</v>
          </cell>
          <cell r="L464">
            <v>31.824300000000001</v>
          </cell>
          <cell r="M464" t="str">
            <v>Operational</v>
          </cell>
          <cell r="N464" t="str">
            <v>Masaka 1</v>
          </cell>
          <cell r="O464" t="str">
            <v>Camusat</v>
          </cell>
          <cell r="P464" t="str">
            <v>Camusat</v>
          </cell>
        </row>
        <row r="465">
          <cell r="D465">
            <v>607462</v>
          </cell>
          <cell r="E465" t="str">
            <v>Airtel Legacy (Warid)</v>
          </cell>
          <cell r="F465" t="str">
            <v>Mukono</v>
          </cell>
          <cell r="G465" t="str">
            <v>Central</v>
          </cell>
          <cell r="H465">
            <v>18</v>
          </cell>
          <cell r="I465" t="str">
            <v>Airtel</v>
          </cell>
          <cell r="J465" t="str">
            <v>Urban</v>
          </cell>
          <cell r="K465">
            <v>0.35930000000000001</v>
          </cell>
          <cell r="L465">
            <v>32.747100000000003</v>
          </cell>
          <cell r="M465" t="str">
            <v>Operational</v>
          </cell>
          <cell r="N465" t="str">
            <v>Mukono</v>
          </cell>
          <cell r="O465" t="str">
            <v>Netis</v>
          </cell>
          <cell r="P465" t="str">
            <v>Netis</v>
          </cell>
        </row>
        <row r="466">
          <cell r="D466">
            <v>607463</v>
          </cell>
          <cell r="E466" t="str">
            <v>Airtel Legacy (UT)</v>
          </cell>
          <cell r="F466" t="str">
            <v>Mukono</v>
          </cell>
          <cell r="G466" t="str">
            <v>Central</v>
          </cell>
          <cell r="H466">
            <v>18</v>
          </cell>
          <cell r="I466" t="e">
            <v>#N/A</v>
          </cell>
          <cell r="J466" t="str">
            <v>Urban</v>
          </cell>
          <cell r="K466">
            <v>0.34984999999999999</v>
          </cell>
          <cell r="L466">
            <v>32.744729999999997</v>
          </cell>
          <cell r="M466" t="str">
            <v>Decommissioned</v>
          </cell>
          <cell r="N466" t="str">
            <v>Mukono</v>
          </cell>
          <cell r="O466" t="str">
            <v>Netis</v>
          </cell>
          <cell r="P466" t="e">
            <v>#N/A</v>
          </cell>
        </row>
        <row r="467">
          <cell r="D467">
            <v>607464</v>
          </cell>
          <cell r="E467" t="str">
            <v xml:space="preserve">MTN B2S </v>
          </cell>
          <cell r="F467" t="str">
            <v>Mukono</v>
          </cell>
          <cell r="G467" t="str">
            <v>Central</v>
          </cell>
          <cell r="H467">
            <v>8</v>
          </cell>
          <cell r="I467" t="str">
            <v>MTN</v>
          </cell>
          <cell r="J467" t="str">
            <v>Urban</v>
          </cell>
          <cell r="K467">
            <v>0.34660999999999997</v>
          </cell>
          <cell r="L467">
            <v>32.750990000000002</v>
          </cell>
          <cell r="M467" t="str">
            <v>Operational</v>
          </cell>
          <cell r="N467" t="str">
            <v>Kampala 4N</v>
          </cell>
          <cell r="O467" t="str">
            <v>Netis</v>
          </cell>
          <cell r="P467" t="str">
            <v>Netis</v>
          </cell>
        </row>
        <row r="468">
          <cell r="D468">
            <v>607465</v>
          </cell>
          <cell r="E468" t="str">
            <v>Africel Legacy</v>
          </cell>
          <cell r="F468" t="str">
            <v>Mukono</v>
          </cell>
          <cell r="G468" t="str">
            <v>Central</v>
          </cell>
          <cell r="H468">
            <v>18</v>
          </cell>
          <cell r="I468" t="str">
            <v>Airtel</v>
          </cell>
          <cell r="J468" t="str">
            <v>Urban</v>
          </cell>
          <cell r="K468">
            <v>0.35157500000000003</v>
          </cell>
          <cell r="L468">
            <v>32.743046999999997</v>
          </cell>
          <cell r="M468" t="str">
            <v>Operational</v>
          </cell>
          <cell r="N468" t="str">
            <v>Mukono</v>
          </cell>
          <cell r="O468" t="str">
            <v>Netis</v>
          </cell>
          <cell r="P468" t="str">
            <v>Netis</v>
          </cell>
        </row>
        <row r="469">
          <cell r="D469">
            <v>607466</v>
          </cell>
          <cell r="E469" t="str">
            <v xml:space="preserve">MTN B2S </v>
          </cell>
          <cell r="F469" t="str">
            <v>Mukono</v>
          </cell>
          <cell r="G469" t="str">
            <v>Central</v>
          </cell>
          <cell r="H469">
            <v>18</v>
          </cell>
          <cell r="I469" t="str">
            <v>MTN</v>
          </cell>
          <cell r="J469" t="str">
            <v>Urban</v>
          </cell>
          <cell r="K469">
            <v>0.36115999999999998</v>
          </cell>
          <cell r="L469">
            <v>32.7654</v>
          </cell>
          <cell r="M469" t="str">
            <v>Operational</v>
          </cell>
          <cell r="N469" t="str">
            <v>Mukono</v>
          </cell>
          <cell r="O469" t="str">
            <v>Netis</v>
          </cell>
          <cell r="P469" t="str">
            <v>Netis</v>
          </cell>
        </row>
        <row r="470">
          <cell r="D470">
            <v>607467</v>
          </cell>
          <cell r="E470" t="str">
            <v>Airtel Legacy (Warid)</v>
          </cell>
          <cell r="F470" t="str">
            <v>Lyantonde</v>
          </cell>
          <cell r="G470" t="str">
            <v>Central</v>
          </cell>
          <cell r="H470">
            <v>17</v>
          </cell>
          <cell r="I470" t="str">
            <v>Airtel</v>
          </cell>
          <cell r="J470" t="str">
            <v>Urban</v>
          </cell>
          <cell r="K470">
            <v>-0.35510000000000003</v>
          </cell>
          <cell r="L470">
            <v>31.278400000000001</v>
          </cell>
          <cell r="M470" t="str">
            <v>Operational</v>
          </cell>
          <cell r="N470" t="str">
            <v>Masaka 4</v>
          </cell>
          <cell r="O470" t="str">
            <v>Camusat</v>
          </cell>
          <cell r="P470" t="str">
            <v>Camusat</v>
          </cell>
        </row>
        <row r="471">
          <cell r="D471">
            <v>607468</v>
          </cell>
          <cell r="E471" t="str">
            <v>MTN Managed site</v>
          </cell>
          <cell r="F471" t="str">
            <v>Kampala</v>
          </cell>
          <cell r="G471" t="str">
            <v>Central</v>
          </cell>
          <cell r="H471">
            <v>4</v>
          </cell>
          <cell r="I471" t="str">
            <v>Airtel</v>
          </cell>
          <cell r="J471" t="str">
            <v>Urban</v>
          </cell>
          <cell r="K471">
            <v>0.31334000000000001</v>
          </cell>
          <cell r="L471">
            <v>32.591639999999998</v>
          </cell>
          <cell r="M471" t="str">
            <v>Operational</v>
          </cell>
          <cell r="N471" t="str">
            <v>Kampala 2N</v>
          </cell>
          <cell r="O471" t="str">
            <v>Netis</v>
          </cell>
          <cell r="P471" t="str">
            <v>Netis</v>
          </cell>
        </row>
        <row r="472">
          <cell r="D472">
            <v>607469</v>
          </cell>
          <cell r="E472" t="str">
            <v>Airtel Legacy (UT)</v>
          </cell>
          <cell r="F472" t="str">
            <v xml:space="preserve">Kalangala </v>
          </cell>
          <cell r="G472" t="str">
            <v>Central</v>
          </cell>
          <cell r="H472">
            <v>16</v>
          </cell>
          <cell r="I472" t="str">
            <v>Airtel</v>
          </cell>
          <cell r="J472" t="str">
            <v>Rural</v>
          </cell>
          <cell r="K472">
            <v>-0.52905000000000002</v>
          </cell>
          <cell r="L472">
            <v>32.160130000000002</v>
          </cell>
          <cell r="M472" t="str">
            <v>Operational</v>
          </cell>
          <cell r="N472" t="str">
            <v>Masaka 2</v>
          </cell>
          <cell r="O472" t="str">
            <v>Camusat</v>
          </cell>
          <cell r="P472" t="str">
            <v>Camusat</v>
          </cell>
        </row>
        <row r="473">
          <cell r="D473">
            <v>607470</v>
          </cell>
          <cell r="E473" t="str">
            <v>Airtel Legacy (UT)</v>
          </cell>
          <cell r="F473" t="str">
            <v>Mulago</v>
          </cell>
          <cell r="G473" t="str">
            <v>Central</v>
          </cell>
          <cell r="H473">
            <v>7</v>
          </cell>
          <cell r="I473" t="str">
            <v>Airtel</v>
          </cell>
          <cell r="J473" t="str">
            <v>Urban</v>
          </cell>
          <cell r="K473">
            <v>0.34771999999999997</v>
          </cell>
          <cell r="L473">
            <v>32.577069999999999</v>
          </cell>
          <cell r="M473" t="str">
            <v>Operational</v>
          </cell>
          <cell r="N473" t="str">
            <v>Kampala 4</v>
          </cell>
          <cell r="O473" t="str">
            <v>I-Engineering</v>
          </cell>
          <cell r="P473" t="str">
            <v>Netis</v>
          </cell>
        </row>
        <row r="474">
          <cell r="D474">
            <v>607471</v>
          </cell>
          <cell r="E474" t="str">
            <v>Airtel IBS</v>
          </cell>
          <cell r="F474" t="str">
            <v>Kampala</v>
          </cell>
          <cell r="G474" t="str">
            <v>Central</v>
          </cell>
          <cell r="H474">
            <v>7</v>
          </cell>
          <cell r="I474" t="str">
            <v>Airtel</v>
          </cell>
          <cell r="J474" t="str">
            <v>Urban</v>
          </cell>
          <cell r="K474">
            <v>0.33806999999999998</v>
          </cell>
          <cell r="L474">
            <v>32.576009999999997</v>
          </cell>
          <cell r="M474" t="str">
            <v>Operational</v>
          </cell>
          <cell r="N474" t="str">
            <v>Kampala 4</v>
          </cell>
          <cell r="O474" t="str">
            <v>I-Engineering</v>
          </cell>
          <cell r="P474" t="str">
            <v>Netis</v>
          </cell>
        </row>
        <row r="475">
          <cell r="D475">
            <v>607472</v>
          </cell>
          <cell r="E475" t="str">
            <v>Airtel Legacy (Warid)</v>
          </cell>
          <cell r="F475" t="str">
            <v>Kampala</v>
          </cell>
          <cell r="G475" t="str">
            <v>Central</v>
          </cell>
          <cell r="H475">
            <v>7</v>
          </cell>
          <cell r="I475" t="str">
            <v>Airtel</v>
          </cell>
          <cell r="J475" t="str">
            <v>Urban</v>
          </cell>
          <cell r="K475">
            <v>0.34506999999999999</v>
          </cell>
          <cell r="L475">
            <v>32.574939999999998</v>
          </cell>
          <cell r="M475" t="str">
            <v>Operational</v>
          </cell>
          <cell r="N475" t="str">
            <v>Kampala 4</v>
          </cell>
          <cell r="O475" t="str">
            <v>I-Engineering</v>
          </cell>
          <cell r="P475" t="str">
            <v>I-Engineering</v>
          </cell>
        </row>
        <row r="476">
          <cell r="D476">
            <v>607473</v>
          </cell>
          <cell r="E476" t="str">
            <v>Airtel Legacy (Warid)</v>
          </cell>
          <cell r="F476" t="str">
            <v>Kampala</v>
          </cell>
          <cell r="G476" t="str">
            <v>Central</v>
          </cell>
          <cell r="H476">
            <v>7</v>
          </cell>
          <cell r="I476" t="str">
            <v>Airtel</v>
          </cell>
          <cell r="J476" t="str">
            <v>Urban</v>
          </cell>
          <cell r="K476">
            <v>0.33651999999999999</v>
          </cell>
          <cell r="L476">
            <v>32.57873</v>
          </cell>
          <cell r="M476" t="str">
            <v>Operational</v>
          </cell>
          <cell r="N476" t="str">
            <v>Kampala 4</v>
          </cell>
          <cell r="O476" t="str">
            <v>I-Engineering</v>
          </cell>
          <cell r="P476" t="str">
            <v>Netis</v>
          </cell>
        </row>
        <row r="477">
          <cell r="D477">
            <v>607474</v>
          </cell>
          <cell r="E477" t="str">
            <v xml:space="preserve">Airtel B2S </v>
          </cell>
          <cell r="F477" t="str">
            <v>Kampala</v>
          </cell>
          <cell r="G477" t="str">
            <v>Central</v>
          </cell>
          <cell r="H477">
            <v>6</v>
          </cell>
          <cell r="I477" t="str">
            <v>Airtel</v>
          </cell>
          <cell r="J477" t="str">
            <v>Urban</v>
          </cell>
          <cell r="K477">
            <v>0.31390000000000001</v>
          </cell>
          <cell r="L477">
            <v>32.614809999999999</v>
          </cell>
          <cell r="M477" t="str">
            <v>Operational</v>
          </cell>
          <cell r="N477" t="str">
            <v>Kampala 3N</v>
          </cell>
          <cell r="O477" t="str">
            <v>Netis</v>
          </cell>
          <cell r="P477" t="str">
            <v>Netis</v>
          </cell>
        </row>
        <row r="478">
          <cell r="D478">
            <v>607475</v>
          </cell>
          <cell r="E478" t="str">
            <v>Africel Legacy</v>
          </cell>
          <cell r="F478" t="str">
            <v>Kampala</v>
          </cell>
          <cell r="G478" t="str">
            <v>Central</v>
          </cell>
          <cell r="H478">
            <v>2</v>
          </cell>
          <cell r="I478" t="str">
            <v>Africell</v>
          </cell>
          <cell r="J478" t="str">
            <v>Urban</v>
          </cell>
          <cell r="K478">
            <v>0.24434</v>
          </cell>
          <cell r="L478">
            <v>32.622300000000003</v>
          </cell>
          <cell r="M478" t="str">
            <v>Operational</v>
          </cell>
          <cell r="N478" t="str">
            <v>Kampala 1N</v>
          </cell>
          <cell r="O478" t="str">
            <v>Netis</v>
          </cell>
          <cell r="P478" t="str">
            <v>Netis</v>
          </cell>
        </row>
        <row r="479">
          <cell r="D479">
            <v>607476</v>
          </cell>
          <cell r="E479" t="str">
            <v>Airtel Legacy (Warid)</v>
          </cell>
          <cell r="F479" t="str">
            <v>Kampala</v>
          </cell>
          <cell r="G479" t="str">
            <v>Central</v>
          </cell>
          <cell r="H479">
            <v>2</v>
          </cell>
          <cell r="I479" t="str">
            <v>Airtel</v>
          </cell>
          <cell r="J479" t="str">
            <v>Urban</v>
          </cell>
          <cell r="K479">
            <v>0.24401999999999999</v>
          </cell>
          <cell r="L479">
            <v>32.624830000000003</v>
          </cell>
          <cell r="M479" t="str">
            <v>Operational</v>
          </cell>
          <cell r="N479" t="str">
            <v>Kampala 1N</v>
          </cell>
          <cell r="O479" t="str">
            <v>Netis</v>
          </cell>
          <cell r="P479" t="str">
            <v>Netis</v>
          </cell>
        </row>
        <row r="480">
          <cell r="D480">
            <v>607477</v>
          </cell>
          <cell r="E480" t="str">
            <v>Airtel Legacy (Warid)</v>
          </cell>
          <cell r="F480" t="str">
            <v>Kampala</v>
          </cell>
          <cell r="G480" t="str">
            <v>Central</v>
          </cell>
          <cell r="H480">
            <v>2</v>
          </cell>
          <cell r="I480" t="str">
            <v>Airtel</v>
          </cell>
          <cell r="J480" t="str">
            <v>Urban</v>
          </cell>
          <cell r="K480">
            <v>0.23749999999999999</v>
          </cell>
          <cell r="L480">
            <v>32.624000000000002</v>
          </cell>
          <cell r="M480" t="str">
            <v>Operational</v>
          </cell>
          <cell r="N480" t="str">
            <v>Kampala 1N</v>
          </cell>
          <cell r="O480" t="str">
            <v>Netis</v>
          </cell>
          <cell r="P480" t="str">
            <v>Netis</v>
          </cell>
        </row>
        <row r="481">
          <cell r="D481">
            <v>607478</v>
          </cell>
          <cell r="E481" t="str">
            <v>Airtel Legacy (UT)</v>
          </cell>
          <cell r="F481" t="str">
            <v>Kampala</v>
          </cell>
          <cell r="G481" t="str">
            <v>Central</v>
          </cell>
          <cell r="H481">
            <v>2</v>
          </cell>
          <cell r="I481" t="str">
            <v>Airtel</v>
          </cell>
          <cell r="J481" t="str">
            <v>Urban</v>
          </cell>
          <cell r="K481">
            <v>0.23715</v>
          </cell>
          <cell r="L481">
            <v>32.618340000000003</v>
          </cell>
          <cell r="M481" t="str">
            <v>Operational</v>
          </cell>
          <cell r="N481" t="str">
            <v>Kampala 1N</v>
          </cell>
          <cell r="O481" t="str">
            <v>Netis</v>
          </cell>
          <cell r="P481" t="str">
            <v>Netis</v>
          </cell>
        </row>
        <row r="482">
          <cell r="D482">
            <v>607479</v>
          </cell>
          <cell r="E482" t="str">
            <v xml:space="preserve">Airtel B2S </v>
          </cell>
          <cell r="F482" t="str">
            <v>Sembabule</v>
          </cell>
          <cell r="G482" t="str">
            <v>Central</v>
          </cell>
          <cell r="H482">
            <v>17</v>
          </cell>
          <cell r="I482" t="str">
            <v>Airtel</v>
          </cell>
          <cell r="J482" t="str">
            <v>Rural</v>
          </cell>
          <cell r="K482">
            <v>0.14168</v>
          </cell>
          <cell r="L482">
            <v>31.383209999999998</v>
          </cell>
          <cell r="M482" t="str">
            <v>Operational</v>
          </cell>
          <cell r="N482" t="str">
            <v>Masaka 4</v>
          </cell>
          <cell r="O482" t="str">
            <v>Camusat</v>
          </cell>
          <cell r="P482" t="str">
            <v>Camusat</v>
          </cell>
        </row>
        <row r="483">
          <cell r="D483">
            <v>607480</v>
          </cell>
          <cell r="E483" t="str">
            <v>Africel Legacy</v>
          </cell>
          <cell r="F483" t="str">
            <v>Mutukula</v>
          </cell>
          <cell r="G483" t="str">
            <v>Central</v>
          </cell>
          <cell r="H483">
            <v>17</v>
          </cell>
          <cell r="I483" t="str">
            <v>Airtel</v>
          </cell>
          <cell r="J483" t="str">
            <v>Rural</v>
          </cell>
          <cell r="K483">
            <v>-0.98158000000000001</v>
          </cell>
          <cell r="L483">
            <v>31.41168</v>
          </cell>
          <cell r="M483" t="str">
            <v>Operational</v>
          </cell>
          <cell r="N483" t="str">
            <v>Masaka 3</v>
          </cell>
          <cell r="O483" t="str">
            <v>Camusat</v>
          </cell>
          <cell r="P483" t="str">
            <v>Camusat</v>
          </cell>
        </row>
        <row r="484">
          <cell r="D484">
            <v>607481</v>
          </cell>
          <cell r="E484" t="str">
            <v>Airtel Legacy (UT)</v>
          </cell>
          <cell r="F484" t="str">
            <v>Rakai</v>
          </cell>
          <cell r="G484" t="str">
            <v>Central</v>
          </cell>
          <cell r="H484">
            <v>17</v>
          </cell>
          <cell r="I484" t="str">
            <v>UTL</v>
          </cell>
          <cell r="J484" t="str">
            <v>Rural</v>
          </cell>
          <cell r="K484">
            <v>-0.9819</v>
          </cell>
          <cell r="L484">
            <v>31.411940000000001</v>
          </cell>
          <cell r="M484" t="str">
            <v>Operational</v>
          </cell>
          <cell r="N484" t="str">
            <v>Masaka 4</v>
          </cell>
          <cell r="O484" t="str">
            <v>Camusat</v>
          </cell>
          <cell r="P484" t="str">
            <v>Camusat</v>
          </cell>
        </row>
        <row r="485">
          <cell r="D485">
            <v>607482</v>
          </cell>
          <cell r="E485" t="str">
            <v>Africel Legacy</v>
          </cell>
          <cell r="F485" t="str">
            <v>Mutukula</v>
          </cell>
          <cell r="G485" t="str">
            <v>Central</v>
          </cell>
          <cell r="H485">
            <v>17</v>
          </cell>
          <cell r="I485" t="str">
            <v>Airtel</v>
          </cell>
          <cell r="J485" t="str">
            <v>Rural</v>
          </cell>
          <cell r="K485">
            <v>-0.81069999999999998</v>
          </cell>
          <cell r="L485">
            <v>31.273</v>
          </cell>
          <cell r="M485" t="str">
            <v>Operational</v>
          </cell>
          <cell r="N485" t="str">
            <v>Masaka 3</v>
          </cell>
          <cell r="O485" t="str">
            <v>Camusat</v>
          </cell>
          <cell r="P485" t="str">
            <v>Camusat</v>
          </cell>
        </row>
        <row r="486">
          <cell r="D486">
            <v>607483</v>
          </cell>
          <cell r="E486" t="str">
            <v>Airtel Legacy (Warid)</v>
          </cell>
          <cell r="F486" t="str">
            <v>Kampala</v>
          </cell>
          <cell r="G486" t="str">
            <v>Central</v>
          </cell>
          <cell r="H486">
            <v>13</v>
          </cell>
          <cell r="I486" t="str">
            <v>Airtel</v>
          </cell>
          <cell r="J486" t="str">
            <v>Urban</v>
          </cell>
          <cell r="K486">
            <v>0.28308</v>
          </cell>
          <cell r="L486">
            <v>32.531829999999999</v>
          </cell>
          <cell r="M486" t="str">
            <v>Operational</v>
          </cell>
          <cell r="N486" t="str">
            <v>Entebbe Road 2</v>
          </cell>
          <cell r="O486" t="str">
            <v>Camusat</v>
          </cell>
          <cell r="P486" t="str">
            <v>Camusat</v>
          </cell>
        </row>
        <row r="487">
          <cell r="D487">
            <v>607484</v>
          </cell>
          <cell r="E487" t="str">
            <v>Airtel Legacy (UT)</v>
          </cell>
          <cell r="F487" t="str">
            <v>Wakiso</v>
          </cell>
          <cell r="G487" t="str">
            <v>Central</v>
          </cell>
          <cell r="H487">
            <v>14</v>
          </cell>
          <cell r="I487" t="str">
            <v>Airtel</v>
          </cell>
          <cell r="J487" t="str">
            <v>Urban</v>
          </cell>
          <cell r="K487">
            <v>0.28747</v>
          </cell>
          <cell r="L487">
            <v>32.514940000000003</v>
          </cell>
          <cell r="M487" t="str">
            <v>Operational</v>
          </cell>
          <cell r="N487" t="str">
            <v>Masaka Road</v>
          </cell>
          <cell r="O487" t="str">
            <v>Camusat</v>
          </cell>
          <cell r="P487" t="str">
            <v>Camusat</v>
          </cell>
        </row>
        <row r="488">
          <cell r="D488">
            <v>607485</v>
          </cell>
          <cell r="E488" t="str">
            <v>Airtel Legacy (Warid)</v>
          </cell>
          <cell r="F488" t="str">
            <v>Kampala</v>
          </cell>
          <cell r="G488" t="str">
            <v>Central</v>
          </cell>
          <cell r="H488">
            <v>6</v>
          </cell>
          <cell r="I488" t="str">
            <v>Airtel</v>
          </cell>
          <cell r="J488" t="str">
            <v>Urban</v>
          </cell>
          <cell r="K488">
            <v>0.31352799999999997</v>
          </cell>
          <cell r="L488">
            <v>32.646749999999997</v>
          </cell>
          <cell r="M488" t="str">
            <v>Operational</v>
          </cell>
          <cell r="N488" t="str">
            <v>Kampala 3N</v>
          </cell>
          <cell r="O488" t="str">
            <v>Netis</v>
          </cell>
          <cell r="P488" t="str">
            <v>Netis</v>
          </cell>
        </row>
        <row r="489">
          <cell r="D489">
            <v>607486</v>
          </cell>
          <cell r="E489" t="str">
            <v>Airtel Legacy (Warid)</v>
          </cell>
          <cell r="F489" t="str">
            <v>Kampala</v>
          </cell>
          <cell r="G489" t="str">
            <v>Central</v>
          </cell>
          <cell r="H489">
            <v>2</v>
          </cell>
          <cell r="I489" t="str">
            <v>Airtel</v>
          </cell>
          <cell r="J489" t="str">
            <v>Urban</v>
          </cell>
          <cell r="K489">
            <v>0.29459999999999997</v>
          </cell>
          <cell r="L489">
            <v>32.6111</v>
          </cell>
          <cell r="M489" t="str">
            <v>Operational</v>
          </cell>
          <cell r="N489" t="str">
            <v>Kampala 1N</v>
          </cell>
          <cell r="O489" t="str">
            <v>Netis</v>
          </cell>
          <cell r="P489" t="str">
            <v>Netis</v>
          </cell>
        </row>
        <row r="490">
          <cell r="D490">
            <v>607487</v>
          </cell>
          <cell r="E490" t="str">
            <v>Airtel Legacy (UT)</v>
          </cell>
          <cell r="F490" t="str">
            <v>Kampala</v>
          </cell>
          <cell r="G490" t="str">
            <v>Central</v>
          </cell>
          <cell r="H490">
            <v>2</v>
          </cell>
          <cell r="I490" t="str">
            <v>LIQUID/INFORCOM</v>
          </cell>
          <cell r="J490" t="str">
            <v>Urban</v>
          </cell>
          <cell r="K490">
            <v>0.29499900000000001</v>
          </cell>
          <cell r="L490">
            <v>32.611609000000001</v>
          </cell>
          <cell r="M490" t="str">
            <v>Operational</v>
          </cell>
          <cell r="N490" t="str">
            <v>Kampala 1N</v>
          </cell>
          <cell r="O490" t="str">
            <v>Netis</v>
          </cell>
          <cell r="P490" t="str">
            <v>Netis</v>
          </cell>
        </row>
        <row r="491">
          <cell r="D491">
            <v>607488</v>
          </cell>
          <cell r="E491" t="str">
            <v xml:space="preserve">Airtel B2S </v>
          </cell>
          <cell r="F491" t="str">
            <v>Kampala</v>
          </cell>
          <cell r="G491" t="str">
            <v>Central</v>
          </cell>
          <cell r="H491">
            <v>2</v>
          </cell>
          <cell r="I491" t="str">
            <v>Airtel</v>
          </cell>
          <cell r="J491" t="str">
            <v>Urban</v>
          </cell>
          <cell r="K491">
            <v>0.30046</v>
          </cell>
          <cell r="L491">
            <v>32.617559999999997</v>
          </cell>
          <cell r="M491" t="str">
            <v>Operational</v>
          </cell>
          <cell r="N491" t="str">
            <v>Kampala 1N</v>
          </cell>
          <cell r="O491" t="str">
            <v>Netis</v>
          </cell>
          <cell r="P491" t="str">
            <v>Netis</v>
          </cell>
        </row>
        <row r="492">
          <cell r="D492">
            <v>607489</v>
          </cell>
          <cell r="E492" t="str">
            <v>Airtel Legacy (Warid)</v>
          </cell>
          <cell r="F492" t="str">
            <v>Mubende</v>
          </cell>
          <cell r="G492" t="str">
            <v>Central</v>
          </cell>
          <cell r="H492">
            <v>19</v>
          </cell>
          <cell r="I492" t="str">
            <v>Africell</v>
          </cell>
          <cell r="J492" t="str">
            <v>Urban</v>
          </cell>
          <cell r="K492">
            <v>0.44040000000000001</v>
          </cell>
          <cell r="L492">
            <v>31.894100000000002</v>
          </cell>
          <cell r="M492" t="str">
            <v>Operational</v>
          </cell>
          <cell r="N492" t="str">
            <v>Mityana</v>
          </cell>
          <cell r="O492" t="str">
            <v>Camusat</v>
          </cell>
          <cell r="P492" t="str">
            <v>Camusat</v>
          </cell>
        </row>
        <row r="493">
          <cell r="D493">
            <v>607490</v>
          </cell>
          <cell r="E493" t="str">
            <v>Airtel Legacy (UT)</v>
          </cell>
          <cell r="F493" t="str">
            <v>Kampala</v>
          </cell>
          <cell r="G493" t="str">
            <v>Central</v>
          </cell>
          <cell r="H493">
            <v>8</v>
          </cell>
          <cell r="I493" t="str">
            <v>Airtel</v>
          </cell>
          <cell r="J493" t="str">
            <v>Urban</v>
          </cell>
          <cell r="K493">
            <v>0.36751</v>
          </cell>
          <cell r="L493">
            <v>32.63946</v>
          </cell>
          <cell r="M493" t="str">
            <v>Operational</v>
          </cell>
          <cell r="N493" t="str">
            <v>Kampala 4N</v>
          </cell>
          <cell r="O493" t="str">
            <v>Netis</v>
          </cell>
          <cell r="P493" t="str">
            <v>Netis</v>
          </cell>
        </row>
        <row r="494">
          <cell r="D494">
            <v>607491</v>
          </cell>
          <cell r="E494" t="str">
            <v>Africel Legacy</v>
          </cell>
          <cell r="F494" t="str">
            <v>Sembabule</v>
          </cell>
          <cell r="G494" t="str">
            <v>Central</v>
          </cell>
          <cell r="H494">
            <v>17</v>
          </cell>
          <cell r="I494" t="str">
            <v>Airtel</v>
          </cell>
          <cell r="J494" t="str">
            <v>Rural</v>
          </cell>
          <cell r="K494">
            <v>-1.8960000000000001E-2</v>
          </cell>
          <cell r="L494">
            <v>31.12987</v>
          </cell>
          <cell r="M494" t="str">
            <v>Operational</v>
          </cell>
          <cell r="N494" t="str">
            <v>Masaka 4</v>
          </cell>
          <cell r="O494" t="str">
            <v>Camusat</v>
          </cell>
          <cell r="P494" t="str">
            <v>Camusat</v>
          </cell>
        </row>
        <row r="495">
          <cell r="D495">
            <v>607492</v>
          </cell>
          <cell r="E495" t="str">
            <v>Airtel Legacy (UT)</v>
          </cell>
          <cell r="F495" t="str">
            <v>Masaka</v>
          </cell>
          <cell r="G495" t="str">
            <v>Central</v>
          </cell>
          <cell r="H495">
            <v>16</v>
          </cell>
          <cell r="I495" t="str">
            <v>Airtel</v>
          </cell>
          <cell r="J495" t="str">
            <v>Rural</v>
          </cell>
          <cell r="K495">
            <v>0.31796999999999997</v>
          </cell>
          <cell r="L495">
            <v>31.868179999999999</v>
          </cell>
          <cell r="M495" t="str">
            <v>Operational</v>
          </cell>
          <cell r="N495" t="str">
            <v>Masaka 2</v>
          </cell>
          <cell r="O495" t="str">
            <v>Camusat</v>
          </cell>
          <cell r="P495" t="str">
            <v>Camusat</v>
          </cell>
        </row>
        <row r="496">
          <cell r="D496">
            <v>607493</v>
          </cell>
          <cell r="E496" t="str">
            <v>Airtel Legacy (UT)</v>
          </cell>
          <cell r="F496" t="str">
            <v>Kampala</v>
          </cell>
          <cell r="G496" t="str">
            <v>Central</v>
          </cell>
          <cell r="H496">
            <v>1</v>
          </cell>
          <cell r="I496" t="e">
            <v>#N/A</v>
          </cell>
          <cell r="J496" t="str">
            <v>Urban</v>
          </cell>
          <cell r="K496">
            <v>0.31723000000000001</v>
          </cell>
          <cell r="L496">
            <v>32.57264</v>
          </cell>
          <cell r="M496" t="str">
            <v xml:space="preserve">Decommissioned </v>
          </cell>
          <cell r="N496" t="str">
            <v>Kampala 1</v>
          </cell>
          <cell r="O496" t="str">
            <v>I-Engineering</v>
          </cell>
          <cell r="P496" t="e">
            <v>#N/A</v>
          </cell>
        </row>
        <row r="497">
          <cell r="D497">
            <v>607494</v>
          </cell>
          <cell r="E497" t="str">
            <v>Airtel Legacy (Warid)</v>
          </cell>
          <cell r="F497" t="str">
            <v>Mpigi</v>
          </cell>
          <cell r="G497" t="str">
            <v>Central</v>
          </cell>
          <cell r="H497">
            <v>15</v>
          </cell>
          <cell r="I497" t="str">
            <v>Airtel</v>
          </cell>
          <cell r="J497" t="str">
            <v>Urban</v>
          </cell>
          <cell r="K497">
            <v>-2.35E-2</v>
          </cell>
          <cell r="L497">
            <v>32.045439999999999</v>
          </cell>
          <cell r="M497" t="str">
            <v>Operational</v>
          </cell>
          <cell r="N497" t="str">
            <v>Masaka 1</v>
          </cell>
          <cell r="O497" t="str">
            <v>Camusat</v>
          </cell>
          <cell r="P497" t="str">
            <v>Camusat</v>
          </cell>
        </row>
        <row r="498">
          <cell r="D498">
            <v>607495</v>
          </cell>
          <cell r="E498" t="str">
            <v>Africel Legacy</v>
          </cell>
          <cell r="F498" t="str">
            <v>Wakiso</v>
          </cell>
          <cell r="G498" t="str">
            <v>Central</v>
          </cell>
          <cell r="H498">
            <v>10</v>
          </cell>
          <cell r="I498" t="str">
            <v>Airtel</v>
          </cell>
          <cell r="J498" t="str">
            <v>Urban</v>
          </cell>
          <cell r="K498">
            <v>0.35938999999999999</v>
          </cell>
          <cell r="L498">
            <v>32.54665</v>
          </cell>
          <cell r="M498" t="str">
            <v>Operational</v>
          </cell>
          <cell r="N498" t="str">
            <v>Kampala 5B</v>
          </cell>
          <cell r="O498" t="str">
            <v>I-Engineering</v>
          </cell>
          <cell r="P498" t="str">
            <v>Camusat</v>
          </cell>
        </row>
        <row r="499">
          <cell r="D499">
            <v>607496</v>
          </cell>
          <cell r="E499" t="str">
            <v>Airtel Legacy (Warid)</v>
          </cell>
          <cell r="F499" t="str">
            <v>Wakiso</v>
          </cell>
          <cell r="G499" t="str">
            <v>Central</v>
          </cell>
          <cell r="H499">
            <v>10</v>
          </cell>
          <cell r="I499" t="str">
            <v>Airtel</v>
          </cell>
          <cell r="J499" t="str">
            <v>Urban</v>
          </cell>
          <cell r="K499">
            <v>0.36863000000000001</v>
          </cell>
          <cell r="L499">
            <v>32.522399999999998</v>
          </cell>
          <cell r="M499" t="str">
            <v>Operational</v>
          </cell>
          <cell r="N499" t="str">
            <v>Kampala 5B</v>
          </cell>
          <cell r="O499" t="str">
            <v>I-Engineering</v>
          </cell>
          <cell r="P499" t="str">
            <v>Camusat</v>
          </cell>
        </row>
        <row r="500">
          <cell r="D500">
            <v>607497</v>
          </cell>
          <cell r="E500" t="str">
            <v xml:space="preserve">Airtel B2S </v>
          </cell>
          <cell r="F500" t="str">
            <v>Kampala</v>
          </cell>
          <cell r="G500" t="str">
            <v>Central</v>
          </cell>
          <cell r="H500">
            <v>9</v>
          </cell>
          <cell r="I500" t="str">
            <v>Airtel</v>
          </cell>
          <cell r="J500" t="str">
            <v>Urban</v>
          </cell>
          <cell r="K500">
            <v>0.37006</v>
          </cell>
          <cell r="L500">
            <v>32.544069999999998</v>
          </cell>
          <cell r="M500" t="str">
            <v>Operational</v>
          </cell>
          <cell r="N500" t="str">
            <v>Kampala 5A</v>
          </cell>
          <cell r="O500" t="str">
            <v>I-Engineering</v>
          </cell>
          <cell r="P500" t="str">
            <v>Camusat</v>
          </cell>
        </row>
        <row r="501">
          <cell r="D501">
            <v>607498</v>
          </cell>
          <cell r="E501" t="str">
            <v>Airtel Legacy (UT)</v>
          </cell>
          <cell r="F501" t="str">
            <v>Mukono</v>
          </cell>
          <cell r="G501" t="str">
            <v>Central</v>
          </cell>
          <cell r="H501">
            <v>18</v>
          </cell>
          <cell r="I501" t="str">
            <v>Airtel</v>
          </cell>
          <cell r="J501" t="str">
            <v>Urban</v>
          </cell>
          <cell r="K501">
            <v>0.53520000000000001</v>
          </cell>
          <cell r="L501">
            <v>32.786320000000003</v>
          </cell>
          <cell r="M501" t="str">
            <v>Operational</v>
          </cell>
          <cell r="N501" t="str">
            <v>Mukono</v>
          </cell>
          <cell r="O501" t="str">
            <v>Netis</v>
          </cell>
          <cell r="P501" t="str">
            <v>Netis</v>
          </cell>
        </row>
        <row r="502">
          <cell r="D502">
            <v>607499</v>
          </cell>
          <cell r="E502" t="str">
            <v>MTN B2S</v>
          </cell>
          <cell r="F502" t="str">
            <v>Kampala</v>
          </cell>
          <cell r="G502" t="str">
            <v>Central</v>
          </cell>
          <cell r="H502">
            <v>8</v>
          </cell>
          <cell r="I502" t="str">
            <v>Africell</v>
          </cell>
          <cell r="J502" t="str">
            <v>Urban</v>
          </cell>
          <cell r="K502">
            <v>0.346001</v>
          </cell>
          <cell r="L502">
            <v>32.60633</v>
          </cell>
          <cell r="M502" t="str">
            <v>Operational</v>
          </cell>
          <cell r="N502" t="str">
            <v>Kampala 4N</v>
          </cell>
          <cell r="O502" t="str">
            <v>Netis</v>
          </cell>
          <cell r="P502" t="str">
            <v>Netis</v>
          </cell>
        </row>
        <row r="503">
          <cell r="D503">
            <v>607500</v>
          </cell>
          <cell r="E503" t="str">
            <v>Airtel Legacy (UT)</v>
          </cell>
          <cell r="F503" t="str">
            <v>Kampala</v>
          </cell>
          <cell r="G503" t="str">
            <v>Central</v>
          </cell>
          <cell r="H503">
            <v>3</v>
          </cell>
          <cell r="I503" t="str">
            <v>Airtel</v>
          </cell>
          <cell r="J503" t="str">
            <v>Urban</v>
          </cell>
          <cell r="K503">
            <v>0.35448000000000002</v>
          </cell>
          <cell r="L503">
            <v>32.60783</v>
          </cell>
          <cell r="M503" t="str">
            <v>Operational</v>
          </cell>
          <cell r="N503" t="str">
            <v>Kampala 2</v>
          </cell>
          <cell r="O503" t="str">
            <v>I-Engineering</v>
          </cell>
          <cell r="P503" t="str">
            <v>Netis</v>
          </cell>
        </row>
        <row r="504">
          <cell r="D504">
            <v>607501</v>
          </cell>
          <cell r="E504" t="str">
            <v>Airtel Legacy (Warid)</v>
          </cell>
          <cell r="F504" t="str">
            <v>Kampala</v>
          </cell>
          <cell r="G504" t="str">
            <v>Central</v>
          </cell>
          <cell r="H504">
            <v>4</v>
          </cell>
          <cell r="I504" t="str">
            <v>Airtel</v>
          </cell>
          <cell r="J504" t="str">
            <v>Urban</v>
          </cell>
          <cell r="K504">
            <v>0.3352</v>
          </cell>
          <cell r="L504">
            <v>32.6068</v>
          </cell>
          <cell r="M504" t="str">
            <v>Operational</v>
          </cell>
          <cell r="N504" t="str">
            <v>Kampala 2N</v>
          </cell>
          <cell r="O504" t="str">
            <v>Netis</v>
          </cell>
          <cell r="P504" t="str">
            <v>Netis</v>
          </cell>
        </row>
        <row r="505">
          <cell r="D505">
            <v>607502</v>
          </cell>
          <cell r="E505" t="str">
            <v>Airtel Legacy (Warid)</v>
          </cell>
          <cell r="F505" t="str">
            <v>Kampala</v>
          </cell>
          <cell r="G505" t="str">
            <v>Central</v>
          </cell>
          <cell r="H505">
            <v>8</v>
          </cell>
          <cell r="I505" t="str">
            <v>Airtel</v>
          </cell>
          <cell r="J505" t="str">
            <v>Urban</v>
          </cell>
          <cell r="K505">
            <v>0.34160000000000001</v>
          </cell>
          <cell r="L505">
            <v>32.6145</v>
          </cell>
          <cell r="M505" t="str">
            <v>Operational</v>
          </cell>
          <cell r="N505" t="str">
            <v>Kampala 4N</v>
          </cell>
          <cell r="O505" t="str">
            <v>Netis</v>
          </cell>
          <cell r="P505" t="str">
            <v>Netis</v>
          </cell>
        </row>
        <row r="506">
          <cell r="D506">
            <v>607503</v>
          </cell>
          <cell r="E506" t="str">
            <v>MTN IBS</v>
          </cell>
          <cell r="F506" t="str">
            <v>Kampala</v>
          </cell>
          <cell r="G506" t="str">
            <v>Central</v>
          </cell>
          <cell r="H506">
            <v>8</v>
          </cell>
          <cell r="I506" t="str">
            <v>MTN</v>
          </cell>
          <cell r="J506" t="str">
            <v>Urban</v>
          </cell>
          <cell r="K506">
            <v>0.34710200000000002</v>
          </cell>
          <cell r="L506">
            <v>32.603895000000001</v>
          </cell>
          <cell r="M506" t="str">
            <v>Operational</v>
          </cell>
          <cell r="N506" t="str">
            <v>Kampala 4N</v>
          </cell>
          <cell r="O506" t="str">
            <v>Netis</v>
          </cell>
          <cell r="P506" t="str">
            <v>Netis</v>
          </cell>
        </row>
        <row r="507">
          <cell r="D507">
            <v>607504</v>
          </cell>
          <cell r="E507" t="str">
            <v>Africel Legacy</v>
          </cell>
          <cell r="F507" t="str">
            <v>Kampala</v>
          </cell>
          <cell r="G507" t="str">
            <v>Central</v>
          </cell>
          <cell r="H507">
            <v>8</v>
          </cell>
          <cell r="I507" t="str">
            <v>Airtel</v>
          </cell>
          <cell r="J507" t="str">
            <v>Urban</v>
          </cell>
          <cell r="K507">
            <v>0.34105200000000002</v>
          </cell>
          <cell r="L507">
            <v>32.607500000000002</v>
          </cell>
          <cell r="M507" t="str">
            <v>Operational</v>
          </cell>
          <cell r="N507" t="str">
            <v>Kampala 4N</v>
          </cell>
          <cell r="O507" t="str">
            <v>Netis</v>
          </cell>
          <cell r="P507" t="str">
            <v>Netis</v>
          </cell>
        </row>
        <row r="508">
          <cell r="D508">
            <v>607505</v>
          </cell>
          <cell r="E508" t="str">
            <v>Airtel Legacy (UT)</v>
          </cell>
          <cell r="F508" t="str">
            <v>Kampala</v>
          </cell>
          <cell r="G508" t="str">
            <v>Central</v>
          </cell>
          <cell r="H508">
            <v>8</v>
          </cell>
          <cell r="I508" t="str">
            <v>UTL</v>
          </cell>
          <cell r="J508" t="str">
            <v>Urban</v>
          </cell>
          <cell r="K508">
            <v>0.33499600000000002</v>
          </cell>
          <cell r="L508">
            <v>32.607446000000003</v>
          </cell>
          <cell r="M508" t="str">
            <v>Operational</v>
          </cell>
          <cell r="N508" t="str">
            <v>Kampala 4N</v>
          </cell>
          <cell r="O508" t="str">
            <v>Netis</v>
          </cell>
          <cell r="P508" t="str">
            <v>Netis</v>
          </cell>
        </row>
        <row r="509">
          <cell r="D509">
            <v>607506</v>
          </cell>
          <cell r="E509" t="str">
            <v>Africel Legacy</v>
          </cell>
          <cell r="F509" t="str">
            <v>Makindye</v>
          </cell>
          <cell r="G509" t="str">
            <v>Central</v>
          </cell>
          <cell r="H509">
            <v>13</v>
          </cell>
          <cell r="I509" t="str">
            <v>Airtel</v>
          </cell>
          <cell r="J509" t="str">
            <v>Urban</v>
          </cell>
          <cell r="K509">
            <v>0.27916000000000002</v>
          </cell>
          <cell r="L509">
            <v>32.56532</v>
          </cell>
          <cell r="M509" t="str">
            <v>Operational</v>
          </cell>
          <cell r="N509" t="str">
            <v>Entebbe Road 2</v>
          </cell>
          <cell r="O509" t="str">
            <v>Camusat</v>
          </cell>
          <cell r="P509" t="str">
            <v>Camusat</v>
          </cell>
        </row>
        <row r="510">
          <cell r="D510">
            <v>607507</v>
          </cell>
          <cell r="E510" t="str">
            <v>Airtel Legacy (UT)</v>
          </cell>
          <cell r="F510" t="str">
            <v>Kampala</v>
          </cell>
          <cell r="G510" t="str">
            <v>Central</v>
          </cell>
          <cell r="H510">
            <v>1</v>
          </cell>
          <cell r="I510" t="str">
            <v>Airtel</v>
          </cell>
          <cell r="J510" t="str">
            <v>Urban</v>
          </cell>
          <cell r="K510">
            <v>0.29258000000000001</v>
          </cell>
          <cell r="L510">
            <v>32.569220000000001</v>
          </cell>
          <cell r="M510" t="str">
            <v>Operational</v>
          </cell>
          <cell r="N510" t="str">
            <v>Kampala 1</v>
          </cell>
          <cell r="O510" t="str">
            <v>I-Engineering</v>
          </cell>
          <cell r="P510" t="str">
            <v>Camusat</v>
          </cell>
        </row>
        <row r="511">
          <cell r="D511">
            <v>607508</v>
          </cell>
          <cell r="E511" t="str">
            <v>Airtel Legacy (Warid)</v>
          </cell>
          <cell r="F511" t="str">
            <v>Wakiso</v>
          </cell>
          <cell r="G511" t="str">
            <v>Central</v>
          </cell>
          <cell r="H511">
            <v>3</v>
          </cell>
          <cell r="I511" t="str">
            <v>Airtel</v>
          </cell>
          <cell r="J511" t="str">
            <v>Urban</v>
          </cell>
          <cell r="K511">
            <v>0.38155</v>
          </cell>
          <cell r="L511">
            <v>32.626469999999998</v>
          </cell>
          <cell r="M511" t="str">
            <v>Operational</v>
          </cell>
          <cell r="N511" t="str">
            <v>Kampala 2</v>
          </cell>
          <cell r="O511" t="str">
            <v>I-Engineering</v>
          </cell>
          <cell r="P511" t="str">
            <v>Netis</v>
          </cell>
        </row>
        <row r="512">
          <cell r="D512">
            <v>607509</v>
          </cell>
          <cell r="E512" t="str">
            <v xml:space="preserve">MTN B2S </v>
          </cell>
          <cell r="F512" t="str">
            <v>Seeta</v>
          </cell>
          <cell r="G512" t="str">
            <v>Central</v>
          </cell>
          <cell r="H512">
            <v>8</v>
          </cell>
          <cell r="I512" t="str">
            <v>Airtel</v>
          </cell>
          <cell r="J512" t="str">
            <v>Urban</v>
          </cell>
          <cell r="K512">
            <v>0.38357999999999998</v>
          </cell>
          <cell r="L512">
            <v>32.744070000000001</v>
          </cell>
          <cell r="M512" t="str">
            <v>Operational</v>
          </cell>
          <cell r="N512" t="str">
            <v>Kampala 4N</v>
          </cell>
          <cell r="O512" t="str">
            <v>Netis</v>
          </cell>
          <cell r="P512" t="str">
            <v>Netis</v>
          </cell>
        </row>
        <row r="513">
          <cell r="D513">
            <v>607510</v>
          </cell>
          <cell r="E513" t="str">
            <v>Airtel Legacy (UT)</v>
          </cell>
          <cell r="F513" t="str">
            <v>Nakaseke</v>
          </cell>
          <cell r="G513" t="str">
            <v>Central</v>
          </cell>
          <cell r="H513">
            <v>11</v>
          </cell>
          <cell r="I513" t="str">
            <v>Airtel</v>
          </cell>
          <cell r="J513" t="str">
            <v>Urban</v>
          </cell>
          <cell r="K513">
            <v>0.70928000000000002</v>
          </cell>
          <cell r="L513">
            <v>32.397530000000003</v>
          </cell>
          <cell r="M513" t="str">
            <v>Operational</v>
          </cell>
          <cell r="N513" t="str">
            <v>Kampala 5C</v>
          </cell>
          <cell r="O513" t="str">
            <v>I-Engineering</v>
          </cell>
          <cell r="P513" t="str">
            <v>Netis</v>
          </cell>
        </row>
        <row r="514">
          <cell r="D514">
            <v>607511</v>
          </cell>
          <cell r="E514" t="str">
            <v>Airtel Legacy (UT)</v>
          </cell>
          <cell r="F514" t="str">
            <v>Kampala</v>
          </cell>
          <cell r="G514" t="str">
            <v>Central</v>
          </cell>
          <cell r="H514">
            <v>5</v>
          </cell>
          <cell r="I514" t="str">
            <v>UTL</v>
          </cell>
          <cell r="J514" t="str">
            <v>Urban</v>
          </cell>
          <cell r="K514">
            <v>0.32613999999999999</v>
          </cell>
          <cell r="L514">
            <v>32.576349999999998</v>
          </cell>
          <cell r="M514" t="str">
            <v>Operational</v>
          </cell>
          <cell r="N514" t="str">
            <v>Kampala 3</v>
          </cell>
          <cell r="O514" t="str">
            <v>I-Engineering</v>
          </cell>
          <cell r="P514" t="str">
            <v>Netis</v>
          </cell>
        </row>
        <row r="515">
          <cell r="D515">
            <v>607512</v>
          </cell>
          <cell r="E515" t="str">
            <v>Airtel Legacy (Warid)</v>
          </cell>
          <cell r="F515" t="str">
            <v>Kampala</v>
          </cell>
          <cell r="G515" t="str">
            <v>Central</v>
          </cell>
          <cell r="H515">
            <v>4</v>
          </cell>
          <cell r="I515" t="str">
            <v>Airtel</v>
          </cell>
          <cell r="J515" t="str">
            <v>Urban</v>
          </cell>
          <cell r="K515">
            <v>0.31969999999999998</v>
          </cell>
          <cell r="L515">
            <v>32.583599999999997</v>
          </cell>
          <cell r="M515" t="str">
            <v>Operational</v>
          </cell>
          <cell r="N515" t="str">
            <v>Kampala 2N</v>
          </cell>
          <cell r="O515" t="str">
            <v>Netis</v>
          </cell>
          <cell r="P515" t="str">
            <v>Netis</v>
          </cell>
        </row>
        <row r="516">
          <cell r="D516">
            <v>607513</v>
          </cell>
          <cell r="E516" t="str">
            <v>Airtel Legacy (Warid)</v>
          </cell>
          <cell r="F516" t="str">
            <v>Kampala</v>
          </cell>
          <cell r="G516" t="str">
            <v>Central</v>
          </cell>
          <cell r="H516">
            <v>5</v>
          </cell>
          <cell r="I516" t="str">
            <v>Airtel</v>
          </cell>
          <cell r="J516" t="str">
            <v>Urban</v>
          </cell>
          <cell r="K516">
            <v>0.32636999999999999</v>
          </cell>
          <cell r="L516">
            <v>32.57629</v>
          </cell>
          <cell r="M516" t="str">
            <v>Operational</v>
          </cell>
          <cell r="N516" t="str">
            <v>Kampala 3</v>
          </cell>
          <cell r="O516" t="str">
            <v>I-Engineering</v>
          </cell>
          <cell r="P516" t="str">
            <v>Netis</v>
          </cell>
        </row>
        <row r="517">
          <cell r="D517">
            <v>607514</v>
          </cell>
          <cell r="E517" t="str">
            <v>Airtel Legacy (UT)</v>
          </cell>
          <cell r="F517" t="str">
            <v>Kampala</v>
          </cell>
          <cell r="G517" t="str">
            <v>Central</v>
          </cell>
          <cell r="H517">
            <v>5</v>
          </cell>
          <cell r="I517" t="str">
            <v>Airtel</v>
          </cell>
          <cell r="J517" t="str">
            <v>Urban</v>
          </cell>
          <cell r="K517">
            <v>0.32473000000000002</v>
          </cell>
          <cell r="L517">
            <v>32.57949</v>
          </cell>
          <cell r="M517" t="str">
            <v>Operational</v>
          </cell>
          <cell r="N517" t="str">
            <v>Kampala 3</v>
          </cell>
          <cell r="O517" t="str">
            <v>I-Engineering</v>
          </cell>
          <cell r="P517" t="str">
            <v>Netis</v>
          </cell>
        </row>
        <row r="518">
          <cell r="D518">
            <v>607515</v>
          </cell>
          <cell r="E518" t="str">
            <v>Airtel Legacy (UT)</v>
          </cell>
          <cell r="F518" t="str">
            <v xml:space="preserve">Lyantonde </v>
          </cell>
          <cell r="G518" t="str">
            <v>Central</v>
          </cell>
          <cell r="H518">
            <v>17</v>
          </cell>
          <cell r="I518" t="str">
            <v>Airtel</v>
          </cell>
          <cell r="J518" t="str">
            <v>Urban</v>
          </cell>
          <cell r="K518">
            <v>-0.25383299999999998</v>
          </cell>
          <cell r="L518">
            <v>31.195582999999999</v>
          </cell>
          <cell r="M518" t="str">
            <v>Operational</v>
          </cell>
          <cell r="N518" t="str">
            <v>Masaka 4</v>
          </cell>
          <cell r="O518" t="str">
            <v>Camusat</v>
          </cell>
          <cell r="P518" t="str">
            <v>Camusat</v>
          </cell>
        </row>
        <row r="519">
          <cell r="D519">
            <v>607516</v>
          </cell>
          <cell r="E519" t="str">
            <v>Airtel Legacy (Warid)</v>
          </cell>
          <cell r="F519" t="str">
            <v>Nakasongola</v>
          </cell>
          <cell r="G519" t="str">
            <v>Central</v>
          </cell>
          <cell r="H519">
            <v>11</v>
          </cell>
          <cell r="I519" t="str">
            <v>Airtel</v>
          </cell>
          <cell r="J519" t="str">
            <v>Urban</v>
          </cell>
          <cell r="K519">
            <v>1.3236600000000001</v>
          </cell>
          <cell r="L519">
            <v>32.477499999999999</v>
          </cell>
          <cell r="M519" t="str">
            <v>Operational</v>
          </cell>
          <cell r="N519" t="str">
            <v>Masindi</v>
          </cell>
          <cell r="O519" t="str">
            <v>I-Engineering</v>
          </cell>
          <cell r="P519" t="str">
            <v>I-Engineering</v>
          </cell>
        </row>
        <row r="520">
          <cell r="D520">
            <v>607517</v>
          </cell>
          <cell r="E520" t="str">
            <v>Airtel Legacy (UT)</v>
          </cell>
          <cell r="F520" t="str">
            <v>Luwero</v>
          </cell>
          <cell r="G520" t="str">
            <v>Central</v>
          </cell>
          <cell r="H520">
            <v>11</v>
          </cell>
          <cell r="I520" t="str">
            <v>Airtel</v>
          </cell>
          <cell r="J520" t="str">
            <v>Urban</v>
          </cell>
          <cell r="K520">
            <v>1.0314399999999999</v>
          </cell>
          <cell r="L520">
            <v>32.69932</v>
          </cell>
          <cell r="M520" t="str">
            <v>Operational</v>
          </cell>
          <cell r="N520" t="str">
            <v>Kampala 5C</v>
          </cell>
          <cell r="O520" t="str">
            <v>I-Engineering</v>
          </cell>
          <cell r="P520" t="str">
            <v>Netis</v>
          </cell>
        </row>
        <row r="521">
          <cell r="D521">
            <v>607518</v>
          </cell>
          <cell r="E521" t="str">
            <v>Airtel Legacy (UT)</v>
          </cell>
          <cell r="F521" t="str">
            <v>Wakiso</v>
          </cell>
          <cell r="G521" t="str">
            <v>Central</v>
          </cell>
          <cell r="H521">
            <v>14</v>
          </cell>
          <cell r="I521" t="str">
            <v>Airtel</v>
          </cell>
          <cell r="J521" t="str">
            <v>Urban</v>
          </cell>
          <cell r="K521">
            <v>0.18937999999999999</v>
          </cell>
          <cell r="L521">
            <v>32.4255</v>
          </cell>
          <cell r="M521" t="str">
            <v>Operational</v>
          </cell>
          <cell r="N521" t="str">
            <v>Masaka Road</v>
          </cell>
          <cell r="O521" t="str">
            <v>Camusat</v>
          </cell>
          <cell r="P521" t="str">
            <v>Camusat</v>
          </cell>
        </row>
        <row r="522">
          <cell r="D522">
            <v>607519</v>
          </cell>
          <cell r="E522" t="str">
            <v>Airtel Legacy (UT)</v>
          </cell>
          <cell r="F522" t="str">
            <v>Wakiso</v>
          </cell>
          <cell r="G522" t="str">
            <v>Central</v>
          </cell>
          <cell r="H522">
            <v>14</v>
          </cell>
          <cell r="I522" t="str">
            <v>Airtel</v>
          </cell>
          <cell r="J522" t="str">
            <v>Urban</v>
          </cell>
          <cell r="K522">
            <v>0.20324999999999999</v>
          </cell>
          <cell r="L522">
            <v>32.469090000000001</v>
          </cell>
          <cell r="M522" t="str">
            <v>Operational</v>
          </cell>
          <cell r="N522" t="str">
            <v>Masaka Road</v>
          </cell>
          <cell r="O522" t="str">
            <v>Camusat</v>
          </cell>
          <cell r="P522" t="str">
            <v>Camusat</v>
          </cell>
        </row>
        <row r="523">
          <cell r="D523">
            <v>607520</v>
          </cell>
          <cell r="E523" t="str">
            <v>Airtel Legacy (Warid)</v>
          </cell>
          <cell r="F523" t="str">
            <v>Mukono</v>
          </cell>
          <cell r="G523" t="str">
            <v>Central</v>
          </cell>
          <cell r="H523">
            <v>18</v>
          </cell>
          <cell r="I523" t="str">
            <v>Airtel</v>
          </cell>
          <cell r="J523" t="str">
            <v>Urban</v>
          </cell>
          <cell r="K523">
            <v>0.58489999999999998</v>
          </cell>
          <cell r="L523">
            <v>32.808399999999999</v>
          </cell>
          <cell r="M523" t="str">
            <v>Operational</v>
          </cell>
          <cell r="N523" t="str">
            <v>Mukono</v>
          </cell>
          <cell r="O523" t="str">
            <v>Netis</v>
          </cell>
          <cell r="P523" t="str">
            <v>Netis</v>
          </cell>
        </row>
        <row r="524">
          <cell r="D524">
            <v>607521</v>
          </cell>
          <cell r="E524" t="str">
            <v>Airtel Legacy (Warid)</v>
          </cell>
          <cell r="F524" t="str">
            <v>Nakasongola</v>
          </cell>
          <cell r="G524" t="str">
            <v>Central</v>
          </cell>
          <cell r="H524">
            <v>11</v>
          </cell>
          <cell r="I524" t="str">
            <v>Airtel</v>
          </cell>
          <cell r="J524" t="str">
            <v>Urban</v>
          </cell>
          <cell r="K524">
            <v>1.4983599999999999</v>
          </cell>
          <cell r="L524">
            <v>32.127600000000001</v>
          </cell>
          <cell r="M524" t="str">
            <v>Operational</v>
          </cell>
          <cell r="N524" t="str">
            <v>Masindi</v>
          </cell>
          <cell r="O524" t="str">
            <v>I-Engineering</v>
          </cell>
          <cell r="P524" t="str">
            <v>I-Engineering</v>
          </cell>
        </row>
        <row r="525">
          <cell r="D525">
            <v>607522</v>
          </cell>
          <cell r="E525" t="str">
            <v>Africel B2S</v>
          </cell>
          <cell r="F525" t="str">
            <v>Kampala</v>
          </cell>
          <cell r="G525" t="str">
            <v>Central</v>
          </cell>
          <cell r="H525">
            <v>1</v>
          </cell>
          <cell r="I525" t="str">
            <v>Airtel</v>
          </cell>
          <cell r="J525" t="str">
            <v>Urban</v>
          </cell>
          <cell r="K525">
            <v>0.31053999999999998</v>
          </cell>
          <cell r="L525">
            <v>32.573680000000003</v>
          </cell>
          <cell r="M525" t="str">
            <v>Operational</v>
          </cell>
          <cell r="N525" t="str">
            <v>Kampala 1</v>
          </cell>
          <cell r="O525" t="str">
            <v>I-Engineering</v>
          </cell>
          <cell r="P525" t="str">
            <v>I-Engineering</v>
          </cell>
        </row>
        <row r="526">
          <cell r="D526">
            <v>607523</v>
          </cell>
          <cell r="E526" t="str">
            <v>Africel Legacy</v>
          </cell>
          <cell r="F526" t="str">
            <v>Wakiso</v>
          </cell>
          <cell r="G526" t="str">
            <v>Central</v>
          </cell>
          <cell r="H526">
            <v>12</v>
          </cell>
          <cell r="I526" t="str">
            <v>Africell</v>
          </cell>
          <cell r="J526" t="str">
            <v>Urban</v>
          </cell>
          <cell r="K526">
            <v>7.5770000000000004E-2</v>
          </cell>
          <cell r="L526">
            <v>32.454540000000001</v>
          </cell>
          <cell r="M526" t="str">
            <v>Operational</v>
          </cell>
          <cell r="N526" t="str">
            <v>Entebbe Road 1</v>
          </cell>
          <cell r="O526" t="str">
            <v>Camusat</v>
          </cell>
          <cell r="P526" t="str">
            <v>Camusat</v>
          </cell>
        </row>
        <row r="527">
          <cell r="D527">
            <v>607524</v>
          </cell>
          <cell r="E527" t="str">
            <v>Airtel Legacy (Warid)</v>
          </cell>
          <cell r="F527" t="str">
            <v>Wakiso</v>
          </cell>
          <cell r="G527" t="str">
            <v>Central</v>
          </cell>
          <cell r="H527">
            <v>12</v>
          </cell>
          <cell r="I527" t="str">
            <v>Airtel</v>
          </cell>
          <cell r="J527" t="str">
            <v>Urban</v>
          </cell>
          <cell r="K527">
            <v>7.3520000000000002E-2</v>
          </cell>
          <cell r="L527">
            <v>32.457470000000001</v>
          </cell>
          <cell r="M527" t="str">
            <v>Operational</v>
          </cell>
          <cell r="N527" t="str">
            <v>Entebbe Road 1</v>
          </cell>
          <cell r="O527" t="str">
            <v>Camusat</v>
          </cell>
          <cell r="P527" t="str">
            <v>Camusat</v>
          </cell>
        </row>
        <row r="528">
          <cell r="D528">
            <v>607525</v>
          </cell>
          <cell r="E528" t="str">
            <v>Airtel Legacy (UT)</v>
          </cell>
          <cell r="F528" t="str">
            <v>Kampala</v>
          </cell>
          <cell r="G528" t="str">
            <v>Central</v>
          </cell>
          <cell r="H528">
            <v>1</v>
          </cell>
          <cell r="I528" t="str">
            <v>Airtel</v>
          </cell>
          <cell r="J528" t="str">
            <v>Urban</v>
          </cell>
          <cell r="K528">
            <v>0.29625000000000001</v>
          </cell>
          <cell r="L528">
            <v>32.559930000000001</v>
          </cell>
          <cell r="M528" t="str">
            <v>Operational</v>
          </cell>
          <cell r="N528" t="str">
            <v>Kampala 1</v>
          </cell>
          <cell r="O528" t="str">
            <v>I-Engineering</v>
          </cell>
          <cell r="P528" t="str">
            <v>Camusat</v>
          </cell>
        </row>
        <row r="529">
          <cell r="D529">
            <v>607526</v>
          </cell>
          <cell r="E529" t="str">
            <v>Africel Legacy</v>
          </cell>
          <cell r="F529" t="str">
            <v>Kampala</v>
          </cell>
          <cell r="G529" t="str">
            <v>Central</v>
          </cell>
          <cell r="H529">
            <v>3</v>
          </cell>
          <cell r="I529" t="str">
            <v>Airtel</v>
          </cell>
          <cell r="J529" t="str">
            <v>Urban</v>
          </cell>
          <cell r="K529">
            <v>0.38929999999999998</v>
          </cell>
          <cell r="L529">
            <v>32.598590000000002</v>
          </cell>
          <cell r="M529" t="str">
            <v>Operational</v>
          </cell>
          <cell r="N529" t="str">
            <v>Kampala 2</v>
          </cell>
          <cell r="O529" t="str">
            <v>I-Engineering</v>
          </cell>
          <cell r="P529" t="str">
            <v>Netis</v>
          </cell>
        </row>
        <row r="530">
          <cell r="D530">
            <v>607527</v>
          </cell>
          <cell r="E530" t="str">
            <v xml:space="preserve">MTN B2S </v>
          </cell>
          <cell r="F530" t="str">
            <v>Kampala</v>
          </cell>
          <cell r="G530" t="str">
            <v>Central</v>
          </cell>
          <cell r="H530">
            <v>13</v>
          </cell>
          <cell r="I530" t="str">
            <v>Airtel</v>
          </cell>
          <cell r="J530" t="str">
            <v>Urban</v>
          </cell>
          <cell r="K530">
            <v>0.23633000000000001</v>
          </cell>
          <cell r="L530">
            <v>32.537140000000001</v>
          </cell>
          <cell r="M530" t="str">
            <v>Operational</v>
          </cell>
          <cell r="N530" t="str">
            <v>Entebbe Road 2</v>
          </cell>
          <cell r="O530" t="str">
            <v>Camusat</v>
          </cell>
          <cell r="P530" t="str">
            <v>Camusat</v>
          </cell>
        </row>
        <row r="531">
          <cell r="D531">
            <v>607528</v>
          </cell>
          <cell r="E531" t="str">
            <v>Airtel Legacy (Warid)</v>
          </cell>
          <cell r="F531" t="str">
            <v>Wakiso</v>
          </cell>
          <cell r="G531" t="str">
            <v>Central</v>
          </cell>
          <cell r="H531">
            <v>8</v>
          </cell>
          <cell r="I531" t="str">
            <v>Airtel</v>
          </cell>
          <cell r="J531" t="str">
            <v>Urban</v>
          </cell>
          <cell r="K531">
            <v>0.3609</v>
          </cell>
          <cell r="L531">
            <v>32.637</v>
          </cell>
          <cell r="M531" t="str">
            <v>Operational</v>
          </cell>
          <cell r="N531" t="str">
            <v>Kampala 4N</v>
          </cell>
          <cell r="O531" t="str">
            <v>Netis</v>
          </cell>
          <cell r="P531" t="str">
            <v>Netis</v>
          </cell>
        </row>
        <row r="532">
          <cell r="D532">
            <v>607529</v>
          </cell>
          <cell r="E532" t="str">
            <v>Africel Legacy</v>
          </cell>
          <cell r="F532" t="str">
            <v>Wakiso</v>
          </cell>
          <cell r="G532" t="str">
            <v>Central</v>
          </cell>
          <cell r="H532">
            <v>13</v>
          </cell>
          <cell r="I532" t="str">
            <v>Africell</v>
          </cell>
          <cell r="J532" t="str">
            <v>Urban</v>
          </cell>
          <cell r="K532">
            <v>0.27117000000000002</v>
          </cell>
          <cell r="L532">
            <v>32.571350000000002</v>
          </cell>
          <cell r="M532" t="str">
            <v>Operational</v>
          </cell>
          <cell r="N532" t="str">
            <v>Entebbe Road 2</v>
          </cell>
          <cell r="O532" t="str">
            <v>Camusat</v>
          </cell>
          <cell r="P532" t="str">
            <v>Camusat</v>
          </cell>
        </row>
        <row r="533">
          <cell r="D533">
            <v>607530</v>
          </cell>
          <cell r="E533" t="str">
            <v>Airtel Legacy (Warid)</v>
          </cell>
          <cell r="F533" t="str">
            <v>Kampala</v>
          </cell>
          <cell r="G533" t="str">
            <v>Central</v>
          </cell>
          <cell r="H533">
            <v>13</v>
          </cell>
          <cell r="I533" t="str">
            <v>Airtel</v>
          </cell>
          <cell r="J533" t="str">
            <v>Urban</v>
          </cell>
          <cell r="K533">
            <v>0.27439000000000002</v>
          </cell>
          <cell r="L533">
            <v>32.570270000000001</v>
          </cell>
          <cell r="M533" t="str">
            <v>Operational</v>
          </cell>
          <cell r="N533" t="str">
            <v>Entebbe Road 2</v>
          </cell>
          <cell r="O533" t="str">
            <v>Camusat</v>
          </cell>
          <cell r="P533" t="str">
            <v>Camusat</v>
          </cell>
        </row>
        <row r="534">
          <cell r="D534">
            <v>607531</v>
          </cell>
          <cell r="E534" t="str">
            <v>Airtel Legacy (UT)</v>
          </cell>
          <cell r="F534" t="str">
            <v>Wakiso</v>
          </cell>
          <cell r="G534" t="str">
            <v>Central</v>
          </cell>
          <cell r="H534">
            <v>13</v>
          </cell>
          <cell r="I534" t="e">
            <v>#N/A</v>
          </cell>
          <cell r="J534" t="str">
            <v>Urban</v>
          </cell>
          <cell r="K534">
            <v>0.26674999999999999</v>
          </cell>
          <cell r="L534">
            <v>32.576090000000001</v>
          </cell>
          <cell r="M534" t="str">
            <v>Decommissioned</v>
          </cell>
          <cell r="N534" t="str">
            <v>Entebbe Road 2</v>
          </cell>
          <cell r="O534" t="str">
            <v>Camusat</v>
          </cell>
          <cell r="P534" t="e">
            <v>#N/A</v>
          </cell>
        </row>
        <row r="535">
          <cell r="D535">
            <v>607532</v>
          </cell>
          <cell r="E535" t="str">
            <v>Airtel Legacy (UT)</v>
          </cell>
          <cell r="F535" t="str">
            <v>Wakiso</v>
          </cell>
          <cell r="G535" t="str">
            <v>Central</v>
          </cell>
          <cell r="H535">
            <v>13</v>
          </cell>
          <cell r="I535" t="str">
            <v>Airtel</v>
          </cell>
          <cell r="J535" t="str">
            <v>Urban</v>
          </cell>
          <cell r="K535">
            <v>0.27823999999999999</v>
          </cell>
          <cell r="L535">
            <v>32.567549999999997</v>
          </cell>
          <cell r="M535" t="str">
            <v>Operational</v>
          </cell>
          <cell r="N535" t="str">
            <v>Entebbe Road 2</v>
          </cell>
          <cell r="O535" t="str">
            <v>Camusat</v>
          </cell>
          <cell r="P535" t="str">
            <v>Camusat</v>
          </cell>
        </row>
        <row r="536">
          <cell r="D536">
            <v>607533</v>
          </cell>
          <cell r="E536" t="str">
            <v>Airtel Legacy (UT)</v>
          </cell>
          <cell r="F536" t="str">
            <v>Wakiso</v>
          </cell>
          <cell r="G536" t="str">
            <v>Central</v>
          </cell>
          <cell r="H536">
            <v>13</v>
          </cell>
          <cell r="I536" t="str">
            <v>Airtel</v>
          </cell>
          <cell r="J536" t="str">
            <v>Urban</v>
          </cell>
          <cell r="K536">
            <v>0.25695000000000001</v>
          </cell>
          <cell r="L536">
            <v>32.595790000000001</v>
          </cell>
          <cell r="M536" t="str">
            <v>Operational</v>
          </cell>
          <cell r="N536" t="str">
            <v>Entebbe Road 2</v>
          </cell>
          <cell r="O536" t="str">
            <v>Camusat</v>
          </cell>
          <cell r="P536" t="str">
            <v>Netis</v>
          </cell>
        </row>
        <row r="537">
          <cell r="D537">
            <v>607534</v>
          </cell>
          <cell r="E537" t="str">
            <v>Airtel Legacy (Warid)</v>
          </cell>
          <cell r="F537" t="str">
            <v>Mukono</v>
          </cell>
          <cell r="G537" t="str">
            <v>Central</v>
          </cell>
          <cell r="H537">
            <v>18</v>
          </cell>
          <cell r="I537" t="str">
            <v>Airtel</v>
          </cell>
          <cell r="J537" t="str">
            <v>Urban</v>
          </cell>
          <cell r="K537">
            <v>0.36530000000000001</v>
          </cell>
          <cell r="L537">
            <v>32.843400000000003</v>
          </cell>
          <cell r="M537" t="str">
            <v>Operational</v>
          </cell>
          <cell r="N537" t="str">
            <v>Mukono</v>
          </cell>
          <cell r="O537" t="str">
            <v>Netis</v>
          </cell>
          <cell r="P537" t="str">
            <v>Netis</v>
          </cell>
        </row>
        <row r="538">
          <cell r="D538">
            <v>607535</v>
          </cell>
          <cell r="E538" t="str">
            <v>Airtel Legacy (UT)</v>
          </cell>
          <cell r="F538" t="str">
            <v>Mukono</v>
          </cell>
          <cell r="G538" t="str">
            <v>Central</v>
          </cell>
          <cell r="H538">
            <v>18</v>
          </cell>
          <cell r="I538" t="str">
            <v>Airtel</v>
          </cell>
          <cell r="J538" t="str">
            <v>Urban</v>
          </cell>
          <cell r="K538">
            <v>0.35488999999999998</v>
          </cell>
          <cell r="L538">
            <v>32.80189</v>
          </cell>
          <cell r="M538" t="str">
            <v>Operational</v>
          </cell>
          <cell r="N538" t="str">
            <v>Mukono</v>
          </cell>
          <cell r="O538" t="str">
            <v>Netis</v>
          </cell>
          <cell r="P538" t="str">
            <v>Netis</v>
          </cell>
        </row>
        <row r="539">
          <cell r="D539">
            <v>607536</v>
          </cell>
          <cell r="E539" t="str">
            <v>Airtel Legacy (UT)</v>
          </cell>
          <cell r="F539" t="str">
            <v>Mukono</v>
          </cell>
          <cell r="G539" t="str">
            <v>Central</v>
          </cell>
          <cell r="H539">
            <v>18</v>
          </cell>
          <cell r="I539" t="str">
            <v>Airtel</v>
          </cell>
          <cell r="J539" t="str">
            <v>Urban</v>
          </cell>
          <cell r="K539">
            <v>0.4047</v>
          </cell>
          <cell r="L539">
            <v>32.852699999999999</v>
          </cell>
          <cell r="M539" t="str">
            <v>Operational</v>
          </cell>
          <cell r="N539" t="str">
            <v>Mukono</v>
          </cell>
          <cell r="O539" t="str">
            <v>Netis</v>
          </cell>
          <cell r="P539" t="str">
            <v>Netis</v>
          </cell>
        </row>
        <row r="540">
          <cell r="D540">
            <v>607537</v>
          </cell>
          <cell r="E540" t="str">
            <v xml:space="preserve">Airtel B2S </v>
          </cell>
          <cell r="F540" t="str">
            <v>Kampala</v>
          </cell>
          <cell r="G540" t="str">
            <v>Central</v>
          </cell>
          <cell r="H540">
            <v>7</v>
          </cell>
          <cell r="I540" t="str">
            <v>Airtel</v>
          </cell>
          <cell r="J540" t="str">
            <v>Urban</v>
          </cell>
          <cell r="K540">
            <v>0.48502000000000001</v>
          </cell>
          <cell r="L540">
            <v>32.628540000000001</v>
          </cell>
          <cell r="M540" t="str">
            <v>Operational</v>
          </cell>
          <cell r="N540" t="str">
            <v>Kampala 4</v>
          </cell>
          <cell r="O540" t="str">
            <v>I-Engineering</v>
          </cell>
          <cell r="P540" t="str">
            <v>Netis</v>
          </cell>
        </row>
        <row r="541">
          <cell r="D541">
            <v>607538</v>
          </cell>
          <cell r="E541" t="str">
            <v>Africel Legacy</v>
          </cell>
          <cell r="F541" t="str">
            <v>Wakiso</v>
          </cell>
          <cell r="G541" t="str">
            <v>Central</v>
          </cell>
          <cell r="H541">
            <v>9</v>
          </cell>
          <cell r="I541" t="str">
            <v>Airtel</v>
          </cell>
          <cell r="J541" t="str">
            <v>Urban</v>
          </cell>
          <cell r="K541">
            <v>0.48216999999999999</v>
          </cell>
          <cell r="L541">
            <v>32.293120000000002</v>
          </cell>
          <cell r="M541" t="str">
            <v>Operational</v>
          </cell>
          <cell r="N541" t="str">
            <v>Kampala 5A</v>
          </cell>
          <cell r="O541" t="str">
            <v>I-Engineering</v>
          </cell>
          <cell r="P541" t="str">
            <v>Camusat</v>
          </cell>
        </row>
        <row r="542">
          <cell r="D542">
            <v>607539</v>
          </cell>
          <cell r="E542" t="str">
            <v>Africel Legacy</v>
          </cell>
          <cell r="F542" t="str">
            <v>Wakiso</v>
          </cell>
          <cell r="G542" t="str">
            <v>Central</v>
          </cell>
          <cell r="H542">
            <v>6</v>
          </cell>
          <cell r="I542" t="str">
            <v>Airtel</v>
          </cell>
          <cell r="J542" t="str">
            <v>Urban</v>
          </cell>
          <cell r="K542">
            <v>0.3518</v>
          </cell>
          <cell r="L542">
            <v>32.663229999999999</v>
          </cell>
          <cell r="M542" t="str">
            <v>Operational</v>
          </cell>
          <cell r="N542" t="str">
            <v>Kampala 3N</v>
          </cell>
          <cell r="O542" t="str">
            <v>Netis</v>
          </cell>
          <cell r="P542" t="str">
            <v>Netis</v>
          </cell>
        </row>
        <row r="543">
          <cell r="D543">
            <v>607540</v>
          </cell>
          <cell r="E543" t="str">
            <v xml:space="preserve">Africel Legacy </v>
          </cell>
          <cell r="F543" t="str">
            <v>Kampala</v>
          </cell>
          <cell r="G543" t="str">
            <v>Central</v>
          </cell>
          <cell r="H543">
            <v>3</v>
          </cell>
          <cell r="I543" t="e">
            <v>#N/A</v>
          </cell>
          <cell r="J543" t="str">
            <v>Urban</v>
          </cell>
          <cell r="K543">
            <v>0.38712999999999997</v>
          </cell>
          <cell r="L543">
            <v>32.573349999999998</v>
          </cell>
          <cell r="M543" t="str">
            <v>Decommissioned</v>
          </cell>
          <cell r="N543" t="str">
            <v>Kampala 2</v>
          </cell>
          <cell r="O543" t="str">
            <v>I-Engineering</v>
          </cell>
          <cell r="P543" t="e">
            <v>#N/A</v>
          </cell>
        </row>
        <row r="544">
          <cell r="D544">
            <v>607541</v>
          </cell>
          <cell r="E544" t="str">
            <v>Airtel Legacy (UT)</v>
          </cell>
          <cell r="F544" t="str">
            <v>Namirembe</v>
          </cell>
          <cell r="G544" t="str">
            <v>Central</v>
          </cell>
          <cell r="H544">
            <v>1</v>
          </cell>
          <cell r="I544" t="str">
            <v>Airtel</v>
          </cell>
          <cell r="J544" t="str">
            <v>Urban</v>
          </cell>
          <cell r="K544">
            <v>0.31724999999999998</v>
          </cell>
          <cell r="L544">
            <v>32.560180000000003</v>
          </cell>
          <cell r="M544" t="str">
            <v>Operational</v>
          </cell>
          <cell r="N544" t="str">
            <v>Kampala 1</v>
          </cell>
          <cell r="O544" t="str">
            <v>I-Engineering</v>
          </cell>
          <cell r="P544" t="str">
            <v>Camusat</v>
          </cell>
        </row>
        <row r="545">
          <cell r="D545">
            <v>607542</v>
          </cell>
          <cell r="E545" t="str">
            <v>Airtel Legacy (UT)</v>
          </cell>
          <cell r="F545" t="str">
            <v>Kampala</v>
          </cell>
          <cell r="G545" t="str">
            <v>Central</v>
          </cell>
          <cell r="H545">
            <v>1</v>
          </cell>
          <cell r="I545" t="str">
            <v>Airtel</v>
          </cell>
          <cell r="J545" t="str">
            <v>Urban</v>
          </cell>
          <cell r="K545">
            <v>0.32097999999999999</v>
          </cell>
          <cell r="L545">
            <v>32.564599999999999</v>
          </cell>
          <cell r="M545" t="str">
            <v>Operational</v>
          </cell>
          <cell r="N545" t="str">
            <v>Kampala 1</v>
          </cell>
          <cell r="O545" t="str">
            <v>I-Engineering</v>
          </cell>
          <cell r="P545" t="str">
            <v>I-Engineering</v>
          </cell>
        </row>
        <row r="546">
          <cell r="D546">
            <v>607543</v>
          </cell>
          <cell r="E546" t="str">
            <v>Airtel Legacy (Warid)</v>
          </cell>
          <cell r="F546" t="str">
            <v>Kampala</v>
          </cell>
          <cell r="G546" t="str">
            <v>Central</v>
          </cell>
          <cell r="H546">
            <v>1</v>
          </cell>
          <cell r="I546" t="str">
            <v>Airtel</v>
          </cell>
          <cell r="J546" t="str">
            <v>Urban</v>
          </cell>
          <cell r="K546">
            <v>1.542E-2</v>
          </cell>
          <cell r="L546">
            <v>32.558950000000003</v>
          </cell>
          <cell r="M546" t="str">
            <v>Operational</v>
          </cell>
          <cell r="N546" t="str">
            <v>Kampala 1</v>
          </cell>
          <cell r="O546" t="str">
            <v>I-Engineering</v>
          </cell>
          <cell r="P546" t="str">
            <v>Camusat</v>
          </cell>
        </row>
        <row r="547">
          <cell r="D547">
            <v>607544</v>
          </cell>
          <cell r="E547" t="str">
            <v xml:space="preserve">MTN B2S </v>
          </cell>
          <cell r="F547" t="str">
            <v>Mukono</v>
          </cell>
          <cell r="G547" t="str">
            <v>Central</v>
          </cell>
          <cell r="H547">
            <v>18</v>
          </cell>
          <cell r="I547" t="str">
            <v>MTN</v>
          </cell>
          <cell r="J547" t="str">
            <v>Urban</v>
          </cell>
          <cell r="K547">
            <v>0.37109999999999999</v>
          </cell>
          <cell r="L547">
            <v>32.774500000000003</v>
          </cell>
          <cell r="M547" t="str">
            <v>Operational</v>
          </cell>
          <cell r="N547" t="str">
            <v>Mukono</v>
          </cell>
          <cell r="O547" t="str">
            <v>Netis</v>
          </cell>
          <cell r="P547" t="str">
            <v>Netis</v>
          </cell>
        </row>
        <row r="548">
          <cell r="D548">
            <v>607545</v>
          </cell>
          <cell r="E548" t="str">
            <v>Airtel Legacy (Warid)</v>
          </cell>
          <cell r="F548" t="str">
            <v>Mubende</v>
          </cell>
          <cell r="G548" t="str">
            <v>Central</v>
          </cell>
          <cell r="H548">
            <v>19</v>
          </cell>
          <cell r="I548" t="str">
            <v>Airtel</v>
          </cell>
          <cell r="J548" t="str">
            <v>Urban</v>
          </cell>
          <cell r="K548">
            <v>0.47070000000000001</v>
          </cell>
          <cell r="L548">
            <v>31.772200000000002</v>
          </cell>
          <cell r="M548" t="str">
            <v>Operational</v>
          </cell>
          <cell r="N548" t="str">
            <v>Mityana</v>
          </cell>
          <cell r="O548" t="str">
            <v>Camusat</v>
          </cell>
          <cell r="P548" t="str">
            <v>Camusat</v>
          </cell>
        </row>
        <row r="549">
          <cell r="D549">
            <v>607546</v>
          </cell>
          <cell r="E549" t="str">
            <v>Airtel Legacy (UT)</v>
          </cell>
          <cell r="F549" t="str">
            <v>Namugongo</v>
          </cell>
          <cell r="G549" t="str">
            <v>Central</v>
          </cell>
          <cell r="H549">
            <v>8</v>
          </cell>
          <cell r="I549" t="str">
            <v>Airtel</v>
          </cell>
          <cell r="J549" t="str">
            <v>Urban</v>
          </cell>
          <cell r="K549">
            <v>0.36591000000000001</v>
          </cell>
          <cell r="L549">
            <v>32.654699999999998</v>
          </cell>
          <cell r="M549" t="str">
            <v>Operational</v>
          </cell>
          <cell r="N549" t="str">
            <v>Kampala 4N</v>
          </cell>
          <cell r="O549" t="str">
            <v>Netis</v>
          </cell>
          <cell r="P549" t="str">
            <v>Netis</v>
          </cell>
        </row>
        <row r="550">
          <cell r="D550">
            <v>607547</v>
          </cell>
          <cell r="E550" t="str">
            <v>Africel Legacy</v>
          </cell>
          <cell r="F550" t="str">
            <v>Kampala</v>
          </cell>
          <cell r="G550" t="str">
            <v>Central</v>
          </cell>
          <cell r="H550">
            <v>8</v>
          </cell>
          <cell r="I550" t="str">
            <v>Africell</v>
          </cell>
          <cell r="J550" t="str">
            <v>Urban</v>
          </cell>
          <cell r="K550">
            <v>0.37885000000000002</v>
          </cell>
          <cell r="L550">
            <v>32.64528</v>
          </cell>
          <cell r="M550" t="str">
            <v>Operational</v>
          </cell>
          <cell r="N550" t="str">
            <v>Kampala 4N</v>
          </cell>
          <cell r="O550" t="str">
            <v>Netis</v>
          </cell>
          <cell r="P550" t="str">
            <v>Netis</v>
          </cell>
        </row>
        <row r="551">
          <cell r="D551">
            <v>607548</v>
          </cell>
          <cell r="E551" t="str">
            <v>Africel Legacy</v>
          </cell>
          <cell r="F551" t="str">
            <v>Wakiso</v>
          </cell>
          <cell r="G551" t="str">
            <v>Central</v>
          </cell>
          <cell r="H551">
            <v>12</v>
          </cell>
          <cell r="I551" t="str">
            <v>Africell</v>
          </cell>
          <cell r="J551" t="str">
            <v>Urban</v>
          </cell>
          <cell r="K551">
            <v>0.14571000000000001</v>
          </cell>
          <cell r="L551">
            <v>32.547249999999998</v>
          </cell>
          <cell r="M551" t="str">
            <v>Operational</v>
          </cell>
          <cell r="N551" t="str">
            <v>Entebbe Road 1</v>
          </cell>
          <cell r="O551" t="str">
            <v>Camusat</v>
          </cell>
          <cell r="P551" t="str">
            <v>Camusat</v>
          </cell>
        </row>
        <row r="552">
          <cell r="D552">
            <v>607549</v>
          </cell>
          <cell r="E552" t="str">
            <v>Airtel Legacy (UT)</v>
          </cell>
          <cell r="F552" t="str">
            <v>Entebbe</v>
          </cell>
          <cell r="G552" t="str">
            <v>Central</v>
          </cell>
          <cell r="H552">
            <v>12</v>
          </cell>
          <cell r="I552" t="str">
            <v>Airtel</v>
          </cell>
          <cell r="J552" t="str">
            <v>Urban</v>
          </cell>
          <cell r="K552">
            <v>0.14469000000000001</v>
          </cell>
          <cell r="L552">
            <v>32.545009999999998</v>
          </cell>
          <cell r="M552" t="str">
            <v>Operational</v>
          </cell>
          <cell r="N552" t="str">
            <v>Entebbe Road 1</v>
          </cell>
          <cell r="O552" t="str">
            <v>Camusat</v>
          </cell>
          <cell r="P552" t="str">
            <v>Camusat</v>
          </cell>
        </row>
        <row r="553">
          <cell r="D553">
            <v>607550</v>
          </cell>
          <cell r="E553" t="str">
            <v>Airtel Legacy (UT)</v>
          </cell>
          <cell r="F553" t="str">
            <v>Namulonge</v>
          </cell>
          <cell r="G553" t="str">
            <v>Central</v>
          </cell>
          <cell r="H553">
            <v>7</v>
          </cell>
          <cell r="I553" t="str">
            <v>Airtel</v>
          </cell>
          <cell r="J553" t="str">
            <v>Urban</v>
          </cell>
          <cell r="K553">
            <v>0.56820000000000004</v>
          </cell>
          <cell r="L553">
            <v>32.655610000000003</v>
          </cell>
          <cell r="M553" t="str">
            <v>Operational</v>
          </cell>
          <cell r="N553" t="str">
            <v>Kampala 4</v>
          </cell>
          <cell r="O553" t="str">
            <v>I-Engineering</v>
          </cell>
          <cell r="P553" t="str">
            <v>Netis</v>
          </cell>
        </row>
        <row r="554">
          <cell r="D554">
            <v>607551</v>
          </cell>
          <cell r="E554" t="str">
            <v>Airtel Legacy (UT)</v>
          </cell>
          <cell r="F554" t="str">
            <v>Namulonge</v>
          </cell>
          <cell r="G554" t="str">
            <v>Central</v>
          </cell>
          <cell r="H554">
            <v>11</v>
          </cell>
          <cell r="I554" t="str">
            <v>Airtel</v>
          </cell>
          <cell r="J554" t="str">
            <v>Urban</v>
          </cell>
          <cell r="K554">
            <v>0.65049000000000001</v>
          </cell>
          <cell r="L554">
            <v>32.630400000000002</v>
          </cell>
          <cell r="M554" t="str">
            <v>Operational</v>
          </cell>
          <cell r="N554" t="str">
            <v>Kampala 5C</v>
          </cell>
          <cell r="O554" t="str">
            <v>I-Engineering</v>
          </cell>
          <cell r="P554" t="str">
            <v>Netis</v>
          </cell>
        </row>
        <row r="555">
          <cell r="D555">
            <v>607552</v>
          </cell>
          <cell r="E555" t="str">
            <v>Africel Legacy</v>
          </cell>
          <cell r="F555" t="str">
            <v>Kampala</v>
          </cell>
          <cell r="G555" t="str">
            <v>Central</v>
          </cell>
          <cell r="H555">
            <v>5</v>
          </cell>
          <cell r="I555" t="str">
            <v>Airtel</v>
          </cell>
          <cell r="J555" t="str">
            <v>Urban</v>
          </cell>
          <cell r="K555">
            <v>0.33972000000000002</v>
          </cell>
          <cell r="L555">
            <v>32.546950000000002</v>
          </cell>
          <cell r="M555" t="str">
            <v>Operational</v>
          </cell>
          <cell r="N555" t="str">
            <v>Kampala 3</v>
          </cell>
          <cell r="O555" t="str">
            <v>I-Engineering</v>
          </cell>
          <cell r="P555" t="str">
            <v>Camusat</v>
          </cell>
        </row>
        <row r="556">
          <cell r="D556">
            <v>607553</v>
          </cell>
          <cell r="E556" t="str">
            <v>Africel Legacy</v>
          </cell>
          <cell r="F556" t="str">
            <v>Kampala</v>
          </cell>
          <cell r="G556" t="str">
            <v>Central</v>
          </cell>
          <cell r="H556">
            <v>5</v>
          </cell>
          <cell r="I556" t="str">
            <v>Airtel</v>
          </cell>
          <cell r="J556" t="str">
            <v>Urban</v>
          </cell>
          <cell r="K556">
            <v>0.33008999999999999</v>
          </cell>
          <cell r="L556">
            <v>32.545589999999997</v>
          </cell>
          <cell r="M556" t="str">
            <v>Operational</v>
          </cell>
          <cell r="N556" t="str">
            <v>Kampala 3</v>
          </cell>
          <cell r="O556" t="str">
            <v>I-Engineering</v>
          </cell>
          <cell r="P556" t="str">
            <v>Camusat</v>
          </cell>
        </row>
        <row r="557">
          <cell r="D557">
            <v>607554</v>
          </cell>
          <cell r="E557" t="str">
            <v>Airtel Legacy (UT)</v>
          </cell>
          <cell r="F557" t="str">
            <v>Mityana</v>
          </cell>
          <cell r="G557" t="str">
            <v>Central</v>
          </cell>
          <cell r="H557">
            <v>19</v>
          </cell>
          <cell r="I557" t="e">
            <v>#N/A</v>
          </cell>
          <cell r="J557" t="str">
            <v>Urban</v>
          </cell>
          <cell r="K557">
            <v>0.38956000000000002</v>
          </cell>
          <cell r="L557">
            <v>32.150860000000002</v>
          </cell>
          <cell r="M557" t="str">
            <v>Decommissioned</v>
          </cell>
          <cell r="N557" t="str">
            <v>Mityana</v>
          </cell>
          <cell r="O557" t="str">
            <v>Camusat</v>
          </cell>
          <cell r="P557" t="e">
            <v>#N/A</v>
          </cell>
        </row>
        <row r="558">
          <cell r="D558">
            <v>607555</v>
          </cell>
          <cell r="E558" t="str">
            <v>Africel Legacy</v>
          </cell>
          <cell r="F558" t="str">
            <v>Kampala</v>
          </cell>
          <cell r="G558" t="str">
            <v>Central</v>
          </cell>
          <cell r="H558">
            <v>4</v>
          </cell>
          <cell r="I558" t="str">
            <v>Africell</v>
          </cell>
          <cell r="J558" t="str">
            <v>Urban</v>
          </cell>
          <cell r="K558">
            <v>0.31187999999999999</v>
          </cell>
          <cell r="L558">
            <v>32.6083</v>
          </cell>
          <cell r="M558" t="str">
            <v>Operational</v>
          </cell>
          <cell r="N558" t="str">
            <v>Kampala 2N</v>
          </cell>
          <cell r="O558" t="str">
            <v>Netis</v>
          </cell>
          <cell r="P558" t="str">
            <v>Netis</v>
          </cell>
        </row>
        <row r="559">
          <cell r="D559">
            <v>607556</v>
          </cell>
          <cell r="E559" t="str">
            <v>Airtel Legacy (Warid)</v>
          </cell>
          <cell r="F559" t="str">
            <v>Kampala</v>
          </cell>
          <cell r="G559" t="str">
            <v>Central</v>
          </cell>
          <cell r="H559">
            <v>4</v>
          </cell>
          <cell r="I559" t="str">
            <v>Airtel</v>
          </cell>
          <cell r="J559" t="str">
            <v>Urban</v>
          </cell>
          <cell r="K559">
            <v>0.31169999999999998</v>
          </cell>
          <cell r="L559">
            <v>32.607500000000002</v>
          </cell>
          <cell r="M559" t="str">
            <v>Operational</v>
          </cell>
          <cell r="N559" t="str">
            <v>Kampala 2N</v>
          </cell>
          <cell r="O559" t="str">
            <v>Netis</v>
          </cell>
          <cell r="P559" t="str">
            <v>Netis</v>
          </cell>
        </row>
        <row r="560">
          <cell r="D560">
            <v>607557</v>
          </cell>
          <cell r="E560" t="str">
            <v xml:space="preserve">Airtel B2S </v>
          </cell>
          <cell r="F560" t="str">
            <v>Mukono</v>
          </cell>
          <cell r="G560" t="str">
            <v>Central</v>
          </cell>
          <cell r="H560">
            <v>18</v>
          </cell>
          <cell r="I560" t="str">
            <v>Airtel</v>
          </cell>
          <cell r="J560" t="str">
            <v>Urban</v>
          </cell>
          <cell r="K560">
            <v>0.33169999999999999</v>
          </cell>
          <cell r="L560">
            <v>32.784829999999999</v>
          </cell>
          <cell r="M560" t="str">
            <v>Operational</v>
          </cell>
          <cell r="N560" t="str">
            <v>Mukono</v>
          </cell>
          <cell r="O560" t="str">
            <v>Netis</v>
          </cell>
          <cell r="P560" t="str">
            <v>Netis</v>
          </cell>
        </row>
        <row r="561">
          <cell r="D561">
            <v>607558</v>
          </cell>
          <cell r="E561" t="str">
            <v>Africel Legacy</v>
          </cell>
          <cell r="F561" t="str">
            <v>Kampala</v>
          </cell>
          <cell r="G561" t="str">
            <v>Central</v>
          </cell>
          <cell r="H561">
            <v>5</v>
          </cell>
          <cell r="I561" t="str">
            <v>Airtel</v>
          </cell>
          <cell r="J561" t="str">
            <v>Urban</v>
          </cell>
          <cell r="K561">
            <v>0.32574999999999998</v>
          </cell>
          <cell r="L561">
            <v>32.561970000000002</v>
          </cell>
          <cell r="M561" t="str">
            <v>Operational</v>
          </cell>
          <cell r="N561" t="str">
            <v>Kampala 3</v>
          </cell>
          <cell r="O561" t="str">
            <v>I-Engineering</v>
          </cell>
          <cell r="P561" t="str">
            <v>I-Engineering</v>
          </cell>
        </row>
        <row r="562">
          <cell r="D562">
            <v>607559</v>
          </cell>
          <cell r="E562" t="str">
            <v>Airtel Legacy (Warid)</v>
          </cell>
          <cell r="F562" t="str">
            <v>Kampala</v>
          </cell>
          <cell r="G562" t="str">
            <v>Central</v>
          </cell>
          <cell r="H562">
            <v>5</v>
          </cell>
          <cell r="I562" t="str">
            <v>Airtel</v>
          </cell>
          <cell r="J562" t="str">
            <v>Urban</v>
          </cell>
          <cell r="K562">
            <v>0.32330999999999999</v>
          </cell>
          <cell r="L562">
            <v>32.560899999999997</v>
          </cell>
          <cell r="M562" t="str">
            <v>Operational</v>
          </cell>
          <cell r="N562" t="str">
            <v>Kampala 3</v>
          </cell>
          <cell r="O562" t="str">
            <v>I-Engineering</v>
          </cell>
          <cell r="P562" t="str">
            <v>Camusat</v>
          </cell>
        </row>
        <row r="563">
          <cell r="D563">
            <v>607560</v>
          </cell>
          <cell r="E563" t="str">
            <v>Africel Legacy</v>
          </cell>
          <cell r="F563" t="str">
            <v>Wakiso</v>
          </cell>
          <cell r="G563" t="str">
            <v>Central</v>
          </cell>
          <cell r="H563">
            <v>9</v>
          </cell>
          <cell r="I563" t="str">
            <v>Africell</v>
          </cell>
          <cell r="J563" t="str">
            <v>Urban</v>
          </cell>
          <cell r="K563">
            <v>0.35748999999999997</v>
          </cell>
          <cell r="L563">
            <v>32.532299999999999</v>
          </cell>
          <cell r="M563" t="str">
            <v>Operational</v>
          </cell>
          <cell r="N563" t="str">
            <v>Kampala 5A</v>
          </cell>
          <cell r="O563" t="str">
            <v>I-Engineering</v>
          </cell>
          <cell r="P563" t="str">
            <v>Camusat</v>
          </cell>
        </row>
        <row r="564">
          <cell r="D564">
            <v>607561</v>
          </cell>
          <cell r="E564" t="str">
            <v>Airtel Legacy (Warid)</v>
          </cell>
          <cell r="F564" t="str">
            <v>Wakiso</v>
          </cell>
          <cell r="G564" t="str">
            <v>Central</v>
          </cell>
          <cell r="H564">
            <v>9</v>
          </cell>
          <cell r="I564" t="str">
            <v>Airtel</v>
          </cell>
          <cell r="J564" t="str">
            <v>Urban</v>
          </cell>
          <cell r="K564">
            <v>0.35682999999999998</v>
          </cell>
          <cell r="L564">
            <v>32.532679999999999</v>
          </cell>
          <cell r="M564" t="str">
            <v>Operational</v>
          </cell>
          <cell r="N564" t="str">
            <v>Kampala 5A</v>
          </cell>
          <cell r="O564" t="str">
            <v>I-Engineering</v>
          </cell>
          <cell r="P564" t="str">
            <v>Camusat</v>
          </cell>
        </row>
        <row r="565">
          <cell r="D565">
            <v>607562</v>
          </cell>
          <cell r="E565" t="str">
            <v>Airtel Legacy (UT)</v>
          </cell>
          <cell r="F565" t="str">
            <v>Wakiso</v>
          </cell>
          <cell r="G565" t="str">
            <v>Central</v>
          </cell>
          <cell r="H565">
            <v>10</v>
          </cell>
          <cell r="I565" t="str">
            <v>UTL</v>
          </cell>
          <cell r="J565" t="str">
            <v>Urban</v>
          </cell>
          <cell r="K565">
            <v>0.36830000000000002</v>
          </cell>
          <cell r="L565">
            <v>32.523440000000001</v>
          </cell>
          <cell r="M565" t="str">
            <v>Operational</v>
          </cell>
          <cell r="N565" t="str">
            <v>Kampala 5B</v>
          </cell>
          <cell r="O565" t="str">
            <v>I-Engineering</v>
          </cell>
          <cell r="P565" t="str">
            <v>Camusat</v>
          </cell>
        </row>
        <row r="566">
          <cell r="D566">
            <v>607563</v>
          </cell>
          <cell r="E566" t="str">
            <v>Africel Legacy</v>
          </cell>
          <cell r="F566" t="str">
            <v>Wakiso</v>
          </cell>
          <cell r="G566" t="str">
            <v>Central</v>
          </cell>
          <cell r="H566">
            <v>9</v>
          </cell>
          <cell r="I566" t="str">
            <v>Africell</v>
          </cell>
          <cell r="J566" t="str">
            <v>Urban</v>
          </cell>
          <cell r="K566">
            <v>0.36840000000000001</v>
          </cell>
          <cell r="L566">
            <v>32.522660000000002</v>
          </cell>
          <cell r="M566" t="str">
            <v>Operational</v>
          </cell>
          <cell r="N566" t="str">
            <v>Kampala 5A</v>
          </cell>
          <cell r="O566" t="str">
            <v>I-Engineering</v>
          </cell>
          <cell r="P566" t="str">
            <v>Camusat</v>
          </cell>
        </row>
        <row r="567">
          <cell r="D567">
            <v>607564</v>
          </cell>
          <cell r="E567" t="str">
            <v>Airtel Legacy (UT)</v>
          </cell>
          <cell r="F567" t="str">
            <v>Nansana</v>
          </cell>
          <cell r="G567" t="str">
            <v>Central</v>
          </cell>
          <cell r="H567">
            <v>9</v>
          </cell>
          <cell r="I567" t="str">
            <v>Airtel</v>
          </cell>
          <cell r="J567" t="str">
            <v>Urban</v>
          </cell>
          <cell r="K567">
            <v>0.36314999999999997</v>
          </cell>
          <cell r="L567">
            <v>32.497239999999998</v>
          </cell>
          <cell r="M567" t="str">
            <v>Operational</v>
          </cell>
          <cell r="N567" t="str">
            <v>Kampala 5A</v>
          </cell>
          <cell r="O567" t="str">
            <v>I-Engineering</v>
          </cell>
          <cell r="P567" t="str">
            <v>Camusat</v>
          </cell>
        </row>
        <row r="568">
          <cell r="D568">
            <v>607565</v>
          </cell>
          <cell r="E568" t="str">
            <v xml:space="preserve">Airtel B2S </v>
          </cell>
          <cell r="F568" t="str">
            <v>Wakiso</v>
          </cell>
          <cell r="G568" t="str">
            <v>Central</v>
          </cell>
          <cell r="H568">
            <v>9</v>
          </cell>
          <cell r="I568" t="str">
            <v>Airtel</v>
          </cell>
          <cell r="J568" t="str">
            <v>Urban</v>
          </cell>
          <cell r="K568">
            <v>0.36301</v>
          </cell>
          <cell r="L568">
            <v>32.510210000000001</v>
          </cell>
          <cell r="M568" t="str">
            <v>Operational</v>
          </cell>
          <cell r="N568" t="str">
            <v>Kampala 5A</v>
          </cell>
          <cell r="O568" t="str">
            <v>I-Engineering</v>
          </cell>
          <cell r="P568" t="str">
            <v>Camusat</v>
          </cell>
        </row>
        <row r="569">
          <cell r="D569">
            <v>607566</v>
          </cell>
          <cell r="E569" t="str">
            <v>Airtel Legacy (Warid)</v>
          </cell>
          <cell r="F569" t="str">
            <v>Mukono</v>
          </cell>
          <cell r="G569" t="str">
            <v>Central</v>
          </cell>
          <cell r="H569">
            <v>18</v>
          </cell>
          <cell r="I569" t="str">
            <v>Airtel</v>
          </cell>
          <cell r="J569" t="str">
            <v>Urban</v>
          </cell>
          <cell r="K569">
            <v>0.3639</v>
          </cell>
          <cell r="L569">
            <v>32.756500000000003</v>
          </cell>
          <cell r="M569" t="str">
            <v>Operational</v>
          </cell>
          <cell r="N569" t="str">
            <v>Mukono</v>
          </cell>
          <cell r="O569" t="str">
            <v>Netis</v>
          </cell>
          <cell r="P569" t="str">
            <v>Netis</v>
          </cell>
        </row>
        <row r="570">
          <cell r="D570">
            <v>607567</v>
          </cell>
          <cell r="E570" t="str">
            <v>Africel Legacy</v>
          </cell>
          <cell r="F570" t="str">
            <v>Kampala</v>
          </cell>
          <cell r="G570" t="str">
            <v>Central</v>
          </cell>
          <cell r="H570">
            <v>1</v>
          </cell>
          <cell r="I570" t="str">
            <v>Airtel</v>
          </cell>
          <cell r="J570" t="str">
            <v>Urban</v>
          </cell>
          <cell r="K570">
            <v>0.30093999999999999</v>
          </cell>
          <cell r="L570">
            <v>32.5349</v>
          </cell>
          <cell r="M570" t="str">
            <v>Operational</v>
          </cell>
          <cell r="N570" t="str">
            <v>Kampala 1</v>
          </cell>
          <cell r="O570" t="str">
            <v>I-Engineering</v>
          </cell>
          <cell r="P570" t="str">
            <v>Camusat</v>
          </cell>
        </row>
        <row r="571">
          <cell r="D571">
            <v>607568</v>
          </cell>
          <cell r="E571" t="str">
            <v>Airtel Legacy (Warid)</v>
          </cell>
          <cell r="F571" t="str">
            <v>Kampala</v>
          </cell>
          <cell r="G571" t="str">
            <v>Central</v>
          </cell>
          <cell r="H571">
            <v>1</v>
          </cell>
          <cell r="I571" t="str">
            <v>Airtel</v>
          </cell>
          <cell r="J571" t="str">
            <v>Urban</v>
          </cell>
          <cell r="K571">
            <v>0.29608000000000001</v>
          </cell>
          <cell r="L571">
            <v>32.562100000000001</v>
          </cell>
          <cell r="M571" t="str">
            <v>Operational</v>
          </cell>
          <cell r="N571" t="str">
            <v>Kampala 1</v>
          </cell>
          <cell r="O571" t="str">
            <v>I-Engineering</v>
          </cell>
          <cell r="P571" t="str">
            <v>Camusat</v>
          </cell>
        </row>
        <row r="572">
          <cell r="D572">
            <v>607569</v>
          </cell>
          <cell r="E572" t="str">
            <v xml:space="preserve">Airtel B2S </v>
          </cell>
          <cell r="F572" t="str">
            <v>Masaka</v>
          </cell>
          <cell r="G572" t="str">
            <v>Central</v>
          </cell>
          <cell r="H572">
            <v>15</v>
          </cell>
          <cell r="I572" t="str">
            <v>Airtel</v>
          </cell>
          <cell r="J572" t="str">
            <v>Rural</v>
          </cell>
          <cell r="K572">
            <v>-0.28215000000000001</v>
          </cell>
          <cell r="L572">
            <v>31.724299999999999</v>
          </cell>
          <cell r="M572" t="str">
            <v>Operational</v>
          </cell>
          <cell r="N572" t="str">
            <v>Masaka 1</v>
          </cell>
          <cell r="O572" t="str">
            <v>Camusat</v>
          </cell>
          <cell r="P572" t="str">
            <v>Camusat</v>
          </cell>
        </row>
        <row r="573">
          <cell r="D573">
            <v>607570</v>
          </cell>
          <cell r="E573" t="str">
            <v>Airtel Legacy (Warid)</v>
          </cell>
          <cell r="F573" t="str">
            <v>Kampala</v>
          </cell>
          <cell r="G573" t="str">
            <v>Central</v>
          </cell>
          <cell r="H573">
            <v>13</v>
          </cell>
          <cell r="I573" t="str">
            <v>Airtel</v>
          </cell>
          <cell r="J573" t="str">
            <v>Urban</v>
          </cell>
          <cell r="K573">
            <v>0.24979000000000001</v>
          </cell>
          <cell r="L573">
            <v>32.573569999999997</v>
          </cell>
          <cell r="M573" t="str">
            <v>Operational</v>
          </cell>
          <cell r="N573" t="str">
            <v>Entebbe Road 2</v>
          </cell>
          <cell r="O573" t="str">
            <v>Camusat</v>
          </cell>
          <cell r="P573" t="str">
            <v>Camusat</v>
          </cell>
        </row>
        <row r="574">
          <cell r="D574">
            <v>607571</v>
          </cell>
          <cell r="E574" t="str">
            <v>Airtel Legacy (UT)</v>
          </cell>
          <cell r="F574" t="str">
            <v>Wakiso</v>
          </cell>
          <cell r="G574" t="str">
            <v>Central</v>
          </cell>
          <cell r="H574">
            <v>13</v>
          </cell>
          <cell r="I574" t="str">
            <v>Airtel</v>
          </cell>
          <cell r="J574" t="str">
            <v>Urban</v>
          </cell>
          <cell r="K574">
            <v>0.24102000000000001</v>
          </cell>
          <cell r="L574">
            <v>32.577359999999999</v>
          </cell>
          <cell r="M574" t="str">
            <v>Operational</v>
          </cell>
          <cell r="N574" t="str">
            <v>Entebbe Road 2</v>
          </cell>
          <cell r="O574" t="str">
            <v>Camusat</v>
          </cell>
          <cell r="P574" t="str">
            <v>Camusat</v>
          </cell>
        </row>
        <row r="575">
          <cell r="D575">
            <v>607572</v>
          </cell>
          <cell r="E575" t="str">
            <v>Africel B2S</v>
          </cell>
          <cell r="F575" t="str">
            <v>Wakiso</v>
          </cell>
          <cell r="G575" t="str">
            <v>Central</v>
          </cell>
          <cell r="H575">
            <v>13</v>
          </cell>
          <cell r="I575" t="str">
            <v>Airtel</v>
          </cell>
          <cell r="J575" t="str">
            <v>Urban</v>
          </cell>
          <cell r="K575">
            <v>0.22678000000000001</v>
          </cell>
          <cell r="L575">
            <v>32.575580000000002</v>
          </cell>
          <cell r="M575" t="str">
            <v>Operational</v>
          </cell>
          <cell r="N575" t="str">
            <v>Entebbe Road 2</v>
          </cell>
          <cell r="O575" t="str">
            <v>Camusat</v>
          </cell>
          <cell r="P575" t="str">
            <v>Netis</v>
          </cell>
        </row>
        <row r="576">
          <cell r="D576">
            <v>607573</v>
          </cell>
          <cell r="E576" t="str">
            <v>MTN B2S</v>
          </cell>
          <cell r="F576" t="str">
            <v>Kampala</v>
          </cell>
          <cell r="G576" t="str">
            <v>Central</v>
          </cell>
          <cell r="H576">
            <v>2</v>
          </cell>
          <cell r="I576" t="str">
            <v>Airtel</v>
          </cell>
          <cell r="J576" t="str">
            <v>Urban</v>
          </cell>
          <cell r="K576">
            <v>0.28989999999999999</v>
          </cell>
          <cell r="L576">
            <v>32.612259999999999</v>
          </cell>
          <cell r="M576" t="str">
            <v>Operational</v>
          </cell>
          <cell r="N576" t="str">
            <v>Kampala 1N</v>
          </cell>
          <cell r="O576" t="str">
            <v>Netis</v>
          </cell>
          <cell r="P576" t="str">
            <v>Netis</v>
          </cell>
        </row>
        <row r="577">
          <cell r="D577">
            <v>607574</v>
          </cell>
          <cell r="E577" t="str">
            <v>Airtel Legacy (Warid)</v>
          </cell>
          <cell r="F577" t="str">
            <v>Kampala</v>
          </cell>
          <cell r="G577" t="str">
            <v>Central</v>
          </cell>
          <cell r="H577">
            <v>1</v>
          </cell>
          <cell r="I577" t="str">
            <v>Airtel</v>
          </cell>
          <cell r="J577" t="str">
            <v>Urban</v>
          </cell>
          <cell r="K577">
            <v>0.31458000000000003</v>
          </cell>
          <cell r="L577">
            <v>32.572040000000001</v>
          </cell>
          <cell r="M577" t="str">
            <v>Operational</v>
          </cell>
          <cell r="N577" t="str">
            <v>Kampala 1</v>
          </cell>
          <cell r="O577" t="str">
            <v>I-Engineering</v>
          </cell>
          <cell r="P577" t="str">
            <v>I-Engineering</v>
          </cell>
        </row>
        <row r="578">
          <cell r="D578">
            <v>607575</v>
          </cell>
          <cell r="E578" t="str">
            <v>Airtel Legacy (UT)</v>
          </cell>
          <cell r="F578" t="str">
            <v>Kampala</v>
          </cell>
          <cell r="G578" t="str">
            <v>Central</v>
          </cell>
          <cell r="H578">
            <v>1</v>
          </cell>
          <cell r="I578" t="str">
            <v>Airtel</v>
          </cell>
          <cell r="J578" t="str">
            <v>Urban</v>
          </cell>
          <cell r="K578">
            <v>0.31286999999999998</v>
          </cell>
          <cell r="L578">
            <v>32.574069999999999</v>
          </cell>
          <cell r="M578" t="str">
            <v>Operational</v>
          </cell>
          <cell r="N578" t="str">
            <v>Kampala 1</v>
          </cell>
          <cell r="O578" t="str">
            <v>I-Engineering</v>
          </cell>
          <cell r="P578" t="str">
            <v>I-Engineering</v>
          </cell>
        </row>
        <row r="579">
          <cell r="D579">
            <v>607576</v>
          </cell>
          <cell r="E579" t="str">
            <v>Airtel Legacy (Warid)</v>
          </cell>
          <cell r="F579" t="str">
            <v>Luwero</v>
          </cell>
          <cell r="G579" t="str">
            <v>Central</v>
          </cell>
          <cell r="H579">
            <v>11</v>
          </cell>
          <cell r="I579" t="str">
            <v>Airtel</v>
          </cell>
          <cell r="J579" t="str">
            <v>Urban</v>
          </cell>
          <cell r="K579">
            <v>1.00335</v>
          </cell>
          <cell r="L579">
            <v>32.469679999999997</v>
          </cell>
          <cell r="M579" t="str">
            <v>Operational</v>
          </cell>
          <cell r="N579" t="str">
            <v>Kampala 5C</v>
          </cell>
          <cell r="O579" t="str">
            <v>I-Engineering</v>
          </cell>
          <cell r="P579" t="str">
            <v>Netis</v>
          </cell>
        </row>
        <row r="580">
          <cell r="D580">
            <v>607577</v>
          </cell>
          <cell r="E580" t="str">
            <v>Airtel Legacy (UT)</v>
          </cell>
          <cell r="F580" t="str">
            <v>Nakaseke</v>
          </cell>
          <cell r="G580" t="str">
            <v>Central</v>
          </cell>
          <cell r="H580">
            <v>11</v>
          </cell>
          <cell r="I580" t="str">
            <v>Airtel</v>
          </cell>
          <cell r="J580" t="str">
            <v>Urban</v>
          </cell>
          <cell r="K580">
            <v>1.1877899999999999</v>
          </cell>
          <cell r="L580">
            <v>32.049689999999998</v>
          </cell>
          <cell r="M580" t="str">
            <v>Operational</v>
          </cell>
          <cell r="N580" t="str">
            <v>Kampala 5C</v>
          </cell>
          <cell r="O580" t="str">
            <v>I-Engineering</v>
          </cell>
          <cell r="P580" t="str">
            <v>I-Engineering</v>
          </cell>
        </row>
        <row r="581">
          <cell r="D581">
            <v>607578</v>
          </cell>
          <cell r="E581" t="str">
            <v>Africel Legacy</v>
          </cell>
          <cell r="F581" t="str">
            <v>Mpigi</v>
          </cell>
          <cell r="G581" t="str">
            <v>Central</v>
          </cell>
          <cell r="H581">
            <v>15</v>
          </cell>
          <cell r="I581" t="str">
            <v>Africell</v>
          </cell>
          <cell r="J581" t="str">
            <v>Rural</v>
          </cell>
          <cell r="K581">
            <v>5.5560000000000002E-3</v>
          </cell>
          <cell r="L581">
            <v>32.0122</v>
          </cell>
          <cell r="M581" t="str">
            <v>Operational</v>
          </cell>
          <cell r="N581" t="str">
            <v>Masaka 1</v>
          </cell>
          <cell r="O581" t="str">
            <v>Camusat</v>
          </cell>
          <cell r="P581" t="str">
            <v>Camusat</v>
          </cell>
        </row>
        <row r="582">
          <cell r="D582">
            <v>607579</v>
          </cell>
          <cell r="E582" t="str">
            <v>Airtel Legacy (UT)</v>
          </cell>
          <cell r="F582" t="str">
            <v>Nkozi</v>
          </cell>
          <cell r="G582" t="str">
            <v>Central</v>
          </cell>
          <cell r="H582">
            <v>15</v>
          </cell>
          <cell r="I582" t="str">
            <v>Airtel</v>
          </cell>
          <cell r="J582" t="str">
            <v>Rural</v>
          </cell>
          <cell r="K582">
            <v>5.8349999999999999E-3</v>
          </cell>
          <cell r="L582">
            <v>32.014248000000002</v>
          </cell>
          <cell r="M582" t="str">
            <v>Operational</v>
          </cell>
          <cell r="N582" t="str">
            <v>Masaka 1</v>
          </cell>
          <cell r="O582" t="str">
            <v>Camusat</v>
          </cell>
          <cell r="P582" t="str">
            <v>Camusat</v>
          </cell>
        </row>
        <row r="583">
          <cell r="D583">
            <v>607580</v>
          </cell>
          <cell r="E583" t="str">
            <v>Africel Legacy</v>
          </cell>
          <cell r="F583" t="str">
            <v>Kampala</v>
          </cell>
          <cell r="G583" t="str">
            <v>Central</v>
          </cell>
          <cell r="H583">
            <v>4</v>
          </cell>
          <cell r="I583" t="str">
            <v>Africell</v>
          </cell>
          <cell r="J583" t="str">
            <v>Urban</v>
          </cell>
          <cell r="K583">
            <v>0.11036</v>
          </cell>
          <cell r="L583">
            <v>32.522300000000001</v>
          </cell>
          <cell r="M583" t="str">
            <v>Operational</v>
          </cell>
          <cell r="N583" t="str">
            <v>Kampala 2N</v>
          </cell>
          <cell r="O583" t="str">
            <v>Netis</v>
          </cell>
          <cell r="P583" t="str">
            <v>Netis</v>
          </cell>
        </row>
        <row r="584">
          <cell r="D584">
            <v>607581</v>
          </cell>
          <cell r="E584" t="str">
            <v xml:space="preserve">Airtel B2S </v>
          </cell>
          <cell r="F584" t="str">
            <v>Wakiso</v>
          </cell>
          <cell r="G584" t="str">
            <v>Central</v>
          </cell>
          <cell r="H584">
            <v>13</v>
          </cell>
          <cell r="I584" t="str">
            <v>Airtel</v>
          </cell>
          <cell r="J584" t="str">
            <v>Urban</v>
          </cell>
          <cell r="K584">
            <v>0.22835</v>
          </cell>
          <cell r="L584">
            <v>32.484180000000002</v>
          </cell>
          <cell r="M584" t="str">
            <v>Operational</v>
          </cell>
          <cell r="N584" t="str">
            <v>Entebbe Road 2</v>
          </cell>
          <cell r="O584" t="str">
            <v>Camusat</v>
          </cell>
          <cell r="P584" t="str">
            <v>Camusat</v>
          </cell>
        </row>
        <row r="585">
          <cell r="D585">
            <v>607582</v>
          </cell>
          <cell r="E585" t="str">
            <v>Airtel Legacy (UT)</v>
          </cell>
          <cell r="F585" t="str">
            <v>Nsambya</v>
          </cell>
          <cell r="G585" t="str">
            <v>Central</v>
          </cell>
          <cell r="H585">
            <v>2</v>
          </cell>
          <cell r="I585" t="str">
            <v>Airtel</v>
          </cell>
          <cell r="J585" t="str">
            <v>Urban</v>
          </cell>
          <cell r="K585">
            <v>0.29860999999999999</v>
          </cell>
          <cell r="L585">
            <v>32.587890000000002</v>
          </cell>
          <cell r="M585" t="str">
            <v>Operational</v>
          </cell>
          <cell r="N585" t="str">
            <v>Kampala 1N</v>
          </cell>
          <cell r="O585" t="str">
            <v>Netis</v>
          </cell>
          <cell r="P585" t="str">
            <v>Netis</v>
          </cell>
        </row>
        <row r="586">
          <cell r="D586">
            <v>607583</v>
          </cell>
          <cell r="E586" t="str">
            <v>Airtel Legacy (UT)</v>
          </cell>
          <cell r="F586" t="str">
            <v>Kampala</v>
          </cell>
          <cell r="G586" t="str">
            <v>Central</v>
          </cell>
          <cell r="H586">
            <v>2</v>
          </cell>
          <cell r="I586" t="str">
            <v>Airtel</v>
          </cell>
          <cell r="J586" t="str">
            <v>Urban</v>
          </cell>
          <cell r="K586">
            <v>0.29242000000000001</v>
          </cell>
          <cell r="L586">
            <v>32.58361</v>
          </cell>
          <cell r="M586" t="str">
            <v>Operational</v>
          </cell>
          <cell r="N586" t="str">
            <v>Kampala 1N</v>
          </cell>
          <cell r="O586" t="str">
            <v>Netis</v>
          </cell>
          <cell r="P586" t="str">
            <v>Netis</v>
          </cell>
        </row>
        <row r="587">
          <cell r="D587">
            <v>607584</v>
          </cell>
          <cell r="E587" t="str">
            <v>Africel Managed Site</v>
          </cell>
          <cell r="F587" t="str">
            <v>Kampala</v>
          </cell>
          <cell r="G587" t="str">
            <v>Central</v>
          </cell>
          <cell r="H587">
            <v>2</v>
          </cell>
          <cell r="I587" t="str">
            <v>Africell</v>
          </cell>
          <cell r="J587" t="str">
            <v>Urban</v>
          </cell>
          <cell r="K587">
            <v>0.30052000000000001</v>
          </cell>
          <cell r="L587">
            <v>32.588900000000002</v>
          </cell>
          <cell r="M587" t="str">
            <v>Operational</v>
          </cell>
          <cell r="N587" t="str">
            <v>Kampala 1N</v>
          </cell>
          <cell r="O587" t="str">
            <v>Netis</v>
          </cell>
          <cell r="P587" t="str">
            <v>Netis</v>
          </cell>
        </row>
        <row r="588">
          <cell r="D588">
            <v>607585</v>
          </cell>
          <cell r="E588" t="str">
            <v>Africel Legacy</v>
          </cell>
          <cell r="F588" t="str">
            <v>Kampala</v>
          </cell>
          <cell r="G588" t="str">
            <v>Central</v>
          </cell>
          <cell r="H588">
            <v>2</v>
          </cell>
          <cell r="I588" t="str">
            <v>Africell</v>
          </cell>
          <cell r="J588" t="str">
            <v>Urban</v>
          </cell>
          <cell r="K588">
            <v>0.29502</v>
          </cell>
          <cell r="L588">
            <v>32.584760000000003</v>
          </cell>
          <cell r="M588" t="str">
            <v>Operational</v>
          </cell>
          <cell r="N588" t="str">
            <v>Kampala 1N</v>
          </cell>
          <cell r="O588" t="str">
            <v>Netis</v>
          </cell>
          <cell r="P588" t="str">
            <v>Netis</v>
          </cell>
        </row>
        <row r="589">
          <cell r="D589">
            <v>607586</v>
          </cell>
          <cell r="E589" t="str">
            <v>Airtel Legacy (Warid)</v>
          </cell>
          <cell r="F589" t="str">
            <v>Kampala</v>
          </cell>
          <cell r="G589" t="str">
            <v>Central</v>
          </cell>
          <cell r="H589">
            <v>2</v>
          </cell>
          <cell r="I589" t="str">
            <v>Airtel</v>
          </cell>
          <cell r="J589" t="str">
            <v>Urban</v>
          </cell>
          <cell r="K589">
            <v>0.49142999999999998</v>
          </cell>
          <cell r="L589">
            <v>32.221649999999997</v>
          </cell>
          <cell r="M589" t="str">
            <v>Operational</v>
          </cell>
          <cell r="N589" t="str">
            <v>Kampala 1N</v>
          </cell>
          <cell r="O589" t="str">
            <v>Netis</v>
          </cell>
          <cell r="P589" t="str">
            <v>Netis</v>
          </cell>
        </row>
        <row r="590">
          <cell r="D590">
            <v>607587</v>
          </cell>
          <cell r="E590" t="str">
            <v>Africel Legacy</v>
          </cell>
          <cell r="F590" t="str">
            <v>Kampala</v>
          </cell>
          <cell r="G590" t="str">
            <v>Central</v>
          </cell>
          <cell r="H590">
            <v>2</v>
          </cell>
          <cell r="I590" t="str">
            <v>Airtel</v>
          </cell>
          <cell r="J590" t="str">
            <v>Urban</v>
          </cell>
          <cell r="K590">
            <v>0.30295</v>
          </cell>
          <cell r="L590">
            <v>32.586120000000001</v>
          </cell>
          <cell r="M590" t="str">
            <v>Operational</v>
          </cell>
          <cell r="N590" t="str">
            <v>Kampala 1N</v>
          </cell>
          <cell r="O590" t="str">
            <v>Netis</v>
          </cell>
          <cell r="P590" t="str">
            <v>Netis</v>
          </cell>
        </row>
        <row r="591">
          <cell r="D591">
            <v>607588</v>
          </cell>
          <cell r="E591" t="str">
            <v>Africel Legacy</v>
          </cell>
          <cell r="F591" t="str">
            <v>Wakiso</v>
          </cell>
          <cell r="G591" t="str">
            <v>Central</v>
          </cell>
          <cell r="H591">
            <v>12</v>
          </cell>
          <cell r="I591" t="str">
            <v>Africell</v>
          </cell>
          <cell r="J591" t="str">
            <v>Urban</v>
          </cell>
          <cell r="K591">
            <v>6.8699999999999997E-2</v>
          </cell>
          <cell r="L591">
            <v>32.46163</v>
          </cell>
          <cell r="M591" t="str">
            <v>Operational</v>
          </cell>
          <cell r="N591" t="str">
            <v>Entebbe Road 1</v>
          </cell>
          <cell r="O591" t="str">
            <v>Camusat</v>
          </cell>
          <cell r="P591" t="str">
            <v>Camusat</v>
          </cell>
        </row>
        <row r="592">
          <cell r="D592">
            <v>607589</v>
          </cell>
          <cell r="E592" t="str">
            <v>Airtel Legacy (Warid)</v>
          </cell>
          <cell r="F592" t="str">
            <v>Wakiso</v>
          </cell>
          <cell r="G592" t="str">
            <v>Central</v>
          </cell>
          <cell r="H592">
            <v>14</v>
          </cell>
          <cell r="I592" t="str">
            <v>Airtel</v>
          </cell>
          <cell r="J592" t="str">
            <v>Urban</v>
          </cell>
          <cell r="K592">
            <v>0.27777000000000002</v>
          </cell>
          <cell r="L592">
            <v>32.453899999999997</v>
          </cell>
          <cell r="M592" t="str">
            <v>Operational</v>
          </cell>
          <cell r="N592" t="str">
            <v>Masaka Road</v>
          </cell>
          <cell r="O592" t="str">
            <v>Camusat</v>
          </cell>
          <cell r="P592" t="str">
            <v>Camusat</v>
          </cell>
        </row>
        <row r="593">
          <cell r="D593">
            <v>607590</v>
          </cell>
          <cell r="E593" t="str">
            <v>Airtel Legacy (UT)</v>
          </cell>
          <cell r="F593" t="str">
            <v>Wakiso</v>
          </cell>
          <cell r="G593" t="str">
            <v>Central</v>
          </cell>
          <cell r="H593">
            <v>14</v>
          </cell>
          <cell r="I593" t="str">
            <v>UTL</v>
          </cell>
          <cell r="J593" t="str">
            <v>Urban</v>
          </cell>
          <cell r="K593">
            <v>0.27777000000000002</v>
          </cell>
          <cell r="L593">
            <v>32.453899999999997</v>
          </cell>
          <cell r="M593" t="str">
            <v>Operational</v>
          </cell>
          <cell r="N593" t="str">
            <v>Masaka Road</v>
          </cell>
          <cell r="O593" t="str">
            <v>Camusat</v>
          </cell>
          <cell r="P593" t="str">
            <v>Camusat</v>
          </cell>
        </row>
        <row r="594">
          <cell r="D594">
            <v>607591</v>
          </cell>
          <cell r="E594" t="str">
            <v>Airtel Legacy (UT)</v>
          </cell>
          <cell r="F594" t="str">
            <v>Wakiso</v>
          </cell>
          <cell r="G594" t="str">
            <v>Central</v>
          </cell>
          <cell r="H594">
            <v>14</v>
          </cell>
          <cell r="I594" t="str">
            <v>Airtel</v>
          </cell>
          <cell r="J594" t="str">
            <v>Urban</v>
          </cell>
          <cell r="K594">
            <v>0.28941</v>
          </cell>
          <cell r="L594">
            <v>32.478490000000001</v>
          </cell>
          <cell r="M594" t="str">
            <v>Operational</v>
          </cell>
          <cell r="N594" t="str">
            <v>Masaka Road</v>
          </cell>
          <cell r="O594" t="str">
            <v>Camusat</v>
          </cell>
          <cell r="P594" t="str">
            <v>Camusat</v>
          </cell>
        </row>
        <row r="595">
          <cell r="D595">
            <v>607592</v>
          </cell>
          <cell r="E595" t="str">
            <v>Airtel Legacy (UT)</v>
          </cell>
          <cell r="F595" t="str">
            <v>Wakiso</v>
          </cell>
          <cell r="G595" t="str">
            <v>Central</v>
          </cell>
          <cell r="H595">
            <v>14</v>
          </cell>
          <cell r="I595" t="str">
            <v>Airtel</v>
          </cell>
          <cell r="J595" t="str">
            <v>Urban</v>
          </cell>
          <cell r="K595">
            <v>0.29014000000000001</v>
          </cell>
          <cell r="L595">
            <v>32.467410000000001</v>
          </cell>
          <cell r="M595" t="str">
            <v>Operational</v>
          </cell>
          <cell r="N595" t="str">
            <v>Masaka Road</v>
          </cell>
          <cell r="O595" t="str">
            <v>Camusat</v>
          </cell>
          <cell r="P595" t="str">
            <v>Camusat</v>
          </cell>
        </row>
        <row r="596">
          <cell r="D596">
            <v>607593</v>
          </cell>
          <cell r="E596" t="str">
            <v>Africel Legacy</v>
          </cell>
          <cell r="F596" t="str">
            <v>Wakiso</v>
          </cell>
          <cell r="G596" t="str">
            <v>Central</v>
          </cell>
          <cell r="H596">
            <v>14</v>
          </cell>
          <cell r="I596" t="str">
            <v>Africell</v>
          </cell>
          <cell r="J596" t="str">
            <v>Urban</v>
          </cell>
          <cell r="K596">
            <v>0.27809</v>
          </cell>
          <cell r="L596">
            <v>32.454120000000003</v>
          </cell>
          <cell r="M596" t="str">
            <v>Operational</v>
          </cell>
          <cell r="N596" t="str">
            <v>Masaka Road</v>
          </cell>
          <cell r="O596" t="str">
            <v>Camusat</v>
          </cell>
          <cell r="P596" t="str">
            <v>Camusat</v>
          </cell>
        </row>
        <row r="597">
          <cell r="D597">
            <v>607594</v>
          </cell>
          <cell r="E597" t="str">
            <v>Africel Legacy</v>
          </cell>
          <cell r="F597" t="str">
            <v>Kampala</v>
          </cell>
          <cell r="G597" t="str">
            <v>Central</v>
          </cell>
          <cell r="H597">
            <v>3</v>
          </cell>
          <cell r="I597" t="str">
            <v>Africell</v>
          </cell>
          <cell r="J597" t="str">
            <v>Urban</v>
          </cell>
          <cell r="K597">
            <v>0.35752</v>
          </cell>
          <cell r="L597">
            <v>32.608310000000003</v>
          </cell>
          <cell r="M597" t="str">
            <v>Operational</v>
          </cell>
          <cell r="N597" t="str">
            <v>Kampala 2</v>
          </cell>
          <cell r="O597" t="str">
            <v>I-Engineering</v>
          </cell>
          <cell r="P597" t="str">
            <v>Netis</v>
          </cell>
        </row>
        <row r="598">
          <cell r="D598">
            <v>607595</v>
          </cell>
          <cell r="E598" t="str">
            <v xml:space="preserve">Airtel B2S </v>
          </cell>
          <cell r="F598" t="str">
            <v>Kampala</v>
          </cell>
          <cell r="G598" t="str">
            <v>Central</v>
          </cell>
          <cell r="H598">
            <v>5</v>
          </cell>
          <cell r="I598" t="str">
            <v>Airtel</v>
          </cell>
          <cell r="J598" t="str">
            <v>Urban</v>
          </cell>
          <cell r="K598">
            <v>0.33712999999999999</v>
          </cell>
          <cell r="L598">
            <v>32.548450000000003</v>
          </cell>
          <cell r="M598" t="str">
            <v>Operational</v>
          </cell>
          <cell r="N598" t="str">
            <v>Kampala 3</v>
          </cell>
          <cell r="O598" t="str">
            <v>I-Engineering</v>
          </cell>
          <cell r="P598" t="str">
            <v>Camusat</v>
          </cell>
        </row>
        <row r="599">
          <cell r="D599">
            <v>607596</v>
          </cell>
          <cell r="E599" t="str">
            <v>Africel Legacy</v>
          </cell>
          <cell r="F599" t="str">
            <v>Kampala</v>
          </cell>
          <cell r="G599" t="str">
            <v>Central</v>
          </cell>
          <cell r="H599">
            <v>8</v>
          </cell>
          <cell r="I599" t="str">
            <v>Africell</v>
          </cell>
          <cell r="J599" t="str">
            <v>Urban</v>
          </cell>
          <cell r="K599">
            <v>0.35721000000000003</v>
          </cell>
          <cell r="L599">
            <v>32.616729999999997</v>
          </cell>
          <cell r="M599" t="str">
            <v>Operational</v>
          </cell>
          <cell r="N599" t="str">
            <v>Kampala 4N</v>
          </cell>
          <cell r="O599" t="str">
            <v>Netis</v>
          </cell>
          <cell r="P599" t="str">
            <v>Netis</v>
          </cell>
        </row>
        <row r="600">
          <cell r="D600">
            <v>607597</v>
          </cell>
          <cell r="E600" t="str">
            <v>Airtel Legacy (Warid)</v>
          </cell>
          <cell r="F600" t="str">
            <v>Kampala</v>
          </cell>
          <cell r="G600" t="str">
            <v>Central</v>
          </cell>
          <cell r="H600">
            <v>8</v>
          </cell>
          <cell r="I600" t="str">
            <v>Airtel</v>
          </cell>
          <cell r="J600" t="str">
            <v>Urban</v>
          </cell>
          <cell r="K600">
            <v>0.35220000000000001</v>
          </cell>
          <cell r="L600">
            <v>32.616500000000002</v>
          </cell>
          <cell r="M600" t="str">
            <v>Operational</v>
          </cell>
          <cell r="N600" t="str">
            <v>Kampala 4N</v>
          </cell>
          <cell r="O600" t="str">
            <v>Netis</v>
          </cell>
          <cell r="P600" t="str">
            <v>Netis</v>
          </cell>
        </row>
        <row r="601">
          <cell r="D601">
            <v>607598</v>
          </cell>
          <cell r="E601" t="str">
            <v>Africel Legacy</v>
          </cell>
          <cell r="F601" t="str">
            <v>Kampala</v>
          </cell>
          <cell r="G601" t="str">
            <v>Central</v>
          </cell>
          <cell r="H601">
            <v>8</v>
          </cell>
          <cell r="I601" t="str">
            <v>Africell</v>
          </cell>
          <cell r="J601" t="str">
            <v>Urban</v>
          </cell>
          <cell r="K601">
            <v>0.35225000000000001</v>
          </cell>
          <cell r="L601">
            <v>32.616660000000003</v>
          </cell>
          <cell r="M601" t="str">
            <v>Operational</v>
          </cell>
          <cell r="N601" t="str">
            <v>Kampala 4N</v>
          </cell>
          <cell r="O601" t="str">
            <v>Netis</v>
          </cell>
          <cell r="P601" t="str">
            <v>Netis</v>
          </cell>
        </row>
        <row r="602">
          <cell r="D602">
            <v>607599</v>
          </cell>
          <cell r="E602" t="str">
            <v>Airtel Legacy (Warid)</v>
          </cell>
          <cell r="F602" t="str">
            <v>Kampala</v>
          </cell>
          <cell r="G602" t="str">
            <v>Central</v>
          </cell>
          <cell r="H602">
            <v>3</v>
          </cell>
          <cell r="I602" t="str">
            <v>Airtel</v>
          </cell>
          <cell r="J602" t="str">
            <v>Urban</v>
          </cell>
          <cell r="K602">
            <v>0.35443999999999998</v>
          </cell>
          <cell r="L602">
            <v>32.610379999999999</v>
          </cell>
          <cell r="M602" t="str">
            <v>Operational</v>
          </cell>
          <cell r="N602" t="str">
            <v>Kampala 2</v>
          </cell>
          <cell r="O602" t="str">
            <v>I-Engineering</v>
          </cell>
          <cell r="P602" t="str">
            <v>Netis</v>
          </cell>
        </row>
        <row r="603">
          <cell r="D603">
            <v>607600</v>
          </cell>
          <cell r="E603" t="str">
            <v>Africel Legacy (New)</v>
          </cell>
          <cell r="F603" t="str">
            <v>Kampala</v>
          </cell>
          <cell r="G603" t="str">
            <v>Central</v>
          </cell>
          <cell r="H603">
            <v>3</v>
          </cell>
          <cell r="I603" t="str">
            <v>Africell</v>
          </cell>
          <cell r="J603" t="str">
            <v>Urban</v>
          </cell>
          <cell r="K603">
            <v>0.35574</v>
          </cell>
          <cell r="L603">
            <v>32.614049999999999</v>
          </cell>
          <cell r="M603" t="str">
            <v>Operational</v>
          </cell>
          <cell r="N603" t="str">
            <v>Kampala 2</v>
          </cell>
          <cell r="O603" t="str">
            <v>I-Engineering</v>
          </cell>
          <cell r="P603" t="str">
            <v>Netis</v>
          </cell>
        </row>
        <row r="604">
          <cell r="D604">
            <v>607601</v>
          </cell>
          <cell r="E604" t="str">
            <v>Africel Legacy</v>
          </cell>
          <cell r="F604" t="str">
            <v>Sembabule</v>
          </cell>
          <cell r="G604" t="str">
            <v>Central</v>
          </cell>
          <cell r="H604">
            <v>17</v>
          </cell>
          <cell r="I604" t="str">
            <v>Africell</v>
          </cell>
          <cell r="J604" t="str">
            <v>Rural</v>
          </cell>
          <cell r="K604">
            <v>6.4049999999999996E-2</v>
          </cell>
          <cell r="L604">
            <v>31.193899999999999</v>
          </cell>
          <cell r="M604" t="str">
            <v>Operational</v>
          </cell>
          <cell r="N604" t="str">
            <v>Masaka 4</v>
          </cell>
          <cell r="O604" t="str">
            <v>Camusat</v>
          </cell>
          <cell r="P604" t="str">
            <v>Camusat</v>
          </cell>
        </row>
        <row r="605">
          <cell r="D605">
            <v>607602</v>
          </cell>
          <cell r="E605" t="str">
            <v>Airtel Legacy (UT)</v>
          </cell>
          <cell r="F605" t="str">
            <v>Ntusi</v>
          </cell>
          <cell r="G605" t="str">
            <v>Central</v>
          </cell>
          <cell r="H605">
            <v>17</v>
          </cell>
          <cell r="I605" t="str">
            <v>Airtel</v>
          </cell>
          <cell r="J605" t="str">
            <v>Rural</v>
          </cell>
          <cell r="K605">
            <v>6.4009999999999997E-2</v>
          </cell>
          <cell r="L605">
            <v>31.193660000000001</v>
          </cell>
          <cell r="M605" t="str">
            <v>Operational</v>
          </cell>
          <cell r="N605" t="str">
            <v>Masaka 4</v>
          </cell>
          <cell r="O605" t="str">
            <v>Camusat</v>
          </cell>
          <cell r="P605" t="str">
            <v>Camusat</v>
          </cell>
        </row>
        <row r="606">
          <cell r="D606">
            <v>607603</v>
          </cell>
          <cell r="E606" t="str">
            <v>Airtel Legacy (UT)</v>
          </cell>
          <cell r="F606" t="str">
            <v>Wakiso</v>
          </cell>
          <cell r="G606" t="str">
            <v>Central</v>
          </cell>
          <cell r="H606">
            <v>12</v>
          </cell>
          <cell r="I606" t="str">
            <v>Airtel</v>
          </cell>
          <cell r="J606" t="str">
            <v>Urban</v>
          </cell>
          <cell r="K606">
            <v>-1.001E-2</v>
          </cell>
          <cell r="L606">
            <v>32.282730000000001</v>
          </cell>
          <cell r="M606" t="str">
            <v>Operational</v>
          </cell>
          <cell r="N606" t="str">
            <v>Entebbe Road 1</v>
          </cell>
          <cell r="O606" t="str">
            <v>Camusat</v>
          </cell>
          <cell r="P606" t="str">
            <v>Camusat</v>
          </cell>
        </row>
        <row r="607">
          <cell r="D607">
            <v>607604</v>
          </cell>
          <cell r="E607" t="str">
            <v>Airtel Legacy (UT)</v>
          </cell>
          <cell r="F607" t="str">
            <v>Kampala</v>
          </cell>
          <cell r="G607" t="str">
            <v>Central</v>
          </cell>
          <cell r="H607">
            <v>13</v>
          </cell>
          <cell r="I607" t="str">
            <v>Airtel</v>
          </cell>
          <cell r="J607" t="str">
            <v>Urban</v>
          </cell>
          <cell r="K607">
            <v>0.27468999999999999</v>
          </cell>
          <cell r="L607">
            <v>32.54157</v>
          </cell>
          <cell r="M607" t="str">
            <v>Operational</v>
          </cell>
          <cell r="N607" t="str">
            <v>Entebbe Road 2</v>
          </cell>
          <cell r="O607" t="str">
            <v>Camusat</v>
          </cell>
          <cell r="P607" t="str">
            <v>Camusat</v>
          </cell>
        </row>
        <row r="608">
          <cell r="D608">
            <v>607605</v>
          </cell>
          <cell r="E608" t="str">
            <v>Airtel Legacy (UT)</v>
          </cell>
          <cell r="F608" t="str">
            <v>Mpigi</v>
          </cell>
          <cell r="G608" t="str">
            <v>Central</v>
          </cell>
          <cell r="H608">
            <v>15</v>
          </cell>
          <cell r="I608" t="str">
            <v>Africell</v>
          </cell>
          <cell r="J608" t="str">
            <v>Urban</v>
          </cell>
          <cell r="K608">
            <v>-5.7770000000000002E-2</v>
          </cell>
          <cell r="L608">
            <v>32.114570000000001</v>
          </cell>
          <cell r="M608" t="str">
            <v>Operational</v>
          </cell>
          <cell r="N608" t="str">
            <v>Masaka 1</v>
          </cell>
          <cell r="O608" t="str">
            <v>Camusat</v>
          </cell>
          <cell r="P608" t="str">
            <v>Camusat</v>
          </cell>
        </row>
        <row r="609">
          <cell r="D609">
            <v>607606</v>
          </cell>
          <cell r="E609" t="str">
            <v>Africel Legacy (New)</v>
          </cell>
          <cell r="F609" t="str">
            <v>Kampala</v>
          </cell>
          <cell r="G609" t="str">
            <v>Central</v>
          </cell>
          <cell r="H609">
            <v>4</v>
          </cell>
          <cell r="I609" t="str">
            <v>Africell</v>
          </cell>
          <cell r="J609" t="str">
            <v>Urban</v>
          </cell>
          <cell r="K609">
            <v>0.31334499999999998</v>
          </cell>
          <cell r="L609">
            <v>32.586382</v>
          </cell>
          <cell r="M609" t="str">
            <v>Operational</v>
          </cell>
          <cell r="N609" t="str">
            <v>Kampala 2N</v>
          </cell>
          <cell r="O609" t="str">
            <v>Netis</v>
          </cell>
          <cell r="P609" t="str">
            <v>Netis</v>
          </cell>
        </row>
        <row r="610">
          <cell r="D610">
            <v>607607</v>
          </cell>
          <cell r="E610" t="str">
            <v>Africel B2S</v>
          </cell>
          <cell r="F610" t="str">
            <v>Kampala</v>
          </cell>
          <cell r="G610" t="str">
            <v>Central</v>
          </cell>
          <cell r="H610">
            <v>1</v>
          </cell>
          <cell r="I610" t="str">
            <v>Africell</v>
          </cell>
          <cell r="J610" t="str">
            <v>Urban</v>
          </cell>
          <cell r="K610">
            <v>0.31254999999999999</v>
          </cell>
          <cell r="L610">
            <v>32.567529999999998</v>
          </cell>
          <cell r="M610" t="str">
            <v>Operational</v>
          </cell>
          <cell r="N610" t="str">
            <v>Kampala 1</v>
          </cell>
          <cell r="O610" t="str">
            <v>I-Engineering</v>
          </cell>
          <cell r="P610" t="str">
            <v>Camusat</v>
          </cell>
        </row>
        <row r="611">
          <cell r="D611">
            <v>607608</v>
          </cell>
          <cell r="E611" t="str">
            <v>Airtel Legacy (UT)</v>
          </cell>
          <cell r="F611" t="str">
            <v>Kampala</v>
          </cell>
          <cell r="G611" t="str">
            <v>Central</v>
          </cell>
          <cell r="H611">
            <v>5</v>
          </cell>
          <cell r="I611" t="str">
            <v>Airtel</v>
          </cell>
          <cell r="J611" t="str">
            <v>Urban</v>
          </cell>
          <cell r="K611">
            <v>0.31152000000000002</v>
          </cell>
          <cell r="L611">
            <v>32.577739999999999</v>
          </cell>
          <cell r="M611" t="str">
            <v>Operational</v>
          </cell>
          <cell r="N611" t="str">
            <v>Kampala 3</v>
          </cell>
          <cell r="O611" t="str">
            <v>I-Engineering</v>
          </cell>
          <cell r="P611" t="str">
            <v>Netis</v>
          </cell>
        </row>
        <row r="612">
          <cell r="D612">
            <v>607609</v>
          </cell>
          <cell r="E612" t="str">
            <v>Airtel Legacy (Warid)</v>
          </cell>
          <cell r="F612" t="str">
            <v>Kampala</v>
          </cell>
          <cell r="G612" t="str">
            <v>Central</v>
          </cell>
          <cell r="H612">
            <v>5</v>
          </cell>
          <cell r="I612" t="str">
            <v>Airtel</v>
          </cell>
          <cell r="J612" t="str">
            <v>Urban</v>
          </cell>
          <cell r="K612">
            <v>0.31935000000000002</v>
          </cell>
          <cell r="L612">
            <v>32.577599999999997</v>
          </cell>
          <cell r="M612" t="str">
            <v>Operational</v>
          </cell>
          <cell r="N612" t="str">
            <v>Kampala 3</v>
          </cell>
          <cell r="O612" t="str">
            <v>I-Engineering</v>
          </cell>
          <cell r="P612" t="str">
            <v>Netis</v>
          </cell>
        </row>
        <row r="613">
          <cell r="D613">
            <v>607610</v>
          </cell>
          <cell r="E613" t="str">
            <v>Airtel Legacy (Warid)</v>
          </cell>
          <cell r="F613" t="str">
            <v>Rakai</v>
          </cell>
          <cell r="G613" t="str">
            <v>Central</v>
          </cell>
          <cell r="H613">
            <v>17</v>
          </cell>
          <cell r="I613" t="str">
            <v>Airtel</v>
          </cell>
          <cell r="J613" t="str">
            <v>Rural</v>
          </cell>
          <cell r="K613">
            <v>-0.70506999999999997</v>
          </cell>
          <cell r="L613">
            <v>31.408439999999999</v>
          </cell>
          <cell r="M613" t="str">
            <v>Operational</v>
          </cell>
          <cell r="N613" t="str">
            <v>Masaka 3</v>
          </cell>
          <cell r="O613" t="str">
            <v>Camusat</v>
          </cell>
          <cell r="P613" t="str">
            <v>Camusat</v>
          </cell>
        </row>
        <row r="614">
          <cell r="D614">
            <v>607611</v>
          </cell>
          <cell r="E614" t="str">
            <v xml:space="preserve">Airtel B2S </v>
          </cell>
          <cell r="F614" t="str">
            <v>Kampala</v>
          </cell>
          <cell r="G614" t="str">
            <v>Central</v>
          </cell>
          <cell r="H614">
            <v>5</v>
          </cell>
          <cell r="I614" t="str">
            <v>Airtel</v>
          </cell>
          <cell r="J614" t="str">
            <v>Urban</v>
          </cell>
          <cell r="K614">
            <v>0.31467000000000001</v>
          </cell>
          <cell r="L614">
            <v>32.563519999999997</v>
          </cell>
          <cell r="M614" t="str">
            <v>Operational</v>
          </cell>
          <cell r="N614" t="str">
            <v>Kampala 3</v>
          </cell>
          <cell r="O614" t="str">
            <v>I-Engineering</v>
          </cell>
          <cell r="P614" t="str">
            <v>Camusat</v>
          </cell>
        </row>
        <row r="615">
          <cell r="D615">
            <v>607612</v>
          </cell>
          <cell r="E615" t="str">
            <v>Africel Legacy</v>
          </cell>
          <cell r="F615" t="str">
            <v>Masaka</v>
          </cell>
          <cell r="G615" t="str">
            <v>Central</v>
          </cell>
          <cell r="H615">
            <v>15</v>
          </cell>
          <cell r="I615" t="str">
            <v>Airtel</v>
          </cell>
          <cell r="J615" t="str">
            <v>Rural</v>
          </cell>
          <cell r="K615">
            <v>-2.0330000000000001E-2</v>
          </cell>
          <cell r="L615">
            <v>31.740670000000001</v>
          </cell>
          <cell r="M615" t="str">
            <v>Operational</v>
          </cell>
          <cell r="N615" t="str">
            <v>Masaka 1</v>
          </cell>
          <cell r="O615" t="str">
            <v>Camusat</v>
          </cell>
          <cell r="P615" t="str">
            <v>Camusat</v>
          </cell>
        </row>
        <row r="616">
          <cell r="D616">
            <v>607613</v>
          </cell>
          <cell r="E616" t="str">
            <v>Airtel Legacy (Warid)</v>
          </cell>
          <cell r="F616" t="str">
            <v>Masaka</v>
          </cell>
          <cell r="G616" t="str">
            <v>Central</v>
          </cell>
          <cell r="H616">
            <v>15</v>
          </cell>
          <cell r="I616" t="str">
            <v>Airtel</v>
          </cell>
          <cell r="J616" t="str">
            <v>Rural</v>
          </cell>
          <cell r="K616">
            <v>-0.32055</v>
          </cell>
          <cell r="L616">
            <v>31.741859999999999</v>
          </cell>
          <cell r="M616" t="str">
            <v>Operational</v>
          </cell>
          <cell r="N616" t="str">
            <v>Masaka 1</v>
          </cell>
          <cell r="O616" t="str">
            <v>Camusat</v>
          </cell>
          <cell r="P616" t="str">
            <v>Camusat</v>
          </cell>
        </row>
        <row r="617">
          <cell r="D617">
            <v>607614</v>
          </cell>
          <cell r="E617" t="str">
            <v>Airtel Legacy (Warid)</v>
          </cell>
          <cell r="F617" t="str">
            <v>Kampala</v>
          </cell>
          <cell r="G617" t="str">
            <v>Central</v>
          </cell>
          <cell r="H617">
            <v>1</v>
          </cell>
          <cell r="I617" t="str">
            <v>Airtel</v>
          </cell>
          <cell r="J617" t="str">
            <v>Urban</v>
          </cell>
          <cell r="K617">
            <v>0.30041000000000001</v>
          </cell>
          <cell r="L617">
            <v>32.554079999999999</v>
          </cell>
          <cell r="M617" t="str">
            <v>Operational</v>
          </cell>
          <cell r="N617" t="str">
            <v>Kampala 1</v>
          </cell>
          <cell r="O617" t="str">
            <v>I-Engineering</v>
          </cell>
          <cell r="P617" t="str">
            <v>Camusat</v>
          </cell>
        </row>
        <row r="618">
          <cell r="D618">
            <v>607615</v>
          </cell>
          <cell r="E618" t="str">
            <v>Airtel Legacy (UT)</v>
          </cell>
          <cell r="F618" t="str">
            <v>Kampala</v>
          </cell>
          <cell r="G618" t="str">
            <v>Central</v>
          </cell>
          <cell r="H618">
            <v>1</v>
          </cell>
          <cell r="I618" t="str">
            <v>Airtel</v>
          </cell>
          <cell r="J618" t="str">
            <v>Urban</v>
          </cell>
          <cell r="K618">
            <v>0.30619000000000002</v>
          </cell>
          <cell r="L618">
            <v>32.562719999999999</v>
          </cell>
          <cell r="M618" t="str">
            <v>Operational</v>
          </cell>
          <cell r="N618" t="str">
            <v>Kampala 1</v>
          </cell>
          <cell r="O618" t="str">
            <v>I-Engineering</v>
          </cell>
          <cell r="P618" t="str">
            <v>Camusat</v>
          </cell>
        </row>
        <row r="619">
          <cell r="D619">
            <v>607616</v>
          </cell>
          <cell r="E619" t="str">
            <v>MTN Legacy</v>
          </cell>
          <cell r="F619" t="str">
            <v>Kampala</v>
          </cell>
          <cell r="G619" t="str">
            <v>Central</v>
          </cell>
          <cell r="H619">
            <v>5</v>
          </cell>
          <cell r="I619" t="str">
            <v>MTN</v>
          </cell>
          <cell r="J619" t="str">
            <v>Urban</v>
          </cell>
          <cell r="K619">
            <v>0.30020999999999998</v>
          </cell>
          <cell r="L619">
            <v>32.554200000000002</v>
          </cell>
          <cell r="M619" t="str">
            <v>Operational</v>
          </cell>
          <cell r="N619" t="str">
            <v>Kampala 3</v>
          </cell>
          <cell r="O619" t="str">
            <v>I-Engineering</v>
          </cell>
          <cell r="P619" t="str">
            <v>Camusat</v>
          </cell>
        </row>
        <row r="620">
          <cell r="D620">
            <v>607617</v>
          </cell>
          <cell r="E620" t="str">
            <v>Africel Legacy (New)</v>
          </cell>
          <cell r="F620" t="str">
            <v>Kampala</v>
          </cell>
          <cell r="G620" t="str">
            <v>Central</v>
          </cell>
          <cell r="H620">
            <v>4</v>
          </cell>
          <cell r="I620" t="str">
            <v>Africell</v>
          </cell>
          <cell r="J620" t="str">
            <v>Urban</v>
          </cell>
          <cell r="K620">
            <v>0.31707999999999997</v>
          </cell>
          <cell r="L620">
            <v>32.579790000000003</v>
          </cell>
          <cell r="M620" t="str">
            <v>Operational</v>
          </cell>
          <cell r="N620" t="str">
            <v>Kampala 2N</v>
          </cell>
          <cell r="O620" t="str">
            <v>Netis</v>
          </cell>
          <cell r="P620" t="str">
            <v>Netis</v>
          </cell>
        </row>
        <row r="621">
          <cell r="D621">
            <v>607618</v>
          </cell>
          <cell r="E621" t="str">
            <v>Airtel Legacy (Warid)</v>
          </cell>
          <cell r="F621" t="str">
            <v>Mukono</v>
          </cell>
          <cell r="G621" t="str">
            <v>Central</v>
          </cell>
          <cell r="H621">
            <v>18</v>
          </cell>
          <cell r="I621" t="str">
            <v>Airtel</v>
          </cell>
          <cell r="J621" t="str">
            <v>Urban</v>
          </cell>
          <cell r="K621">
            <v>0.36620000000000003</v>
          </cell>
          <cell r="L621">
            <v>32.7151</v>
          </cell>
          <cell r="M621" t="str">
            <v>Operational</v>
          </cell>
          <cell r="N621" t="str">
            <v>Mukono</v>
          </cell>
          <cell r="O621" t="str">
            <v>Netis</v>
          </cell>
          <cell r="P621" t="str">
            <v>Netis</v>
          </cell>
        </row>
        <row r="622">
          <cell r="D622">
            <v>607619</v>
          </cell>
          <cell r="E622" t="str">
            <v>Airtel Legacy (Warid)</v>
          </cell>
          <cell r="F622" t="str">
            <v>Buikwe</v>
          </cell>
          <cell r="G622" t="str">
            <v>Central</v>
          </cell>
          <cell r="H622">
            <v>18</v>
          </cell>
          <cell r="I622" t="str">
            <v>Airtel</v>
          </cell>
          <cell r="J622" t="str">
            <v>Urban</v>
          </cell>
          <cell r="K622">
            <v>0.39279999999999998</v>
          </cell>
          <cell r="L622">
            <v>32.968200000000003</v>
          </cell>
          <cell r="M622" t="str">
            <v>Operational</v>
          </cell>
          <cell r="N622" t="str">
            <v>Mukono</v>
          </cell>
          <cell r="O622" t="str">
            <v>Netis</v>
          </cell>
          <cell r="P622" t="str">
            <v>Netis</v>
          </cell>
        </row>
        <row r="623">
          <cell r="D623">
            <v>607620</v>
          </cell>
          <cell r="E623" t="str">
            <v>Africel Legacy</v>
          </cell>
          <cell r="F623" t="str">
            <v>Makindye</v>
          </cell>
          <cell r="G623" t="str">
            <v>Central</v>
          </cell>
          <cell r="H623">
            <v>2</v>
          </cell>
          <cell r="I623" t="str">
            <v>Airtel</v>
          </cell>
          <cell r="J623" t="str">
            <v>Urban</v>
          </cell>
          <cell r="K623">
            <v>0.27756999999999998</v>
          </cell>
          <cell r="L623">
            <v>32.579540000000001</v>
          </cell>
          <cell r="M623" t="str">
            <v>Operational</v>
          </cell>
          <cell r="N623" t="str">
            <v>Kampala 1N</v>
          </cell>
          <cell r="O623" t="str">
            <v>Netis</v>
          </cell>
          <cell r="P623" t="str">
            <v>Netis</v>
          </cell>
        </row>
        <row r="624">
          <cell r="D624">
            <v>607621</v>
          </cell>
          <cell r="E624" t="str">
            <v xml:space="preserve">Airtel B2S </v>
          </cell>
          <cell r="F624" t="str">
            <v>Kampala</v>
          </cell>
          <cell r="G624" t="str">
            <v>Central</v>
          </cell>
          <cell r="H624">
            <v>2</v>
          </cell>
          <cell r="I624" t="str">
            <v>Airtel</v>
          </cell>
          <cell r="J624" t="str">
            <v>Urban</v>
          </cell>
          <cell r="K624">
            <v>0.24224000000000001</v>
          </cell>
          <cell r="L624">
            <v>32.602719999999998</v>
          </cell>
          <cell r="M624" t="str">
            <v>Operational</v>
          </cell>
          <cell r="N624" t="str">
            <v>Kampala 1N</v>
          </cell>
          <cell r="O624" t="str">
            <v>Netis</v>
          </cell>
          <cell r="P624" t="str">
            <v>Netis</v>
          </cell>
        </row>
        <row r="625">
          <cell r="D625">
            <v>607622</v>
          </cell>
          <cell r="E625" t="str">
            <v>Airtel Legacy (UT)</v>
          </cell>
          <cell r="F625" t="str">
            <v>Rakai</v>
          </cell>
          <cell r="G625" t="str">
            <v>Central</v>
          </cell>
          <cell r="H625">
            <v>17</v>
          </cell>
          <cell r="I625" t="str">
            <v>Airtel</v>
          </cell>
          <cell r="J625" t="str">
            <v>Rural</v>
          </cell>
          <cell r="K625">
            <v>-0.76942999999999995</v>
          </cell>
          <cell r="L625">
            <v>31.43261</v>
          </cell>
          <cell r="M625" t="str">
            <v>Operational</v>
          </cell>
          <cell r="N625" t="str">
            <v>Masaka 3</v>
          </cell>
          <cell r="O625" t="str">
            <v>Camusat</v>
          </cell>
          <cell r="P625" t="str">
            <v>Camusat</v>
          </cell>
        </row>
        <row r="626">
          <cell r="D626">
            <v>607623</v>
          </cell>
          <cell r="E626" t="str">
            <v>Airtel Legacy (Warid)</v>
          </cell>
          <cell r="F626" t="str">
            <v>Mukono</v>
          </cell>
          <cell r="G626" t="str">
            <v>Central</v>
          </cell>
          <cell r="H626">
            <v>18</v>
          </cell>
          <cell r="I626" t="str">
            <v>Airtel</v>
          </cell>
          <cell r="J626" t="str">
            <v>Urban</v>
          </cell>
          <cell r="K626">
            <v>0.37390000000000001</v>
          </cell>
          <cell r="L626">
            <v>32.710999999999999</v>
          </cell>
          <cell r="M626" t="str">
            <v>Operational</v>
          </cell>
          <cell r="N626" t="str">
            <v>Mukono</v>
          </cell>
          <cell r="O626" t="str">
            <v>Netis</v>
          </cell>
          <cell r="P626" t="str">
            <v>Netis</v>
          </cell>
        </row>
        <row r="627">
          <cell r="D627">
            <v>607624</v>
          </cell>
          <cell r="E627" t="str">
            <v>Airtel Legacy (UT)</v>
          </cell>
          <cell r="F627" t="str">
            <v>Kampala</v>
          </cell>
          <cell r="G627" t="str">
            <v>Central</v>
          </cell>
          <cell r="H627">
            <v>18</v>
          </cell>
          <cell r="I627" t="str">
            <v>Airtel</v>
          </cell>
          <cell r="J627" t="str">
            <v>Urban</v>
          </cell>
          <cell r="K627">
            <v>0.39196111099999997</v>
          </cell>
          <cell r="L627">
            <v>32.704180559999998</v>
          </cell>
          <cell r="M627" t="str">
            <v>Operational</v>
          </cell>
          <cell r="N627" t="str">
            <v>Mukono</v>
          </cell>
          <cell r="O627" t="str">
            <v>Netis</v>
          </cell>
          <cell r="P627" t="str">
            <v>Netis</v>
          </cell>
        </row>
        <row r="628">
          <cell r="D628">
            <v>607625</v>
          </cell>
          <cell r="E628" t="str">
            <v xml:space="preserve">Airtel B2S </v>
          </cell>
          <cell r="F628" t="str">
            <v>Seeta</v>
          </cell>
          <cell r="G628" t="str">
            <v>Central</v>
          </cell>
          <cell r="H628">
            <v>18</v>
          </cell>
          <cell r="I628" t="str">
            <v>Airtel</v>
          </cell>
          <cell r="J628" t="str">
            <v>Urban</v>
          </cell>
          <cell r="K628">
            <v>0.37109999999999999</v>
          </cell>
          <cell r="L628">
            <v>32.724269999999997</v>
          </cell>
          <cell r="M628" t="str">
            <v>Operational</v>
          </cell>
          <cell r="N628" t="str">
            <v>Mukono</v>
          </cell>
          <cell r="O628" t="str">
            <v>Netis</v>
          </cell>
          <cell r="P628" t="str">
            <v>Netis</v>
          </cell>
        </row>
        <row r="629">
          <cell r="D629">
            <v>607626</v>
          </cell>
          <cell r="E629" t="str">
            <v>Airtel Legacy (Warid)</v>
          </cell>
          <cell r="F629" t="str">
            <v>Wakiso</v>
          </cell>
          <cell r="G629" t="str">
            <v>Central</v>
          </cell>
          <cell r="H629">
            <v>13</v>
          </cell>
          <cell r="I629" t="str">
            <v>Airtel</v>
          </cell>
          <cell r="J629" t="str">
            <v>Urban</v>
          </cell>
          <cell r="K629">
            <v>0.23541000000000001</v>
          </cell>
          <cell r="L629">
            <v>32.549129999999998</v>
          </cell>
          <cell r="M629" t="str">
            <v>Operational</v>
          </cell>
          <cell r="N629" t="str">
            <v>Entebbe Road 2</v>
          </cell>
          <cell r="O629" t="str">
            <v>Camusat</v>
          </cell>
          <cell r="P629" t="str">
            <v>Camusat</v>
          </cell>
        </row>
        <row r="630">
          <cell r="D630">
            <v>607627</v>
          </cell>
          <cell r="E630" t="str">
            <v>Africel Legacy</v>
          </cell>
          <cell r="F630" t="str">
            <v>Sembabule</v>
          </cell>
          <cell r="G630" t="str">
            <v>Central</v>
          </cell>
          <cell r="H630">
            <v>15</v>
          </cell>
          <cell r="I630" t="str">
            <v>Airtel</v>
          </cell>
          <cell r="J630" t="str">
            <v>Rural</v>
          </cell>
          <cell r="K630">
            <v>-9.0709999999999999E-2</v>
          </cell>
          <cell r="L630">
            <v>31.45579</v>
          </cell>
          <cell r="M630" t="str">
            <v>Operational</v>
          </cell>
          <cell r="N630" t="str">
            <v>Masaka 1</v>
          </cell>
          <cell r="O630" t="str">
            <v>Camusat</v>
          </cell>
          <cell r="P630" t="str">
            <v>Camusat</v>
          </cell>
        </row>
        <row r="631">
          <cell r="D631">
            <v>607628</v>
          </cell>
          <cell r="E631" t="str">
            <v>Airtel Legacy (UT)</v>
          </cell>
          <cell r="F631" t="str">
            <v>Sembabule</v>
          </cell>
          <cell r="G631" t="str">
            <v>Central</v>
          </cell>
          <cell r="H631">
            <v>16</v>
          </cell>
          <cell r="I631" t="str">
            <v>Airtel</v>
          </cell>
          <cell r="J631" t="str">
            <v>Rural</v>
          </cell>
          <cell r="K631">
            <v>-9.4500000000000001E-2</v>
          </cell>
          <cell r="L631">
            <v>31.393630000000002</v>
          </cell>
          <cell r="M631" t="str">
            <v>Operational</v>
          </cell>
          <cell r="N631" t="str">
            <v>Masaka 2</v>
          </cell>
          <cell r="O631" t="str">
            <v>Camusat</v>
          </cell>
          <cell r="P631" t="str">
            <v>Camusat</v>
          </cell>
        </row>
        <row r="632">
          <cell r="D632">
            <v>607629</v>
          </cell>
          <cell r="E632" t="str">
            <v xml:space="preserve">Airtel B2S </v>
          </cell>
          <cell r="F632" t="str">
            <v>Sembabule</v>
          </cell>
          <cell r="G632" t="str">
            <v>Central</v>
          </cell>
          <cell r="H632">
            <v>15</v>
          </cell>
          <cell r="I632" t="str">
            <v>Airtel</v>
          </cell>
          <cell r="J632" t="str">
            <v>Rural</v>
          </cell>
          <cell r="K632">
            <v>-8.2150000000000001E-2</v>
          </cell>
          <cell r="L632">
            <v>31.458410000000001</v>
          </cell>
          <cell r="M632" t="str">
            <v>Operational</v>
          </cell>
          <cell r="N632" t="str">
            <v>Masaka 1</v>
          </cell>
          <cell r="O632" t="str">
            <v>Camusat</v>
          </cell>
          <cell r="P632" t="str">
            <v>Camusat</v>
          </cell>
        </row>
        <row r="633">
          <cell r="D633">
            <v>607630</v>
          </cell>
          <cell r="E633" t="str">
            <v>Airtel Legacy (UT)</v>
          </cell>
          <cell r="F633" t="str">
            <v>Nakaseke</v>
          </cell>
          <cell r="G633" t="str">
            <v>Central</v>
          </cell>
          <cell r="H633">
            <v>10</v>
          </cell>
          <cell r="I633" t="str">
            <v>Airtel</v>
          </cell>
          <cell r="J633" t="str">
            <v>Urban</v>
          </cell>
          <cell r="K633">
            <v>0.62602999999999998</v>
          </cell>
          <cell r="L633">
            <v>32.335369999999998</v>
          </cell>
          <cell r="M633" t="str">
            <v>Operational</v>
          </cell>
          <cell r="N633" t="str">
            <v>Kampala 5B</v>
          </cell>
          <cell r="O633" t="str">
            <v>I-Engineering</v>
          </cell>
          <cell r="P633" t="str">
            <v>Netis</v>
          </cell>
        </row>
        <row r="634">
          <cell r="D634">
            <v>607631</v>
          </cell>
          <cell r="E634" t="str">
            <v xml:space="preserve">Airtel B2S </v>
          </cell>
          <cell r="F634" t="str">
            <v>Wakiso</v>
          </cell>
          <cell r="G634" t="str">
            <v>Central</v>
          </cell>
          <cell r="H634">
            <v>10</v>
          </cell>
          <cell r="I634" t="str">
            <v>Airtel</v>
          </cell>
          <cell r="J634" t="str">
            <v>Urban</v>
          </cell>
          <cell r="K634">
            <v>0.39479999999999998</v>
          </cell>
          <cell r="L634">
            <v>32.497239999999998</v>
          </cell>
          <cell r="M634" t="str">
            <v>Operational</v>
          </cell>
          <cell r="N634" t="str">
            <v>Kampala 5B</v>
          </cell>
          <cell r="O634" t="str">
            <v>I-Engineering</v>
          </cell>
          <cell r="P634" t="str">
            <v>Camusat</v>
          </cell>
        </row>
        <row r="635">
          <cell r="D635">
            <v>607632</v>
          </cell>
          <cell r="E635" t="str">
            <v>Africel Legacy</v>
          </cell>
          <cell r="F635" t="str">
            <v>Kampala</v>
          </cell>
          <cell r="G635" t="str">
            <v>Central</v>
          </cell>
          <cell r="H635">
            <v>1</v>
          </cell>
          <cell r="I635" t="str">
            <v>Airtel</v>
          </cell>
          <cell r="J635" t="str">
            <v>Urban</v>
          </cell>
          <cell r="K635">
            <v>0.31189</v>
          </cell>
          <cell r="L635">
            <v>32.556640000000002</v>
          </cell>
          <cell r="M635" t="str">
            <v>Operational</v>
          </cell>
          <cell r="N635" t="str">
            <v>Kampala 1</v>
          </cell>
          <cell r="O635" t="str">
            <v>I-Engineering</v>
          </cell>
          <cell r="P635" t="str">
            <v>Camusat</v>
          </cell>
        </row>
        <row r="636">
          <cell r="D636">
            <v>607633</v>
          </cell>
          <cell r="E636" t="str">
            <v xml:space="preserve">Airtel B2S </v>
          </cell>
          <cell r="F636" t="str">
            <v>Masaka</v>
          </cell>
          <cell r="G636" t="str">
            <v>Central</v>
          </cell>
          <cell r="H636">
            <v>16</v>
          </cell>
          <cell r="I636" t="str">
            <v>Airtel</v>
          </cell>
          <cell r="J636" t="str">
            <v>Rural</v>
          </cell>
          <cell r="K636">
            <v>-0.34777000000000002</v>
          </cell>
          <cell r="L636">
            <v>31.747630000000001</v>
          </cell>
          <cell r="M636" t="str">
            <v>Operational</v>
          </cell>
          <cell r="N636" t="str">
            <v>Masaka 2</v>
          </cell>
          <cell r="O636" t="str">
            <v>Camusat</v>
          </cell>
          <cell r="P636" t="str">
            <v>Camusat</v>
          </cell>
        </row>
        <row r="637">
          <cell r="D637">
            <v>607634</v>
          </cell>
          <cell r="E637" t="str">
            <v>Airtel Legacy (UT)</v>
          </cell>
          <cell r="F637" t="str">
            <v>Kampala</v>
          </cell>
          <cell r="G637" t="str">
            <v>Central</v>
          </cell>
          <cell r="H637">
            <v>4</v>
          </cell>
          <cell r="I637" t="str">
            <v>UTL</v>
          </cell>
          <cell r="J637" t="str">
            <v>Urban</v>
          </cell>
          <cell r="K637">
            <v>0.31946000000000002</v>
          </cell>
          <cell r="L637">
            <v>32.583640000000003</v>
          </cell>
          <cell r="M637" t="str">
            <v>Operational</v>
          </cell>
          <cell r="N637" t="str">
            <v>Kampala 2N</v>
          </cell>
          <cell r="O637" t="str">
            <v>Netis</v>
          </cell>
          <cell r="P637" t="str">
            <v>Netis</v>
          </cell>
        </row>
        <row r="638">
          <cell r="D638">
            <v>607635</v>
          </cell>
          <cell r="E638" t="str">
            <v>Africel Legacy</v>
          </cell>
          <cell r="F638" t="str">
            <v>Kampala</v>
          </cell>
          <cell r="G638" t="str">
            <v>Central</v>
          </cell>
          <cell r="H638">
            <v>4</v>
          </cell>
          <cell r="I638" t="str">
            <v>Airtel</v>
          </cell>
          <cell r="J638" t="str">
            <v>Urban</v>
          </cell>
          <cell r="K638">
            <v>0.31386999999999998</v>
          </cell>
          <cell r="L638">
            <v>32.588619999999999</v>
          </cell>
          <cell r="M638" t="str">
            <v>Operational</v>
          </cell>
          <cell r="N638" t="str">
            <v>Kampala 2N</v>
          </cell>
          <cell r="O638" t="str">
            <v>Netis</v>
          </cell>
          <cell r="P638" t="str">
            <v>Netis</v>
          </cell>
        </row>
        <row r="639">
          <cell r="D639">
            <v>607636</v>
          </cell>
          <cell r="E639" t="str">
            <v xml:space="preserve">Airtel B2S </v>
          </cell>
          <cell r="F639" t="str">
            <v>Mukono</v>
          </cell>
          <cell r="G639" t="str">
            <v>Central</v>
          </cell>
          <cell r="H639">
            <v>8</v>
          </cell>
          <cell r="I639" t="str">
            <v>Airtel</v>
          </cell>
          <cell r="J639" t="str">
            <v>Urban</v>
          </cell>
          <cell r="K639">
            <v>0.4083</v>
          </cell>
          <cell r="L639">
            <v>32.690199999999997</v>
          </cell>
          <cell r="M639" t="str">
            <v>Operational</v>
          </cell>
          <cell r="N639" t="str">
            <v>Kampala 4N</v>
          </cell>
          <cell r="O639" t="str">
            <v>Netis</v>
          </cell>
          <cell r="P639" t="str">
            <v>Netis</v>
          </cell>
        </row>
        <row r="640">
          <cell r="D640">
            <v>607637</v>
          </cell>
          <cell r="E640" t="str">
            <v xml:space="preserve">MTN B2S </v>
          </cell>
          <cell r="F640" t="str">
            <v>Seeta</v>
          </cell>
          <cell r="G640" t="str">
            <v>Central</v>
          </cell>
          <cell r="H640">
            <v>8</v>
          </cell>
          <cell r="I640" t="str">
            <v>Airtel</v>
          </cell>
          <cell r="J640" t="str">
            <v>Urban</v>
          </cell>
          <cell r="K640">
            <v>0.39690999999999999</v>
          </cell>
          <cell r="L640">
            <v>32.68336</v>
          </cell>
          <cell r="M640" t="str">
            <v>Operational</v>
          </cell>
          <cell r="N640" t="str">
            <v>Kampala 4N</v>
          </cell>
          <cell r="O640" t="str">
            <v>Netis</v>
          </cell>
          <cell r="P640" t="str">
            <v>Netis</v>
          </cell>
        </row>
        <row r="641">
          <cell r="D641">
            <v>607638</v>
          </cell>
          <cell r="E641" t="str">
            <v>Airtel Legacy (Warid)</v>
          </cell>
          <cell r="F641" t="str">
            <v>Kampala</v>
          </cell>
          <cell r="G641" t="str">
            <v>Central</v>
          </cell>
          <cell r="H641">
            <v>4</v>
          </cell>
          <cell r="I641" t="str">
            <v>Airtel</v>
          </cell>
          <cell r="J641" t="str">
            <v>Urban</v>
          </cell>
          <cell r="K641">
            <v>0.32095000000000001</v>
          </cell>
          <cell r="L641">
            <v>32.59695</v>
          </cell>
          <cell r="M641" t="str">
            <v>Operational</v>
          </cell>
          <cell r="N641" t="str">
            <v>Kampala 2N</v>
          </cell>
          <cell r="O641" t="str">
            <v>Netis</v>
          </cell>
          <cell r="P641" t="str">
            <v>Netis</v>
          </cell>
        </row>
        <row r="642">
          <cell r="D642">
            <v>607639</v>
          </cell>
          <cell r="E642" t="str">
            <v>Airtel Legacy (Warid)</v>
          </cell>
          <cell r="F642" t="str">
            <v>Kampala</v>
          </cell>
          <cell r="G642" t="str">
            <v>Central</v>
          </cell>
          <cell r="H642">
            <v>6</v>
          </cell>
          <cell r="I642" t="str">
            <v>Airtel</v>
          </cell>
          <cell r="J642" t="str">
            <v>Urban</v>
          </cell>
          <cell r="K642">
            <v>0.31990000000000002</v>
          </cell>
          <cell r="L642">
            <v>32.646799999999999</v>
          </cell>
          <cell r="M642" t="str">
            <v>Operational</v>
          </cell>
          <cell r="N642" t="str">
            <v>Kampala 3N</v>
          </cell>
          <cell r="O642" t="str">
            <v>Netis</v>
          </cell>
          <cell r="P642" t="str">
            <v>Netis</v>
          </cell>
        </row>
        <row r="643">
          <cell r="D643">
            <v>607640</v>
          </cell>
          <cell r="E643" t="str">
            <v>Airtel Legacy (Warid)</v>
          </cell>
          <cell r="F643" t="str">
            <v>Kampala</v>
          </cell>
          <cell r="G643" t="str">
            <v>Central</v>
          </cell>
          <cell r="H643">
            <v>4</v>
          </cell>
          <cell r="I643" t="str">
            <v>Airtel</v>
          </cell>
          <cell r="J643" t="str">
            <v>Urban</v>
          </cell>
          <cell r="K643">
            <v>0.31240000000000001</v>
          </cell>
          <cell r="L643">
            <v>32.582599999999999</v>
          </cell>
          <cell r="M643" t="str">
            <v>Operational</v>
          </cell>
          <cell r="N643" t="str">
            <v>Kampala 2N</v>
          </cell>
          <cell r="O643" t="str">
            <v>Netis</v>
          </cell>
          <cell r="P643" t="str">
            <v>Netis</v>
          </cell>
        </row>
        <row r="644">
          <cell r="D644">
            <v>607641</v>
          </cell>
          <cell r="E644" t="str">
            <v>Africel Legacy</v>
          </cell>
          <cell r="F644" t="str">
            <v>Kampala</v>
          </cell>
          <cell r="G644" t="str">
            <v>Central</v>
          </cell>
          <cell r="H644">
            <v>5</v>
          </cell>
          <cell r="I644" t="str">
            <v>Airtel</v>
          </cell>
          <cell r="J644" t="str">
            <v>Urban</v>
          </cell>
          <cell r="K644">
            <v>0.32475999999999999</v>
          </cell>
          <cell r="L644">
            <v>32.575409999999998</v>
          </cell>
          <cell r="M644" t="str">
            <v>Operational</v>
          </cell>
          <cell r="N644" t="str">
            <v>Kampala 3</v>
          </cell>
          <cell r="O644" t="str">
            <v>I-Engineering</v>
          </cell>
          <cell r="P644" t="str">
            <v>I-Engineering</v>
          </cell>
        </row>
        <row r="645">
          <cell r="D645">
            <v>607642</v>
          </cell>
          <cell r="E645" t="str">
            <v>Airtel Legacy (Warid)</v>
          </cell>
          <cell r="F645" t="str">
            <v>Kampala</v>
          </cell>
          <cell r="G645" t="str">
            <v>Central</v>
          </cell>
          <cell r="H645">
            <v>4</v>
          </cell>
          <cell r="I645" t="str">
            <v>Airtel</v>
          </cell>
          <cell r="J645" t="str">
            <v>Urban</v>
          </cell>
          <cell r="K645">
            <v>0.28789999999999999</v>
          </cell>
          <cell r="L645">
            <v>32.578299999999999</v>
          </cell>
          <cell r="M645" t="str">
            <v>Operational</v>
          </cell>
          <cell r="N645" t="str">
            <v>Kampala 2N</v>
          </cell>
          <cell r="O645" t="str">
            <v>Netis</v>
          </cell>
          <cell r="P645" t="str">
            <v>Netis</v>
          </cell>
        </row>
        <row r="646">
          <cell r="D646">
            <v>607643</v>
          </cell>
          <cell r="E646" t="str">
            <v>Airtel Legacy (Warid)</v>
          </cell>
          <cell r="F646" t="str">
            <v>Kampala</v>
          </cell>
          <cell r="G646" t="str">
            <v>Central</v>
          </cell>
          <cell r="H646">
            <v>4</v>
          </cell>
          <cell r="I646" t="str">
            <v>Airtel</v>
          </cell>
          <cell r="J646" t="str">
            <v>Urban</v>
          </cell>
          <cell r="K646">
            <v>0.316</v>
          </cell>
          <cell r="L646">
            <v>32.591900000000003</v>
          </cell>
          <cell r="M646" t="str">
            <v>Operational</v>
          </cell>
          <cell r="N646" t="str">
            <v>Kampala 2N</v>
          </cell>
          <cell r="O646" t="str">
            <v>Netis</v>
          </cell>
          <cell r="P646" t="str">
            <v>Netis</v>
          </cell>
        </row>
        <row r="647">
          <cell r="D647">
            <v>607644</v>
          </cell>
          <cell r="E647" t="str">
            <v xml:space="preserve">Airtel B2S </v>
          </cell>
          <cell r="F647" t="str">
            <v>Wakiso</v>
          </cell>
          <cell r="G647" t="str">
            <v>Central</v>
          </cell>
          <cell r="H647">
            <v>10</v>
          </cell>
          <cell r="I647" t="str">
            <v>Airtel</v>
          </cell>
          <cell r="J647" t="str">
            <v>Urban</v>
          </cell>
          <cell r="K647">
            <v>0.39843000000000001</v>
          </cell>
          <cell r="L647">
            <v>32.55838</v>
          </cell>
          <cell r="M647" t="str">
            <v>Operational</v>
          </cell>
          <cell r="N647" t="str">
            <v>Kampala 5B</v>
          </cell>
          <cell r="O647" t="str">
            <v>I-Engineering</v>
          </cell>
          <cell r="P647" t="str">
            <v>I-Engineering</v>
          </cell>
        </row>
        <row r="648">
          <cell r="D648">
            <v>607645</v>
          </cell>
          <cell r="E648" t="str">
            <v>MTN IBS</v>
          </cell>
          <cell r="F648" t="str">
            <v>Kampala</v>
          </cell>
          <cell r="G648" t="str">
            <v>Central</v>
          </cell>
          <cell r="H648">
            <v>6</v>
          </cell>
          <cell r="I648" t="str">
            <v>MTN</v>
          </cell>
          <cell r="J648" t="str">
            <v>Urban</v>
          </cell>
          <cell r="K648">
            <v>0.32789699999999999</v>
          </cell>
          <cell r="L648">
            <v>32.613101999999998</v>
          </cell>
          <cell r="M648" t="str">
            <v>Operational</v>
          </cell>
          <cell r="N648" t="str">
            <v>Kampala 3N</v>
          </cell>
          <cell r="O648" t="str">
            <v>Netis</v>
          </cell>
          <cell r="P648" t="str">
            <v>Netis</v>
          </cell>
        </row>
        <row r="649">
          <cell r="D649">
            <v>607646</v>
          </cell>
          <cell r="E649" t="str">
            <v>Airtel Legacy (UT)</v>
          </cell>
          <cell r="F649" t="str">
            <v>Wakiso</v>
          </cell>
          <cell r="G649" t="str">
            <v>Central</v>
          </cell>
          <cell r="H649">
            <v>8</v>
          </cell>
          <cell r="I649" t="str">
            <v>Airtel</v>
          </cell>
          <cell r="J649" t="str">
            <v>Urban</v>
          </cell>
          <cell r="K649">
            <v>0.39019999999999999</v>
          </cell>
          <cell r="L649">
            <v>32.657800000000002</v>
          </cell>
          <cell r="M649" t="str">
            <v>Operational</v>
          </cell>
          <cell r="N649" t="str">
            <v>Kampala 4N</v>
          </cell>
          <cell r="O649" t="str">
            <v>Netis</v>
          </cell>
          <cell r="P649" t="str">
            <v>Netis</v>
          </cell>
        </row>
        <row r="650">
          <cell r="D650">
            <v>607647</v>
          </cell>
          <cell r="E650" t="str">
            <v>Africel B2S</v>
          </cell>
          <cell r="F650" t="str">
            <v>Wakiso</v>
          </cell>
          <cell r="G650" t="str">
            <v>Central</v>
          </cell>
          <cell r="H650">
            <v>12</v>
          </cell>
          <cell r="I650" t="str">
            <v>Africell</v>
          </cell>
          <cell r="J650" t="str">
            <v>Urban</v>
          </cell>
          <cell r="K650">
            <v>3.542E-2</v>
          </cell>
          <cell r="L650">
            <v>32.454979999999999</v>
          </cell>
          <cell r="M650" t="str">
            <v>Operational</v>
          </cell>
          <cell r="N650" t="str">
            <v>Entebbe Road 1</v>
          </cell>
          <cell r="O650" t="str">
            <v>Camusat</v>
          </cell>
          <cell r="P650" t="str">
            <v>Camusat</v>
          </cell>
        </row>
        <row r="651">
          <cell r="D651">
            <v>607648</v>
          </cell>
          <cell r="E651" t="str">
            <v>Airtel IBS</v>
          </cell>
          <cell r="F651" t="str">
            <v>Entebbe</v>
          </cell>
          <cell r="G651" t="str">
            <v>Central</v>
          </cell>
          <cell r="H651">
            <v>12</v>
          </cell>
          <cell r="I651" t="str">
            <v>Airtel</v>
          </cell>
          <cell r="J651" t="str">
            <v>Urban</v>
          </cell>
          <cell r="K651">
            <v>6.6320000000000004E-2</v>
          </cell>
          <cell r="L651">
            <v>32.47654</v>
          </cell>
          <cell r="M651" t="str">
            <v>Operational</v>
          </cell>
          <cell r="N651" t="str">
            <v>Entebbe Road 1</v>
          </cell>
          <cell r="O651" t="str">
            <v>Camusat</v>
          </cell>
          <cell r="P651" t="str">
            <v>Camusat</v>
          </cell>
        </row>
        <row r="652">
          <cell r="D652">
            <v>607649</v>
          </cell>
          <cell r="E652" t="str">
            <v>Airtel Legacy (Warid)</v>
          </cell>
          <cell r="F652" t="str">
            <v>Nakasongola</v>
          </cell>
          <cell r="G652" t="str">
            <v>Central</v>
          </cell>
          <cell r="H652">
            <v>11</v>
          </cell>
          <cell r="I652" t="str">
            <v>Airtel</v>
          </cell>
          <cell r="J652" t="str">
            <v>Urban</v>
          </cell>
          <cell r="K652">
            <v>1.2510699999999999</v>
          </cell>
          <cell r="L652">
            <v>32.46125</v>
          </cell>
          <cell r="M652" t="str">
            <v>Operational</v>
          </cell>
          <cell r="N652" t="str">
            <v>Masindi</v>
          </cell>
          <cell r="O652" t="str">
            <v>I-Engineering</v>
          </cell>
          <cell r="P652" t="str">
            <v>I-Engineering</v>
          </cell>
        </row>
        <row r="653">
          <cell r="D653">
            <v>607650</v>
          </cell>
          <cell r="E653" t="str">
            <v xml:space="preserve">Airtel B2S </v>
          </cell>
          <cell r="F653" t="str">
            <v>Kampala</v>
          </cell>
          <cell r="G653" t="str">
            <v>Central</v>
          </cell>
          <cell r="H653">
            <v>1</v>
          </cell>
          <cell r="I653" t="str">
            <v>Airtel</v>
          </cell>
          <cell r="J653" t="str">
            <v>Urban</v>
          </cell>
          <cell r="K653">
            <v>0.30471999999999999</v>
          </cell>
          <cell r="L653">
            <v>32.545839999999998</v>
          </cell>
          <cell r="M653" t="str">
            <v>Operational</v>
          </cell>
          <cell r="N653" t="str">
            <v>Kampala 1</v>
          </cell>
          <cell r="O653" t="str">
            <v>I-Engineering</v>
          </cell>
          <cell r="P653" t="str">
            <v>Camusat</v>
          </cell>
        </row>
        <row r="654">
          <cell r="D654">
            <v>607651</v>
          </cell>
          <cell r="E654" t="str">
            <v>Africel Legacy</v>
          </cell>
          <cell r="F654" t="str">
            <v>Wakiso</v>
          </cell>
          <cell r="G654" t="str">
            <v>Central</v>
          </cell>
          <cell r="H654">
            <v>9</v>
          </cell>
          <cell r="I654" t="str">
            <v>Africell</v>
          </cell>
          <cell r="J654" t="str">
            <v>Urban</v>
          </cell>
          <cell r="K654">
            <v>0.40573999999999999</v>
          </cell>
          <cell r="L654">
            <v>32.478870000000001</v>
          </cell>
          <cell r="M654" t="str">
            <v>Operational</v>
          </cell>
          <cell r="N654" t="str">
            <v>Kampala 5A</v>
          </cell>
          <cell r="O654" t="str">
            <v>I-Engineering</v>
          </cell>
          <cell r="P654" t="str">
            <v>Camusat</v>
          </cell>
        </row>
        <row r="655">
          <cell r="D655">
            <v>607652</v>
          </cell>
          <cell r="E655" t="str">
            <v>Airtel Legacy (Warid)</v>
          </cell>
          <cell r="F655" t="str">
            <v>Wakiso</v>
          </cell>
          <cell r="G655" t="str">
            <v>Central</v>
          </cell>
          <cell r="H655">
            <v>9</v>
          </cell>
          <cell r="I655" t="str">
            <v>Airtel</v>
          </cell>
          <cell r="J655" t="str">
            <v>Urban</v>
          </cell>
          <cell r="K655">
            <v>0.40171000000000001</v>
          </cell>
          <cell r="L655">
            <v>32.48207</v>
          </cell>
          <cell r="M655" t="str">
            <v>Operational</v>
          </cell>
          <cell r="N655" t="str">
            <v>Kampala 5A</v>
          </cell>
          <cell r="O655" t="str">
            <v>I-Engineering</v>
          </cell>
          <cell r="P655" t="str">
            <v>Camusat</v>
          </cell>
        </row>
        <row r="656">
          <cell r="D656">
            <v>607653</v>
          </cell>
          <cell r="E656" t="str">
            <v>Airtel Legacy (UT)</v>
          </cell>
          <cell r="F656" t="str">
            <v>Wakiso</v>
          </cell>
          <cell r="G656" t="str">
            <v>Central</v>
          </cell>
          <cell r="H656">
            <v>9</v>
          </cell>
          <cell r="I656" t="str">
            <v>Airtel</v>
          </cell>
          <cell r="J656" t="str">
            <v>Urban</v>
          </cell>
          <cell r="K656">
            <v>0.40589999999999998</v>
          </cell>
          <cell r="L656">
            <v>32.476379999999999</v>
          </cell>
          <cell r="M656" t="str">
            <v>Operational</v>
          </cell>
          <cell r="N656" t="str">
            <v>Kampala 5A</v>
          </cell>
          <cell r="O656" t="str">
            <v>I-Engineering</v>
          </cell>
          <cell r="P656" t="str">
            <v>Camusat</v>
          </cell>
        </row>
        <row r="657">
          <cell r="D657">
            <v>607654</v>
          </cell>
          <cell r="E657" t="str">
            <v>Airtel Legacy (Warid)</v>
          </cell>
          <cell r="F657" t="str">
            <v>Kampala</v>
          </cell>
          <cell r="G657" t="str">
            <v>Central</v>
          </cell>
          <cell r="H657">
            <v>7</v>
          </cell>
          <cell r="I657" t="str">
            <v>Airtel</v>
          </cell>
          <cell r="J657" t="str">
            <v>Urban</v>
          </cell>
          <cell r="K657">
            <v>0.33151999999999998</v>
          </cell>
          <cell r="L657">
            <v>32.574150000000003</v>
          </cell>
          <cell r="M657" t="str">
            <v>Operational</v>
          </cell>
          <cell r="N657" t="str">
            <v>Kampala 4</v>
          </cell>
          <cell r="O657" t="str">
            <v>I-Engineering</v>
          </cell>
          <cell r="P657" t="str">
            <v>I-Engineering</v>
          </cell>
        </row>
        <row r="658">
          <cell r="D658">
            <v>607655</v>
          </cell>
          <cell r="E658" t="str">
            <v>Africel Legacy</v>
          </cell>
          <cell r="F658" t="str">
            <v>Kampala</v>
          </cell>
          <cell r="G658" t="str">
            <v>Central</v>
          </cell>
          <cell r="H658">
            <v>7</v>
          </cell>
          <cell r="I658" t="str">
            <v>Africell</v>
          </cell>
          <cell r="J658" t="str">
            <v>Urban</v>
          </cell>
          <cell r="K658">
            <v>0.33100000000000002</v>
          </cell>
          <cell r="L658">
            <v>32.573799999999999</v>
          </cell>
          <cell r="M658" t="str">
            <v>Operational</v>
          </cell>
          <cell r="N658" t="str">
            <v>Kampala 4</v>
          </cell>
          <cell r="O658" t="str">
            <v>I-Engineering</v>
          </cell>
          <cell r="P658" t="str">
            <v>Netis</v>
          </cell>
        </row>
        <row r="659">
          <cell r="D659">
            <v>607656</v>
          </cell>
          <cell r="E659" t="str">
            <v>Africel Legacy (New)</v>
          </cell>
          <cell r="F659" t="str">
            <v>Kampala</v>
          </cell>
          <cell r="G659" t="str">
            <v>Central</v>
          </cell>
          <cell r="H659">
            <v>5</v>
          </cell>
          <cell r="I659" t="str">
            <v>Africell</v>
          </cell>
          <cell r="J659" t="str">
            <v>Urban</v>
          </cell>
          <cell r="K659">
            <v>0.33903</v>
          </cell>
          <cell r="L659">
            <v>32.57244</v>
          </cell>
          <cell r="M659" t="str">
            <v>Operational</v>
          </cell>
          <cell r="N659" t="str">
            <v>Kampala 3</v>
          </cell>
          <cell r="O659" t="str">
            <v>I-Engineering</v>
          </cell>
          <cell r="P659" t="str">
            <v>I-Engineering</v>
          </cell>
        </row>
        <row r="660">
          <cell r="D660">
            <v>607657</v>
          </cell>
          <cell r="E660" t="str">
            <v>Airtel Legacy (Warid)</v>
          </cell>
          <cell r="F660" t="str">
            <v>Kampala</v>
          </cell>
          <cell r="G660" t="str">
            <v>Central</v>
          </cell>
          <cell r="H660">
            <v>4</v>
          </cell>
          <cell r="I660" t="str">
            <v>Airtel</v>
          </cell>
          <cell r="J660" t="str">
            <v>Urban</v>
          </cell>
          <cell r="K660">
            <v>0.3206</v>
          </cell>
          <cell r="L660">
            <v>32.588299999999997</v>
          </cell>
          <cell r="M660" t="str">
            <v>Operational</v>
          </cell>
          <cell r="N660" t="str">
            <v>Kampala 2N</v>
          </cell>
          <cell r="O660" t="str">
            <v>Netis</v>
          </cell>
          <cell r="P660" t="str">
            <v>Netis</v>
          </cell>
        </row>
        <row r="661">
          <cell r="D661">
            <v>607658</v>
          </cell>
          <cell r="E661" t="str">
            <v>Africel Legacy</v>
          </cell>
          <cell r="F661" t="str">
            <v>Wakiso</v>
          </cell>
          <cell r="G661" t="str">
            <v>Central</v>
          </cell>
          <cell r="H661">
            <v>10</v>
          </cell>
          <cell r="I661" t="str">
            <v>Airtel</v>
          </cell>
          <cell r="J661" t="str">
            <v>Urban</v>
          </cell>
          <cell r="K661">
            <v>0.42653000000000002</v>
          </cell>
          <cell r="L661">
            <v>32.536140000000003</v>
          </cell>
          <cell r="M661" t="str">
            <v>Operational</v>
          </cell>
          <cell r="N661" t="str">
            <v>Kampala 5B</v>
          </cell>
          <cell r="O661" t="str">
            <v>I-Engineering</v>
          </cell>
          <cell r="P661" t="str">
            <v>I-Engineering</v>
          </cell>
        </row>
        <row r="662">
          <cell r="D662">
            <v>607659</v>
          </cell>
          <cell r="E662" t="str">
            <v>Airtel Legacy (UT)</v>
          </cell>
          <cell r="F662" t="str">
            <v>Kampala</v>
          </cell>
          <cell r="G662" t="str">
            <v>Central</v>
          </cell>
          <cell r="H662">
            <v>1</v>
          </cell>
          <cell r="I662" t="str">
            <v>Airtel</v>
          </cell>
          <cell r="J662" t="str">
            <v>Urban</v>
          </cell>
          <cell r="K662">
            <v>0.31444</v>
          </cell>
          <cell r="L662">
            <v>32.577289999999998</v>
          </cell>
          <cell r="M662" t="str">
            <v>Operational</v>
          </cell>
          <cell r="N662" t="str">
            <v>Kampala 1</v>
          </cell>
          <cell r="O662" t="str">
            <v>I-Engineering</v>
          </cell>
          <cell r="P662" t="str">
            <v>Netis</v>
          </cell>
        </row>
        <row r="663">
          <cell r="D663">
            <v>607660</v>
          </cell>
          <cell r="E663" t="str">
            <v>Airtel Legacy (Warid)</v>
          </cell>
          <cell r="F663" t="str">
            <v>Katikamu</v>
          </cell>
          <cell r="G663" t="str">
            <v>Central</v>
          </cell>
          <cell r="H663">
            <v>11</v>
          </cell>
          <cell r="I663" t="str">
            <v>Airtel</v>
          </cell>
          <cell r="J663" t="str">
            <v>Urban</v>
          </cell>
          <cell r="K663">
            <v>0.74387000000000003</v>
          </cell>
          <cell r="L663">
            <v>32.529769999999999</v>
          </cell>
          <cell r="M663" t="str">
            <v>Operational</v>
          </cell>
          <cell r="N663" t="str">
            <v>Kampala 5C</v>
          </cell>
          <cell r="O663" t="str">
            <v>I-Engineering</v>
          </cell>
          <cell r="P663" t="str">
            <v>Netis</v>
          </cell>
        </row>
        <row r="664">
          <cell r="D664">
            <v>607661</v>
          </cell>
          <cell r="E664" t="str">
            <v>Airtel Legacy (UT)</v>
          </cell>
          <cell r="F664" t="str">
            <v>Luwero</v>
          </cell>
          <cell r="G664" t="str">
            <v>Central</v>
          </cell>
          <cell r="H664">
            <v>11</v>
          </cell>
          <cell r="I664" t="str">
            <v>Airtel</v>
          </cell>
          <cell r="J664" t="str">
            <v>Urban</v>
          </cell>
          <cell r="K664">
            <v>0.73923000000000005</v>
          </cell>
          <cell r="L664">
            <v>32.528669999999998</v>
          </cell>
          <cell r="M664" t="str">
            <v>Operational</v>
          </cell>
          <cell r="N664" t="str">
            <v>Kampala 5C</v>
          </cell>
          <cell r="O664" t="str">
            <v>I-Engineering</v>
          </cell>
          <cell r="P664" t="str">
            <v>Netis</v>
          </cell>
        </row>
        <row r="665">
          <cell r="D665">
            <v>607662</v>
          </cell>
          <cell r="E665" t="str">
            <v>Airtel Legacy (UT)</v>
          </cell>
          <cell r="F665" t="str">
            <v>Wobulenzi</v>
          </cell>
          <cell r="G665" t="str">
            <v>Central</v>
          </cell>
          <cell r="H665">
            <v>11</v>
          </cell>
          <cell r="I665" t="str">
            <v>Airtel</v>
          </cell>
          <cell r="J665" t="str">
            <v>Urban</v>
          </cell>
          <cell r="K665">
            <v>0.67905000000000004</v>
          </cell>
          <cell r="L665">
            <v>32.507759999999998</v>
          </cell>
          <cell r="M665" t="str">
            <v>Operational</v>
          </cell>
          <cell r="N665" t="str">
            <v>Kampala 5C</v>
          </cell>
          <cell r="O665" t="str">
            <v>I-Engineering</v>
          </cell>
          <cell r="P665" t="str">
            <v>Netis</v>
          </cell>
        </row>
        <row r="666">
          <cell r="D666">
            <v>607663</v>
          </cell>
          <cell r="E666" t="str">
            <v>Africel Legacy</v>
          </cell>
          <cell r="F666" t="str">
            <v>Wakiso</v>
          </cell>
          <cell r="G666" t="str">
            <v>Central</v>
          </cell>
          <cell r="H666">
            <v>13</v>
          </cell>
          <cell r="I666" t="str">
            <v>Airtel</v>
          </cell>
          <cell r="J666" t="str">
            <v>Urban</v>
          </cell>
          <cell r="K666">
            <v>0.25531999999999999</v>
          </cell>
          <cell r="L666">
            <v>32.583750000000002</v>
          </cell>
          <cell r="M666" t="str">
            <v>Operational</v>
          </cell>
          <cell r="N666" t="str">
            <v>Entebbe Road 2</v>
          </cell>
          <cell r="O666" t="str">
            <v>Camusat</v>
          </cell>
          <cell r="P666" t="str">
            <v>Camusat</v>
          </cell>
        </row>
        <row r="667">
          <cell r="D667">
            <v>607664</v>
          </cell>
          <cell r="E667" t="str">
            <v>Airtel Legacy (UT)</v>
          </cell>
          <cell r="F667" t="str">
            <v>Wakiso</v>
          </cell>
          <cell r="G667" t="str">
            <v>Central</v>
          </cell>
          <cell r="H667">
            <v>12</v>
          </cell>
          <cell r="I667" t="str">
            <v>UTL</v>
          </cell>
          <cell r="J667" t="str">
            <v>Urban</v>
          </cell>
          <cell r="K667">
            <v>0.25607999999999997</v>
          </cell>
          <cell r="L667">
            <v>32.558570000000003</v>
          </cell>
          <cell r="M667" t="str">
            <v>Operational</v>
          </cell>
          <cell r="N667" t="str">
            <v>Entebbe Road 1</v>
          </cell>
          <cell r="O667" t="str">
            <v>Camusat</v>
          </cell>
          <cell r="P667" t="str">
            <v>Camusat</v>
          </cell>
        </row>
        <row r="668">
          <cell r="D668">
            <v>607665</v>
          </cell>
          <cell r="E668" t="str">
            <v>Airtel Legacy (UT)</v>
          </cell>
          <cell r="F668" t="str">
            <v>Wakiso</v>
          </cell>
          <cell r="G668" t="str">
            <v>Central</v>
          </cell>
          <cell r="H668">
            <v>13</v>
          </cell>
          <cell r="I668" t="str">
            <v>Airtel</v>
          </cell>
          <cell r="J668" t="str">
            <v>Urban</v>
          </cell>
          <cell r="K668">
            <v>0.25580000000000003</v>
          </cell>
          <cell r="L668">
            <v>32.571480000000001</v>
          </cell>
          <cell r="M668" t="str">
            <v>Operational</v>
          </cell>
          <cell r="N668" t="str">
            <v>Entebbe Road 2</v>
          </cell>
          <cell r="O668" t="str">
            <v>Camusat</v>
          </cell>
          <cell r="P668" t="str">
            <v>Camusat</v>
          </cell>
        </row>
        <row r="669">
          <cell r="D669">
            <v>607666</v>
          </cell>
          <cell r="E669" t="str">
            <v>Airtel Legacy (Warid)</v>
          </cell>
          <cell r="F669" t="str">
            <v>Wakiso</v>
          </cell>
          <cell r="G669" t="str">
            <v>Central</v>
          </cell>
          <cell r="H669">
            <v>13</v>
          </cell>
          <cell r="I669" t="str">
            <v>Airtel</v>
          </cell>
          <cell r="J669" t="str">
            <v>Urban</v>
          </cell>
          <cell r="K669">
            <v>0.25606000000000001</v>
          </cell>
          <cell r="L669">
            <v>32.554340000000003</v>
          </cell>
          <cell r="M669" t="str">
            <v>Operational</v>
          </cell>
          <cell r="N669" t="str">
            <v>Entebbe Road 2</v>
          </cell>
          <cell r="O669" t="str">
            <v>Camusat</v>
          </cell>
          <cell r="P669" t="str">
            <v>Camusat</v>
          </cell>
        </row>
        <row r="670">
          <cell r="D670">
            <v>607667</v>
          </cell>
          <cell r="E670" t="str">
            <v>Airtel Legacy (Warid)</v>
          </cell>
          <cell r="F670" t="str">
            <v>Wakiso</v>
          </cell>
          <cell r="G670" t="str">
            <v>Central</v>
          </cell>
          <cell r="H670">
            <v>13</v>
          </cell>
          <cell r="I670" t="str">
            <v>Airtel</v>
          </cell>
          <cell r="J670" t="str">
            <v>Urban</v>
          </cell>
          <cell r="K670">
            <v>0.26576</v>
          </cell>
          <cell r="L670">
            <v>32.577590000000001</v>
          </cell>
          <cell r="M670" t="str">
            <v>Operational</v>
          </cell>
          <cell r="N670" t="str">
            <v>Entebbe Road 2</v>
          </cell>
          <cell r="O670" t="str">
            <v>Camusat</v>
          </cell>
          <cell r="P670" t="str">
            <v>Camusat</v>
          </cell>
        </row>
        <row r="671">
          <cell r="D671">
            <v>607668</v>
          </cell>
          <cell r="E671" t="str">
            <v xml:space="preserve">Airtel B2S </v>
          </cell>
          <cell r="F671" t="str">
            <v>Mukono</v>
          </cell>
          <cell r="G671" t="str">
            <v>Central</v>
          </cell>
          <cell r="H671">
            <v>18</v>
          </cell>
          <cell r="I671" t="str">
            <v>Airtel</v>
          </cell>
          <cell r="J671" t="str">
            <v>Urban</v>
          </cell>
          <cell r="K671">
            <v>0.34319</v>
          </cell>
          <cell r="L671">
            <v>32.691749999999999</v>
          </cell>
          <cell r="M671" t="str">
            <v>Operational</v>
          </cell>
          <cell r="N671" t="str">
            <v>Mukono</v>
          </cell>
          <cell r="O671" t="str">
            <v>Netis</v>
          </cell>
          <cell r="P671" t="str">
            <v>Netis</v>
          </cell>
        </row>
        <row r="672">
          <cell r="D672">
            <v>607669</v>
          </cell>
          <cell r="E672" t="str">
            <v xml:space="preserve">Airtel B2S </v>
          </cell>
          <cell r="F672" t="str">
            <v>Kampala</v>
          </cell>
          <cell r="G672" t="str">
            <v>Central</v>
          </cell>
          <cell r="H672">
            <v>6</v>
          </cell>
          <cell r="I672" t="str">
            <v>Airtel</v>
          </cell>
          <cell r="J672" t="str">
            <v>Urban</v>
          </cell>
          <cell r="K672">
            <v>0.32272000000000001</v>
          </cell>
          <cell r="L672">
            <v>32.642209999999999</v>
          </cell>
          <cell r="M672" t="str">
            <v>Operational</v>
          </cell>
          <cell r="N672" t="str">
            <v>Kampala 3N</v>
          </cell>
          <cell r="O672" t="str">
            <v>Netis</v>
          </cell>
          <cell r="P672" t="str">
            <v>Netis</v>
          </cell>
        </row>
        <row r="673">
          <cell r="D673">
            <v>607670</v>
          </cell>
          <cell r="E673" t="str">
            <v>MTN IBS</v>
          </cell>
          <cell r="F673" t="str">
            <v>Kampala</v>
          </cell>
          <cell r="G673" t="str">
            <v>Central</v>
          </cell>
          <cell r="H673">
            <v>6</v>
          </cell>
          <cell r="I673" t="str">
            <v>MTN</v>
          </cell>
          <cell r="J673" t="str">
            <v>Urban</v>
          </cell>
          <cell r="K673">
            <v>0.31966</v>
          </cell>
          <cell r="L673">
            <v>32.617570000000001</v>
          </cell>
          <cell r="M673" t="str">
            <v>Operational</v>
          </cell>
          <cell r="N673" t="str">
            <v>Kampala 3N</v>
          </cell>
          <cell r="O673" t="str">
            <v>Netis</v>
          </cell>
          <cell r="P673" t="str">
            <v>Netis</v>
          </cell>
        </row>
        <row r="674">
          <cell r="D674">
            <v>607671</v>
          </cell>
          <cell r="E674" t="str">
            <v xml:space="preserve">Airtel B2S </v>
          </cell>
          <cell r="F674" t="str">
            <v>Mukono</v>
          </cell>
          <cell r="G674" t="str">
            <v>Central</v>
          </cell>
          <cell r="H674">
            <v>18</v>
          </cell>
          <cell r="I674" t="str">
            <v>Airtel</v>
          </cell>
          <cell r="J674" t="str">
            <v>Urban</v>
          </cell>
          <cell r="K674">
            <v>0.35532000000000002</v>
          </cell>
          <cell r="L674">
            <v>32.781140000000001</v>
          </cell>
          <cell r="M674" t="str">
            <v>Operational</v>
          </cell>
          <cell r="N674" t="str">
            <v>Mukono</v>
          </cell>
          <cell r="O674" t="str">
            <v>Netis</v>
          </cell>
          <cell r="P674" t="str">
            <v>Netis</v>
          </cell>
        </row>
        <row r="675">
          <cell r="D675">
            <v>607672</v>
          </cell>
          <cell r="E675" t="str">
            <v xml:space="preserve">Airtel B2S </v>
          </cell>
          <cell r="F675" t="str">
            <v>Wakiso</v>
          </cell>
          <cell r="G675" t="str">
            <v>Central</v>
          </cell>
          <cell r="H675">
            <v>10</v>
          </cell>
          <cell r="I675" t="str">
            <v>Airtel</v>
          </cell>
          <cell r="J675" t="str">
            <v>Urban</v>
          </cell>
          <cell r="K675">
            <v>0.41205000000000003</v>
          </cell>
          <cell r="L675">
            <v>32.532299999999999</v>
          </cell>
          <cell r="M675" t="str">
            <v>Operational</v>
          </cell>
          <cell r="N675" t="str">
            <v>Kampala 5B</v>
          </cell>
          <cell r="O675" t="str">
            <v>I-Engineering</v>
          </cell>
          <cell r="P675" t="str">
            <v>I-Engineering</v>
          </cell>
        </row>
        <row r="676">
          <cell r="D676">
            <v>607673</v>
          </cell>
          <cell r="E676" t="str">
            <v xml:space="preserve">Airtel B2S </v>
          </cell>
          <cell r="F676" t="str">
            <v>Kampala</v>
          </cell>
          <cell r="G676" t="str">
            <v>Central</v>
          </cell>
          <cell r="H676">
            <v>7</v>
          </cell>
          <cell r="I676" t="str">
            <v>Airtel</v>
          </cell>
          <cell r="J676" t="str">
            <v>Urban</v>
          </cell>
          <cell r="K676">
            <v>0.34050999999999998</v>
          </cell>
          <cell r="L676">
            <v>32.578940000000003</v>
          </cell>
          <cell r="M676" t="str">
            <v>Operational</v>
          </cell>
          <cell r="N676" t="str">
            <v>Kampala 4</v>
          </cell>
          <cell r="O676" t="str">
            <v>I-Engineering</v>
          </cell>
          <cell r="P676" t="str">
            <v>Netis</v>
          </cell>
        </row>
        <row r="677">
          <cell r="D677">
            <v>607674</v>
          </cell>
          <cell r="E677" t="str">
            <v xml:space="preserve">Airtel B2S </v>
          </cell>
          <cell r="F677" t="str">
            <v>Kampala</v>
          </cell>
          <cell r="G677" t="str">
            <v>Central</v>
          </cell>
          <cell r="H677">
            <v>2</v>
          </cell>
          <cell r="I677" t="str">
            <v>Airtel</v>
          </cell>
          <cell r="J677" t="str">
            <v>Urban</v>
          </cell>
          <cell r="K677">
            <v>0.27442</v>
          </cell>
          <cell r="L677">
            <v>32.611800000000002</v>
          </cell>
          <cell r="M677" t="str">
            <v>Operational</v>
          </cell>
          <cell r="N677" t="str">
            <v>Kampala 1N</v>
          </cell>
          <cell r="O677" t="str">
            <v>Netis</v>
          </cell>
          <cell r="P677" t="str">
            <v>Netis</v>
          </cell>
        </row>
        <row r="678">
          <cell r="D678">
            <v>607675</v>
          </cell>
          <cell r="E678" t="str">
            <v xml:space="preserve">MTN B2S </v>
          </cell>
          <cell r="F678" t="str">
            <v>Kampala</v>
          </cell>
          <cell r="G678" t="str">
            <v>Central</v>
          </cell>
          <cell r="H678">
            <v>13</v>
          </cell>
          <cell r="I678" t="str">
            <v>Airtel</v>
          </cell>
          <cell r="J678" t="str">
            <v>Urban</v>
          </cell>
          <cell r="K678">
            <v>0.29357</v>
          </cell>
          <cell r="L678">
            <v>32.528129999999997</v>
          </cell>
          <cell r="M678" t="str">
            <v>Operational</v>
          </cell>
          <cell r="N678" t="str">
            <v>Entebbe Road 2</v>
          </cell>
          <cell r="O678" t="str">
            <v>Camusat</v>
          </cell>
          <cell r="P678" t="str">
            <v>Camusat</v>
          </cell>
        </row>
        <row r="679">
          <cell r="D679">
            <v>607676</v>
          </cell>
          <cell r="E679" t="str">
            <v xml:space="preserve">Airtel B2S </v>
          </cell>
          <cell r="F679" t="str">
            <v>Kampala</v>
          </cell>
          <cell r="G679" t="str">
            <v>Central</v>
          </cell>
          <cell r="H679">
            <v>2</v>
          </cell>
          <cell r="I679" t="str">
            <v>Airtel</v>
          </cell>
          <cell r="J679" t="str">
            <v>Urban</v>
          </cell>
          <cell r="K679">
            <v>0.28647</v>
          </cell>
          <cell r="L679">
            <v>32.597160000000002</v>
          </cell>
          <cell r="M679" t="str">
            <v>Operational</v>
          </cell>
          <cell r="N679" t="str">
            <v>Kampala 1N</v>
          </cell>
          <cell r="O679" t="str">
            <v>Netis</v>
          </cell>
          <cell r="P679" t="str">
            <v>Netis</v>
          </cell>
        </row>
        <row r="680">
          <cell r="D680">
            <v>607677</v>
          </cell>
          <cell r="E680" t="str">
            <v xml:space="preserve">Airtel B2S </v>
          </cell>
          <cell r="F680" t="str">
            <v>Kampala</v>
          </cell>
          <cell r="G680" t="str">
            <v>Central</v>
          </cell>
          <cell r="H680">
            <v>10</v>
          </cell>
          <cell r="I680" t="str">
            <v>Airtel</v>
          </cell>
          <cell r="J680" t="str">
            <v>Urban</v>
          </cell>
          <cell r="K680">
            <v>0.39950000000000002</v>
          </cell>
          <cell r="L680">
            <v>32.58229</v>
          </cell>
          <cell r="M680" t="str">
            <v>Operational</v>
          </cell>
          <cell r="N680" t="str">
            <v>Kampala 5B</v>
          </cell>
          <cell r="O680" t="str">
            <v>I-Engineering</v>
          </cell>
          <cell r="P680" t="str">
            <v>Netis</v>
          </cell>
        </row>
        <row r="681">
          <cell r="D681">
            <v>607678</v>
          </cell>
          <cell r="E681" t="str">
            <v xml:space="preserve">Airtel B2S </v>
          </cell>
          <cell r="F681" t="str">
            <v>Kampala</v>
          </cell>
          <cell r="G681" t="str">
            <v>Central</v>
          </cell>
          <cell r="H681">
            <v>10</v>
          </cell>
          <cell r="I681" t="str">
            <v>Airtel</v>
          </cell>
          <cell r="J681" t="str">
            <v>Urban</v>
          </cell>
          <cell r="K681">
            <v>0.35725000000000001</v>
          </cell>
          <cell r="L681">
            <v>32.540149999999997</v>
          </cell>
          <cell r="M681" t="str">
            <v>Operational</v>
          </cell>
          <cell r="N681" t="str">
            <v>Kampala 5B</v>
          </cell>
          <cell r="O681" t="str">
            <v>I-Engineering</v>
          </cell>
          <cell r="P681" t="str">
            <v>Camusat</v>
          </cell>
        </row>
        <row r="682">
          <cell r="D682">
            <v>607679</v>
          </cell>
          <cell r="E682" t="str">
            <v>Airtel Legacy (Warid)</v>
          </cell>
          <cell r="F682" t="str">
            <v>Kampala</v>
          </cell>
          <cell r="G682" t="str">
            <v>Central</v>
          </cell>
          <cell r="H682">
            <v>6</v>
          </cell>
          <cell r="I682" t="str">
            <v>Airtel</v>
          </cell>
          <cell r="J682" t="str">
            <v>Urban</v>
          </cell>
          <cell r="K682">
            <v>0.32391999999999999</v>
          </cell>
          <cell r="L682">
            <v>32.630420000000001</v>
          </cell>
          <cell r="M682" t="str">
            <v>Operational</v>
          </cell>
          <cell r="N682" t="str">
            <v>Kampala 3N</v>
          </cell>
          <cell r="O682" t="str">
            <v>Netis</v>
          </cell>
          <cell r="P682" t="str">
            <v>Netis</v>
          </cell>
        </row>
        <row r="683">
          <cell r="D683">
            <v>607680</v>
          </cell>
          <cell r="E683" t="str">
            <v>Africel Legacy</v>
          </cell>
          <cell r="F683" t="str">
            <v>Kampala</v>
          </cell>
          <cell r="G683" t="str">
            <v>Central</v>
          </cell>
          <cell r="H683">
            <v>1</v>
          </cell>
          <cell r="I683" t="str">
            <v>Airtel</v>
          </cell>
          <cell r="J683" t="str">
            <v>Urban</v>
          </cell>
          <cell r="K683">
            <v>0.311</v>
          </cell>
          <cell r="L683">
            <v>32.563459999999999</v>
          </cell>
          <cell r="M683" t="str">
            <v>Operational</v>
          </cell>
          <cell r="N683" t="str">
            <v>Kampala 1</v>
          </cell>
          <cell r="O683" t="str">
            <v>I-Engineering</v>
          </cell>
          <cell r="P683" t="str">
            <v>Camusat</v>
          </cell>
        </row>
        <row r="684">
          <cell r="D684">
            <v>607681</v>
          </cell>
          <cell r="E684" t="str">
            <v xml:space="preserve">Airtel B2S </v>
          </cell>
          <cell r="F684" t="str">
            <v>Kampala</v>
          </cell>
          <cell r="G684" t="str">
            <v>Central</v>
          </cell>
          <cell r="H684">
            <v>1</v>
          </cell>
          <cell r="I684" t="str">
            <v>Airtel</v>
          </cell>
          <cell r="J684" t="str">
            <v>Urban</v>
          </cell>
          <cell r="K684">
            <v>0.29164899999999999</v>
          </cell>
          <cell r="L684">
            <v>32.546971999999997</v>
          </cell>
          <cell r="M684" t="str">
            <v>Operational</v>
          </cell>
          <cell r="N684" t="str">
            <v>Kampala 1</v>
          </cell>
          <cell r="O684" t="str">
            <v>I-Engineering</v>
          </cell>
          <cell r="P684" t="str">
            <v>Camusat</v>
          </cell>
        </row>
        <row r="685">
          <cell r="D685">
            <v>607682</v>
          </cell>
          <cell r="E685" t="str">
            <v>Airtel Legacy (Warid)</v>
          </cell>
          <cell r="F685" t="str">
            <v>Kampala</v>
          </cell>
          <cell r="G685" t="str">
            <v>Central</v>
          </cell>
          <cell r="H685">
            <v>4</v>
          </cell>
          <cell r="I685" t="str">
            <v>Airtel</v>
          </cell>
          <cell r="J685" t="str">
            <v>Urban</v>
          </cell>
          <cell r="K685">
            <v>0.31297999999999998</v>
          </cell>
          <cell r="L685">
            <v>32.581121000000003</v>
          </cell>
          <cell r="M685" t="str">
            <v>Operational</v>
          </cell>
          <cell r="N685" t="str">
            <v>Kampala 2N</v>
          </cell>
          <cell r="O685" t="str">
            <v>Netis</v>
          </cell>
          <cell r="P685" t="str">
            <v>Netis</v>
          </cell>
        </row>
        <row r="686">
          <cell r="D686">
            <v>607683</v>
          </cell>
          <cell r="E686" t="str">
            <v xml:space="preserve">Airtel B2S </v>
          </cell>
          <cell r="F686" t="str">
            <v>Wakiso</v>
          </cell>
          <cell r="G686" t="str">
            <v>Central</v>
          </cell>
          <cell r="H686">
            <v>13</v>
          </cell>
          <cell r="I686" t="str">
            <v>Airtel</v>
          </cell>
          <cell r="J686" t="str">
            <v>Urban</v>
          </cell>
          <cell r="K686">
            <v>0.248833</v>
          </cell>
          <cell r="L686">
            <v>32.588639000000001</v>
          </cell>
          <cell r="M686" t="str">
            <v>Operational</v>
          </cell>
          <cell r="N686" t="str">
            <v>Entebbe Road 2</v>
          </cell>
          <cell r="O686" t="str">
            <v>Camusat</v>
          </cell>
          <cell r="P686" t="str">
            <v>Netis</v>
          </cell>
        </row>
        <row r="687">
          <cell r="D687">
            <v>607684</v>
          </cell>
          <cell r="E687" t="str">
            <v xml:space="preserve">Airtel B2S </v>
          </cell>
          <cell r="F687" t="str">
            <v>Kampala</v>
          </cell>
          <cell r="G687" t="str">
            <v>Central</v>
          </cell>
          <cell r="H687">
            <v>2</v>
          </cell>
          <cell r="I687" t="str">
            <v>Airtel</v>
          </cell>
          <cell r="J687" t="str">
            <v>Urban</v>
          </cell>
          <cell r="K687">
            <v>0.24718999999999999</v>
          </cell>
          <cell r="L687">
            <v>32.620089999999998</v>
          </cell>
          <cell r="M687" t="str">
            <v>Operational</v>
          </cell>
          <cell r="N687" t="str">
            <v>Kampala 1N</v>
          </cell>
          <cell r="O687" t="str">
            <v>Netis</v>
          </cell>
          <cell r="P687" t="str">
            <v>Netis</v>
          </cell>
        </row>
        <row r="688">
          <cell r="D688">
            <v>607685</v>
          </cell>
          <cell r="E688" t="str">
            <v xml:space="preserve">Airtel B2S </v>
          </cell>
          <cell r="F688" t="str">
            <v>Seeta</v>
          </cell>
          <cell r="G688" t="str">
            <v>Central</v>
          </cell>
          <cell r="H688">
            <v>18</v>
          </cell>
          <cell r="I688" t="str">
            <v>Airtel</v>
          </cell>
          <cell r="J688" t="str">
            <v>Urban</v>
          </cell>
          <cell r="K688">
            <v>0.36864000000000002</v>
          </cell>
          <cell r="L688">
            <v>32.707320000000003</v>
          </cell>
          <cell r="M688" t="str">
            <v>Operational</v>
          </cell>
          <cell r="N688" t="str">
            <v>Mukono</v>
          </cell>
          <cell r="O688" t="str">
            <v>Netis</v>
          </cell>
          <cell r="P688" t="str">
            <v>Netis</v>
          </cell>
        </row>
        <row r="689">
          <cell r="D689">
            <v>607686</v>
          </cell>
          <cell r="E689" t="str">
            <v xml:space="preserve">Airtel B2S </v>
          </cell>
          <cell r="F689" t="str">
            <v>Kampala</v>
          </cell>
          <cell r="G689" t="str">
            <v>Central</v>
          </cell>
          <cell r="H689">
            <v>10</v>
          </cell>
          <cell r="I689" t="str">
            <v>Airtel</v>
          </cell>
          <cell r="J689" t="str">
            <v>Urban</v>
          </cell>
          <cell r="K689">
            <v>0.38245000000000001</v>
          </cell>
          <cell r="L689">
            <v>32.556220000000003</v>
          </cell>
          <cell r="M689" t="str">
            <v>Operational</v>
          </cell>
          <cell r="N689" t="str">
            <v>Kampala 5B</v>
          </cell>
          <cell r="O689" t="str">
            <v>I-Engineering</v>
          </cell>
          <cell r="P689" t="str">
            <v>I-Engineering</v>
          </cell>
        </row>
        <row r="690">
          <cell r="D690">
            <v>607687</v>
          </cell>
          <cell r="E690" t="str">
            <v xml:space="preserve">Airtel B2S </v>
          </cell>
          <cell r="F690" t="str">
            <v>Kampala</v>
          </cell>
          <cell r="G690" t="str">
            <v>Central</v>
          </cell>
          <cell r="H690">
            <v>1</v>
          </cell>
          <cell r="I690" t="str">
            <v>Airtel</v>
          </cell>
          <cell r="J690" t="str">
            <v>Urban</v>
          </cell>
          <cell r="K690">
            <v>0.31115999999999999</v>
          </cell>
          <cell r="L690">
            <v>32.556220000000003</v>
          </cell>
          <cell r="M690" t="str">
            <v>Operational</v>
          </cell>
          <cell r="N690" t="str">
            <v>Kampala 1</v>
          </cell>
          <cell r="O690" t="str">
            <v>I-Engineering</v>
          </cell>
          <cell r="P690" t="str">
            <v>Camusat</v>
          </cell>
        </row>
        <row r="691">
          <cell r="D691">
            <v>607688</v>
          </cell>
          <cell r="E691" t="str">
            <v xml:space="preserve">Airtel B2S </v>
          </cell>
          <cell r="F691" t="str">
            <v>Kampala</v>
          </cell>
          <cell r="G691" t="str">
            <v>Central</v>
          </cell>
          <cell r="H691">
            <v>7</v>
          </cell>
          <cell r="I691" t="str">
            <v>Airtel</v>
          </cell>
          <cell r="J691" t="str">
            <v>Urban</v>
          </cell>
          <cell r="K691">
            <v>0.44819999999999999</v>
          </cell>
          <cell r="L691">
            <v>32.612299999999998</v>
          </cell>
          <cell r="M691" t="str">
            <v>Operational</v>
          </cell>
          <cell r="N691" t="str">
            <v>Kampala 4</v>
          </cell>
          <cell r="O691" t="str">
            <v>I-Engineering</v>
          </cell>
          <cell r="P691" t="str">
            <v>Netis</v>
          </cell>
        </row>
        <row r="692">
          <cell r="D692">
            <v>607689</v>
          </cell>
          <cell r="E692" t="str">
            <v xml:space="preserve">Airtel B2S </v>
          </cell>
          <cell r="F692" t="str">
            <v>Rakai</v>
          </cell>
          <cell r="G692" t="str">
            <v>Central</v>
          </cell>
          <cell r="H692">
            <v>17</v>
          </cell>
          <cell r="I692" t="str">
            <v>Airtel</v>
          </cell>
          <cell r="J692" t="str">
            <v>Rural</v>
          </cell>
          <cell r="K692">
            <v>-0.54009799999999997</v>
          </cell>
          <cell r="L692">
            <v>31.227291999999998</v>
          </cell>
          <cell r="M692" t="str">
            <v>Operational</v>
          </cell>
          <cell r="N692" t="str">
            <v>Masaka 3</v>
          </cell>
          <cell r="O692" t="str">
            <v>Camusat</v>
          </cell>
          <cell r="P692" t="str">
            <v>Camusat</v>
          </cell>
        </row>
        <row r="693">
          <cell r="D693">
            <v>607690</v>
          </cell>
          <cell r="E693" t="str">
            <v xml:space="preserve">Airtel B2S </v>
          </cell>
          <cell r="F693" t="str">
            <v>Rakai</v>
          </cell>
          <cell r="G693" t="str">
            <v>Central</v>
          </cell>
          <cell r="H693">
            <v>17</v>
          </cell>
          <cell r="I693" t="str">
            <v>Airtel</v>
          </cell>
          <cell r="J693" t="str">
            <v>Rural</v>
          </cell>
          <cell r="K693">
            <v>-0.57742000000000004</v>
          </cell>
          <cell r="L693">
            <v>31.559940000000001</v>
          </cell>
          <cell r="M693" t="str">
            <v>Operational</v>
          </cell>
          <cell r="N693" t="str">
            <v>Masaka 3</v>
          </cell>
          <cell r="O693" t="str">
            <v>Camusat</v>
          </cell>
          <cell r="P693" t="str">
            <v>Camusat</v>
          </cell>
        </row>
        <row r="694">
          <cell r="D694">
            <v>607691</v>
          </cell>
          <cell r="E694" t="str">
            <v xml:space="preserve">Airtel B2S </v>
          </cell>
          <cell r="F694" t="str">
            <v>Kampala</v>
          </cell>
          <cell r="G694" t="str">
            <v>Central</v>
          </cell>
          <cell r="H694">
            <v>2</v>
          </cell>
          <cell r="I694" t="str">
            <v>Airtel</v>
          </cell>
          <cell r="J694" t="str">
            <v>Rural</v>
          </cell>
          <cell r="K694">
            <v>0.26388899999999998</v>
          </cell>
          <cell r="L694">
            <v>32.596389000000002</v>
          </cell>
          <cell r="M694" t="str">
            <v>Operational</v>
          </cell>
          <cell r="N694" t="str">
            <v>Kampala 1N</v>
          </cell>
          <cell r="O694" t="str">
            <v>Netis</v>
          </cell>
          <cell r="P694" t="str">
            <v>Netis</v>
          </cell>
        </row>
        <row r="695">
          <cell r="D695">
            <v>607692</v>
          </cell>
          <cell r="E695" t="str">
            <v xml:space="preserve">Airtel B2S </v>
          </cell>
          <cell r="F695" t="str">
            <v>Nakasongola</v>
          </cell>
          <cell r="G695" t="str">
            <v>Central</v>
          </cell>
          <cell r="H695">
            <v>11</v>
          </cell>
          <cell r="I695" t="str">
            <v>Airtel</v>
          </cell>
          <cell r="J695" t="str">
            <v>Urban</v>
          </cell>
          <cell r="K695">
            <v>1.5574239999999999</v>
          </cell>
          <cell r="L695">
            <v>32.356375</v>
          </cell>
          <cell r="M695" t="str">
            <v>Operational</v>
          </cell>
          <cell r="N695" t="str">
            <v>Masindi</v>
          </cell>
          <cell r="O695" t="str">
            <v>I-Engineering</v>
          </cell>
          <cell r="P695" t="str">
            <v>I-Engineering</v>
          </cell>
        </row>
        <row r="696">
          <cell r="D696">
            <v>607693</v>
          </cell>
          <cell r="E696" t="str">
            <v xml:space="preserve">Airtel B2S </v>
          </cell>
          <cell r="F696" t="str">
            <v>Lwengo</v>
          </cell>
          <cell r="G696" t="str">
            <v>Central</v>
          </cell>
          <cell r="H696">
            <v>17</v>
          </cell>
          <cell r="I696" t="str">
            <v>Airtel</v>
          </cell>
          <cell r="J696" t="str">
            <v>Rural</v>
          </cell>
          <cell r="K696">
            <v>-0.41660999999999998</v>
          </cell>
          <cell r="L696">
            <v>31.458110000000001</v>
          </cell>
          <cell r="M696" t="str">
            <v>Operational</v>
          </cell>
          <cell r="N696" t="str">
            <v>Masaka 4</v>
          </cell>
          <cell r="O696" t="str">
            <v>Camusat</v>
          </cell>
          <cell r="P696" t="str">
            <v>Camusat</v>
          </cell>
        </row>
        <row r="697">
          <cell r="D697">
            <v>607694</v>
          </cell>
          <cell r="E697" t="str">
            <v xml:space="preserve">Airtel B2S </v>
          </cell>
          <cell r="F697" t="str">
            <v>Luwero</v>
          </cell>
          <cell r="G697" t="str">
            <v>Central</v>
          </cell>
          <cell r="H697">
            <v>11</v>
          </cell>
          <cell r="I697" t="str">
            <v>Airtel</v>
          </cell>
          <cell r="J697" t="str">
            <v>Urban</v>
          </cell>
          <cell r="K697">
            <v>0.71440000000000003</v>
          </cell>
          <cell r="L697">
            <v>32.508719999999997</v>
          </cell>
          <cell r="M697" t="str">
            <v>Operational</v>
          </cell>
          <cell r="N697" t="str">
            <v>Kampala 5C</v>
          </cell>
          <cell r="O697" t="str">
            <v>I-Engineering</v>
          </cell>
          <cell r="P697" t="str">
            <v>Netis</v>
          </cell>
        </row>
        <row r="698">
          <cell r="D698">
            <v>607695</v>
          </cell>
          <cell r="E698" t="str">
            <v xml:space="preserve">Airtel B2S </v>
          </cell>
          <cell r="F698" t="str">
            <v>Mubende</v>
          </cell>
          <cell r="G698" t="str">
            <v>Central</v>
          </cell>
          <cell r="H698">
            <v>19</v>
          </cell>
          <cell r="I698" t="str">
            <v>Airtel</v>
          </cell>
          <cell r="J698" t="str">
            <v>Rural</v>
          </cell>
          <cell r="K698">
            <v>0.53720999999999997</v>
          </cell>
          <cell r="L698">
            <v>31.3949</v>
          </cell>
          <cell r="M698" t="str">
            <v>Operational</v>
          </cell>
          <cell r="N698" t="str">
            <v>Mubende C</v>
          </cell>
          <cell r="O698" t="str">
            <v>Camusat</v>
          </cell>
          <cell r="P698" t="str">
            <v>Camusat</v>
          </cell>
        </row>
        <row r="699">
          <cell r="D699">
            <v>607696</v>
          </cell>
          <cell r="E699" t="str">
            <v xml:space="preserve">Airtel B2S </v>
          </cell>
          <cell r="F699" t="str">
            <v>Mpigi</v>
          </cell>
          <cell r="G699" t="str">
            <v>Central</v>
          </cell>
          <cell r="H699">
            <v>15</v>
          </cell>
          <cell r="I699" t="str">
            <v>Airtel</v>
          </cell>
          <cell r="J699" t="str">
            <v>Urban</v>
          </cell>
          <cell r="K699">
            <v>-1.5180000000000001E-2</v>
          </cell>
          <cell r="L699">
            <v>32.04307</v>
          </cell>
          <cell r="M699" t="str">
            <v>Operational</v>
          </cell>
          <cell r="N699" t="str">
            <v>Masaka 1</v>
          </cell>
          <cell r="O699" t="str">
            <v>Camusat</v>
          </cell>
          <cell r="P699" t="str">
            <v>Camusat</v>
          </cell>
        </row>
        <row r="700">
          <cell r="D700">
            <v>607697</v>
          </cell>
          <cell r="E700" t="str">
            <v xml:space="preserve">Airtel B2S </v>
          </cell>
          <cell r="F700" t="str">
            <v>Wakiso</v>
          </cell>
          <cell r="G700" t="str">
            <v>Central</v>
          </cell>
          <cell r="H700">
            <v>13</v>
          </cell>
          <cell r="I700" t="str">
            <v>Airtel</v>
          </cell>
          <cell r="J700" t="str">
            <v>Urban</v>
          </cell>
          <cell r="K700">
            <v>0.26583332999999998</v>
          </cell>
          <cell r="L700">
            <v>32.508888900000002</v>
          </cell>
          <cell r="M700" t="str">
            <v>Operational</v>
          </cell>
          <cell r="N700" t="str">
            <v>Entebbe Road 2</v>
          </cell>
          <cell r="O700" t="str">
            <v>Camusat</v>
          </cell>
          <cell r="P700" t="str">
            <v>Camusat</v>
          </cell>
        </row>
        <row r="701">
          <cell r="D701">
            <v>607698</v>
          </cell>
          <cell r="E701" t="str">
            <v xml:space="preserve">Airtel B2S </v>
          </cell>
          <cell r="F701" t="str">
            <v>Mubende</v>
          </cell>
          <cell r="G701" t="str">
            <v>Central</v>
          </cell>
          <cell r="H701">
            <v>19</v>
          </cell>
          <cell r="I701" t="str">
            <v>Airtel</v>
          </cell>
          <cell r="J701" t="str">
            <v>Rural</v>
          </cell>
          <cell r="K701">
            <v>0.26583332999999998</v>
          </cell>
          <cell r="L701">
            <v>32.508888900000002</v>
          </cell>
          <cell r="M701" t="str">
            <v>Operational</v>
          </cell>
          <cell r="N701" t="str">
            <v>Mubende C</v>
          </cell>
          <cell r="O701" t="str">
            <v>Camusat</v>
          </cell>
          <cell r="P701" t="str">
            <v>I-Engineering</v>
          </cell>
          <cell r="Q701" t="str">
            <v>Robert Otim</v>
          </cell>
        </row>
        <row r="702">
          <cell r="D702">
            <v>607699</v>
          </cell>
          <cell r="E702" t="str">
            <v xml:space="preserve">Airtel B2S </v>
          </cell>
          <cell r="F702" t="str">
            <v>Mukono</v>
          </cell>
          <cell r="G702" t="str">
            <v>Central</v>
          </cell>
          <cell r="H702">
            <v>18</v>
          </cell>
          <cell r="I702" t="str">
            <v>Airtel</v>
          </cell>
          <cell r="J702" t="str">
            <v>Urban</v>
          </cell>
          <cell r="K702">
            <v>0.35241</v>
          </cell>
          <cell r="L702">
            <v>32.751220000000004</v>
          </cell>
          <cell r="M702" t="str">
            <v>Operational</v>
          </cell>
          <cell r="N702" t="str">
            <v>Mukono</v>
          </cell>
          <cell r="O702" t="str">
            <v>Netis</v>
          </cell>
          <cell r="P702" t="str">
            <v>Netis</v>
          </cell>
        </row>
        <row r="703">
          <cell r="D703">
            <v>607700</v>
          </cell>
          <cell r="E703" t="str">
            <v xml:space="preserve">Airtel B2S </v>
          </cell>
          <cell r="F703" t="str">
            <v>Wakiso</v>
          </cell>
          <cell r="G703" t="str">
            <v>Central</v>
          </cell>
          <cell r="H703">
            <v>10</v>
          </cell>
          <cell r="I703" t="str">
            <v>Airtel</v>
          </cell>
          <cell r="J703" t="str">
            <v>Urban</v>
          </cell>
          <cell r="K703">
            <v>0.375056</v>
          </cell>
          <cell r="L703">
            <v>32.419289999999997</v>
          </cell>
          <cell r="M703" t="str">
            <v>Operational</v>
          </cell>
          <cell r="N703" t="str">
            <v>Kampala 5B</v>
          </cell>
          <cell r="O703" t="str">
            <v>I-Engineering</v>
          </cell>
          <cell r="P703" t="str">
            <v>Camusat</v>
          </cell>
        </row>
        <row r="704">
          <cell r="D704">
            <v>607701</v>
          </cell>
          <cell r="E704" t="str">
            <v xml:space="preserve">Airtel B2S </v>
          </cell>
          <cell r="F704" t="str">
            <v>Mubende</v>
          </cell>
          <cell r="G704" t="str">
            <v>Central</v>
          </cell>
          <cell r="H704">
            <v>19</v>
          </cell>
          <cell r="I704" t="str">
            <v>Airtel</v>
          </cell>
          <cell r="J704" t="str">
            <v>Urban</v>
          </cell>
          <cell r="K704">
            <v>0.34523999999999999</v>
          </cell>
          <cell r="L704">
            <v>31.73218</v>
          </cell>
          <cell r="M704" t="str">
            <v>Operational</v>
          </cell>
          <cell r="N704" t="str">
            <v>Mubende C</v>
          </cell>
          <cell r="O704" t="str">
            <v>Camusat</v>
          </cell>
          <cell r="P704" t="str">
            <v>Camusat</v>
          </cell>
        </row>
        <row r="705">
          <cell r="D705">
            <v>607702</v>
          </cell>
          <cell r="E705" t="str">
            <v xml:space="preserve">Airtel B2S </v>
          </cell>
          <cell r="F705" t="str">
            <v>Kalungu</v>
          </cell>
          <cell r="G705" t="str">
            <v>Central</v>
          </cell>
          <cell r="H705">
            <v>16</v>
          </cell>
          <cell r="I705" t="str">
            <v>Airtel</v>
          </cell>
          <cell r="J705" t="str">
            <v>Rural</v>
          </cell>
          <cell r="K705">
            <v>-0.1812</v>
          </cell>
          <cell r="L705">
            <v>31.6938</v>
          </cell>
          <cell r="M705" t="str">
            <v>Operational</v>
          </cell>
          <cell r="N705" t="str">
            <v>Masaka 2</v>
          </cell>
          <cell r="O705" t="str">
            <v>Camusat</v>
          </cell>
          <cell r="P705" t="str">
            <v>Camusat</v>
          </cell>
        </row>
        <row r="706">
          <cell r="D706">
            <v>607703</v>
          </cell>
          <cell r="E706" t="str">
            <v xml:space="preserve">Airtel B2S </v>
          </cell>
          <cell r="F706" t="str">
            <v>Mityana</v>
          </cell>
          <cell r="G706" t="str">
            <v>Central</v>
          </cell>
          <cell r="H706">
            <v>19</v>
          </cell>
          <cell r="I706" t="str">
            <v>Airtel</v>
          </cell>
          <cell r="J706" t="str">
            <v>Urban</v>
          </cell>
          <cell r="K706">
            <v>0.41304000000000002</v>
          </cell>
          <cell r="L706">
            <v>32.045070000000003</v>
          </cell>
          <cell r="M706" t="str">
            <v>Operational</v>
          </cell>
          <cell r="N706" t="str">
            <v>Mityana</v>
          </cell>
          <cell r="O706" t="str">
            <v>Camusat</v>
          </cell>
          <cell r="P706" t="str">
            <v>Camusat</v>
          </cell>
        </row>
        <row r="707">
          <cell r="D707">
            <v>607704</v>
          </cell>
          <cell r="E707" t="str">
            <v xml:space="preserve">Airtel B2S </v>
          </cell>
          <cell r="F707" t="str">
            <v>Mubende</v>
          </cell>
          <cell r="G707" t="str">
            <v>Central</v>
          </cell>
          <cell r="H707">
            <v>19</v>
          </cell>
          <cell r="I707" t="str">
            <v>Airtel</v>
          </cell>
          <cell r="J707" t="str">
            <v>Rural</v>
          </cell>
          <cell r="K707">
            <v>0.49878</v>
          </cell>
          <cell r="L707">
            <v>31.86525</v>
          </cell>
          <cell r="M707" t="str">
            <v>Operational</v>
          </cell>
          <cell r="N707" t="str">
            <v>Mityana</v>
          </cell>
          <cell r="O707" t="str">
            <v>Camusat</v>
          </cell>
          <cell r="P707" t="str">
            <v>Camusat</v>
          </cell>
        </row>
        <row r="708">
          <cell r="D708">
            <v>607705</v>
          </cell>
          <cell r="E708" t="str">
            <v xml:space="preserve">Airtel B2S </v>
          </cell>
          <cell r="F708" t="str">
            <v>Bukomansimbi</v>
          </cell>
          <cell r="G708" t="str">
            <v>Central</v>
          </cell>
          <cell r="H708">
            <v>15</v>
          </cell>
          <cell r="I708" t="str">
            <v>Airtel</v>
          </cell>
          <cell r="J708" t="str">
            <v>Rural</v>
          </cell>
          <cell r="K708">
            <v>-0.11699</v>
          </cell>
          <cell r="L708">
            <v>31.634119999999999</v>
          </cell>
          <cell r="M708" t="str">
            <v>Operational</v>
          </cell>
          <cell r="N708" t="str">
            <v>Masaka 1</v>
          </cell>
          <cell r="O708" t="str">
            <v>Camusat</v>
          </cell>
          <cell r="P708" t="str">
            <v>Camusat</v>
          </cell>
        </row>
        <row r="709">
          <cell r="D709">
            <v>607706</v>
          </cell>
          <cell r="E709" t="str">
            <v xml:space="preserve">Airtel B2S </v>
          </cell>
          <cell r="F709" t="str">
            <v>Mubende</v>
          </cell>
          <cell r="G709" t="str">
            <v>Central</v>
          </cell>
          <cell r="H709">
            <v>19</v>
          </cell>
          <cell r="I709" t="str">
            <v>Airtel</v>
          </cell>
          <cell r="J709" t="str">
            <v>Rural</v>
          </cell>
          <cell r="K709">
            <v>0.61721000000000004</v>
          </cell>
          <cell r="L709">
            <v>31.862660000000002</v>
          </cell>
          <cell r="M709" t="str">
            <v>Operational</v>
          </cell>
          <cell r="N709" t="str">
            <v>Mityana</v>
          </cell>
          <cell r="O709" t="str">
            <v>Camusat</v>
          </cell>
          <cell r="P709" t="str">
            <v>Camusat</v>
          </cell>
          <cell r="Q709" t="str">
            <v>Robert Otim</v>
          </cell>
        </row>
        <row r="710">
          <cell r="D710">
            <v>607707</v>
          </cell>
          <cell r="E710" t="str">
            <v xml:space="preserve">MTN B2S </v>
          </cell>
          <cell r="F710" t="str">
            <v>Wakiso</v>
          </cell>
          <cell r="G710" t="str">
            <v>Central</v>
          </cell>
          <cell r="H710">
            <v>13</v>
          </cell>
          <cell r="I710" t="str">
            <v>MTN</v>
          </cell>
          <cell r="J710" t="str">
            <v>Urban</v>
          </cell>
          <cell r="K710">
            <v>0.24506</v>
          </cell>
          <cell r="L710">
            <v>32.552549999999997</v>
          </cell>
          <cell r="M710" t="str">
            <v>Operational</v>
          </cell>
          <cell r="N710" t="str">
            <v>Entebbe Road 2</v>
          </cell>
          <cell r="O710" t="str">
            <v>Camusat</v>
          </cell>
          <cell r="P710" t="str">
            <v>Camusat</v>
          </cell>
        </row>
        <row r="711">
          <cell r="D711">
            <v>607708</v>
          </cell>
          <cell r="E711" t="str">
            <v xml:space="preserve">Airtel B2S </v>
          </cell>
          <cell r="F711" t="str">
            <v>Masaka</v>
          </cell>
          <cell r="G711" t="str">
            <v>Central</v>
          </cell>
          <cell r="H711">
            <v>15</v>
          </cell>
          <cell r="I711" t="str">
            <v>Airtel</v>
          </cell>
          <cell r="J711" t="str">
            <v>Rural</v>
          </cell>
          <cell r="K711">
            <v>-0.33729999999999999</v>
          </cell>
          <cell r="L711">
            <v>31.797999999999998</v>
          </cell>
          <cell r="M711" t="str">
            <v>Operational</v>
          </cell>
          <cell r="N711" t="str">
            <v>Masaka 1</v>
          </cell>
          <cell r="O711" t="str">
            <v>Camusat</v>
          </cell>
          <cell r="P711" t="str">
            <v>Camusat</v>
          </cell>
        </row>
        <row r="712">
          <cell r="D712">
            <v>607709</v>
          </cell>
          <cell r="E712" t="str">
            <v xml:space="preserve">Airtel B2S </v>
          </cell>
          <cell r="F712" t="str">
            <v>Nakaseke</v>
          </cell>
          <cell r="G712" t="str">
            <v>Central</v>
          </cell>
          <cell r="H712">
            <v>10</v>
          </cell>
          <cell r="I712" t="str">
            <v>Airtel</v>
          </cell>
          <cell r="J712" t="str">
            <v>Urban</v>
          </cell>
          <cell r="K712">
            <v>0.57163900000000001</v>
          </cell>
          <cell r="L712">
            <v>32.316028000000003</v>
          </cell>
          <cell r="M712" t="str">
            <v>Operational</v>
          </cell>
          <cell r="N712" t="str">
            <v>Kampala 5B</v>
          </cell>
          <cell r="O712" t="str">
            <v>I-Engineering</v>
          </cell>
          <cell r="P712" t="str">
            <v>Netis</v>
          </cell>
        </row>
        <row r="713">
          <cell r="D713">
            <v>607710</v>
          </cell>
          <cell r="E713" t="str">
            <v xml:space="preserve">Airtel B2S </v>
          </cell>
          <cell r="F713" t="str">
            <v>Buikwe</v>
          </cell>
          <cell r="G713" t="str">
            <v>Central</v>
          </cell>
          <cell r="H713">
            <v>18</v>
          </cell>
          <cell r="I713" t="str">
            <v>Airtel</v>
          </cell>
          <cell r="J713" t="str">
            <v>Urban</v>
          </cell>
          <cell r="K713">
            <v>0.41876999999999998</v>
          </cell>
          <cell r="L713">
            <v>33.141159999999999</v>
          </cell>
          <cell r="M713" t="str">
            <v>Operational</v>
          </cell>
          <cell r="N713" t="str">
            <v>Jinja</v>
          </cell>
          <cell r="O713" t="str">
            <v>Netis</v>
          </cell>
          <cell r="P713" t="str">
            <v>Netis</v>
          </cell>
        </row>
        <row r="714">
          <cell r="D714">
            <v>607711</v>
          </cell>
          <cell r="E714" t="str">
            <v xml:space="preserve">Airtel B2S </v>
          </cell>
          <cell r="F714" t="str">
            <v>Masaka</v>
          </cell>
          <cell r="G714" t="str">
            <v>Central</v>
          </cell>
          <cell r="H714">
            <v>16</v>
          </cell>
          <cell r="I714" t="str">
            <v>Airtel</v>
          </cell>
          <cell r="J714" t="str">
            <v>Rural</v>
          </cell>
          <cell r="K714">
            <v>-0.30709999999999998</v>
          </cell>
          <cell r="L714">
            <v>31.7331</v>
          </cell>
          <cell r="M714" t="str">
            <v>Operational</v>
          </cell>
          <cell r="N714" t="str">
            <v>Masaka 2</v>
          </cell>
          <cell r="O714" t="str">
            <v>Camusat</v>
          </cell>
          <cell r="P714" t="str">
            <v>Camusat</v>
          </cell>
        </row>
        <row r="715">
          <cell r="D715">
            <v>607712</v>
          </cell>
          <cell r="E715" t="str">
            <v xml:space="preserve">Airtel B2S </v>
          </cell>
          <cell r="F715" t="str">
            <v>Kampala</v>
          </cell>
          <cell r="G715" t="str">
            <v>Central</v>
          </cell>
          <cell r="H715">
            <v>9</v>
          </cell>
          <cell r="I715" t="str">
            <v>Airtel</v>
          </cell>
          <cell r="J715" t="str">
            <v>Urban</v>
          </cell>
          <cell r="K715">
            <v>0.42327999999999999</v>
          </cell>
          <cell r="L715">
            <v>32.600664000000002</v>
          </cell>
          <cell r="M715" t="str">
            <v>Operational</v>
          </cell>
          <cell r="N715" t="str">
            <v>Kampala 5A</v>
          </cell>
          <cell r="O715" t="str">
            <v>I-Engineering</v>
          </cell>
          <cell r="P715" t="str">
            <v>Netis</v>
          </cell>
        </row>
        <row r="716">
          <cell r="D716">
            <v>607713</v>
          </cell>
          <cell r="E716" t="str">
            <v xml:space="preserve">Airtel B2S </v>
          </cell>
          <cell r="F716" t="str">
            <v>Buvuma</v>
          </cell>
          <cell r="G716" t="str">
            <v>Central</v>
          </cell>
          <cell r="H716">
            <v>18</v>
          </cell>
          <cell r="I716" t="str">
            <v>Airtel</v>
          </cell>
          <cell r="J716" t="str">
            <v>Rural</v>
          </cell>
          <cell r="K716">
            <v>0.26305000000000001</v>
          </cell>
          <cell r="L716">
            <v>33.380130000000001</v>
          </cell>
          <cell r="M716" t="str">
            <v>Operational</v>
          </cell>
          <cell r="N716" t="str">
            <v>Kamuli</v>
          </cell>
          <cell r="O716" t="str">
            <v>Netis</v>
          </cell>
          <cell r="P716" t="str">
            <v>Netis</v>
          </cell>
        </row>
        <row r="717">
          <cell r="D717">
            <v>607714</v>
          </cell>
          <cell r="E717" t="str">
            <v xml:space="preserve">Airtel B2S </v>
          </cell>
          <cell r="F717" t="str">
            <v>Luwero</v>
          </cell>
          <cell r="G717" t="str">
            <v>Central</v>
          </cell>
          <cell r="H717">
            <v>11</v>
          </cell>
          <cell r="I717" t="str">
            <v>Airtel</v>
          </cell>
          <cell r="J717" t="str">
            <v>Urban</v>
          </cell>
          <cell r="K717">
            <v>0.84109</v>
          </cell>
          <cell r="L717">
            <v>32.502740000000003</v>
          </cell>
          <cell r="M717" t="str">
            <v>Operational</v>
          </cell>
          <cell r="N717" t="str">
            <v>Kampala 5C</v>
          </cell>
          <cell r="O717" t="str">
            <v>I-Engineering</v>
          </cell>
          <cell r="P717" t="str">
            <v>Netis</v>
          </cell>
        </row>
        <row r="718">
          <cell r="D718">
            <v>607715</v>
          </cell>
          <cell r="E718" t="str">
            <v xml:space="preserve">Airtel B2S </v>
          </cell>
          <cell r="F718" t="str">
            <v>Wakiso</v>
          </cell>
          <cell r="G718" t="str">
            <v>Central</v>
          </cell>
          <cell r="H718">
            <v>7</v>
          </cell>
          <cell r="I718" t="str">
            <v>Airtel</v>
          </cell>
          <cell r="J718" t="str">
            <v>Urban</v>
          </cell>
          <cell r="K718">
            <v>0.41929</v>
          </cell>
          <cell r="L718">
            <v>32.47728</v>
          </cell>
          <cell r="M718" t="str">
            <v>Operational</v>
          </cell>
          <cell r="N718" t="str">
            <v>Kampala 4</v>
          </cell>
          <cell r="O718" t="str">
            <v>I-Engineering</v>
          </cell>
          <cell r="P718" t="str">
            <v>Camusat</v>
          </cell>
        </row>
        <row r="719">
          <cell r="D719">
            <v>607716</v>
          </cell>
          <cell r="E719" t="str">
            <v xml:space="preserve">Airtel B2S </v>
          </cell>
          <cell r="F719" t="str">
            <v>Gomba</v>
          </cell>
          <cell r="G719" t="str">
            <v>Central</v>
          </cell>
          <cell r="H719">
            <v>17</v>
          </cell>
          <cell r="I719" t="str">
            <v>Airtel</v>
          </cell>
          <cell r="J719" t="str">
            <v>Rural</v>
          </cell>
          <cell r="K719">
            <v>0.12193</v>
          </cell>
          <cell r="L719">
            <v>31.878319999999999</v>
          </cell>
          <cell r="M719" t="str">
            <v>Operational</v>
          </cell>
          <cell r="N719" t="str">
            <v>Masaka 4</v>
          </cell>
          <cell r="O719" t="str">
            <v>Camusat</v>
          </cell>
          <cell r="P719" t="str">
            <v>Camusat</v>
          </cell>
        </row>
        <row r="720">
          <cell r="D720">
            <v>607717</v>
          </cell>
          <cell r="E720" t="str">
            <v xml:space="preserve">Airtel B2S </v>
          </cell>
          <cell r="F720" t="str">
            <v>Butambala</v>
          </cell>
          <cell r="G720" t="str">
            <v>Central</v>
          </cell>
          <cell r="H720">
            <v>13</v>
          </cell>
          <cell r="I720" t="str">
            <v>Airtel</v>
          </cell>
          <cell r="J720" t="str">
            <v>Rural</v>
          </cell>
          <cell r="K720">
            <v>0.20097200000000001</v>
          </cell>
          <cell r="L720">
            <v>32.172483</v>
          </cell>
          <cell r="M720" t="str">
            <v>Operational</v>
          </cell>
          <cell r="N720" t="str">
            <v>Entebbe Road 2</v>
          </cell>
          <cell r="O720" t="str">
            <v>Camusat</v>
          </cell>
          <cell r="P720" t="str">
            <v>Camusat</v>
          </cell>
        </row>
        <row r="721">
          <cell r="D721">
            <v>607718</v>
          </cell>
          <cell r="E721" t="str">
            <v xml:space="preserve">Airtel B2S </v>
          </cell>
          <cell r="F721" t="str">
            <v>Kampala</v>
          </cell>
          <cell r="G721" t="str">
            <v>Central</v>
          </cell>
          <cell r="H721">
            <v>13</v>
          </cell>
          <cell r="I721" t="str">
            <v>Airtel</v>
          </cell>
          <cell r="J721" t="str">
            <v>Urban</v>
          </cell>
          <cell r="K721">
            <v>0.27703</v>
          </cell>
          <cell r="L721">
            <v>32.55218</v>
          </cell>
          <cell r="M721" t="str">
            <v>Operational</v>
          </cell>
          <cell r="N721" t="str">
            <v>Entebbe Road 2</v>
          </cell>
          <cell r="O721" t="str">
            <v>Camusat</v>
          </cell>
          <cell r="P721" t="str">
            <v>Camusat</v>
          </cell>
        </row>
        <row r="722">
          <cell r="D722">
            <v>607719</v>
          </cell>
          <cell r="E722" t="str">
            <v xml:space="preserve">Airtel B2S </v>
          </cell>
          <cell r="F722" t="str">
            <v>Wakiso</v>
          </cell>
          <cell r="G722" t="str">
            <v>Central</v>
          </cell>
          <cell r="H722">
            <v>10</v>
          </cell>
          <cell r="I722" t="str">
            <v>Airtel</v>
          </cell>
          <cell r="J722" t="str">
            <v>Urban</v>
          </cell>
          <cell r="K722">
            <v>0.37489</v>
          </cell>
          <cell r="L722">
            <v>32.475900000000003</v>
          </cell>
          <cell r="M722" t="str">
            <v>Operational</v>
          </cell>
          <cell r="N722" t="str">
            <v>Kampala 5B</v>
          </cell>
          <cell r="O722" t="str">
            <v>I-Engineering</v>
          </cell>
          <cell r="P722" t="str">
            <v>Camusat</v>
          </cell>
        </row>
        <row r="723">
          <cell r="D723">
            <v>607720</v>
          </cell>
          <cell r="E723" t="str">
            <v xml:space="preserve">Airtel B2S </v>
          </cell>
          <cell r="F723" t="str">
            <v>Mukono</v>
          </cell>
          <cell r="G723" t="str">
            <v>Central</v>
          </cell>
          <cell r="H723">
            <v>18</v>
          </cell>
          <cell r="I723" t="str">
            <v>Airtel</v>
          </cell>
          <cell r="J723" t="str">
            <v>Urban</v>
          </cell>
          <cell r="K723">
            <v>0.38087900000000002</v>
          </cell>
          <cell r="L723">
            <v>32.840547999999998</v>
          </cell>
          <cell r="M723" t="str">
            <v>Operational</v>
          </cell>
          <cell r="N723" t="str">
            <v>Mukono</v>
          </cell>
          <cell r="O723" t="str">
            <v>Netis</v>
          </cell>
          <cell r="P723" t="str">
            <v>Netis</v>
          </cell>
        </row>
        <row r="724">
          <cell r="D724">
            <v>607721</v>
          </cell>
          <cell r="E724" t="str">
            <v xml:space="preserve">Airtel B2S </v>
          </cell>
          <cell r="F724" t="str">
            <v>Wakiso</v>
          </cell>
          <cell r="G724" t="str">
            <v>Central</v>
          </cell>
          <cell r="H724">
            <v>10</v>
          </cell>
          <cell r="I724" t="str">
            <v>Airtel</v>
          </cell>
          <cell r="J724" t="str">
            <v>Urban</v>
          </cell>
          <cell r="K724">
            <v>0.45911000000000002</v>
          </cell>
          <cell r="L724">
            <v>32.513860000000001</v>
          </cell>
          <cell r="M724" t="str">
            <v>Operational</v>
          </cell>
          <cell r="N724" t="str">
            <v>Kampala 5B</v>
          </cell>
          <cell r="O724" t="str">
            <v>I-Engineering</v>
          </cell>
          <cell r="P724" t="str">
            <v>I-Engineering</v>
          </cell>
        </row>
        <row r="725">
          <cell r="D725">
            <v>607722</v>
          </cell>
          <cell r="E725" t="str">
            <v xml:space="preserve">Airtel B2S </v>
          </cell>
          <cell r="F725" t="str">
            <v>Kampala</v>
          </cell>
          <cell r="G725" t="str">
            <v>Central</v>
          </cell>
          <cell r="H725">
            <v>6</v>
          </cell>
          <cell r="I725" t="str">
            <v>Airtel</v>
          </cell>
          <cell r="J725" t="str">
            <v>Urban</v>
          </cell>
          <cell r="K725">
            <v>0.36924400000000002</v>
          </cell>
          <cell r="L725">
            <v>32.665782</v>
          </cell>
          <cell r="M725" t="str">
            <v>Operational</v>
          </cell>
          <cell r="N725" t="str">
            <v>Kampala 3N</v>
          </cell>
          <cell r="O725" t="str">
            <v>Netis</v>
          </cell>
          <cell r="P725" t="str">
            <v>Netis</v>
          </cell>
        </row>
        <row r="726">
          <cell r="D726">
            <v>607723</v>
          </cell>
          <cell r="E726" t="str">
            <v xml:space="preserve">Airtel B2S </v>
          </cell>
          <cell r="F726" t="str">
            <v>Sembabule</v>
          </cell>
          <cell r="G726" t="str">
            <v>Central</v>
          </cell>
          <cell r="H726">
            <v>17</v>
          </cell>
          <cell r="I726" t="str">
            <v>Airtel</v>
          </cell>
          <cell r="J726" t="str">
            <v>Rural</v>
          </cell>
          <cell r="K726">
            <v>-0.14898</v>
          </cell>
          <cell r="L726">
            <v>31.504000000000001</v>
          </cell>
          <cell r="M726" t="str">
            <v>Operational</v>
          </cell>
          <cell r="N726" t="str">
            <v>Masaka 4</v>
          </cell>
          <cell r="O726" t="str">
            <v>Camusat</v>
          </cell>
          <cell r="P726" t="str">
            <v>Camusat</v>
          </cell>
        </row>
        <row r="727">
          <cell r="D727">
            <v>607724</v>
          </cell>
          <cell r="E727" t="str">
            <v xml:space="preserve">Airtel B2S </v>
          </cell>
          <cell r="F727" t="str">
            <v>Wakiso</v>
          </cell>
          <cell r="G727" t="str">
            <v>Central</v>
          </cell>
          <cell r="H727">
            <v>10</v>
          </cell>
          <cell r="I727" t="str">
            <v>Airtel</v>
          </cell>
          <cell r="J727" t="str">
            <v>Urban</v>
          </cell>
          <cell r="K727">
            <v>0.36180000000000001</v>
          </cell>
          <cell r="L727">
            <v>32.519120000000001</v>
          </cell>
          <cell r="M727" t="str">
            <v>Operational</v>
          </cell>
          <cell r="N727" t="str">
            <v>Kampala 5B</v>
          </cell>
          <cell r="O727" t="str">
            <v>I-Engineering</v>
          </cell>
          <cell r="P727" t="str">
            <v>Camusat</v>
          </cell>
        </row>
        <row r="728">
          <cell r="D728">
            <v>607725</v>
          </cell>
          <cell r="E728" t="str">
            <v xml:space="preserve">Airtel B2S </v>
          </cell>
          <cell r="F728" t="str">
            <v>Kampala</v>
          </cell>
          <cell r="G728" t="str">
            <v>Central</v>
          </cell>
          <cell r="H728">
            <v>7</v>
          </cell>
          <cell r="I728" t="str">
            <v>Airtel</v>
          </cell>
          <cell r="J728" t="str">
            <v>Urban</v>
          </cell>
          <cell r="K728">
            <v>0.44073400000000001</v>
          </cell>
          <cell r="L728">
            <v>32.539037999999998</v>
          </cell>
          <cell r="M728" t="str">
            <v>Operational</v>
          </cell>
          <cell r="N728" t="str">
            <v>Kampala 4</v>
          </cell>
          <cell r="O728" t="str">
            <v>I-Engineering</v>
          </cell>
          <cell r="P728" t="str">
            <v>I-Engineering</v>
          </cell>
        </row>
        <row r="729">
          <cell r="D729">
            <v>607726</v>
          </cell>
          <cell r="E729" t="str">
            <v xml:space="preserve">Airtel B2S </v>
          </cell>
          <cell r="F729" t="str">
            <v>Nakaseke</v>
          </cell>
          <cell r="G729" t="str">
            <v>Central</v>
          </cell>
          <cell r="H729">
            <v>11</v>
          </cell>
          <cell r="I729" t="str">
            <v>Airtel</v>
          </cell>
          <cell r="J729" t="str">
            <v>Urban</v>
          </cell>
          <cell r="K729">
            <v>0.79897300000000004</v>
          </cell>
          <cell r="L729">
            <v>32.408104000000002</v>
          </cell>
          <cell r="M729" t="str">
            <v>Operational</v>
          </cell>
          <cell r="N729" t="str">
            <v>Kampala 5C</v>
          </cell>
          <cell r="O729" t="str">
            <v>I-Engineering</v>
          </cell>
          <cell r="P729" t="str">
            <v>Netis</v>
          </cell>
        </row>
        <row r="730">
          <cell r="D730">
            <v>607727</v>
          </cell>
          <cell r="E730" t="str">
            <v xml:space="preserve">Airtel B2S </v>
          </cell>
          <cell r="F730" t="str">
            <v>Wakiso</v>
          </cell>
          <cell r="G730" t="str">
            <v>Central</v>
          </cell>
          <cell r="H730">
            <v>9</v>
          </cell>
          <cell r="I730" t="str">
            <v>Airtel</v>
          </cell>
          <cell r="J730" t="str">
            <v>Urban</v>
          </cell>
          <cell r="K730">
            <v>0.40222000000000002</v>
          </cell>
          <cell r="L730">
            <v>32.458120000000001</v>
          </cell>
          <cell r="M730" t="str">
            <v>Operational</v>
          </cell>
          <cell r="N730" t="str">
            <v>Kampala 5A</v>
          </cell>
          <cell r="O730" t="str">
            <v>I-Engineering</v>
          </cell>
          <cell r="P730" t="str">
            <v>Camusat</v>
          </cell>
        </row>
        <row r="731">
          <cell r="D731">
            <v>607728</v>
          </cell>
          <cell r="E731" t="str">
            <v xml:space="preserve">Airtel B2S </v>
          </cell>
          <cell r="F731" t="str">
            <v>Masaka</v>
          </cell>
          <cell r="G731" t="str">
            <v>Central</v>
          </cell>
          <cell r="H731">
            <v>15</v>
          </cell>
          <cell r="I731" t="str">
            <v>Airtel</v>
          </cell>
          <cell r="J731" t="str">
            <v>Rural</v>
          </cell>
          <cell r="K731">
            <v>-0.33339999999999997</v>
          </cell>
          <cell r="L731">
            <v>31.742920000000002</v>
          </cell>
          <cell r="M731" t="str">
            <v>Operational</v>
          </cell>
          <cell r="N731" t="str">
            <v>Masaka 1</v>
          </cell>
          <cell r="O731" t="str">
            <v>Camusat</v>
          </cell>
          <cell r="P731" t="str">
            <v>Camusat</v>
          </cell>
        </row>
        <row r="732">
          <cell r="D732">
            <v>607729</v>
          </cell>
          <cell r="E732" t="str">
            <v xml:space="preserve">Airtel B2S </v>
          </cell>
          <cell r="F732" t="str">
            <v>Wakiso</v>
          </cell>
          <cell r="G732" t="str">
            <v>Central</v>
          </cell>
          <cell r="H732">
            <v>10</v>
          </cell>
          <cell r="I732" t="str">
            <v>Airtel</v>
          </cell>
          <cell r="J732" t="str">
            <v>Urban</v>
          </cell>
          <cell r="K732">
            <v>0.39084000000000002</v>
          </cell>
          <cell r="L732">
            <v>32.518149999999999</v>
          </cell>
          <cell r="M732" t="str">
            <v>Operational</v>
          </cell>
          <cell r="N732" t="str">
            <v>Kampala 5B</v>
          </cell>
          <cell r="O732" t="str">
            <v>I-Engineering</v>
          </cell>
          <cell r="P732" t="str">
            <v>Camusat</v>
          </cell>
        </row>
        <row r="733">
          <cell r="D733">
            <v>607730</v>
          </cell>
          <cell r="E733" t="str">
            <v xml:space="preserve">Airtel B2S </v>
          </cell>
          <cell r="F733" t="str">
            <v>Kampala</v>
          </cell>
          <cell r="G733" t="str">
            <v>Central</v>
          </cell>
          <cell r="H733">
            <v>14</v>
          </cell>
          <cell r="I733" t="str">
            <v>Airtel</v>
          </cell>
          <cell r="J733" t="str">
            <v>Urban</v>
          </cell>
          <cell r="K733">
            <v>0.30420700000000001</v>
          </cell>
          <cell r="L733">
            <v>32.521267000000002</v>
          </cell>
          <cell r="M733" t="str">
            <v>Operational</v>
          </cell>
          <cell r="N733" t="str">
            <v>Masaka Road</v>
          </cell>
          <cell r="O733" t="str">
            <v>Camusat</v>
          </cell>
          <cell r="P733" t="str">
            <v>Camusat</v>
          </cell>
        </row>
        <row r="734">
          <cell r="D734">
            <v>607731</v>
          </cell>
          <cell r="E734" t="str">
            <v xml:space="preserve">Airtel B2S </v>
          </cell>
          <cell r="F734" t="str">
            <v>Kampala</v>
          </cell>
          <cell r="G734" t="str">
            <v>Central</v>
          </cell>
          <cell r="H734">
            <v>7</v>
          </cell>
          <cell r="I734" t="str">
            <v>Airtel</v>
          </cell>
          <cell r="J734" t="str">
            <v>Urban</v>
          </cell>
          <cell r="K734">
            <v>0.33744200000000002</v>
          </cell>
          <cell r="L734">
            <v>32.553006000000003</v>
          </cell>
          <cell r="M734" t="str">
            <v>Operational</v>
          </cell>
          <cell r="N734" t="str">
            <v>Kampala 4</v>
          </cell>
          <cell r="O734" t="str">
            <v>I-Engineering</v>
          </cell>
          <cell r="P734" t="str">
            <v>I-Engineering</v>
          </cell>
        </row>
        <row r="735">
          <cell r="D735">
            <v>607732</v>
          </cell>
          <cell r="E735" t="str">
            <v xml:space="preserve">Airtel B2S </v>
          </cell>
          <cell r="F735" t="str">
            <v>Rakai</v>
          </cell>
          <cell r="G735" t="str">
            <v>Central</v>
          </cell>
          <cell r="H735">
            <v>17</v>
          </cell>
          <cell r="I735" t="str">
            <v>Airtel</v>
          </cell>
          <cell r="J735" t="str">
            <v>Rural</v>
          </cell>
          <cell r="K735">
            <v>-0.62771999999999994</v>
          </cell>
          <cell r="L735">
            <v>31.538519999999998</v>
          </cell>
          <cell r="M735" t="str">
            <v>Operational</v>
          </cell>
          <cell r="N735" t="str">
            <v>Masaka 3</v>
          </cell>
          <cell r="O735" t="str">
            <v>Camusat</v>
          </cell>
          <cell r="P735" t="str">
            <v>Camusat</v>
          </cell>
        </row>
        <row r="736">
          <cell r="D736">
            <v>607733</v>
          </cell>
          <cell r="E736" t="str">
            <v xml:space="preserve">Airtel B2S </v>
          </cell>
          <cell r="F736" t="str">
            <v>Wakiso</v>
          </cell>
          <cell r="G736" t="str">
            <v>Central</v>
          </cell>
          <cell r="H736">
            <v>14</v>
          </cell>
          <cell r="I736" t="str">
            <v>Airtel</v>
          </cell>
          <cell r="J736" t="str">
            <v>Urban</v>
          </cell>
          <cell r="K736">
            <v>0.29914000000000002</v>
          </cell>
          <cell r="L736">
            <v>32.508420000000001</v>
          </cell>
          <cell r="M736" t="str">
            <v>Operational</v>
          </cell>
          <cell r="N736" t="str">
            <v>Masaka Road</v>
          </cell>
          <cell r="O736" t="str">
            <v>Camusat</v>
          </cell>
          <cell r="P736" t="str">
            <v>Camusat</v>
          </cell>
        </row>
        <row r="737">
          <cell r="D737">
            <v>607734</v>
          </cell>
          <cell r="E737" t="str">
            <v xml:space="preserve">Airtel B2S </v>
          </cell>
          <cell r="F737" t="str">
            <v>Kampala</v>
          </cell>
          <cell r="G737" t="str">
            <v>Central</v>
          </cell>
          <cell r="H737">
            <v>6</v>
          </cell>
          <cell r="I737" t="str">
            <v>Airtel</v>
          </cell>
          <cell r="J737" t="str">
            <v>Urban</v>
          </cell>
          <cell r="K737">
            <v>0.32233299999999998</v>
          </cell>
          <cell r="L737">
            <v>32.674439999999997</v>
          </cell>
          <cell r="M737" t="str">
            <v>Operational</v>
          </cell>
          <cell r="N737" t="str">
            <v>Kampala 3N</v>
          </cell>
          <cell r="O737" t="str">
            <v>Netis</v>
          </cell>
          <cell r="P737" t="str">
            <v>Netis</v>
          </cell>
        </row>
        <row r="738">
          <cell r="D738">
            <v>607735</v>
          </cell>
          <cell r="E738" t="str">
            <v xml:space="preserve">Airtel B2S </v>
          </cell>
          <cell r="F738" t="str">
            <v>Wakiso</v>
          </cell>
          <cell r="G738" t="str">
            <v>Central</v>
          </cell>
          <cell r="H738">
            <v>14</v>
          </cell>
          <cell r="I738" t="str">
            <v>Airtel</v>
          </cell>
          <cell r="J738" t="str">
            <v>Urban</v>
          </cell>
          <cell r="K738">
            <v>0.27499000000000001</v>
          </cell>
          <cell r="L738">
            <v>32.436950000000003</v>
          </cell>
          <cell r="M738" t="str">
            <v>Operational</v>
          </cell>
          <cell r="N738" t="str">
            <v>Masaka Road</v>
          </cell>
          <cell r="O738" t="str">
            <v>Camusat</v>
          </cell>
          <cell r="P738" t="str">
            <v>Camusat</v>
          </cell>
        </row>
        <row r="739">
          <cell r="D739">
            <v>607736</v>
          </cell>
          <cell r="E739" t="str">
            <v xml:space="preserve">Airtel B2S </v>
          </cell>
          <cell r="F739" t="str">
            <v>Wakiso</v>
          </cell>
          <cell r="G739" t="str">
            <v>Central</v>
          </cell>
          <cell r="H739">
            <v>13</v>
          </cell>
          <cell r="I739" t="str">
            <v>Airtel</v>
          </cell>
          <cell r="J739" t="str">
            <v>Urban</v>
          </cell>
          <cell r="K739">
            <v>0.25929999999999997</v>
          </cell>
          <cell r="L739">
            <v>32.577829000000001</v>
          </cell>
          <cell r="M739" t="str">
            <v>Operational</v>
          </cell>
          <cell r="N739" t="str">
            <v>Entebbe Road 2</v>
          </cell>
          <cell r="O739" t="str">
            <v>Camusat</v>
          </cell>
          <cell r="P739" t="str">
            <v>Camusat</v>
          </cell>
        </row>
        <row r="740">
          <cell r="D740">
            <v>607737</v>
          </cell>
          <cell r="E740" t="str">
            <v xml:space="preserve">Airtel B2S </v>
          </cell>
          <cell r="F740" t="str">
            <v>Nakaseke</v>
          </cell>
          <cell r="G740" t="str">
            <v>Central</v>
          </cell>
          <cell r="H740">
            <v>11</v>
          </cell>
          <cell r="I740" t="str">
            <v>Airtel</v>
          </cell>
          <cell r="J740" t="str">
            <v>Urban</v>
          </cell>
          <cell r="K740">
            <v>0.7712</v>
          </cell>
          <cell r="L740">
            <v>32.258200000000002</v>
          </cell>
          <cell r="M740" t="str">
            <v>Operational</v>
          </cell>
          <cell r="N740" t="str">
            <v>Kampala 5C</v>
          </cell>
          <cell r="O740" t="str">
            <v>I-Engineering</v>
          </cell>
          <cell r="P740" t="str">
            <v>Netis</v>
          </cell>
        </row>
        <row r="741">
          <cell r="D741">
            <v>607738</v>
          </cell>
          <cell r="E741" t="str">
            <v xml:space="preserve">Airtel B2S </v>
          </cell>
          <cell r="F741" t="str">
            <v>Wakiso</v>
          </cell>
          <cell r="G741" t="str">
            <v>Central</v>
          </cell>
          <cell r="H741">
            <v>12</v>
          </cell>
          <cell r="I741" t="str">
            <v>Airtel</v>
          </cell>
          <cell r="J741" t="str">
            <v>Urban</v>
          </cell>
          <cell r="K741">
            <v>6.2179999999999999E-2</v>
          </cell>
          <cell r="L741">
            <v>32.45778</v>
          </cell>
          <cell r="M741" t="str">
            <v>Operational</v>
          </cell>
          <cell r="N741" t="str">
            <v>Entebbe Road 1</v>
          </cell>
          <cell r="O741" t="str">
            <v>Camusat</v>
          </cell>
          <cell r="P741" t="str">
            <v>Camusat</v>
          </cell>
        </row>
        <row r="742">
          <cell r="D742">
            <v>607739</v>
          </cell>
          <cell r="E742" t="str">
            <v xml:space="preserve">Airtel B2S </v>
          </cell>
          <cell r="F742" t="str">
            <v>Mpigi</v>
          </cell>
          <cell r="G742" t="str">
            <v>Central</v>
          </cell>
          <cell r="H742">
            <v>14</v>
          </cell>
          <cell r="I742" t="str">
            <v>Airtel</v>
          </cell>
          <cell r="J742" t="str">
            <v>Urban</v>
          </cell>
          <cell r="K742">
            <v>0.21131</v>
          </cell>
          <cell r="L742">
            <v>32.34957</v>
          </cell>
          <cell r="M742" t="str">
            <v>Operational</v>
          </cell>
          <cell r="N742" t="str">
            <v>Masaka Road</v>
          </cell>
          <cell r="O742" t="str">
            <v>Camusat</v>
          </cell>
          <cell r="P742" t="str">
            <v>Camusat</v>
          </cell>
        </row>
        <row r="743">
          <cell r="D743">
            <v>607740</v>
          </cell>
          <cell r="E743" t="str">
            <v xml:space="preserve">Airtel B2S </v>
          </cell>
          <cell r="F743" t="str">
            <v>Gomba</v>
          </cell>
          <cell r="G743" t="str">
            <v>Central</v>
          </cell>
          <cell r="H743">
            <v>19</v>
          </cell>
          <cell r="I743" t="str">
            <v>Airtel</v>
          </cell>
          <cell r="J743" t="str">
            <v>Rural</v>
          </cell>
          <cell r="K743">
            <v>0.22409999999999999</v>
          </cell>
          <cell r="L743">
            <v>31.846260000000001</v>
          </cell>
          <cell r="M743" t="str">
            <v>Operational</v>
          </cell>
          <cell r="N743" t="str">
            <v>Mubende C</v>
          </cell>
          <cell r="O743" t="str">
            <v>Camusat</v>
          </cell>
          <cell r="P743" t="str">
            <v>Camusat</v>
          </cell>
        </row>
        <row r="744">
          <cell r="D744">
            <v>607741</v>
          </cell>
          <cell r="E744" t="str">
            <v xml:space="preserve">Airtel B2S </v>
          </cell>
          <cell r="F744" t="str">
            <v>Kayunga</v>
          </cell>
          <cell r="G744" t="str">
            <v>Central</v>
          </cell>
          <cell r="H744">
            <v>18</v>
          </cell>
          <cell r="I744" t="str">
            <v>Airtel</v>
          </cell>
          <cell r="J744" t="str">
            <v>Urban</v>
          </cell>
          <cell r="K744">
            <v>0.54654999999999998</v>
          </cell>
          <cell r="L744">
            <v>33.039920000000002</v>
          </cell>
          <cell r="M744" t="str">
            <v>Operational</v>
          </cell>
          <cell r="N744" t="str">
            <v>Kamuli</v>
          </cell>
          <cell r="O744" t="str">
            <v>Netis</v>
          </cell>
          <cell r="P744" t="str">
            <v>Netis</v>
          </cell>
        </row>
        <row r="745">
          <cell r="D745">
            <v>607742</v>
          </cell>
          <cell r="E745" t="str">
            <v xml:space="preserve">Airtel B2S </v>
          </cell>
          <cell r="F745" t="str">
            <v>Kampala</v>
          </cell>
          <cell r="G745" t="str">
            <v>Central</v>
          </cell>
          <cell r="H745">
            <v>7</v>
          </cell>
          <cell r="I745" t="str">
            <v>Airtel</v>
          </cell>
          <cell r="J745" t="str">
            <v>Urban</v>
          </cell>
          <cell r="K745">
            <v>0.33333299999999999</v>
          </cell>
          <cell r="L745">
            <v>32.583300000000001</v>
          </cell>
          <cell r="M745" t="str">
            <v>Operational</v>
          </cell>
          <cell r="N745" t="str">
            <v>Kampala 4</v>
          </cell>
          <cell r="O745" t="str">
            <v>I-Engineering</v>
          </cell>
          <cell r="P745" t="str">
            <v>Netis</v>
          </cell>
        </row>
        <row r="746">
          <cell r="D746">
            <v>607743</v>
          </cell>
          <cell r="E746" t="str">
            <v xml:space="preserve">Airtel B2S </v>
          </cell>
          <cell r="F746" t="str">
            <v>Sembabule</v>
          </cell>
          <cell r="G746" t="str">
            <v>Central</v>
          </cell>
          <cell r="H746">
            <v>15</v>
          </cell>
          <cell r="I746" t="str">
            <v>Airtel</v>
          </cell>
          <cell r="J746" t="str">
            <v>Rural</v>
          </cell>
          <cell r="K746">
            <v>-9.9100000000000004E-3</v>
          </cell>
          <cell r="L746">
            <v>31.497810000000001</v>
          </cell>
          <cell r="M746" t="str">
            <v>Operational</v>
          </cell>
          <cell r="N746" t="str">
            <v>Masaka 1</v>
          </cell>
          <cell r="O746" t="str">
            <v>Camusat</v>
          </cell>
          <cell r="P746" t="str">
            <v>Camusat</v>
          </cell>
        </row>
        <row r="747">
          <cell r="D747">
            <v>607744</v>
          </cell>
          <cell r="E747" t="str">
            <v xml:space="preserve">Airtel B2S </v>
          </cell>
          <cell r="F747" t="str">
            <v>Wakiso</v>
          </cell>
          <cell r="G747" t="str">
            <v>Central</v>
          </cell>
          <cell r="H747">
            <v>10</v>
          </cell>
          <cell r="I747" t="str">
            <v>Airtel</v>
          </cell>
          <cell r="J747" t="str">
            <v>Urban</v>
          </cell>
          <cell r="K747">
            <v>0.38388889999999998</v>
          </cell>
          <cell r="L747">
            <v>32.541388900000001</v>
          </cell>
          <cell r="M747" t="str">
            <v>Operational</v>
          </cell>
          <cell r="N747" t="str">
            <v>Kampala 5B</v>
          </cell>
          <cell r="O747" t="str">
            <v>I-Engineering</v>
          </cell>
          <cell r="P747" t="str">
            <v>Camusat</v>
          </cell>
        </row>
        <row r="748">
          <cell r="D748">
            <v>607745</v>
          </cell>
          <cell r="E748" t="str">
            <v xml:space="preserve">Airtel B2S </v>
          </cell>
          <cell r="F748" t="str">
            <v>Kyankwanzi</v>
          </cell>
          <cell r="G748" t="str">
            <v>Central</v>
          </cell>
          <cell r="H748">
            <v>9</v>
          </cell>
          <cell r="I748" t="str">
            <v>Airtel</v>
          </cell>
          <cell r="J748" t="str">
            <v>Urban</v>
          </cell>
          <cell r="K748">
            <v>0.93286000000000002</v>
          </cell>
          <cell r="L748">
            <v>31.739879999999999</v>
          </cell>
          <cell r="M748" t="str">
            <v>Operational</v>
          </cell>
          <cell r="N748" t="str">
            <v>Hoima</v>
          </cell>
          <cell r="O748" t="str">
            <v>I-Engineering</v>
          </cell>
          <cell r="P748" t="str">
            <v>Camusat</v>
          </cell>
        </row>
        <row r="749">
          <cell r="D749">
            <v>607746</v>
          </cell>
          <cell r="E749" t="str">
            <v xml:space="preserve">Airtel B2S </v>
          </cell>
          <cell r="F749" t="str">
            <v>Kampala</v>
          </cell>
          <cell r="G749" t="str">
            <v>Central</v>
          </cell>
          <cell r="H749">
            <v>6</v>
          </cell>
          <cell r="I749" t="str">
            <v>Airtel</v>
          </cell>
          <cell r="J749" t="str">
            <v>Urban</v>
          </cell>
          <cell r="K749">
            <v>0.33850000000000002</v>
          </cell>
          <cell r="L749">
            <v>32.6387</v>
          </cell>
          <cell r="M749" t="str">
            <v>Operational</v>
          </cell>
          <cell r="N749" t="str">
            <v>Kampala 3N</v>
          </cell>
          <cell r="O749" t="str">
            <v>Netis</v>
          </cell>
          <cell r="P749" t="str">
            <v>Netis</v>
          </cell>
        </row>
        <row r="750">
          <cell r="D750">
            <v>607747</v>
          </cell>
          <cell r="E750" t="str">
            <v xml:space="preserve">Airtel B2S </v>
          </cell>
          <cell r="F750" t="str">
            <v>Kampala</v>
          </cell>
          <cell r="G750" t="str">
            <v>Central</v>
          </cell>
          <cell r="H750">
            <v>7</v>
          </cell>
          <cell r="I750" t="str">
            <v>Airtel</v>
          </cell>
          <cell r="J750" t="str">
            <v>Urban</v>
          </cell>
          <cell r="K750">
            <v>0.47583199999999998</v>
          </cell>
          <cell r="L750">
            <v>32.570708000000003</v>
          </cell>
          <cell r="M750" t="str">
            <v>Operational</v>
          </cell>
          <cell r="N750" t="str">
            <v>Kampala 4</v>
          </cell>
          <cell r="O750" t="str">
            <v>I-Engineering</v>
          </cell>
          <cell r="P750" t="str">
            <v>I-Engineering</v>
          </cell>
        </row>
        <row r="751">
          <cell r="D751">
            <v>607748</v>
          </cell>
          <cell r="E751" t="str">
            <v xml:space="preserve">Airtel B2S </v>
          </cell>
          <cell r="F751" t="str">
            <v>Kampala</v>
          </cell>
          <cell r="G751" t="str">
            <v>Central</v>
          </cell>
          <cell r="H751">
            <v>2</v>
          </cell>
          <cell r="I751" t="str">
            <v>Airtel</v>
          </cell>
          <cell r="J751" t="str">
            <v>Urban</v>
          </cell>
          <cell r="K751">
            <v>0.30220900000000001</v>
          </cell>
          <cell r="L751">
            <v>32.579684999999998</v>
          </cell>
          <cell r="M751" t="str">
            <v>Operational</v>
          </cell>
          <cell r="N751" t="str">
            <v>Kampala 1N</v>
          </cell>
          <cell r="O751" t="str">
            <v>Netis</v>
          </cell>
          <cell r="P751" t="str">
            <v>Netis</v>
          </cell>
        </row>
        <row r="752">
          <cell r="D752">
            <v>607749</v>
          </cell>
          <cell r="E752" t="str">
            <v xml:space="preserve">Airtel B2S </v>
          </cell>
          <cell r="F752" t="str">
            <v>Mukono</v>
          </cell>
          <cell r="G752" t="str">
            <v>Central</v>
          </cell>
          <cell r="H752">
            <v>18</v>
          </cell>
          <cell r="I752" t="str">
            <v>Airtel</v>
          </cell>
          <cell r="J752" t="str">
            <v>Urban</v>
          </cell>
          <cell r="K752">
            <v>0.26504</v>
          </cell>
          <cell r="L752">
            <v>32.796199999999999</v>
          </cell>
          <cell r="M752" t="str">
            <v>Operational</v>
          </cell>
          <cell r="N752" t="str">
            <v>Mukono</v>
          </cell>
          <cell r="O752" t="str">
            <v>Netis</v>
          </cell>
          <cell r="P752" t="str">
            <v>Netis</v>
          </cell>
        </row>
        <row r="753">
          <cell r="D753">
            <v>607750</v>
          </cell>
          <cell r="E753" t="str">
            <v xml:space="preserve">Airtel B2S </v>
          </cell>
          <cell r="F753" t="str">
            <v>Kampala</v>
          </cell>
          <cell r="G753" t="str">
            <v>Central</v>
          </cell>
          <cell r="H753">
            <v>10</v>
          </cell>
          <cell r="I753" t="str">
            <v>Airtel</v>
          </cell>
          <cell r="J753" t="str">
            <v>Urban</v>
          </cell>
          <cell r="K753">
            <v>0.35358000000000001</v>
          </cell>
          <cell r="L753">
            <v>32.603020000000001</v>
          </cell>
          <cell r="M753" t="str">
            <v>Operational</v>
          </cell>
          <cell r="N753" t="str">
            <v>Kampala 5B</v>
          </cell>
          <cell r="O753" t="str">
            <v>I-Engineering</v>
          </cell>
          <cell r="P753" t="str">
            <v>Netis</v>
          </cell>
        </row>
        <row r="754">
          <cell r="D754">
            <v>607751</v>
          </cell>
          <cell r="E754" t="str">
            <v xml:space="preserve">Airtel B2S </v>
          </cell>
          <cell r="F754" t="str">
            <v>Masaka</v>
          </cell>
          <cell r="G754" t="str">
            <v>Central</v>
          </cell>
          <cell r="H754">
            <v>16</v>
          </cell>
          <cell r="I754" t="str">
            <v>Airtel</v>
          </cell>
          <cell r="J754" t="str">
            <v>Rural</v>
          </cell>
          <cell r="K754">
            <v>-0.31717400000000001</v>
          </cell>
          <cell r="L754">
            <v>31.76014</v>
          </cell>
          <cell r="M754" t="str">
            <v>Operational</v>
          </cell>
          <cell r="N754" t="str">
            <v>Masaka 2</v>
          </cell>
          <cell r="O754" t="str">
            <v>Camusat</v>
          </cell>
          <cell r="P754" t="str">
            <v>Camusat</v>
          </cell>
        </row>
        <row r="755">
          <cell r="D755">
            <v>607752</v>
          </cell>
          <cell r="E755" t="str">
            <v xml:space="preserve">Airtel B2S </v>
          </cell>
          <cell r="F755" t="str">
            <v>Wakiso</v>
          </cell>
          <cell r="G755" t="str">
            <v>Central</v>
          </cell>
          <cell r="H755">
            <v>13</v>
          </cell>
          <cell r="I755" t="str">
            <v>Airtel</v>
          </cell>
          <cell r="J755" t="str">
            <v>Urban</v>
          </cell>
          <cell r="K755">
            <v>0.25394</v>
          </cell>
          <cell r="L755">
            <v>32.546590000000002</v>
          </cell>
          <cell r="M755" t="str">
            <v>Operational</v>
          </cell>
          <cell r="N755" t="str">
            <v>Entebbe Road 2</v>
          </cell>
          <cell r="O755" t="str">
            <v>Camusat</v>
          </cell>
          <cell r="P755" t="str">
            <v>Camusat</v>
          </cell>
        </row>
        <row r="756">
          <cell r="D756">
            <v>607753</v>
          </cell>
          <cell r="E756" t="str">
            <v xml:space="preserve">Airtel B2S </v>
          </cell>
          <cell r="F756" t="str">
            <v>Masaka</v>
          </cell>
          <cell r="G756" t="str">
            <v>Central</v>
          </cell>
          <cell r="H756">
            <v>15</v>
          </cell>
          <cell r="I756" t="str">
            <v>Airtel</v>
          </cell>
          <cell r="J756" t="str">
            <v>Rural</v>
          </cell>
          <cell r="K756">
            <v>-0.34372000000000003</v>
          </cell>
          <cell r="L756">
            <v>31.73141</v>
          </cell>
          <cell r="M756" t="str">
            <v>Operational</v>
          </cell>
          <cell r="N756" t="str">
            <v>Masaka 1</v>
          </cell>
          <cell r="O756" t="str">
            <v>Camusat</v>
          </cell>
          <cell r="P756" t="str">
            <v>Camusat</v>
          </cell>
        </row>
        <row r="757">
          <cell r="D757">
            <v>607754</v>
          </cell>
          <cell r="E757" t="str">
            <v xml:space="preserve">Airtel B2S </v>
          </cell>
          <cell r="F757" t="str">
            <v>Kampala</v>
          </cell>
          <cell r="G757" t="str">
            <v>Central</v>
          </cell>
          <cell r="H757">
            <v>1</v>
          </cell>
          <cell r="I757" t="str">
            <v>Airtel</v>
          </cell>
          <cell r="J757" t="str">
            <v>Urban</v>
          </cell>
          <cell r="K757">
            <v>0.28959000000000001</v>
          </cell>
          <cell r="L757">
            <v>32.56671</v>
          </cell>
          <cell r="M757" t="str">
            <v>Operational</v>
          </cell>
          <cell r="N757" t="str">
            <v>Kampala 1</v>
          </cell>
          <cell r="O757" t="str">
            <v>I-Engineering</v>
          </cell>
          <cell r="P757" t="str">
            <v>Camusat</v>
          </cell>
        </row>
        <row r="758">
          <cell r="D758">
            <v>607755</v>
          </cell>
          <cell r="E758" t="str">
            <v xml:space="preserve">Airtel B2S </v>
          </cell>
          <cell r="F758" t="str">
            <v>Mpigi</v>
          </cell>
          <cell r="G758" t="str">
            <v>Central</v>
          </cell>
          <cell r="H758">
            <v>15</v>
          </cell>
          <cell r="I758" t="str">
            <v>Airtel</v>
          </cell>
          <cell r="J758" t="str">
            <v>Urban</v>
          </cell>
          <cell r="K758">
            <v>4.9390000000000003E-2</v>
          </cell>
          <cell r="L758">
            <v>32.017181000000001</v>
          </cell>
          <cell r="M758" t="str">
            <v>Operational</v>
          </cell>
          <cell r="N758" t="str">
            <v>Masaka 1</v>
          </cell>
          <cell r="O758" t="str">
            <v>Camusat</v>
          </cell>
          <cell r="P758" t="str">
            <v>Camusat</v>
          </cell>
        </row>
        <row r="759">
          <cell r="D759">
            <v>607756</v>
          </cell>
          <cell r="E759" t="str">
            <v xml:space="preserve">Airtel B2S </v>
          </cell>
          <cell r="F759" t="str">
            <v>Wakiso</v>
          </cell>
          <cell r="G759" t="str">
            <v>Central</v>
          </cell>
          <cell r="H759">
            <v>14</v>
          </cell>
          <cell r="I759" t="str">
            <v>Airtel</v>
          </cell>
          <cell r="J759" t="str">
            <v>Urban</v>
          </cell>
          <cell r="K759">
            <v>0.28234900000000002</v>
          </cell>
          <cell r="L759">
            <v>32.526663999999997</v>
          </cell>
          <cell r="M759" t="str">
            <v>Operational</v>
          </cell>
          <cell r="N759" t="str">
            <v>Masaka Road</v>
          </cell>
          <cell r="O759" t="str">
            <v>Camusat</v>
          </cell>
          <cell r="P759" t="str">
            <v>Camusat</v>
          </cell>
        </row>
        <row r="760">
          <cell r="D760">
            <v>607757</v>
          </cell>
          <cell r="E760" t="str">
            <v xml:space="preserve">Airtel B2S </v>
          </cell>
          <cell r="F760" t="str">
            <v>Kampala</v>
          </cell>
          <cell r="G760" t="str">
            <v>Central</v>
          </cell>
          <cell r="H760">
            <v>11</v>
          </cell>
          <cell r="I760" t="str">
            <v>Airtel</v>
          </cell>
          <cell r="J760" t="str">
            <v>Urban</v>
          </cell>
          <cell r="K760">
            <v>0.31587999999999999</v>
          </cell>
          <cell r="L760">
            <v>32.54271</v>
          </cell>
          <cell r="M760" t="str">
            <v>Operational</v>
          </cell>
          <cell r="N760" t="str">
            <v>Kampala 5C</v>
          </cell>
          <cell r="O760" t="str">
            <v>I-Engineering</v>
          </cell>
          <cell r="P760" t="str">
            <v>Camusat</v>
          </cell>
        </row>
        <row r="761">
          <cell r="D761">
            <v>607758</v>
          </cell>
          <cell r="E761" t="str">
            <v xml:space="preserve">Airtel B2S </v>
          </cell>
          <cell r="F761" t="str">
            <v>Wakiso</v>
          </cell>
          <cell r="G761" t="str">
            <v>Central</v>
          </cell>
          <cell r="H761">
            <v>14</v>
          </cell>
          <cell r="I761" t="str">
            <v>Airtel</v>
          </cell>
          <cell r="J761" t="str">
            <v>Urban</v>
          </cell>
          <cell r="K761">
            <v>0.25097000000000003</v>
          </cell>
          <cell r="L761">
            <v>32.466030000000003</v>
          </cell>
          <cell r="M761" t="str">
            <v>Operational</v>
          </cell>
          <cell r="N761" t="str">
            <v>Masaka Road</v>
          </cell>
          <cell r="O761" t="str">
            <v>Camusat</v>
          </cell>
          <cell r="P761" t="str">
            <v>Camusat</v>
          </cell>
        </row>
        <row r="762">
          <cell r="D762">
            <v>607759</v>
          </cell>
          <cell r="E762" t="str">
            <v xml:space="preserve">Airtel B2S </v>
          </cell>
          <cell r="F762" t="str">
            <v>Kampala</v>
          </cell>
          <cell r="G762" t="str">
            <v>Central</v>
          </cell>
          <cell r="H762">
            <v>7</v>
          </cell>
          <cell r="I762" t="str">
            <v>Airtel</v>
          </cell>
          <cell r="J762" t="str">
            <v>Urban</v>
          </cell>
          <cell r="K762">
            <v>0.40622000000000003</v>
          </cell>
          <cell r="L762">
            <v>32.607320000000001</v>
          </cell>
          <cell r="M762" t="str">
            <v>Operational</v>
          </cell>
          <cell r="N762" t="str">
            <v>Kampala 4</v>
          </cell>
          <cell r="O762" t="str">
            <v>I-Engineering</v>
          </cell>
          <cell r="P762" t="str">
            <v>Netis</v>
          </cell>
        </row>
        <row r="763">
          <cell r="D763">
            <v>607760</v>
          </cell>
          <cell r="E763" t="str">
            <v xml:space="preserve">Airtel B2S </v>
          </cell>
          <cell r="F763" t="str">
            <v>Wakiso</v>
          </cell>
          <cell r="G763" t="str">
            <v>Central</v>
          </cell>
          <cell r="H763">
            <v>13</v>
          </cell>
          <cell r="I763" t="str">
            <v>Airtel</v>
          </cell>
          <cell r="J763" t="str">
            <v>Urban</v>
          </cell>
          <cell r="K763">
            <v>0.20949999999999999</v>
          </cell>
          <cell r="L763">
            <v>32.540750000000003</v>
          </cell>
          <cell r="M763" t="str">
            <v>Operational</v>
          </cell>
          <cell r="N763" t="str">
            <v>Entebbe Road 2</v>
          </cell>
          <cell r="O763" t="str">
            <v>Camusat</v>
          </cell>
          <cell r="P763" t="str">
            <v>Camusat</v>
          </cell>
        </row>
        <row r="764">
          <cell r="D764">
            <v>607761</v>
          </cell>
          <cell r="E764" t="str">
            <v xml:space="preserve">Airtel B2S </v>
          </cell>
          <cell r="F764" t="str">
            <v>Wakiso</v>
          </cell>
          <cell r="G764" t="str">
            <v>Central</v>
          </cell>
          <cell r="H764">
            <v>12</v>
          </cell>
          <cell r="I764" t="str">
            <v>Airtel</v>
          </cell>
          <cell r="J764" t="str">
            <v>Urban</v>
          </cell>
          <cell r="K764">
            <v>8.6003999999999997E-2</v>
          </cell>
          <cell r="L764">
            <v>32.514048000000003</v>
          </cell>
          <cell r="M764" t="str">
            <v>Operational</v>
          </cell>
          <cell r="N764" t="str">
            <v>Entebbe Road 1</v>
          </cell>
          <cell r="O764" t="str">
            <v>Camusat</v>
          </cell>
          <cell r="P764" t="str">
            <v>Camusat</v>
          </cell>
        </row>
        <row r="765">
          <cell r="D765">
            <v>607762</v>
          </cell>
          <cell r="E765" t="str">
            <v xml:space="preserve">Airtel B2S </v>
          </cell>
          <cell r="F765" t="str">
            <v>Kampala</v>
          </cell>
          <cell r="G765" t="str">
            <v>Central</v>
          </cell>
          <cell r="H765">
            <v>7</v>
          </cell>
          <cell r="I765" t="str">
            <v>Airtel</v>
          </cell>
          <cell r="J765" t="str">
            <v>Urban</v>
          </cell>
          <cell r="K765">
            <v>0.35983999999999999</v>
          </cell>
          <cell r="L765">
            <v>32.588799000000002</v>
          </cell>
          <cell r="M765" t="str">
            <v>Operational</v>
          </cell>
          <cell r="N765" t="str">
            <v>Kampala 4</v>
          </cell>
          <cell r="O765" t="str">
            <v>I-Engineering</v>
          </cell>
          <cell r="P765" t="str">
            <v>Netis</v>
          </cell>
        </row>
        <row r="766">
          <cell r="D766">
            <v>607763</v>
          </cell>
          <cell r="E766" t="str">
            <v xml:space="preserve">Airtel B2S </v>
          </cell>
          <cell r="F766" t="str">
            <v>Mpigi</v>
          </cell>
          <cell r="G766" t="str">
            <v>Central</v>
          </cell>
          <cell r="H766">
            <v>15</v>
          </cell>
          <cell r="I766" t="str">
            <v>Airtel</v>
          </cell>
          <cell r="J766" t="str">
            <v>Urban</v>
          </cell>
          <cell r="K766">
            <v>7.9857999999999998E-2</v>
          </cell>
          <cell r="L766">
            <v>32.203290000000003</v>
          </cell>
          <cell r="M766" t="str">
            <v>Operational</v>
          </cell>
          <cell r="N766" t="str">
            <v>Masaka 1</v>
          </cell>
          <cell r="O766" t="str">
            <v>Camusat</v>
          </cell>
          <cell r="P766" t="str">
            <v>Camusat</v>
          </cell>
        </row>
        <row r="767">
          <cell r="D767">
            <v>607764</v>
          </cell>
          <cell r="E767" t="str">
            <v xml:space="preserve">Airtel B2S </v>
          </cell>
          <cell r="F767" t="str">
            <v>Kampala</v>
          </cell>
          <cell r="G767" t="str">
            <v>Central</v>
          </cell>
          <cell r="H767">
            <v>4</v>
          </cell>
          <cell r="I767" t="str">
            <v>Airtel</v>
          </cell>
          <cell r="J767" t="str">
            <v>Urban</v>
          </cell>
          <cell r="K767">
            <v>0.33415</v>
          </cell>
          <cell r="L767">
            <v>32.616480000000003</v>
          </cell>
          <cell r="M767" t="str">
            <v>Operational</v>
          </cell>
          <cell r="N767" t="str">
            <v>Kampala 2N</v>
          </cell>
          <cell r="O767" t="str">
            <v>Netis</v>
          </cell>
          <cell r="P767" t="str">
            <v>Netis</v>
          </cell>
        </row>
        <row r="768">
          <cell r="D768">
            <v>607765</v>
          </cell>
          <cell r="E768" t="str">
            <v xml:space="preserve">Airtel B2S </v>
          </cell>
          <cell r="F768" t="str">
            <v>Kampala</v>
          </cell>
          <cell r="G768" t="str">
            <v>Central</v>
          </cell>
          <cell r="H768">
            <v>13</v>
          </cell>
          <cell r="I768" t="str">
            <v>Airtel</v>
          </cell>
          <cell r="J768" t="str">
            <v>Urban</v>
          </cell>
          <cell r="K768">
            <v>0.25401400000000002</v>
          </cell>
          <cell r="L768">
            <v>32.606431000000001</v>
          </cell>
          <cell r="M768" t="str">
            <v>Operational</v>
          </cell>
          <cell r="N768" t="str">
            <v>Entebbe Road 2</v>
          </cell>
          <cell r="O768" t="str">
            <v>Camusat</v>
          </cell>
          <cell r="P768" t="str">
            <v>Netis</v>
          </cell>
        </row>
        <row r="769">
          <cell r="D769">
            <v>607766</v>
          </cell>
          <cell r="E769" t="str">
            <v xml:space="preserve">Airtel B2S </v>
          </cell>
          <cell r="F769" t="str">
            <v>Kampala</v>
          </cell>
          <cell r="G769" t="str">
            <v>Central</v>
          </cell>
          <cell r="H769">
            <v>1</v>
          </cell>
          <cell r="I769" t="str">
            <v>Airtel</v>
          </cell>
          <cell r="J769" t="str">
            <v>Urban</v>
          </cell>
          <cell r="K769">
            <v>0.31248999999999999</v>
          </cell>
          <cell r="L769">
            <v>32.570869999999999</v>
          </cell>
          <cell r="M769" t="str">
            <v>Operational</v>
          </cell>
          <cell r="N769" t="str">
            <v>Kampala 1</v>
          </cell>
          <cell r="O769" t="str">
            <v>I-Engineering</v>
          </cell>
          <cell r="P769" t="str">
            <v>I-Engineering</v>
          </cell>
        </row>
        <row r="770">
          <cell r="D770">
            <v>607767</v>
          </cell>
          <cell r="E770" t="str">
            <v xml:space="preserve">Airtel B2S </v>
          </cell>
          <cell r="F770" t="str">
            <v>Kampala</v>
          </cell>
          <cell r="G770" t="str">
            <v>Central</v>
          </cell>
          <cell r="H770">
            <v>10</v>
          </cell>
          <cell r="I770" t="str">
            <v>Airtel</v>
          </cell>
          <cell r="J770" t="str">
            <v>Urban</v>
          </cell>
          <cell r="K770">
            <v>0.37258000000000002</v>
          </cell>
          <cell r="L770">
            <v>32.56832</v>
          </cell>
          <cell r="M770" t="str">
            <v>Operational</v>
          </cell>
          <cell r="N770" t="str">
            <v>Kampala 5B</v>
          </cell>
          <cell r="O770" t="str">
            <v>I-Engineering</v>
          </cell>
          <cell r="P770" t="str">
            <v>I-Engineering</v>
          </cell>
        </row>
        <row r="771">
          <cell r="D771">
            <v>607768</v>
          </cell>
          <cell r="E771" t="str">
            <v xml:space="preserve">Airtel B2S </v>
          </cell>
          <cell r="F771" t="str">
            <v>Wakiso</v>
          </cell>
          <cell r="G771" t="str">
            <v>Central</v>
          </cell>
          <cell r="H771">
            <v>12</v>
          </cell>
          <cell r="I771" t="str">
            <v>Airtel</v>
          </cell>
          <cell r="J771" t="str">
            <v>Urban</v>
          </cell>
          <cell r="K771">
            <v>0.12973000000000001</v>
          </cell>
          <cell r="L771">
            <v>32.555889999999998</v>
          </cell>
          <cell r="M771" t="str">
            <v>Operational</v>
          </cell>
          <cell r="N771" t="str">
            <v>Entebbe Road 1</v>
          </cell>
          <cell r="O771" t="str">
            <v>Camusat</v>
          </cell>
          <cell r="P771" t="str">
            <v>Camusat</v>
          </cell>
        </row>
        <row r="772">
          <cell r="D772">
            <v>607769</v>
          </cell>
          <cell r="E772" t="str">
            <v xml:space="preserve">Airtel B2S </v>
          </cell>
          <cell r="F772" t="str">
            <v>Kampala</v>
          </cell>
          <cell r="G772" t="str">
            <v>Central</v>
          </cell>
          <cell r="H772">
            <v>6</v>
          </cell>
          <cell r="I772" t="str">
            <v>Airtel</v>
          </cell>
          <cell r="J772" t="str">
            <v>Urban</v>
          </cell>
          <cell r="K772">
            <v>0.33774999999999999</v>
          </cell>
          <cell r="L772">
            <v>32.66583</v>
          </cell>
          <cell r="M772" t="str">
            <v>Operational</v>
          </cell>
          <cell r="N772" t="str">
            <v>Kampala 3N</v>
          </cell>
          <cell r="O772" t="str">
            <v>Netis</v>
          </cell>
          <cell r="P772" t="str">
            <v>Netis</v>
          </cell>
        </row>
        <row r="773">
          <cell r="D773">
            <v>607770</v>
          </cell>
          <cell r="E773" t="str">
            <v xml:space="preserve">Airtel B2S </v>
          </cell>
          <cell r="F773" t="str">
            <v>Wakiso</v>
          </cell>
          <cell r="G773" t="str">
            <v>Central</v>
          </cell>
          <cell r="H773">
            <v>10</v>
          </cell>
          <cell r="I773" t="str">
            <v>Airtel</v>
          </cell>
          <cell r="J773" t="str">
            <v>Urban</v>
          </cell>
          <cell r="K773">
            <v>0.35072999999999999</v>
          </cell>
          <cell r="L773">
            <v>32.50074</v>
          </cell>
          <cell r="M773" t="str">
            <v>Operational</v>
          </cell>
          <cell r="N773" t="str">
            <v>Kampala 5B</v>
          </cell>
          <cell r="O773" t="str">
            <v>I-Engineering</v>
          </cell>
          <cell r="P773" t="str">
            <v>Camusat</v>
          </cell>
        </row>
        <row r="774">
          <cell r="D774">
            <v>607771</v>
          </cell>
          <cell r="E774" t="str">
            <v xml:space="preserve">Airtel B2S </v>
          </cell>
          <cell r="F774" t="str">
            <v>Kampala</v>
          </cell>
          <cell r="G774" t="str">
            <v>Central</v>
          </cell>
          <cell r="H774">
            <v>1</v>
          </cell>
          <cell r="I774" t="str">
            <v>Airtel</v>
          </cell>
          <cell r="J774" t="str">
            <v>Urban</v>
          </cell>
          <cell r="K774">
            <v>0.30863000000000002</v>
          </cell>
          <cell r="L774">
            <v>32.57338</v>
          </cell>
          <cell r="M774" t="str">
            <v>Operational</v>
          </cell>
          <cell r="N774" t="str">
            <v>Kampala 1</v>
          </cell>
          <cell r="O774" t="str">
            <v>I-Engineering</v>
          </cell>
          <cell r="P774" t="str">
            <v>I-Engineering</v>
          </cell>
        </row>
        <row r="775">
          <cell r="D775">
            <v>607772</v>
          </cell>
          <cell r="E775" t="str">
            <v xml:space="preserve">Airtel B2S </v>
          </cell>
          <cell r="F775" t="str">
            <v>Wakiso</v>
          </cell>
          <cell r="G775" t="str">
            <v>Central</v>
          </cell>
          <cell r="H775">
            <v>9</v>
          </cell>
          <cell r="I775" t="str">
            <v>Airtel</v>
          </cell>
          <cell r="J775" t="str">
            <v>Urban</v>
          </cell>
          <cell r="K775">
            <v>0.41003000000000001</v>
          </cell>
          <cell r="L775">
            <v>32.316740000000003</v>
          </cell>
          <cell r="M775" t="str">
            <v>Operational</v>
          </cell>
          <cell r="N775" t="str">
            <v>Kampala 5A</v>
          </cell>
          <cell r="O775" t="str">
            <v>I-Engineering</v>
          </cell>
          <cell r="P775" t="str">
            <v>Camusat</v>
          </cell>
        </row>
        <row r="776">
          <cell r="D776">
            <v>607773</v>
          </cell>
          <cell r="E776" t="str">
            <v xml:space="preserve">Airtel B2S </v>
          </cell>
          <cell r="F776" t="str">
            <v>Kampala</v>
          </cell>
          <cell r="G776" t="str">
            <v>Central</v>
          </cell>
          <cell r="H776">
            <v>2</v>
          </cell>
          <cell r="I776" t="str">
            <v>Airtel</v>
          </cell>
          <cell r="J776" t="str">
            <v>Urban</v>
          </cell>
          <cell r="K776">
            <v>0.27206000000000002</v>
          </cell>
          <cell r="L776">
            <v>32.585090000000001</v>
          </cell>
          <cell r="M776" t="str">
            <v>Operational</v>
          </cell>
          <cell r="N776" t="str">
            <v>Kampala 1N</v>
          </cell>
          <cell r="O776" t="str">
            <v>Netis</v>
          </cell>
          <cell r="P776" t="str">
            <v>Netis</v>
          </cell>
        </row>
        <row r="777">
          <cell r="D777">
            <v>607774</v>
          </cell>
          <cell r="E777" t="str">
            <v xml:space="preserve">Airtel B2S </v>
          </cell>
          <cell r="F777" t="str">
            <v>Wakiso</v>
          </cell>
          <cell r="G777" t="str">
            <v>Central</v>
          </cell>
          <cell r="H777">
            <v>10</v>
          </cell>
          <cell r="I777" t="str">
            <v>Airtel</v>
          </cell>
          <cell r="J777" t="str">
            <v>Urban</v>
          </cell>
          <cell r="K777">
            <v>0.37248999999999999</v>
          </cell>
          <cell r="L777">
            <v>32.557639999999999</v>
          </cell>
          <cell r="M777" t="str">
            <v>Operational</v>
          </cell>
          <cell r="N777" t="str">
            <v>Kampala 5B</v>
          </cell>
          <cell r="O777" t="str">
            <v>I-Engineering</v>
          </cell>
          <cell r="P777" t="str">
            <v>I-Engineering</v>
          </cell>
        </row>
        <row r="778">
          <cell r="D778">
            <v>607775</v>
          </cell>
          <cell r="E778" t="str">
            <v xml:space="preserve">Airtel B2S </v>
          </cell>
          <cell r="F778" t="str">
            <v>Buikwe</v>
          </cell>
          <cell r="G778" t="str">
            <v>Central</v>
          </cell>
          <cell r="H778">
            <v>18</v>
          </cell>
          <cell r="I778" t="str">
            <v>Airtel</v>
          </cell>
          <cell r="J778" t="str">
            <v>Rural</v>
          </cell>
          <cell r="K778">
            <v>0.35707</v>
          </cell>
          <cell r="L778">
            <v>32.938499999999998</v>
          </cell>
          <cell r="M778" t="str">
            <v>Operational</v>
          </cell>
          <cell r="N778" t="str">
            <v>Mukono</v>
          </cell>
          <cell r="O778" t="str">
            <v>Netis</v>
          </cell>
          <cell r="P778" t="str">
            <v>Netis</v>
          </cell>
        </row>
        <row r="779">
          <cell r="D779">
            <v>607776</v>
          </cell>
          <cell r="E779" t="str">
            <v xml:space="preserve">Airtel B2S </v>
          </cell>
          <cell r="F779" t="str">
            <v>Kampala</v>
          </cell>
          <cell r="G779" t="str">
            <v>Central</v>
          </cell>
          <cell r="H779">
            <v>4</v>
          </cell>
          <cell r="I779" t="str">
            <v>Airtel</v>
          </cell>
          <cell r="J779" t="str">
            <v>Urban</v>
          </cell>
          <cell r="K779">
            <v>0.30867</v>
          </cell>
          <cell r="L779">
            <v>32.627780000000001</v>
          </cell>
          <cell r="M779" t="str">
            <v>Operational</v>
          </cell>
          <cell r="N779" t="str">
            <v>Kampala 2N</v>
          </cell>
          <cell r="O779" t="str">
            <v>Netis</v>
          </cell>
          <cell r="P779" t="str">
            <v>Netis</v>
          </cell>
        </row>
        <row r="780">
          <cell r="D780">
            <v>607777</v>
          </cell>
          <cell r="E780" t="str">
            <v xml:space="preserve">Airtel B2S </v>
          </cell>
          <cell r="F780" t="str">
            <v>Mukono</v>
          </cell>
          <cell r="G780" t="str">
            <v>Central</v>
          </cell>
          <cell r="H780">
            <v>18</v>
          </cell>
          <cell r="I780" t="str">
            <v>Airtel</v>
          </cell>
          <cell r="J780" t="str">
            <v>Urban</v>
          </cell>
          <cell r="K780">
            <v>0.34055999999999997</v>
          </cell>
          <cell r="L780">
            <v>32.735779999999998</v>
          </cell>
          <cell r="M780" t="str">
            <v>Operational</v>
          </cell>
          <cell r="N780" t="str">
            <v>Mukono</v>
          </cell>
          <cell r="O780" t="str">
            <v>Netis</v>
          </cell>
          <cell r="P780" t="str">
            <v>Netis</v>
          </cell>
        </row>
        <row r="781">
          <cell r="D781">
            <v>607778</v>
          </cell>
          <cell r="E781" t="str">
            <v xml:space="preserve">Airtel B2S </v>
          </cell>
          <cell r="F781" t="str">
            <v>Mukono</v>
          </cell>
          <cell r="G781" t="str">
            <v>Central</v>
          </cell>
          <cell r="H781">
            <v>18</v>
          </cell>
          <cell r="I781" t="str">
            <v>Airtel</v>
          </cell>
          <cell r="J781" t="str">
            <v>Urban</v>
          </cell>
          <cell r="K781">
            <v>0.197184</v>
          </cell>
          <cell r="L781">
            <v>32.683992000000003</v>
          </cell>
          <cell r="M781" t="str">
            <v>Operational</v>
          </cell>
          <cell r="N781" t="str">
            <v>Mukono</v>
          </cell>
          <cell r="O781" t="str">
            <v>Netis</v>
          </cell>
          <cell r="P781" t="str">
            <v>Netis</v>
          </cell>
        </row>
        <row r="782">
          <cell r="D782">
            <v>607898</v>
          </cell>
          <cell r="E782" t="str">
            <v xml:space="preserve">Airtel B2S </v>
          </cell>
          <cell r="F782" t="str">
            <v>Mukono</v>
          </cell>
          <cell r="G782" t="str">
            <v>Central</v>
          </cell>
          <cell r="H782">
            <v>18</v>
          </cell>
          <cell r="I782" t="str">
            <v>Airtel</v>
          </cell>
          <cell r="J782" t="str">
            <v>Urban</v>
          </cell>
          <cell r="K782">
            <v>0.38499</v>
          </cell>
          <cell r="L782">
            <v>32.718899999999998</v>
          </cell>
          <cell r="M782" t="str">
            <v>Operational</v>
          </cell>
          <cell r="N782" t="str">
            <v>Mukono</v>
          </cell>
          <cell r="O782" t="str">
            <v>Netis</v>
          </cell>
          <cell r="P782" t="str">
            <v>Netis</v>
          </cell>
        </row>
        <row r="783">
          <cell r="D783">
            <v>607904</v>
          </cell>
          <cell r="E783" t="str">
            <v xml:space="preserve">Airtel B2S </v>
          </cell>
          <cell r="F783" t="str">
            <v>Wakiso</v>
          </cell>
          <cell r="G783" t="str">
            <v>Central</v>
          </cell>
          <cell r="H783">
            <v>10</v>
          </cell>
          <cell r="I783" t="str">
            <v>Airtel</v>
          </cell>
          <cell r="J783" t="str">
            <v>Urban</v>
          </cell>
          <cell r="K783">
            <v>0.31930999999999998</v>
          </cell>
          <cell r="L783">
            <v>32.523650000000004</v>
          </cell>
          <cell r="M783" t="str">
            <v>Operational</v>
          </cell>
          <cell r="N783" t="str">
            <v>Kampala 5B</v>
          </cell>
          <cell r="O783" t="str">
            <v>I-Engineering</v>
          </cell>
          <cell r="P783" t="str">
            <v>Camusat</v>
          </cell>
        </row>
        <row r="784">
          <cell r="D784">
            <v>607905</v>
          </cell>
          <cell r="E784" t="str">
            <v xml:space="preserve">Airtel B2S </v>
          </cell>
          <cell r="F784" t="str">
            <v>Wakiso</v>
          </cell>
          <cell r="G784" t="str">
            <v>Central</v>
          </cell>
          <cell r="H784">
            <v>9</v>
          </cell>
          <cell r="I784" t="str">
            <v>Airtel</v>
          </cell>
          <cell r="J784" t="str">
            <v>Urban</v>
          </cell>
          <cell r="K784">
            <v>0.34923999999999999</v>
          </cell>
          <cell r="L784">
            <v>32.538780000000003</v>
          </cell>
          <cell r="M784" t="str">
            <v>Operational</v>
          </cell>
          <cell r="N784" t="str">
            <v>Kampala 5A</v>
          </cell>
          <cell r="O784" t="str">
            <v>I-Engineering</v>
          </cell>
          <cell r="P784" t="str">
            <v>Camusat</v>
          </cell>
        </row>
        <row r="785">
          <cell r="D785">
            <v>607906</v>
          </cell>
          <cell r="E785" t="str">
            <v xml:space="preserve">Airtel B2S </v>
          </cell>
          <cell r="F785" t="str">
            <v>Kampala</v>
          </cell>
          <cell r="G785" t="str">
            <v>Central</v>
          </cell>
          <cell r="H785">
            <v>1</v>
          </cell>
          <cell r="I785" t="str">
            <v>Airtel</v>
          </cell>
          <cell r="J785" t="str">
            <v>Urban</v>
          </cell>
          <cell r="K785">
            <v>0.30337999999999998</v>
          </cell>
          <cell r="L785">
            <v>32.597230000000003</v>
          </cell>
          <cell r="M785" t="str">
            <v>Operational</v>
          </cell>
          <cell r="N785" t="str">
            <v>Kampala 1</v>
          </cell>
          <cell r="O785" t="str">
            <v>I-Engineering</v>
          </cell>
          <cell r="P785" t="str">
            <v>Netis</v>
          </cell>
        </row>
        <row r="786">
          <cell r="D786">
            <v>607907</v>
          </cell>
          <cell r="E786" t="str">
            <v xml:space="preserve">Airtel B2S </v>
          </cell>
          <cell r="F786" t="str">
            <v>Kampala</v>
          </cell>
          <cell r="G786" t="str">
            <v>Central</v>
          </cell>
          <cell r="H786">
            <v>3</v>
          </cell>
          <cell r="I786" t="str">
            <v>Airtel</v>
          </cell>
          <cell r="J786" t="str">
            <v>Urban</v>
          </cell>
          <cell r="K786">
            <v>0.36598999999999998</v>
          </cell>
          <cell r="L786">
            <v>32.60425</v>
          </cell>
          <cell r="M786" t="str">
            <v>Operational</v>
          </cell>
          <cell r="N786" t="str">
            <v>Kampala 2</v>
          </cell>
          <cell r="O786" t="str">
            <v>I-Engineering</v>
          </cell>
          <cell r="P786" t="str">
            <v>Netis</v>
          </cell>
        </row>
        <row r="787">
          <cell r="D787">
            <v>607912</v>
          </cell>
          <cell r="E787" t="str">
            <v xml:space="preserve">Airtel B2S </v>
          </cell>
          <cell r="F787" t="str">
            <v>Kampala</v>
          </cell>
          <cell r="G787" t="str">
            <v>Central</v>
          </cell>
          <cell r="H787">
            <v>7</v>
          </cell>
          <cell r="I787" t="str">
            <v>Airtel</v>
          </cell>
          <cell r="J787" t="str">
            <v>Urban</v>
          </cell>
          <cell r="K787">
            <v>0.43030000000000002</v>
          </cell>
          <cell r="L787">
            <v>32.569650000000003</v>
          </cell>
          <cell r="M787" t="str">
            <v>Operational</v>
          </cell>
          <cell r="N787" t="str">
            <v>Kampala 4</v>
          </cell>
          <cell r="O787" t="str">
            <v>I-Engineering</v>
          </cell>
          <cell r="P787" t="str">
            <v>I-Engineering</v>
          </cell>
        </row>
        <row r="788">
          <cell r="D788">
            <v>607913</v>
          </cell>
          <cell r="E788" t="str">
            <v xml:space="preserve">Airtel B2S </v>
          </cell>
          <cell r="F788" t="str">
            <v>Wakiso</v>
          </cell>
          <cell r="G788" t="str">
            <v>Central</v>
          </cell>
          <cell r="H788">
            <v>9</v>
          </cell>
          <cell r="I788" t="str">
            <v>Airtel</v>
          </cell>
          <cell r="J788" t="str">
            <v>Urban</v>
          </cell>
          <cell r="K788">
            <v>0.48043999999999998</v>
          </cell>
          <cell r="L788">
            <v>32.201700000000002</v>
          </cell>
          <cell r="M788" t="str">
            <v>Operational</v>
          </cell>
          <cell r="N788" t="str">
            <v>Kampala 5A</v>
          </cell>
          <cell r="O788" t="str">
            <v>I-Engineering</v>
          </cell>
          <cell r="P788" t="str">
            <v>Camusat</v>
          </cell>
        </row>
        <row r="789">
          <cell r="D789">
            <v>607914</v>
          </cell>
          <cell r="E789" t="str">
            <v xml:space="preserve">Airtel B2S </v>
          </cell>
          <cell r="F789" t="str">
            <v>Mpigi</v>
          </cell>
          <cell r="G789" t="str">
            <v>Central</v>
          </cell>
          <cell r="H789">
            <v>15</v>
          </cell>
          <cell r="I789" t="str">
            <v>Airtel</v>
          </cell>
          <cell r="J789" t="str">
            <v>Urban</v>
          </cell>
          <cell r="K789">
            <v>9.1319999999999998E-2</v>
          </cell>
          <cell r="L789">
            <v>32.077779999999997</v>
          </cell>
          <cell r="M789" t="str">
            <v>Operational</v>
          </cell>
          <cell r="N789" t="str">
            <v>Masaka 1</v>
          </cell>
          <cell r="O789" t="str">
            <v>Camusat</v>
          </cell>
          <cell r="P789" t="str">
            <v>Camusat</v>
          </cell>
        </row>
        <row r="790">
          <cell r="D790">
            <v>607915</v>
          </cell>
          <cell r="E790" t="str">
            <v xml:space="preserve">Airtel B2S </v>
          </cell>
          <cell r="F790" t="str">
            <v>Nakaseke</v>
          </cell>
          <cell r="G790" t="str">
            <v>Central</v>
          </cell>
          <cell r="H790">
            <v>10</v>
          </cell>
          <cell r="I790" t="str">
            <v>Airtel</v>
          </cell>
          <cell r="J790" t="str">
            <v>Urban</v>
          </cell>
          <cell r="K790">
            <v>0.65490000000000004</v>
          </cell>
          <cell r="L790">
            <v>32.391170000000002</v>
          </cell>
          <cell r="M790" t="str">
            <v>Operational</v>
          </cell>
          <cell r="N790" t="str">
            <v>Kampala 5B</v>
          </cell>
          <cell r="O790" t="str">
            <v>I-Engineering</v>
          </cell>
          <cell r="P790" t="str">
            <v>Netis</v>
          </cell>
        </row>
        <row r="791">
          <cell r="D791">
            <v>607916</v>
          </cell>
          <cell r="E791" t="str">
            <v xml:space="preserve">Airtel B2S </v>
          </cell>
          <cell r="F791" t="str">
            <v>Luwero</v>
          </cell>
          <cell r="G791" t="str">
            <v>Central</v>
          </cell>
          <cell r="H791">
            <v>11</v>
          </cell>
          <cell r="I791" t="str">
            <v>Airtel</v>
          </cell>
          <cell r="J791" t="str">
            <v>Urban</v>
          </cell>
          <cell r="K791">
            <v>0.72663100000000003</v>
          </cell>
          <cell r="L791">
            <v>32.579211000000001</v>
          </cell>
          <cell r="M791" t="str">
            <v>Operational</v>
          </cell>
          <cell r="N791" t="str">
            <v>Kampala 5C</v>
          </cell>
          <cell r="O791" t="str">
            <v>I-Engineering</v>
          </cell>
          <cell r="P791" t="str">
            <v>Netis</v>
          </cell>
        </row>
        <row r="792">
          <cell r="D792">
            <v>607921</v>
          </cell>
          <cell r="E792" t="str">
            <v xml:space="preserve">Airtel B2S </v>
          </cell>
          <cell r="F792" t="str">
            <v>Wakiso</v>
          </cell>
          <cell r="G792" t="str">
            <v>Central</v>
          </cell>
          <cell r="H792">
            <v>14</v>
          </cell>
          <cell r="I792" t="str">
            <v>Airtel</v>
          </cell>
          <cell r="J792" t="str">
            <v>Urban</v>
          </cell>
          <cell r="K792">
            <v>0.34316999999999998</v>
          </cell>
          <cell r="L792">
            <v>32.486350000000002</v>
          </cell>
          <cell r="M792" t="str">
            <v>Operational</v>
          </cell>
          <cell r="N792" t="str">
            <v>Masaka Road</v>
          </cell>
          <cell r="O792" t="str">
            <v>Camusat</v>
          </cell>
          <cell r="P792" t="str">
            <v>Camusat</v>
          </cell>
        </row>
        <row r="793">
          <cell r="D793">
            <v>607940</v>
          </cell>
          <cell r="E793" t="str">
            <v xml:space="preserve">Airtel B2S </v>
          </cell>
          <cell r="F793" t="str">
            <v>Lyantonde</v>
          </cell>
          <cell r="G793" t="str">
            <v>Central</v>
          </cell>
          <cell r="H793">
            <v>17</v>
          </cell>
          <cell r="I793" t="str">
            <v>Airtel</v>
          </cell>
          <cell r="J793" t="str">
            <v>Rural</v>
          </cell>
          <cell r="K793">
            <v>-0.18937999999999999</v>
          </cell>
          <cell r="L793">
            <v>31.307020000000001</v>
          </cell>
          <cell r="M793" t="str">
            <v>Operational</v>
          </cell>
          <cell r="N793" t="str">
            <v>Masaka 3</v>
          </cell>
          <cell r="O793" t="str">
            <v>Camusat</v>
          </cell>
          <cell r="P793" t="str">
            <v>Camusat</v>
          </cell>
        </row>
        <row r="794">
          <cell r="D794">
            <v>608000</v>
          </cell>
          <cell r="E794" t="str">
            <v>Airtel Legacy (UT)</v>
          </cell>
          <cell r="F794" t="str">
            <v>Katakwi</v>
          </cell>
          <cell r="G794" t="str">
            <v>Eastern</v>
          </cell>
          <cell r="H794">
            <v>36</v>
          </cell>
          <cell r="I794" t="str">
            <v>Airtel</v>
          </cell>
          <cell r="J794" t="str">
            <v>Rural</v>
          </cell>
          <cell r="K794">
            <v>2.1023999999999998</v>
          </cell>
          <cell r="L794">
            <v>34.050600000000003</v>
          </cell>
          <cell r="M794" t="str">
            <v>Operational</v>
          </cell>
          <cell r="N794" t="str">
            <v>Soroti</v>
          </cell>
          <cell r="O794" t="str">
            <v>Netis</v>
          </cell>
          <cell r="P794" t="str">
            <v>Netis</v>
          </cell>
        </row>
        <row r="795">
          <cell r="D795">
            <v>608001</v>
          </cell>
          <cell r="E795" t="str">
            <v xml:space="preserve">Airtel B2S </v>
          </cell>
          <cell r="F795" t="str">
            <v>Amuria</v>
          </cell>
          <cell r="G795" t="str">
            <v>Eastern</v>
          </cell>
          <cell r="H795">
            <v>37</v>
          </cell>
          <cell r="I795" t="str">
            <v>Airtel</v>
          </cell>
          <cell r="J795" t="str">
            <v>Rural</v>
          </cell>
          <cell r="K795">
            <v>2.2952300000000001</v>
          </cell>
          <cell r="L795">
            <v>33.628529999999998</v>
          </cell>
          <cell r="M795" t="str">
            <v>Operational</v>
          </cell>
          <cell r="N795" t="str">
            <v>Lira</v>
          </cell>
          <cell r="O795" t="str">
            <v>I-Engineering</v>
          </cell>
          <cell r="P795" t="str">
            <v>Netis</v>
          </cell>
        </row>
        <row r="796">
          <cell r="D796">
            <v>608002</v>
          </cell>
          <cell r="E796" t="str">
            <v>Airtel Legacy (UT)</v>
          </cell>
          <cell r="F796" t="str">
            <v>Pallisa</v>
          </cell>
          <cell r="G796" t="str">
            <v>Eastern</v>
          </cell>
          <cell r="H796">
            <v>35</v>
          </cell>
          <cell r="I796" t="str">
            <v>Airtel</v>
          </cell>
          <cell r="J796" t="str">
            <v>Rural</v>
          </cell>
          <cell r="K796">
            <v>1.2719</v>
          </cell>
          <cell r="L796">
            <v>33.708500000000001</v>
          </cell>
          <cell r="M796" t="str">
            <v>Operational</v>
          </cell>
          <cell r="N796" t="str">
            <v>Mbale</v>
          </cell>
          <cell r="O796" t="str">
            <v>Netis</v>
          </cell>
          <cell r="P796" t="str">
            <v>Netis</v>
          </cell>
        </row>
        <row r="797">
          <cell r="D797">
            <v>608003</v>
          </cell>
          <cell r="E797" t="str">
            <v>Airtel Legacy (Warid)</v>
          </cell>
          <cell r="F797" t="str">
            <v>Tororo</v>
          </cell>
          <cell r="G797" t="str">
            <v>Eastern</v>
          </cell>
          <cell r="H797">
            <v>34</v>
          </cell>
          <cell r="I797" t="str">
            <v>Airtel</v>
          </cell>
          <cell r="J797" t="str">
            <v>Rural</v>
          </cell>
          <cell r="K797">
            <v>0.68759999999999999</v>
          </cell>
          <cell r="L797">
            <v>34.191099999999999</v>
          </cell>
          <cell r="M797" t="str">
            <v>Operational</v>
          </cell>
          <cell r="N797" t="str">
            <v>Tororo</v>
          </cell>
          <cell r="O797" t="str">
            <v>Netis</v>
          </cell>
          <cell r="P797" t="str">
            <v>Netis</v>
          </cell>
        </row>
        <row r="798">
          <cell r="D798">
            <v>608004</v>
          </cell>
          <cell r="E798" t="str">
            <v>Airtel Legacy (Warid)</v>
          </cell>
          <cell r="F798" t="str">
            <v>Bukedea</v>
          </cell>
          <cell r="G798" t="str">
            <v>Eastern</v>
          </cell>
          <cell r="H798">
            <v>35</v>
          </cell>
          <cell r="I798" t="str">
            <v>Airtel</v>
          </cell>
          <cell r="J798" t="str">
            <v>Rural</v>
          </cell>
          <cell r="K798">
            <v>1.1776</v>
          </cell>
          <cell r="L798">
            <v>34.163499999999999</v>
          </cell>
          <cell r="M798" t="str">
            <v>Operational</v>
          </cell>
          <cell r="N798" t="str">
            <v>Mbale</v>
          </cell>
          <cell r="O798" t="str">
            <v>Netis</v>
          </cell>
          <cell r="P798" t="str">
            <v>Netis</v>
          </cell>
        </row>
        <row r="799">
          <cell r="D799">
            <v>608005</v>
          </cell>
          <cell r="E799" t="str">
            <v xml:space="preserve">MTN B2S </v>
          </cell>
          <cell r="F799" t="str">
            <v>Soroti</v>
          </cell>
          <cell r="G799" t="str">
            <v>Eastern</v>
          </cell>
          <cell r="H799">
            <v>36</v>
          </cell>
          <cell r="I799" t="str">
            <v>Airtel</v>
          </cell>
          <cell r="J799" t="str">
            <v>Rural</v>
          </cell>
          <cell r="K799">
            <v>1.6259699999999999</v>
          </cell>
          <cell r="L799">
            <v>33.597819999999999</v>
          </cell>
          <cell r="M799" t="str">
            <v>Operational</v>
          </cell>
          <cell r="N799" t="str">
            <v>Soroti</v>
          </cell>
          <cell r="O799" t="str">
            <v>Netis</v>
          </cell>
          <cell r="P799" t="str">
            <v>Netis</v>
          </cell>
        </row>
        <row r="800">
          <cell r="D800">
            <v>608006</v>
          </cell>
          <cell r="E800" t="str">
            <v>Airtel Legacy (Warid)</v>
          </cell>
          <cell r="F800" t="str">
            <v>Tororo</v>
          </cell>
          <cell r="G800" t="str">
            <v>Eastern</v>
          </cell>
          <cell r="H800">
            <v>34</v>
          </cell>
          <cell r="I800" t="str">
            <v>Airtel</v>
          </cell>
          <cell r="J800" t="str">
            <v>Rural</v>
          </cell>
          <cell r="K800">
            <v>0.80459999999999998</v>
          </cell>
          <cell r="L800">
            <v>34.170499999999997</v>
          </cell>
          <cell r="M800" t="str">
            <v>Operational</v>
          </cell>
          <cell r="N800" t="str">
            <v>Tororo</v>
          </cell>
          <cell r="O800" t="str">
            <v>Netis</v>
          </cell>
          <cell r="P800" t="str">
            <v>Netis</v>
          </cell>
        </row>
        <row r="801">
          <cell r="D801">
            <v>608007</v>
          </cell>
          <cell r="E801" t="str">
            <v>Airtel Legacy (Warid)</v>
          </cell>
          <cell r="F801" t="str">
            <v>Kumi</v>
          </cell>
          <cell r="G801" t="str">
            <v>Eastern</v>
          </cell>
          <cell r="H801">
            <v>36</v>
          </cell>
          <cell r="I801" t="str">
            <v>Airtel</v>
          </cell>
          <cell r="J801" t="str">
            <v>Rural</v>
          </cell>
          <cell r="K801">
            <v>1.41238</v>
          </cell>
          <cell r="L801">
            <v>33.996749999999999</v>
          </cell>
          <cell r="M801" t="str">
            <v>Operational</v>
          </cell>
          <cell r="N801" t="str">
            <v>Soroti</v>
          </cell>
          <cell r="O801" t="str">
            <v>Netis</v>
          </cell>
          <cell r="P801" t="str">
            <v>Netis</v>
          </cell>
        </row>
        <row r="802">
          <cell r="D802">
            <v>608008</v>
          </cell>
          <cell r="E802" t="str">
            <v>Airtel Legacy (Warid)</v>
          </cell>
          <cell r="F802" t="str">
            <v>Soroti</v>
          </cell>
          <cell r="G802" t="str">
            <v>Eastern</v>
          </cell>
          <cell r="H802">
            <v>36</v>
          </cell>
          <cell r="I802" t="str">
            <v>Airtel</v>
          </cell>
          <cell r="J802" t="str">
            <v>Rural</v>
          </cell>
          <cell r="K802">
            <v>1.6648000000000001</v>
          </cell>
          <cell r="L802">
            <v>33.7074</v>
          </cell>
          <cell r="M802" t="str">
            <v>Operational</v>
          </cell>
          <cell r="N802" t="str">
            <v>Soroti</v>
          </cell>
          <cell r="O802" t="str">
            <v>Netis</v>
          </cell>
          <cell r="P802" t="str">
            <v>Netis</v>
          </cell>
        </row>
        <row r="803">
          <cell r="D803">
            <v>608009</v>
          </cell>
          <cell r="E803" t="str">
            <v>Airtel Legacy (UT)</v>
          </cell>
          <cell r="F803" t="str">
            <v>Kamuli</v>
          </cell>
          <cell r="G803" t="str">
            <v>Eastern</v>
          </cell>
          <cell r="H803">
            <v>32</v>
          </cell>
          <cell r="I803" t="str">
            <v>Airtel</v>
          </cell>
          <cell r="J803" t="str">
            <v>Rural</v>
          </cell>
          <cell r="K803">
            <v>1.0337400000000001</v>
          </cell>
          <cell r="L803">
            <v>33.096850000000003</v>
          </cell>
          <cell r="M803" t="str">
            <v>Operational</v>
          </cell>
          <cell r="N803" t="str">
            <v>Kamuli</v>
          </cell>
          <cell r="O803" t="str">
            <v>Netis</v>
          </cell>
          <cell r="P803" t="str">
            <v>Netis</v>
          </cell>
        </row>
        <row r="804">
          <cell r="D804">
            <v>608010</v>
          </cell>
          <cell r="E804" t="str">
            <v>Airtel Legacy (UT)</v>
          </cell>
          <cell r="F804" t="str">
            <v>Kween</v>
          </cell>
          <cell r="G804" t="str">
            <v>Eastern</v>
          </cell>
          <cell r="H804">
            <v>35</v>
          </cell>
          <cell r="I804" t="str">
            <v>Airtel</v>
          </cell>
          <cell r="J804" t="str">
            <v>Rural</v>
          </cell>
          <cell r="K804">
            <v>1.41588</v>
          </cell>
          <cell r="L804">
            <v>34.534100000000002</v>
          </cell>
          <cell r="M804" t="str">
            <v>Operational</v>
          </cell>
          <cell r="N804" t="str">
            <v>Mbale</v>
          </cell>
          <cell r="O804" t="str">
            <v>Netis</v>
          </cell>
          <cell r="P804" t="str">
            <v>Netis</v>
          </cell>
        </row>
        <row r="805">
          <cell r="D805">
            <v>608011</v>
          </cell>
          <cell r="E805" t="str">
            <v>Airtel Legacy (Warid)</v>
          </cell>
          <cell r="F805" t="str">
            <v>Mbale</v>
          </cell>
          <cell r="G805" t="str">
            <v>Eastern</v>
          </cell>
          <cell r="H805">
            <v>35</v>
          </cell>
          <cell r="I805" t="str">
            <v>Airtel</v>
          </cell>
          <cell r="J805" t="str">
            <v>Rural</v>
          </cell>
          <cell r="K805">
            <v>1.0668</v>
          </cell>
          <cell r="L805">
            <v>34.189700000000002</v>
          </cell>
          <cell r="M805" t="str">
            <v>Operational</v>
          </cell>
          <cell r="N805" t="str">
            <v>Mbale</v>
          </cell>
          <cell r="O805" t="str">
            <v>Netis</v>
          </cell>
          <cell r="P805" t="str">
            <v>Netis</v>
          </cell>
        </row>
        <row r="806">
          <cell r="D806">
            <v>608012</v>
          </cell>
          <cell r="E806" t="str">
            <v>Airtel Legacy (UT)</v>
          </cell>
          <cell r="F806" t="str">
            <v>Manafwa</v>
          </cell>
          <cell r="G806" t="str">
            <v>Eastern</v>
          </cell>
          <cell r="H806">
            <v>35</v>
          </cell>
          <cell r="I806" t="str">
            <v>Airtel</v>
          </cell>
          <cell r="J806" t="str">
            <v>Rural</v>
          </cell>
          <cell r="K806">
            <v>0.90888000000000002</v>
          </cell>
          <cell r="L806">
            <v>34.288409999999999</v>
          </cell>
          <cell r="M806" t="str">
            <v>Operational</v>
          </cell>
          <cell r="N806" t="str">
            <v>Mbale</v>
          </cell>
          <cell r="O806" t="str">
            <v>Netis</v>
          </cell>
          <cell r="P806" t="str">
            <v>Netis</v>
          </cell>
        </row>
        <row r="807">
          <cell r="D807">
            <v>608013</v>
          </cell>
          <cell r="E807" t="str">
            <v>Airtel Legacy (UT)</v>
          </cell>
          <cell r="F807" t="str">
            <v>Sironko</v>
          </cell>
          <cell r="G807" t="str">
            <v>Eastern</v>
          </cell>
          <cell r="H807">
            <v>35</v>
          </cell>
          <cell r="I807" t="str">
            <v>Airtel</v>
          </cell>
          <cell r="J807" t="str">
            <v>Rural</v>
          </cell>
          <cell r="K807">
            <v>1.1669130000000001</v>
          </cell>
          <cell r="L807">
            <v>34.328583999999999</v>
          </cell>
          <cell r="M807" t="str">
            <v>Operational</v>
          </cell>
          <cell r="N807" t="str">
            <v>Mbale</v>
          </cell>
          <cell r="O807" t="str">
            <v>Netis</v>
          </cell>
          <cell r="P807" t="str">
            <v>Netis</v>
          </cell>
        </row>
        <row r="808">
          <cell r="D808">
            <v>608014</v>
          </cell>
          <cell r="E808" t="str">
            <v>Africel Legacy</v>
          </cell>
          <cell r="F808" t="str">
            <v>Budaka</v>
          </cell>
          <cell r="G808" t="str">
            <v>Eastern</v>
          </cell>
          <cell r="H808">
            <v>35</v>
          </cell>
          <cell r="I808" t="str">
            <v>Africell</v>
          </cell>
          <cell r="J808" t="str">
            <v>Rural</v>
          </cell>
          <cell r="K808">
            <v>1.0183199999999999</v>
          </cell>
          <cell r="L808">
            <v>33.966569999999997</v>
          </cell>
          <cell r="M808" t="str">
            <v>Operational</v>
          </cell>
          <cell r="N808" t="str">
            <v>Mbale</v>
          </cell>
          <cell r="O808" t="str">
            <v>Netis</v>
          </cell>
          <cell r="P808" t="str">
            <v>Netis</v>
          </cell>
        </row>
        <row r="809">
          <cell r="D809">
            <v>608015</v>
          </cell>
          <cell r="E809" t="str">
            <v>Airtel Legacy (Warid)</v>
          </cell>
          <cell r="F809" t="str">
            <v>Budaka</v>
          </cell>
          <cell r="G809" t="str">
            <v>Eastern</v>
          </cell>
          <cell r="H809">
            <v>35</v>
          </cell>
          <cell r="I809" t="str">
            <v>Airtel</v>
          </cell>
          <cell r="J809" t="str">
            <v>Rural</v>
          </cell>
          <cell r="K809">
            <v>1.0155000000000001</v>
          </cell>
          <cell r="L809">
            <v>33.949300000000001</v>
          </cell>
          <cell r="M809" t="str">
            <v>Operational</v>
          </cell>
          <cell r="N809" t="str">
            <v>Mbale</v>
          </cell>
          <cell r="O809" t="str">
            <v>Netis</v>
          </cell>
          <cell r="P809" t="str">
            <v>Netis</v>
          </cell>
        </row>
        <row r="810">
          <cell r="D810">
            <v>608016</v>
          </cell>
          <cell r="E810" t="str">
            <v>Airtel Legacy (UT)</v>
          </cell>
          <cell r="F810" t="str">
            <v>Budaka</v>
          </cell>
          <cell r="G810" t="str">
            <v>Eastern</v>
          </cell>
          <cell r="H810">
            <v>35</v>
          </cell>
          <cell r="I810" t="str">
            <v>Airtel</v>
          </cell>
          <cell r="J810" t="str">
            <v>Rural</v>
          </cell>
          <cell r="K810">
            <v>1.015668</v>
          </cell>
          <cell r="L810">
            <v>33.967052000000002</v>
          </cell>
          <cell r="M810" t="str">
            <v>Operational</v>
          </cell>
          <cell r="N810" t="str">
            <v>Mbale</v>
          </cell>
          <cell r="O810" t="str">
            <v>Netis</v>
          </cell>
          <cell r="P810" t="str">
            <v>Netis</v>
          </cell>
        </row>
        <row r="811">
          <cell r="D811">
            <v>608017</v>
          </cell>
          <cell r="E811" t="str">
            <v>Airtel Legacy (UT)</v>
          </cell>
          <cell r="F811" t="str">
            <v>Budaka</v>
          </cell>
          <cell r="G811" t="str">
            <v>Eastern</v>
          </cell>
          <cell r="H811">
            <v>35</v>
          </cell>
          <cell r="I811" t="str">
            <v>Airtel</v>
          </cell>
          <cell r="J811" t="str">
            <v>Rural</v>
          </cell>
          <cell r="K811">
            <v>1.1103799999999999</v>
          </cell>
          <cell r="L811">
            <v>34.03331</v>
          </cell>
          <cell r="M811" t="str">
            <v>Operational</v>
          </cell>
          <cell r="N811" t="str">
            <v>Mbale</v>
          </cell>
          <cell r="O811" t="str">
            <v>Netis</v>
          </cell>
          <cell r="P811" t="str">
            <v>Netis</v>
          </cell>
        </row>
        <row r="812">
          <cell r="D812">
            <v>608018</v>
          </cell>
          <cell r="E812" t="str">
            <v>Airtel Legacy (UT)</v>
          </cell>
          <cell r="F812" t="str">
            <v>Manafwa</v>
          </cell>
          <cell r="G812" t="str">
            <v>Eastern</v>
          </cell>
          <cell r="H812">
            <v>35</v>
          </cell>
          <cell r="I812" t="str">
            <v>UTL</v>
          </cell>
          <cell r="J812" t="str">
            <v>Rural</v>
          </cell>
          <cell r="K812">
            <v>0.96945999999999999</v>
          </cell>
          <cell r="L812">
            <v>34.326120000000003</v>
          </cell>
          <cell r="M812" t="str">
            <v>Operational</v>
          </cell>
          <cell r="N812" t="str">
            <v>Mbale</v>
          </cell>
          <cell r="O812" t="str">
            <v>Netis</v>
          </cell>
          <cell r="P812" t="str">
            <v>Netis</v>
          </cell>
        </row>
        <row r="813">
          <cell r="D813">
            <v>608019</v>
          </cell>
          <cell r="E813" t="str">
            <v>Africel Legacy</v>
          </cell>
          <cell r="F813" t="str">
            <v>Bududa</v>
          </cell>
          <cell r="G813" t="str">
            <v>Eastern</v>
          </cell>
          <cell r="H813">
            <v>35</v>
          </cell>
          <cell r="I813" t="str">
            <v>Airtel</v>
          </cell>
          <cell r="J813" t="str">
            <v>Rural</v>
          </cell>
          <cell r="K813">
            <v>0.96955000000000002</v>
          </cell>
          <cell r="L813">
            <v>34.325589999999998</v>
          </cell>
          <cell r="M813" t="str">
            <v>Operational</v>
          </cell>
          <cell r="N813" t="str">
            <v>Mbale</v>
          </cell>
          <cell r="O813" t="str">
            <v>Netis</v>
          </cell>
          <cell r="P813" t="str">
            <v>Netis</v>
          </cell>
        </row>
        <row r="814">
          <cell r="D814">
            <v>608020</v>
          </cell>
          <cell r="E814" t="str">
            <v xml:space="preserve">Airtel B2S </v>
          </cell>
          <cell r="F814" t="str">
            <v>Jinja</v>
          </cell>
          <cell r="G814" t="str">
            <v>Eastern</v>
          </cell>
          <cell r="H814">
            <v>18</v>
          </cell>
          <cell r="I814" t="str">
            <v>Airtel</v>
          </cell>
          <cell r="J814" t="str">
            <v>Rural</v>
          </cell>
          <cell r="K814">
            <v>0.46238000000000001</v>
          </cell>
          <cell r="L814">
            <v>33.24042</v>
          </cell>
          <cell r="M814" t="str">
            <v>Operational</v>
          </cell>
          <cell r="N814" t="str">
            <v>Jinja</v>
          </cell>
          <cell r="O814" t="str">
            <v>Netis</v>
          </cell>
          <cell r="P814" t="str">
            <v>Netis</v>
          </cell>
        </row>
        <row r="815">
          <cell r="D815">
            <v>608021</v>
          </cell>
          <cell r="E815" t="str">
            <v xml:space="preserve">Airtel B2S </v>
          </cell>
          <cell r="F815" t="str">
            <v>Mbale</v>
          </cell>
          <cell r="G815" t="str">
            <v>Eastern</v>
          </cell>
          <cell r="H815">
            <v>35</v>
          </cell>
          <cell r="I815" t="str">
            <v>Airtel</v>
          </cell>
          <cell r="J815" t="str">
            <v>Rural</v>
          </cell>
          <cell r="K815">
            <v>1.07013</v>
          </cell>
          <cell r="L815">
            <v>34.26641</v>
          </cell>
          <cell r="M815" t="str">
            <v>Operational</v>
          </cell>
          <cell r="N815" t="str">
            <v>Mbale</v>
          </cell>
          <cell r="O815" t="str">
            <v>Netis</v>
          </cell>
          <cell r="P815" t="str">
            <v>Netis</v>
          </cell>
        </row>
        <row r="816">
          <cell r="D816">
            <v>608022</v>
          </cell>
          <cell r="E816" t="str">
            <v>Africel Legacy</v>
          </cell>
          <cell r="F816" t="str">
            <v>Mayuge</v>
          </cell>
          <cell r="G816" t="str">
            <v>Eastern</v>
          </cell>
          <cell r="H816">
            <v>33</v>
          </cell>
          <cell r="I816" t="str">
            <v>Airtel</v>
          </cell>
          <cell r="J816" t="str">
            <v>Rural</v>
          </cell>
          <cell r="K816">
            <v>0.33278000000000002</v>
          </cell>
          <cell r="L816">
            <v>33.524000000000001</v>
          </cell>
          <cell r="M816" t="str">
            <v>Operational</v>
          </cell>
          <cell r="N816" t="str">
            <v>Iganga</v>
          </cell>
          <cell r="O816" t="str">
            <v>Netis</v>
          </cell>
          <cell r="P816" t="str">
            <v>Netis</v>
          </cell>
        </row>
        <row r="817">
          <cell r="D817">
            <v>608023</v>
          </cell>
          <cell r="E817" t="str">
            <v>Airtel Legacy (UT)</v>
          </cell>
          <cell r="F817" t="str">
            <v>Bugai Island</v>
          </cell>
          <cell r="G817" t="str">
            <v>Eastern</v>
          </cell>
          <cell r="H817">
            <v>18</v>
          </cell>
          <cell r="I817" t="str">
            <v>Airtel</v>
          </cell>
          <cell r="J817" t="str">
            <v>Urban</v>
          </cell>
          <cell r="K817">
            <v>4.5240000000000002E-2</v>
          </cell>
          <cell r="L817">
            <v>33.256390000000003</v>
          </cell>
          <cell r="M817" t="str">
            <v>Operational</v>
          </cell>
          <cell r="N817" t="str">
            <v>Jinja</v>
          </cell>
          <cell r="O817" t="str">
            <v>Netis</v>
          </cell>
          <cell r="P817" t="str">
            <v>Netis</v>
          </cell>
        </row>
        <row r="818">
          <cell r="D818">
            <v>608024</v>
          </cell>
          <cell r="E818" t="str">
            <v>Airtel Legacy (Warid)</v>
          </cell>
          <cell r="F818" t="str">
            <v>Jinja</v>
          </cell>
          <cell r="G818" t="str">
            <v>Eastern</v>
          </cell>
          <cell r="H818">
            <v>18</v>
          </cell>
          <cell r="I818" t="str">
            <v>Airtel</v>
          </cell>
          <cell r="J818" t="str">
            <v>Rural</v>
          </cell>
          <cell r="K818">
            <v>0.46800000000000003</v>
          </cell>
          <cell r="L818">
            <v>33.238999999999997</v>
          </cell>
          <cell r="M818" t="str">
            <v>Operational</v>
          </cell>
          <cell r="N818" t="str">
            <v>Jinja</v>
          </cell>
          <cell r="O818" t="str">
            <v>Netis</v>
          </cell>
          <cell r="P818" t="str">
            <v>Netis</v>
          </cell>
        </row>
        <row r="819">
          <cell r="D819">
            <v>608025</v>
          </cell>
          <cell r="E819" t="str">
            <v>Airtel Legacy (UT)</v>
          </cell>
          <cell r="F819" t="str">
            <v>Jinja</v>
          </cell>
          <cell r="G819" t="str">
            <v>Eastern</v>
          </cell>
          <cell r="H819">
            <v>18</v>
          </cell>
          <cell r="I819" t="str">
            <v>Airtel</v>
          </cell>
          <cell r="J819" t="str">
            <v>Rural</v>
          </cell>
          <cell r="K819">
            <v>0.47495999999999999</v>
          </cell>
          <cell r="L819">
            <v>33.235500000000002</v>
          </cell>
          <cell r="M819" t="str">
            <v>Operational</v>
          </cell>
          <cell r="N819" t="str">
            <v>Jinja</v>
          </cell>
          <cell r="O819" t="str">
            <v>Netis</v>
          </cell>
          <cell r="P819" t="str">
            <v>Netis</v>
          </cell>
        </row>
        <row r="820">
          <cell r="D820">
            <v>608026</v>
          </cell>
          <cell r="E820" t="str">
            <v xml:space="preserve">Airtel B2S </v>
          </cell>
          <cell r="F820" t="str">
            <v>Kamuli</v>
          </cell>
          <cell r="G820" t="str">
            <v>Eastern</v>
          </cell>
          <cell r="H820">
            <v>35</v>
          </cell>
          <cell r="I820" t="str">
            <v>Airtel</v>
          </cell>
          <cell r="J820" t="str">
            <v>Rural</v>
          </cell>
          <cell r="K820">
            <v>0.91200999999999999</v>
          </cell>
          <cell r="L820">
            <v>33.010689999999997</v>
          </cell>
          <cell r="M820" t="str">
            <v>Operational</v>
          </cell>
          <cell r="N820" t="str">
            <v>Mbale</v>
          </cell>
          <cell r="O820" t="str">
            <v>Netis</v>
          </cell>
          <cell r="P820" t="str">
            <v>Netis</v>
          </cell>
        </row>
        <row r="821">
          <cell r="D821">
            <v>608027</v>
          </cell>
          <cell r="E821" t="str">
            <v>MTN B2S</v>
          </cell>
          <cell r="F821" t="str">
            <v>Kapchorwa</v>
          </cell>
          <cell r="G821" t="str">
            <v>Eastern</v>
          </cell>
          <cell r="H821">
            <v>35</v>
          </cell>
          <cell r="I821" t="str">
            <v>Airtel</v>
          </cell>
          <cell r="J821" t="str">
            <v>Rural</v>
          </cell>
          <cell r="K821">
            <v>1.306516</v>
          </cell>
          <cell r="L821">
            <v>34.384070000000001</v>
          </cell>
          <cell r="M821" t="str">
            <v>Operational</v>
          </cell>
          <cell r="N821" t="str">
            <v>Mbale</v>
          </cell>
          <cell r="O821" t="str">
            <v>Netis</v>
          </cell>
          <cell r="P821" t="str">
            <v>Netis</v>
          </cell>
        </row>
        <row r="822">
          <cell r="D822">
            <v>608028</v>
          </cell>
          <cell r="E822" t="str">
            <v>Airtel Legacy (Warid)</v>
          </cell>
          <cell r="F822" t="str">
            <v>Bugiri</v>
          </cell>
          <cell r="G822" t="str">
            <v>Eastern</v>
          </cell>
          <cell r="H822">
            <v>33</v>
          </cell>
          <cell r="I822" t="str">
            <v>Airtel</v>
          </cell>
          <cell r="J822" t="str">
            <v>Rural</v>
          </cell>
          <cell r="K822">
            <v>0.33029999999999998</v>
          </cell>
          <cell r="L822">
            <v>33.451599999999999</v>
          </cell>
          <cell r="M822" t="str">
            <v>Operational</v>
          </cell>
          <cell r="N822" t="str">
            <v>Iganga</v>
          </cell>
          <cell r="O822" t="str">
            <v>Netis</v>
          </cell>
          <cell r="P822" t="str">
            <v>Netis</v>
          </cell>
        </row>
        <row r="823">
          <cell r="D823">
            <v>608029</v>
          </cell>
          <cell r="E823" t="str">
            <v>Africel Legacy</v>
          </cell>
          <cell r="F823" t="str">
            <v>Bugiri</v>
          </cell>
          <cell r="G823" t="str">
            <v>Eastern</v>
          </cell>
          <cell r="H823">
            <v>33</v>
          </cell>
          <cell r="I823" t="str">
            <v>Africell</v>
          </cell>
          <cell r="J823" t="str">
            <v>Rural</v>
          </cell>
          <cell r="K823">
            <v>0.54778000000000004</v>
          </cell>
          <cell r="L823">
            <v>33.750059999999998</v>
          </cell>
          <cell r="M823" t="str">
            <v>Operational</v>
          </cell>
          <cell r="N823" t="str">
            <v>Iganga</v>
          </cell>
          <cell r="O823" t="str">
            <v>Netis</v>
          </cell>
          <cell r="P823" t="str">
            <v>Netis</v>
          </cell>
        </row>
        <row r="824">
          <cell r="D824">
            <v>608030</v>
          </cell>
          <cell r="E824" t="str">
            <v>Airtel Legacy (UT)</v>
          </cell>
          <cell r="F824" t="str">
            <v>Bugiri</v>
          </cell>
          <cell r="G824" t="str">
            <v>Eastern</v>
          </cell>
          <cell r="H824">
            <v>33</v>
          </cell>
          <cell r="I824" t="str">
            <v>Airtel</v>
          </cell>
          <cell r="J824" t="str">
            <v>Rural</v>
          </cell>
          <cell r="K824">
            <v>0.57603000000000004</v>
          </cell>
          <cell r="L824">
            <v>33.755490000000002</v>
          </cell>
          <cell r="M824" t="str">
            <v>Operational</v>
          </cell>
          <cell r="N824" t="str">
            <v>Iganga</v>
          </cell>
          <cell r="O824" t="str">
            <v>Netis</v>
          </cell>
          <cell r="P824" t="str">
            <v>Netis</v>
          </cell>
        </row>
        <row r="825">
          <cell r="D825">
            <v>608031</v>
          </cell>
          <cell r="E825" t="str">
            <v xml:space="preserve">Airtel B2S </v>
          </cell>
          <cell r="F825" t="str">
            <v>Bugiri</v>
          </cell>
          <cell r="G825" t="str">
            <v>Eastern</v>
          </cell>
          <cell r="H825">
            <v>33</v>
          </cell>
          <cell r="I825" t="str">
            <v>Airtel</v>
          </cell>
          <cell r="J825" t="str">
            <v>Rural</v>
          </cell>
          <cell r="K825">
            <v>0.56440299999999999</v>
          </cell>
          <cell r="L825">
            <v>33.751396</v>
          </cell>
          <cell r="M825" t="str">
            <v>Operational</v>
          </cell>
          <cell r="N825" t="str">
            <v>Iganga</v>
          </cell>
          <cell r="O825" t="str">
            <v>Netis</v>
          </cell>
          <cell r="P825" t="str">
            <v>Netis</v>
          </cell>
        </row>
        <row r="826">
          <cell r="D826">
            <v>608032</v>
          </cell>
          <cell r="E826" t="str">
            <v>Airtel Legacy (UT)</v>
          </cell>
          <cell r="F826" t="str">
            <v>Jinja</v>
          </cell>
          <cell r="G826" t="str">
            <v>Eastern</v>
          </cell>
          <cell r="H826">
            <v>18</v>
          </cell>
          <cell r="I826" t="str">
            <v>Airtel</v>
          </cell>
          <cell r="J826" t="str">
            <v>Rural</v>
          </cell>
          <cell r="K826">
            <v>0.49790000000000001</v>
          </cell>
          <cell r="L826">
            <v>33.158209999999997</v>
          </cell>
          <cell r="M826" t="str">
            <v>Operational</v>
          </cell>
          <cell r="N826" t="str">
            <v>Jinja</v>
          </cell>
          <cell r="O826" t="str">
            <v>Netis</v>
          </cell>
          <cell r="P826" t="str">
            <v>Netis</v>
          </cell>
        </row>
        <row r="827">
          <cell r="D827">
            <v>608033</v>
          </cell>
          <cell r="E827" t="str">
            <v xml:space="preserve">Airtel B2S </v>
          </cell>
          <cell r="F827" t="str">
            <v>Mayuge</v>
          </cell>
          <cell r="G827" t="str">
            <v>Eastern</v>
          </cell>
          <cell r="H827">
            <v>33</v>
          </cell>
          <cell r="I827" t="str">
            <v>Airtel</v>
          </cell>
          <cell r="J827" t="str">
            <v>Rural</v>
          </cell>
          <cell r="K827">
            <v>0.27242899999999998</v>
          </cell>
          <cell r="L827">
            <v>33.549909999999997</v>
          </cell>
          <cell r="M827" t="str">
            <v>Operational</v>
          </cell>
          <cell r="N827" t="str">
            <v>Iganga</v>
          </cell>
          <cell r="O827" t="str">
            <v>Netis</v>
          </cell>
          <cell r="P827" t="str">
            <v>Netis</v>
          </cell>
        </row>
        <row r="828">
          <cell r="D828">
            <v>608034</v>
          </cell>
          <cell r="E828" t="str">
            <v xml:space="preserve">Airtel B2S </v>
          </cell>
          <cell r="F828" t="str">
            <v>Kayunga</v>
          </cell>
          <cell r="G828" t="str">
            <v>Eastern</v>
          </cell>
          <cell r="H828">
            <v>32</v>
          </cell>
          <cell r="I828" t="str">
            <v>Airtel</v>
          </cell>
          <cell r="J828" t="str">
            <v>Rural</v>
          </cell>
          <cell r="K828">
            <v>0.70352999999999999</v>
          </cell>
          <cell r="L828">
            <v>33.025579999999998</v>
          </cell>
          <cell r="M828" t="str">
            <v>Operational</v>
          </cell>
          <cell r="N828" t="str">
            <v>Kamuli</v>
          </cell>
          <cell r="O828" t="str">
            <v>Netis</v>
          </cell>
          <cell r="P828" t="str">
            <v>Netis</v>
          </cell>
        </row>
        <row r="829">
          <cell r="D829">
            <v>608035</v>
          </cell>
          <cell r="E829" t="str">
            <v>Airtel Legacy (Warid)</v>
          </cell>
          <cell r="F829" t="str">
            <v>Bukedea</v>
          </cell>
          <cell r="G829" t="str">
            <v>Eastern</v>
          </cell>
          <cell r="H829">
            <v>36</v>
          </cell>
          <cell r="I829" t="str">
            <v>Airtel</v>
          </cell>
          <cell r="J829" t="str">
            <v>Rural</v>
          </cell>
          <cell r="K829">
            <v>1.3488</v>
          </cell>
          <cell r="L829">
            <v>34.044899999999998</v>
          </cell>
          <cell r="M829" t="str">
            <v>Operational</v>
          </cell>
          <cell r="N829" t="str">
            <v>Soroti</v>
          </cell>
          <cell r="O829" t="str">
            <v>Netis</v>
          </cell>
          <cell r="P829" t="str">
            <v>Netis</v>
          </cell>
        </row>
        <row r="830">
          <cell r="D830">
            <v>608036</v>
          </cell>
          <cell r="E830" t="str">
            <v>Airtel Legacy (UT)</v>
          </cell>
          <cell r="F830" t="str">
            <v>Bukedea</v>
          </cell>
          <cell r="G830" t="str">
            <v>Eastern</v>
          </cell>
          <cell r="H830">
            <v>36</v>
          </cell>
          <cell r="I830" t="str">
            <v>Africell</v>
          </cell>
          <cell r="J830" t="str">
            <v>Rural</v>
          </cell>
          <cell r="K830">
            <v>1.3520559999999999</v>
          </cell>
          <cell r="L830">
            <v>34.042189999999998</v>
          </cell>
          <cell r="M830" t="str">
            <v>Operational</v>
          </cell>
          <cell r="N830" t="str">
            <v>Soroti</v>
          </cell>
          <cell r="O830" t="str">
            <v>Netis</v>
          </cell>
          <cell r="P830" t="str">
            <v>Netis</v>
          </cell>
        </row>
        <row r="831">
          <cell r="D831">
            <v>608037</v>
          </cell>
          <cell r="E831" t="str">
            <v xml:space="preserve">Airtel B2S </v>
          </cell>
          <cell r="F831" t="str">
            <v>Luuka</v>
          </cell>
          <cell r="G831" t="str">
            <v>Eastern</v>
          </cell>
          <cell r="H831">
            <v>32</v>
          </cell>
          <cell r="I831" t="str">
            <v>Airtel</v>
          </cell>
          <cell r="J831" t="str">
            <v>Rural</v>
          </cell>
          <cell r="K831">
            <v>1.0290999999999999</v>
          </cell>
          <cell r="L831">
            <v>33.332659999999997</v>
          </cell>
          <cell r="M831" t="str">
            <v>Operational</v>
          </cell>
          <cell r="N831" t="str">
            <v>Kamuli</v>
          </cell>
          <cell r="O831" t="str">
            <v>Netis</v>
          </cell>
          <cell r="P831" t="str">
            <v>Netis</v>
          </cell>
        </row>
        <row r="832">
          <cell r="D832">
            <v>608038</v>
          </cell>
          <cell r="E832" t="str">
            <v xml:space="preserve">Airtel B2S </v>
          </cell>
          <cell r="F832" t="str">
            <v>Kayunga</v>
          </cell>
          <cell r="G832" t="str">
            <v>Eastern</v>
          </cell>
          <cell r="H832">
            <v>18</v>
          </cell>
          <cell r="I832" t="str">
            <v>Airtel</v>
          </cell>
          <cell r="J832" t="str">
            <v>Rural</v>
          </cell>
          <cell r="K832">
            <v>0.67225520000000005</v>
          </cell>
          <cell r="L832">
            <v>32.929569999999998</v>
          </cell>
          <cell r="M832" t="str">
            <v>Operational</v>
          </cell>
          <cell r="N832" t="str">
            <v>Jinja</v>
          </cell>
          <cell r="O832" t="str">
            <v>Netis</v>
          </cell>
          <cell r="P832" t="str">
            <v>Netis</v>
          </cell>
        </row>
        <row r="833">
          <cell r="D833">
            <v>608039</v>
          </cell>
          <cell r="E833" t="str">
            <v>Africel Legacy</v>
          </cell>
          <cell r="F833" t="str">
            <v>Buyende</v>
          </cell>
          <cell r="G833" t="str">
            <v>Eastern</v>
          </cell>
          <cell r="H833">
            <v>32</v>
          </cell>
          <cell r="I833" t="str">
            <v>Airtel</v>
          </cell>
          <cell r="J833" t="str">
            <v>Rural</v>
          </cell>
          <cell r="K833">
            <v>1.4204000000000001</v>
          </cell>
          <cell r="L833">
            <v>32.887</v>
          </cell>
          <cell r="M833" t="str">
            <v>Operational</v>
          </cell>
          <cell r="N833" t="str">
            <v>Kamuli</v>
          </cell>
          <cell r="O833" t="str">
            <v>Netis</v>
          </cell>
          <cell r="P833" t="str">
            <v>Netis</v>
          </cell>
        </row>
        <row r="834">
          <cell r="D834">
            <v>608040</v>
          </cell>
          <cell r="E834" t="str">
            <v>Airtel Legacy (UT)</v>
          </cell>
          <cell r="F834" t="str">
            <v>Buyende</v>
          </cell>
          <cell r="G834" t="str">
            <v>Eastern</v>
          </cell>
          <cell r="H834">
            <v>32</v>
          </cell>
          <cell r="I834" t="e">
            <v>#N/A</v>
          </cell>
          <cell r="J834" t="str">
            <v>Rural</v>
          </cell>
          <cell r="K834">
            <v>1.4207209999999999</v>
          </cell>
          <cell r="L834">
            <v>32.886471999999998</v>
          </cell>
          <cell r="M834" t="str">
            <v>Decommissioned</v>
          </cell>
          <cell r="N834" t="str">
            <v>Kamuli</v>
          </cell>
          <cell r="O834" t="str">
            <v>Netis</v>
          </cell>
          <cell r="P834" t="e">
            <v>#N/A</v>
          </cell>
        </row>
        <row r="835">
          <cell r="D835">
            <v>608041</v>
          </cell>
          <cell r="E835" t="str">
            <v xml:space="preserve">Airtel B2S </v>
          </cell>
          <cell r="F835" t="str">
            <v>Iganga</v>
          </cell>
          <cell r="G835" t="str">
            <v>Eastern</v>
          </cell>
          <cell r="H835">
            <v>33</v>
          </cell>
          <cell r="I835" t="str">
            <v>Airtel</v>
          </cell>
          <cell r="J835" t="str">
            <v>Rural</v>
          </cell>
          <cell r="K835">
            <v>0.55747000000000002</v>
          </cell>
          <cell r="L835">
            <v>33.495800000000003</v>
          </cell>
          <cell r="M835" t="str">
            <v>Operational</v>
          </cell>
          <cell r="N835" t="str">
            <v>Iganga</v>
          </cell>
          <cell r="O835" t="str">
            <v>Netis</v>
          </cell>
          <cell r="P835" t="str">
            <v>Netis</v>
          </cell>
        </row>
        <row r="836">
          <cell r="D836">
            <v>608042</v>
          </cell>
          <cell r="E836" t="str">
            <v xml:space="preserve">Airtel B2S </v>
          </cell>
          <cell r="F836" t="str">
            <v>Iganga</v>
          </cell>
          <cell r="G836" t="str">
            <v>Eastern</v>
          </cell>
          <cell r="H836">
            <v>33</v>
          </cell>
          <cell r="I836" t="str">
            <v>Airtel</v>
          </cell>
          <cell r="J836" t="str">
            <v>Rural</v>
          </cell>
          <cell r="K836">
            <v>0.61973</v>
          </cell>
          <cell r="L836">
            <v>33.440649999999998</v>
          </cell>
          <cell r="M836" t="str">
            <v>Operational</v>
          </cell>
          <cell r="N836" t="str">
            <v>Iganga</v>
          </cell>
          <cell r="O836" t="str">
            <v>Netis</v>
          </cell>
          <cell r="P836" t="str">
            <v>Netis</v>
          </cell>
        </row>
        <row r="837">
          <cell r="D837">
            <v>608043</v>
          </cell>
          <cell r="E837" t="str">
            <v>Airtel Legacy (UT)</v>
          </cell>
          <cell r="F837" t="str">
            <v>Budaka</v>
          </cell>
          <cell r="G837" t="str">
            <v>Eastern</v>
          </cell>
          <cell r="H837">
            <v>35</v>
          </cell>
          <cell r="I837" t="str">
            <v>Airtel</v>
          </cell>
          <cell r="J837" t="str">
            <v>Rural</v>
          </cell>
          <cell r="K837">
            <v>1.1099000000000001</v>
          </cell>
          <cell r="L837">
            <v>33.861199999999997</v>
          </cell>
          <cell r="M837" t="str">
            <v>Operational</v>
          </cell>
          <cell r="N837" t="str">
            <v>Mbale</v>
          </cell>
          <cell r="O837" t="str">
            <v>Netis</v>
          </cell>
          <cell r="P837" t="str">
            <v>Netis</v>
          </cell>
        </row>
        <row r="838">
          <cell r="D838">
            <v>608044</v>
          </cell>
          <cell r="E838" t="str">
            <v xml:space="preserve">Airtel B2S </v>
          </cell>
          <cell r="F838" t="str">
            <v>Bugiri</v>
          </cell>
          <cell r="G838" t="str">
            <v>Eastern</v>
          </cell>
          <cell r="H838">
            <v>33</v>
          </cell>
          <cell r="I838" t="str">
            <v>Airtel</v>
          </cell>
          <cell r="J838" t="str">
            <v>Rural</v>
          </cell>
          <cell r="K838">
            <v>0.48759000000000002</v>
          </cell>
          <cell r="L838">
            <v>33.827039999999997</v>
          </cell>
          <cell r="M838" t="str">
            <v>Operational</v>
          </cell>
          <cell r="N838" t="str">
            <v>Iganga</v>
          </cell>
          <cell r="O838" t="str">
            <v>Netis</v>
          </cell>
          <cell r="P838" t="str">
            <v>Netis</v>
          </cell>
        </row>
        <row r="839">
          <cell r="D839">
            <v>608045</v>
          </cell>
          <cell r="E839" t="str">
            <v>Airtel Legacy (UT)</v>
          </cell>
          <cell r="F839" t="str">
            <v>Kamuli</v>
          </cell>
          <cell r="G839" t="str">
            <v>Eastern</v>
          </cell>
          <cell r="H839">
            <v>32</v>
          </cell>
          <cell r="I839" t="str">
            <v>Airtel</v>
          </cell>
          <cell r="J839" t="str">
            <v>Rural</v>
          </cell>
          <cell r="K839">
            <v>0.84694000000000003</v>
          </cell>
          <cell r="L839">
            <v>33.246400000000001</v>
          </cell>
          <cell r="M839" t="str">
            <v>Operational</v>
          </cell>
          <cell r="N839" t="str">
            <v>Kamuli</v>
          </cell>
          <cell r="O839" t="str">
            <v>Netis</v>
          </cell>
          <cell r="P839" t="str">
            <v>Netis</v>
          </cell>
        </row>
        <row r="840">
          <cell r="D840">
            <v>608046</v>
          </cell>
          <cell r="E840" t="str">
            <v>Airtel Legacy (UT)</v>
          </cell>
          <cell r="F840" t="str">
            <v>Kaliro</v>
          </cell>
          <cell r="G840" t="str">
            <v>Eastern</v>
          </cell>
          <cell r="H840">
            <v>33</v>
          </cell>
          <cell r="I840" t="str">
            <v>Airtel</v>
          </cell>
          <cell r="J840" t="str">
            <v>Rural</v>
          </cell>
          <cell r="K840">
            <v>0.96326999999999996</v>
          </cell>
          <cell r="L840">
            <v>33.453099999999999</v>
          </cell>
          <cell r="M840" t="str">
            <v>Operational</v>
          </cell>
          <cell r="N840" t="str">
            <v>Iganga</v>
          </cell>
          <cell r="O840" t="str">
            <v>Netis</v>
          </cell>
          <cell r="P840" t="str">
            <v>Netis</v>
          </cell>
        </row>
        <row r="841">
          <cell r="D841">
            <v>608047</v>
          </cell>
          <cell r="E841" t="str">
            <v xml:space="preserve">Airtel B2S </v>
          </cell>
          <cell r="F841" t="str">
            <v>Mayuge</v>
          </cell>
          <cell r="G841" t="str">
            <v>Eastern</v>
          </cell>
          <cell r="H841">
            <v>32</v>
          </cell>
          <cell r="I841" t="str">
            <v>Airtel</v>
          </cell>
          <cell r="J841" t="str">
            <v>Rural</v>
          </cell>
          <cell r="K841">
            <v>0.23136999999999999</v>
          </cell>
          <cell r="L841">
            <v>33.478949999999998</v>
          </cell>
          <cell r="M841" t="str">
            <v>Operational</v>
          </cell>
          <cell r="N841" t="str">
            <v>Kamuli</v>
          </cell>
          <cell r="O841" t="str">
            <v>Netis</v>
          </cell>
          <cell r="P841" t="str">
            <v>Netis</v>
          </cell>
        </row>
        <row r="842">
          <cell r="D842">
            <v>608048</v>
          </cell>
          <cell r="E842" t="str">
            <v xml:space="preserve">Airtel B2S </v>
          </cell>
          <cell r="F842" t="str">
            <v>Manafwa</v>
          </cell>
          <cell r="G842" t="str">
            <v>Eastern</v>
          </cell>
          <cell r="H842">
            <v>34</v>
          </cell>
          <cell r="I842" t="str">
            <v>Airtel</v>
          </cell>
          <cell r="J842" t="str">
            <v>Rural</v>
          </cell>
          <cell r="K842">
            <v>0.85919999999999996</v>
          </cell>
          <cell r="L842">
            <v>34.398380000000003</v>
          </cell>
          <cell r="M842" t="str">
            <v>Operational</v>
          </cell>
          <cell r="N842" t="str">
            <v>Tororo</v>
          </cell>
          <cell r="O842" t="str">
            <v>Netis</v>
          </cell>
          <cell r="P842" t="str">
            <v>Netis</v>
          </cell>
        </row>
        <row r="843">
          <cell r="D843">
            <v>608049</v>
          </cell>
          <cell r="E843" t="str">
            <v>Airtel Legacy (UT)</v>
          </cell>
          <cell r="F843" t="str">
            <v>Mayuge</v>
          </cell>
          <cell r="G843" t="str">
            <v>Eastern</v>
          </cell>
          <cell r="H843">
            <v>33</v>
          </cell>
          <cell r="I843" t="str">
            <v>Airtel</v>
          </cell>
          <cell r="J843" t="str">
            <v>Rural</v>
          </cell>
          <cell r="K843">
            <v>0.24107999999999999</v>
          </cell>
          <cell r="L843">
            <v>33.575099999999999</v>
          </cell>
          <cell r="M843" t="str">
            <v>Operational</v>
          </cell>
          <cell r="N843" t="str">
            <v>Iganga</v>
          </cell>
          <cell r="O843" t="str">
            <v>Netis</v>
          </cell>
          <cell r="P843" t="str">
            <v>Netis</v>
          </cell>
        </row>
        <row r="844">
          <cell r="D844">
            <v>608050</v>
          </cell>
          <cell r="E844" t="str">
            <v>Africel Legacy</v>
          </cell>
          <cell r="F844" t="str">
            <v>Namutumba</v>
          </cell>
          <cell r="G844" t="str">
            <v>Eastern</v>
          </cell>
          <cell r="H844">
            <v>33</v>
          </cell>
          <cell r="I844" t="str">
            <v>Africell</v>
          </cell>
          <cell r="J844" t="str">
            <v>Rural</v>
          </cell>
          <cell r="K844">
            <v>0.77532999999999996</v>
          </cell>
          <cell r="L844">
            <v>33.625050000000002</v>
          </cell>
          <cell r="M844" t="str">
            <v>Operational</v>
          </cell>
          <cell r="N844" t="str">
            <v>Iganga</v>
          </cell>
          <cell r="O844" t="str">
            <v>Netis</v>
          </cell>
          <cell r="P844" t="str">
            <v>Netis</v>
          </cell>
        </row>
        <row r="845">
          <cell r="D845">
            <v>608051</v>
          </cell>
          <cell r="E845" t="str">
            <v>Airtel Legacy (Warid)</v>
          </cell>
          <cell r="F845" t="str">
            <v>Namutumba</v>
          </cell>
          <cell r="G845" t="str">
            <v>Eastern</v>
          </cell>
          <cell r="H845">
            <v>33</v>
          </cell>
          <cell r="I845" t="str">
            <v>Airtel</v>
          </cell>
          <cell r="J845" t="str">
            <v>Rural</v>
          </cell>
          <cell r="K845">
            <v>0.77080000000000004</v>
          </cell>
          <cell r="L845">
            <v>33.623100000000001</v>
          </cell>
          <cell r="M845" t="str">
            <v>Operational</v>
          </cell>
          <cell r="N845" t="str">
            <v>Iganga</v>
          </cell>
          <cell r="O845" t="str">
            <v>Netis</v>
          </cell>
          <cell r="P845" t="str">
            <v>Netis</v>
          </cell>
        </row>
        <row r="846">
          <cell r="D846">
            <v>608052</v>
          </cell>
          <cell r="E846" t="str">
            <v>Airtel Legacy (UT)</v>
          </cell>
          <cell r="F846" t="str">
            <v>Iganga</v>
          </cell>
          <cell r="G846" t="str">
            <v>Eastern</v>
          </cell>
          <cell r="H846">
            <v>33</v>
          </cell>
          <cell r="I846" t="str">
            <v>Airtel</v>
          </cell>
          <cell r="J846" t="str">
            <v>Rural</v>
          </cell>
          <cell r="K846">
            <v>0.62452799999999997</v>
          </cell>
          <cell r="L846">
            <v>33.608888999999998</v>
          </cell>
          <cell r="M846" t="str">
            <v>Operational</v>
          </cell>
          <cell r="N846" t="str">
            <v>Iganga</v>
          </cell>
          <cell r="O846" t="str">
            <v>Netis</v>
          </cell>
          <cell r="P846" t="str">
            <v>Netis</v>
          </cell>
        </row>
        <row r="847">
          <cell r="D847">
            <v>608053</v>
          </cell>
          <cell r="E847" t="str">
            <v xml:space="preserve">Airtel B2S </v>
          </cell>
          <cell r="F847" t="str">
            <v>Pallisa</v>
          </cell>
          <cell r="G847" t="str">
            <v>Eastern</v>
          </cell>
          <cell r="H847">
            <v>35</v>
          </cell>
          <cell r="I847" t="str">
            <v>Airtel</v>
          </cell>
          <cell r="J847" t="str">
            <v>Rural</v>
          </cell>
          <cell r="K847">
            <v>1.0853900000000001</v>
          </cell>
          <cell r="L847">
            <v>33.751330000000003</v>
          </cell>
          <cell r="M847" t="str">
            <v>Operational</v>
          </cell>
          <cell r="N847" t="str">
            <v>Mbale</v>
          </cell>
          <cell r="O847" t="str">
            <v>Netis</v>
          </cell>
          <cell r="P847" t="str">
            <v>Netis</v>
          </cell>
        </row>
        <row r="848">
          <cell r="D848">
            <v>608054</v>
          </cell>
          <cell r="E848" t="str">
            <v xml:space="preserve">Airtel B2S </v>
          </cell>
          <cell r="F848" t="str">
            <v>Bududa</v>
          </cell>
          <cell r="G848" t="str">
            <v>Eastern</v>
          </cell>
          <cell r="H848">
            <v>36</v>
          </cell>
          <cell r="I848" t="str">
            <v>Airtel</v>
          </cell>
          <cell r="J848" t="str">
            <v>Rural</v>
          </cell>
          <cell r="K848">
            <v>1.0514399999999999</v>
          </cell>
          <cell r="L848">
            <v>34.40343</v>
          </cell>
          <cell r="M848" t="str">
            <v>Operational</v>
          </cell>
          <cell r="N848" t="str">
            <v>Soroti</v>
          </cell>
          <cell r="O848" t="str">
            <v>Netis</v>
          </cell>
          <cell r="P848" t="str">
            <v>Netis</v>
          </cell>
        </row>
        <row r="849">
          <cell r="D849">
            <v>608055</v>
          </cell>
          <cell r="E849" t="str">
            <v>Africel Legacy</v>
          </cell>
          <cell r="F849" t="str">
            <v>Busia</v>
          </cell>
          <cell r="G849" t="str">
            <v>Eastern</v>
          </cell>
          <cell r="H849">
            <v>34</v>
          </cell>
          <cell r="I849" t="str">
            <v>Africell</v>
          </cell>
          <cell r="J849" t="str">
            <v>Rural</v>
          </cell>
          <cell r="K849">
            <v>0.46455999999999997</v>
          </cell>
          <cell r="L849">
            <v>34.088360000000002</v>
          </cell>
          <cell r="M849" t="str">
            <v>Operational</v>
          </cell>
          <cell r="N849" t="str">
            <v>Tororo</v>
          </cell>
          <cell r="O849" t="str">
            <v>Netis</v>
          </cell>
          <cell r="P849" t="str">
            <v>Netis</v>
          </cell>
        </row>
        <row r="850">
          <cell r="D850">
            <v>608056</v>
          </cell>
          <cell r="E850" t="str">
            <v>Airtel Legacy (Warid)</v>
          </cell>
          <cell r="F850" t="str">
            <v>Busia</v>
          </cell>
          <cell r="G850" t="str">
            <v>Eastern</v>
          </cell>
          <cell r="H850">
            <v>34</v>
          </cell>
          <cell r="I850" t="str">
            <v>Airtel</v>
          </cell>
          <cell r="J850" t="str">
            <v>Rural</v>
          </cell>
          <cell r="K850">
            <v>0.46710000000000002</v>
          </cell>
          <cell r="L850">
            <v>34.089799999999997</v>
          </cell>
          <cell r="M850" t="str">
            <v>Operational</v>
          </cell>
          <cell r="N850" t="str">
            <v>Tororo</v>
          </cell>
          <cell r="O850" t="str">
            <v>Netis</v>
          </cell>
          <cell r="P850" t="str">
            <v>Netis</v>
          </cell>
        </row>
        <row r="851">
          <cell r="D851">
            <v>608057</v>
          </cell>
          <cell r="E851" t="str">
            <v>Airtel Legacy (UT)</v>
          </cell>
          <cell r="F851" t="str">
            <v>Busia</v>
          </cell>
          <cell r="G851" t="str">
            <v>Eastern</v>
          </cell>
          <cell r="H851">
            <v>34</v>
          </cell>
          <cell r="I851" t="str">
            <v>Airtel</v>
          </cell>
          <cell r="J851" t="str">
            <v>Rural</v>
          </cell>
          <cell r="K851">
            <v>0.4667</v>
          </cell>
          <cell r="L851">
            <v>34.09872</v>
          </cell>
          <cell r="M851" t="str">
            <v>Operational</v>
          </cell>
          <cell r="N851" t="str">
            <v>Tororo</v>
          </cell>
          <cell r="O851" t="str">
            <v>Netis</v>
          </cell>
          <cell r="P851" t="str">
            <v>Netis</v>
          </cell>
        </row>
        <row r="852">
          <cell r="D852">
            <v>608058</v>
          </cell>
          <cell r="E852" t="str">
            <v>Airtel Legacy (Warid)</v>
          </cell>
          <cell r="F852" t="str">
            <v>Busia</v>
          </cell>
          <cell r="G852" t="str">
            <v>Eastern</v>
          </cell>
          <cell r="H852">
            <v>34</v>
          </cell>
          <cell r="I852" t="str">
            <v>Airtel</v>
          </cell>
          <cell r="J852" t="str">
            <v>Rural</v>
          </cell>
          <cell r="K852">
            <v>0.54200000000000004</v>
          </cell>
          <cell r="L852">
            <v>34.015799999999999</v>
          </cell>
          <cell r="M852" t="str">
            <v>Operational</v>
          </cell>
          <cell r="N852" t="str">
            <v>Tororo</v>
          </cell>
          <cell r="O852" t="str">
            <v>Netis</v>
          </cell>
          <cell r="P852" t="str">
            <v>Netis</v>
          </cell>
        </row>
        <row r="853">
          <cell r="D853">
            <v>608059</v>
          </cell>
          <cell r="E853" t="str">
            <v>Africel Legacy</v>
          </cell>
          <cell r="F853" t="str">
            <v>Mbale</v>
          </cell>
          <cell r="G853" t="str">
            <v>Eastern</v>
          </cell>
          <cell r="H853">
            <v>34</v>
          </cell>
          <cell r="I853" t="str">
            <v>Africell</v>
          </cell>
          <cell r="J853" t="str">
            <v>Rural</v>
          </cell>
          <cell r="K853">
            <v>0.92037000000000002</v>
          </cell>
          <cell r="L853">
            <v>34.156280000000002</v>
          </cell>
          <cell r="M853" t="str">
            <v>Operational</v>
          </cell>
          <cell r="N853" t="str">
            <v>Tororo</v>
          </cell>
          <cell r="O853" t="str">
            <v>Netis</v>
          </cell>
          <cell r="P853" t="str">
            <v>Netis</v>
          </cell>
        </row>
        <row r="854">
          <cell r="D854">
            <v>608060</v>
          </cell>
          <cell r="E854" t="str">
            <v>Airtel Legacy (Warid)</v>
          </cell>
          <cell r="F854" t="str">
            <v>Mbale</v>
          </cell>
          <cell r="G854" t="str">
            <v>Eastern</v>
          </cell>
          <cell r="H854">
            <v>35</v>
          </cell>
          <cell r="I854" t="str">
            <v>Airtel</v>
          </cell>
          <cell r="J854" t="str">
            <v>Rural</v>
          </cell>
          <cell r="K854">
            <v>0.9224</v>
          </cell>
          <cell r="L854">
            <v>34.153300000000002</v>
          </cell>
          <cell r="M854" t="str">
            <v>Operational</v>
          </cell>
          <cell r="N854" t="str">
            <v>Mbale</v>
          </cell>
          <cell r="O854" t="str">
            <v>Netis</v>
          </cell>
          <cell r="P854" t="str">
            <v>Netis</v>
          </cell>
        </row>
        <row r="855">
          <cell r="D855">
            <v>608061</v>
          </cell>
          <cell r="E855" t="str">
            <v>Airtel Legacy (UT)</v>
          </cell>
          <cell r="F855" t="str">
            <v>Mbale</v>
          </cell>
          <cell r="G855" t="str">
            <v>Eastern</v>
          </cell>
          <cell r="H855">
            <v>34</v>
          </cell>
          <cell r="I855" t="e">
            <v>#N/A</v>
          </cell>
          <cell r="J855" t="str">
            <v>Rural</v>
          </cell>
          <cell r="K855">
            <v>0.92169599999999996</v>
          </cell>
          <cell r="L855">
            <v>34.152746</v>
          </cell>
          <cell r="M855" t="str">
            <v>Decommissioned</v>
          </cell>
          <cell r="N855" t="str">
            <v>Tororo</v>
          </cell>
          <cell r="O855" t="str">
            <v>Netis</v>
          </cell>
          <cell r="P855" t="e">
            <v>#N/A</v>
          </cell>
        </row>
        <row r="856">
          <cell r="D856">
            <v>608062</v>
          </cell>
          <cell r="E856" t="str">
            <v>Airtel Legacy (UT)</v>
          </cell>
          <cell r="F856" t="str">
            <v>Tororo</v>
          </cell>
          <cell r="G856" t="str">
            <v>Eastern</v>
          </cell>
          <cell r="H856">
            <v>34</v>
          </cell>
          <cell r="I856" t="str">
            <v>Airtel</v>
          </cell>
          <cell r="J856" t="str">
            <v>Rural</v>
          </cell>
          <cell r="K856">
            <v>0.84350000000000003</v>
          </cell>
          <cell r="L856">
            <v>34.105640000000001</v>
          </cell>
          <cell r="M856" t="str">
            <v>Operational</v>
          </cell>
          <cell r="N856" t="str">
            <v>Tororo</v>
          </cell>
          <cell r="O856" t="str">
            <v>Netis</v>
          </cell>
          <cell r="P856" t="str">
            <v>Netis</v>
          </cell>
        </row>
        <row r="857">
          <cell r="D857">
            <v>608063</v>
          </cell>
          <cell r="E857" t="str">
            <v>Airtel Legacy (Warid)</v>
          </cell>
          <cell r="F857" t="str">
            <v>Mbale</v>
          </cell>
          <cell r="G857" t="str">
            <v>Eastern</v>
          </cell>
          <cell r="H857">
            <v>35</v>
          </cell>
          <cell r="I857" t="str">
            <v>Airtel</v>
          </cell>
          <cell r="J857" t="str">
            <v>Rural</v>
          </cell>
          <cell r="K857">
            <v>0.97189999999999999</v>
          </cell>
          <cell r="L857">
            <v>34.17</v>
          </cell>
          <cell r="M857" t="str">
            <v>Operational</v>
          </cell>
          <cell r="N857" t="str">
            <v>Mbale</v>
          </cell>
          <cell r="O857" t="str">
            <v>Netis</v>
          </cell>
          <cell r="P857" t="str">
            <v>Netis</v>
          </cell>
        </row>
        <row r="858">
          <cell r="D858">
            <v>608064</v>
          </cell>
          <cell r="E858" t="str">
            <v>Africel B2S</v>
          </cell>
          <cell r="F858" t="str">
            <v>Butaleja</v>
          </cell>
          <cell r="G858" t="str">
            <v>Eastern</v>
          </cell>
          <cell r="H858">
            <v>34</v>
          </cell>
          <cell r="I858" t="str">
            <v>Africell</v>
          </cell>
          <cell r="J858" t="str">
            <v>Rural</v>
          </cell>
          <cell r="K858">
            <v>0.50739999999999996</v>
          </cell>
          <cell r="L858">
            <v>33.556399999999996</v>
          </cell>
          <cell r="M858" t="str">
            <v>Operational</v>
          </cell>
          <cell r="N858" t="str">
            <v>Tororo</v>
          </cell>
          <cell r="O858" t="str">
            <v>Netis</v>
          </cell>
          <cell r="P858" t="str">
            <v>Netis</v>
          </cell>
        </row>
        <row r="859">
          <cell r="D859">
            <v>608065</v>
          </cell>
          <cell r="E859" t="str">
            <v>Airtel Legacy (UT)</v>
          </cell>
          <cell r="F859" t="str">
            <v>Busolwe</v>
          </cell>
          <cell r="G859" t="str">
            <v>Eastern</v>
          </cell>
          <cell r="H859">
            <v>34</v>
          </cell>
          <cell r="I859" t="str">
            <v>Airtel</v>
          </cell>
          <cell r="J859" t="str">
            <v>Rural</v>
          </cell>
          <cell r="K859">
            <v>0.81518999999999997</v>
          </cell>
          <cell r="L859">
            <v>33.896210000000004</v>
          </cell>
          <cell r="M859" t="str">
            <v>Operational</v>
          </cell>
          <cell r="N859" t="str">
            <v>Tororo</v>
          </cell>
          <cell r="O859" t="str">
            <v>Netis</v>
          </cell>
          <cell r="P859" t="str">
            <v>Netis</v>
          </cell>
        </row>
        <row r="860">
          <cell r="D860">
            <v>608066</v>
          </cell>
          <cell r="E860" t="str">
            <v>Airtel Legacy (UT)</v>
          </cell>
          <cell r="F860" t="str">
            <v>Busolwe</v>
          </cell>
          <cell r="G860" t="str">
            <v>Eastern</v>
          </cell>
          <cell r="H860">
            <v>34</v>
          </cell>
          <cell r="I860" t="str">
            <v>Airtel</v>
          </cell>
          <cell r="J860" t="str">
            <v>Rural</v>
          </cell>
          <cell r="K860">
            <v>0.90100000000000002</v>
          </cell>
          <cell r="L860">
            <v>33.966299999999997</v>
          </cell>
          <cell r="M860" t="str">
            <v>Operational</v>
          </cell>
          <cell r="N860" t="str">
            <v>Tororo</v>
          </cell>
          <cell r="O860" t="str">
            <v>Netis</v>
          </cell>
          <cell r="P860" t="str">
            <v>Netis</v>
          </cell>
        </row>
        <row r="861">
          <cell r="D861">
            <v>608067</v>
          </cell>
          <cell r="E861" t="str">
            <v>Airtel Legacy (UT)</v>
          </cell>
          <cell r="F861" t="str">
            <v>Bugiri</v>
          </cell>
          <cell r="G861" t="str">
            <v>Eastern</v>
          </cell>
          <cell r="H861">
            <v>33</v>
          </cell>
          <cell r="I861" t="str">
            <v>Airtel</v>
          </cell>
          <cell r="J861" t="str">
            <v>Rural</v>
          </cell>
          <cell r="K861">
            <v>0.60453999999999997</v>
          </cell>
          <cell r="L861">
            <v>33.692498000000001</v>
          </cell>
          <cell r="M861" t="str">
            <v>Operational</v>
          </cell>
          <cell r="N861" t="str">
            <v>Iganga</v>
          </cell>
          <cell r="O861" t="str">
            <v>Netis</v>
          </cell>
          <cell r="P861" t="str">
            <v>Netis</v>
          </cell>
        </row>
        <row r="862">
          <cell r="D862">
            <v>608068</v>
          </cell>
          <cell r="E862" t="str">
            <v>Airtel Legacy (Warid)</v>
          </cell>
          <cell r="F862" t="str">
            <v>Iganga</v>
          </cell>
          <cell r="G862" t="str">
            <v>Eastern</v>
          </cell>
          <cell r="H862">
            <v>33</v>
          </cell>
          <cell r="I862" t="str">
            <v>Airtel</v>
          </cell>
          <cell r="J862" t="str">
            <v>Rural</v>
          </cell>
          <cell r="K862">
            <v>0.61519999999999997</v>
          </cell>
          <cell r="L862">
            <v>33.656100000000002</v>
          </cell>
          <cell r="M862" t="str">
            <v>Operational</v>
          </cell>
          <cell r="N862" t="str">
            <v>Iganga</v>
          </cell>
          <cell r="O862" t="str">
            <v>Netis</v>
          </cell>
          <cell r="P862" t="str">
            <v>Netis</v>
          </cell>
        </row>
        <row r="863">
          <cell r="D863">
            <v>608069</v>
          </cell>
          <cell r="E863" t="str">
            <v>Airtel Legacy (UT)</v>
          </cell>
          <cell r="F863" t="str">
            <v>Kamuli</v>
          </cell>
          <cell r="G863" t="str">
            <v>Eastern</v>
          </cell>
          <cell r="H863">
            <v>32</v>
          </cell>
          <cell r="I863" t="str">
            <v>Airtel</v>
          </cell>
          <cell r="J863" t="str">
            <v>Rural</v>
          </cell>
          <cell r="K863">
            <v>0.89270000000000005</v>
          </cell>
          <cell r="L863">
            <v>33.113100000000003</v>
          </cell>
          <cell r="M863" t="str">
            <v>Operational</v>
          </cell>
          <cell r="N863" t="str">
            <v>Kamuli</v>
          </cell>
          <cell r="O863" t="str">
            <v>Netis</v>
          </cell>
          <cell r="P863" t="str">
            <v>Netis</v>
          </cell>
        </row>
        <row r="864">
          <cell r="D864">
            <v>608070</v>
          </cell>
          <cell r="E864" t="str">
            <v xml:space="preserve">Airtel B2S </v>
          </cell>
          <cell r="F864" t="str">
            <v>Budadiri</v>
          </cell>
          <cell r="G864" t="str">
            <v>Eastern</v>
          </cell>
          <cell r="H864">
            <v>36</v>
          </cell>
          <cell r="I864" t="str">
            <v>Airtel</v>
          </cell>
          <cell r="J864" t="str">
            <v>Rural</v>
          </cell>
          <cell r="K864">
            <v>1.2022900000000001</v>
          </cell>
          <cell r="L864">
            <v>34.36656</v>
          </cell>
          <cell r="M864" t="str">
            <v>Operational</v>
          </cell>
          <cell r="N864" t="str">
            <v>Soroti</v>
          </cell>
          <cell r="O864" t="str">
            <v>Netis</v>
          </cell>
          <cell r="P864" t="str">
            <v>Netis</v>
          </cell>
        </row>
        <row r="865">
          <cell r="D865">
            <v>608071</v>
          </cell>
          <cell r="E865" t="str">
            <v xml:space="preserve">MTN B2S </v>
          </cell>
          <cell r="F865" t="str">
            <v>Sironko</v>
          </cell>
          <cell r="G865" t="str">
            <v>Eastern</v>
          </cell>
          <cell r="H865">
            <v>35</v>
          </cell>
          <cell r="I865" t="str">
            <v>Airtel</v>
          </cell>
          <cell r="J865" t="str">
            <v>Rural</v>
          </cell>
          <cell r="K865">
            <v>1.1254599999999999</v>
          </cell>
          <cell r="L865">
            <v>34.285220000000002</v>
          </cell>
          <cell r="M865" t="str">
            <v>Operational</v>
          </cell>
          <cell r="N865" t="str">
            <v>Mbale</v>
          </cell>
          <cell r="O865" t="str">
            <v>Netis</v>
          </cell>
          <cell r="P865" t="str">
            <v>Netis</v>
          </cell>
        </row>
        <row r="866">
          <cell r="D866">
            <v>608072</v>
          </cell>
          <cell r="E866" t="str">
            <v xml:space="preserve">Airtel B2S </v>
          </cell>
          <cell r="F866" t="str">
            <v>Busia</v>
          </cell>
          <cell r="G866" t="str">
            <v>Eastern</v>
          </cell>
          <cell r="H866">
            <v>34</v>
          </cell>
          <cell r="I866" t="str">
            <v>Airtel</v>
          </cell>
          <cell r="J866" t="str">
            <v>Rural</v>
          </cell>
          <cell r="K866">
            <v>0.25207000000000002</v>
          </cell>
          <cell r="L866">
            <v>33.942030000000003</v>
          </cell>
          <cell r="M866" t="str">
            <v>Operational</v>
          </cell>
          <cell r="N866" t="str">
            <v>Tororo</v>
          </cell>
          <cell r="O866" t="str">
            <v>Netis</v>
          </cell>
          <cell r="P866" t="str">
            <v>Netis</v>
          </cell>
        </row>
        <row r="867">
          <cell r="D867">
            <v>608073</v>
          </cell>
          <cell r="E867" t="str">
            <v>Airtel Legacy (Warid)</v>
          </cell>
          <cell r="F867" t="str">
            <v>Sironko</v>
          </cell>
          <cell r="G867" t="str">
            <v>Eastern</v>
          </cell>
          <cell r="H867">
            <v>35</v>
          </cell>
          <cell r="I867" t="str">
            <v>Airtel</v>
          </cell>
          <cell r="J867" t="str">
            <v>Rural</v>
          </cell>
          <cell r="K867">
            <v>1.1865000000000001</v>
          </cell>
          <cell r="L867">
            <v>34.221499999999999</v>
          </cell>
          <cell r="M867" t="str">
            <v>Operational</v>
          </cell>
          <cell r="N867" t="str">
            <v>Mbale</v>
          </cell>
          <cell r="O867" t="str">
            <v>Netis</v>
          </cell>
          <cell r="P867" t="str">
            <v>Netis</v>
          </cell>
        </row>
        <row r="868">
          <cell r="D868">
            <v>608074</v>
          </cell>
          <cell r="E868" t="str">
            <v>Africel Legacy</v>
          </cell>
          <cell r="F868" t="str">
            <v>Busia</v>
          </cell>
          <cell r="G868" t="str">
            <v>Eastern</v>
          </cell>
          <cell r="H868">
            <v>34</v>
          </cell>
          <cell r="I868" t="str">
            <v>Africell</v>
          </cell>
          <cell r="J868" t="str">
            <v>Rural</v>
          </cell>
          <cell r="K868">
            <v>0.53856000000000004</v>
          </cell>
          <cell r="L868">
            <v>33.95111</v>
          </cell>
          <cell r="M868" t="str">
            <v>Operational</v>
          </cell>
          <cell r="N868" t="str">
            <v>Tororo</v>
          </cell>
          <cell r="O868" t="str">
            <v>Netis</v>
          </cell>
          <cell r="P868" t="str">
            <v>Netis</v>
          </cell>
        </row>
        <row r="869">
          <cell r="D869">
            <v>608075</v>
          </cell>
          <cell r="E869" t="str">
            <v>Africel Legacy</v>
          </cell>
          <cell r="F869" t="str">
            <v>Jinja</v>
          </cell>
          <cell r="G869" t="str">
            <v>Eastern</v>
          </cell>
          <cell r="H869">
            <v>32</v>
          </cell>
          <cell r="I869" t="str">
            <v>Africell</v>
          </cell>
          <cell r="J869" t="str">
            <v>Rural</v>
          </cell>
          <cell r="K869">
            <v>0.64793999999999996</v>
          </cell>
          <cell r="L869">
            <v>33.173290000000001</v>
          </cell>
          <cell r="M869" t="str">
            <v>Operational</v>
          </cell>
          <cell r="N869" t="str">
            <v>Kamuli</v>
          </cell>
          <cell r="O869" t="str">
            <v>Netis</v>
          </cell>
          <cell r="P869" t="str">
            <v>Netis</v>
          </cell>
        </row>
        <row r="870">
          <cell r="D870">
            <v>608076</v>
          </cell>
          <cell r="E870" t="str">
            <v>Airtel Legacy (Warid)</v>
          </cell>
          <cell r="F870" t="str">
            <v>Jinja</v>
          </cell>
          <cell r="G870" t="str">
            <v>Eastern</v>
          </cell>
          <cell r="H870">
            <v>32</v>
          </cell>
          <cell r="I870" t="str">
            <v>Airtel</v>
          </cell>
          <cell r="J870" t="str">
            <v>Rural</v>
          </cell>
          <cell r="K870">
            <v>0.64810000000000001</v>
          </cell>
          <cell r="L870">
            <v>33.168799999999997</v>
          </cell>
          <cell r="M870" t="str">
            <v>Operational</v>
          </cell>
          <cell r="N870" t="str">
            <v>Kamuli</v>
          </cell>
          <cell r="O870" t="str">
            <v>Netis</v>
          </cell>
          <cell r="P870" t="str">
            <v>Netis</v>
          </cell>
        </row>
        <row r="871">
          <cell r="D871">
            <v>608077</v>
          </cell>
          <cell r="E871" t="str">
            <v>Airtel Legacy (UT)</v>
          </cell>
          <cell r="F871" t="str">
            <v>Buwenge</v>
          </cell>
          <cell r="G871" t="str">
            <v>Eastern</v>
          </cell>
          <cell r="H871">
            <v>32</v>
          </cell>
          <cell r="I871" t="str">
            <v>Airtel</v>
          </cell>
          <cell r="J871" t="str">
            <v>Rural</v>
          </cell>
          <cell r="K871">
            <v>0.59916400000000003</v>
          </cell>
          <cell r="L871">
            <v>33.185532000000002</v>
          </cell>
          <cell r="M871" t="str">
            <v>Operational</v>
          </cell>
          <cell r="N871" t="str">
            <v>Kamuli</v>
          </cell>
          <cell r="O871" t="str">
            <v>Netis</v>
          </cell>
          <cell r="P871" t="str">
            <v>Netis</v>
          </cell>
        </row>
        <row r="872">
          <cell r="D872">
            <v>608078</v>
          </cell>
          <cell r="E872" t="str">
            <v>Airtel Legacy (UT)</v>
          </cell>
          <cell r="F872" t="str">
            <v>Buwenge</v>
          </cell>
          <cell r="G872" t="str">
            <v>Eastern</v>
          </cell>
          <cell r="H872">
            <v>32</v>
          </cell>
          <cell r="I872" t="str">
            <v>Airtel</v>
          </cell>
          <cell r="J872" t="str">
            <v>Rural</v>
          </cell>
          <cell r="K872">
            <v>0.61680000000000001</v>
          </cell>
          <cell r="L872">
            <v>33.117759999999997</v>
          </cell>
          <cell r="M872" t="str">
            <v>Operational</v>
          </cell>
          <cell r="N872" t="str">
            <v>Kamuli</v>
          </cell>
          <cell r="O872" t="str">
            <v>Netis</v>
          </cell>
          <cell r="P872" t="str">
            <v>Netis</v>
          </cell>
        </row>
        <row r="873">
          <cell r="D873">
            <v>608079</v>
          </cell>
          <cell r="E873" t="str">
            <v>Airtel Legacy (Warid)</v>
          </cell>
          <cell r="F873" t="str">
            <v>Busia</v>
          </cell>
          <cell r="G873" t="str">
            <v>Eastern</v>
          </cell>
          <cell r="H873">
            <v>34</v>
          </cell>
          <cell r="I873" t="str">
            <v>Airtel</v>
          </cell>
          <cell r="J873" t="str">
            <v>Rural</v>
          </cell>
          <cell r="K873">
            <v>0.48942999999999998</v>
          </cell>
          <cell r="L873">
            <v>34.006300000000003</v>
          </cell>
          <cell r="M873" t="str">
            <v>Operational</v>
          </cell>
          <cell r="N873" t="str">
            <v>Tororo</v>
          </cell>
          <cell r="O873" t="str">
            <v>Netis</v>
          </cell>
          <cell r="P873" t="str">
            <v>Netis</v>
          </cell>
        </row>
        <row r="874">
          <cell r="D874">
            <v>608080</v>
          </cell>
          <cell r="E874" t="str">
            <v>Airtel Legacy (Warid)</v>
          </cell>
          <cell r="F874" t="str">
            <v>Bugiri</v>
          </cell>
          <cell r="G874" t="str">
            <v>Eastern</v>
          </cell>
          <cell r="H874">
            <v>34</v>
          </cell>
          <cell r="I874" t="str">
            <v>Airtel</v>
          </cell>
          <cell r="J874" t="str">
            <v>Rural</v>
          </cell>
          <cell r="K874">
            <v>0.53029999999999999</v>
          </cell>
          <cell r="L874">
            <v>33.863799999999998</v>
          </cell>
          <cell r="M874" t="str">
            <v>Operational</v>
          </cell>
          <cell r="N874" t="str">
            <v>Tororo</v>
          </cell>
          <cell r="O874" t="str">
            <v>Netis</v>
          </cell>
          <cell r="P874" t="str">
            <v>Netis</v>
          </cell>
        </row>
        <row r="875">
          <cell r="D875">
            <v>608081</v>
          </cell>
          <cell r="E875" t="str">
            <v>Airtel Legacy (Warid)</v>
          </cell>
          <cell r="F875" t="str">
            <v>Sironko</v>
          </cell>
          <cell r="G875" t="str">
            <v>Eastern</v>
          </cell>
          <cell r="H875">
            <v>35</v>
          </cell>
          <cell r="I875" t="str">
            <v>Airtel</v>
          </cell>
          <cell r="J875" t="str">
            <v>Rural</v>
          </cell>
          <cell r="K875">
            <v>1.2796000000000001</v>
          </cell>
          <cell r="L875">
            <v>34.275799999999997</v>
          </cell>
          <cell r="M875" t="str">
            <v>Operational</v>
          </cell>
          <cell r="N875" t="str">
            <v>Mbale</v>
          </cell>
          <cell r="O875" t="str">
            <v>Netis</v>
          </cell>
          <cell r="P875" t="str">
            <v>Netis</v>
          </cell>
        </row>
        <row r="876">
          <cell r="D876">
            <v>608082</v>
          </cell>
          <cell r="E876" t="str">
            <v>Africel Legacy</v>
          </cell>
          <cell r="F876" t="str">
            <v>Namutumba</v>
          </cell>
          <cell r="G876" t="str">
            <v>Eastern</v>
          </cell>
          <cell r="H876">
            <v>33</v>
          </cell>
          <cell r="I876" t="str">
            <v>Africell</v>
          </cell>
          <cell r="J876" t="str">
            <v>Rural</v>
          </cell>
          <cell r="K876">
            <v>0.83428999999999998</v>
          </cell>
          <cell r="L876">
            <v>33.687199999999997</v>
          </cell>
          <cell r="M876" t="str">
            <v>Operational</v>
          </cell>
          <cell r="N876" t="str">
            <v>Iganga</v>
          </cell>
          <cell r="O876" t="str">
            <v>Netis</v>
          </cell>
          <cell r="P876" t="str">
            <v>Netis</v>
          </cell>
        </row>
        <row r="877">
          <cell r="D877">
            <v>608083</v>
          </cell>
          <cell r="E877" t="str">
            <v>Africel Legacy</v>
          </cell>
          <cell r="F877" t="str">
            <v>Tororo</v>
          </cell>
          <cell r="G877" t="str">
            <v>Eastern</v>
          </cell>
          <cell r="H877">
            <v>33</v>
          </cell>
          <cell r="I877" t="str">
            <v>Airtel</v>
          </cell>
          <cell r="J877" t="str">
            <v>Rural</v>
          </cell>
          <cell r="K877">
            <v>0.35933999999999999</v>
          </cell>
          <cell r="L877">
            <v>33.8673</v>
          </cell>
          <cell r="M877" t="str">
            <v>Operational</v>
          </cell>
          <cell r="N877" t="str">
            <v>Iganga</v>
          </cell>
          <cell r="O877" t="str">
            <v>Netis</v>
          </cell>
          <cell r="P877" t="str">
            <v>Netis</v>
          </cell>
        </row>
        <row r="878">
          <cell r="D878">
            <v>608084</v>
          </cell>
          <cell r="E878" t="str">
            <v>Airtel Legacy (UT)</v>
          </cell>
          <cell r="F878" t="str">
            <v>Mayuge</v>
          </cell>
          <cell r="G878" t="str">
            <v>Eastern</v>
          </cell>
          <cell r="H878">
            <v>33</v>
          </cell>
          <cell r="I878" t="str">
            <v>Airtel</v>
          </cell>
          <cell r="J878" t="str">
            <v>Rural</v>
          </cell>
          <cell r="K878">
            <v>0.45730999999999999</v>
          </cell>
          <cell r="L878">
            <v>33.646189999999997</v>
          </cell>
          <cell r="M878" t="str">
            <v>Operational</v>
          </cell>
          <cell r="N878" t="str">
            <v>Iganga</v>
          </cell>
          <cell r="O878" t="str">
            <v>Netis</v>
          </cell>
          <cell r="P878" t="str">
            <v>Netis</v>
          </cell>
        </row>
        <row r="879">
          <cell r="D879">
            <v>608085</v>
          </cell>
          <cell r="E879" t="str">
            <v>Airtel Legacy (UT)</v>
          </cell>
          <cell r="F879" t="str">
            <v>Mayuge</v>
          </cell>
          <cell r="G879" t="str">
            <v>Eastern</v>
          </cell>
          <cell r="H879">
            <v>33</v>
          </cell>
          <cell r="I879" t="str">
            <v>Airtel</v>
          </cell>
          <cell r="J879" t="str">
            <v>Rural</v>
          </cell>
          <cell r="K879">
            <v>0.18542</v>
          </cell>
          <cell r="L879">
            <v>33.56156</v>
          </cell>
          <cell r="M879" t="str">
            <v>Operational</v>
          </cell>
          <cell r="N879" t="str">
            <v>Iganga</v>
          </cell>
          <cell r="O879" t="str">
            <v>Netis</v>
          </cell>
          <cell r="P879" t="str">
            <v>Netis</v>
          </cell>
        </row>
        <row r="880">
          <cell r="D880">
            <v>608086</v>
          </cell>
          <cell r="E880" t="str">
            <v>Airtel Legacy (UT)</v>
          </cell>
          <cell r="F880" t="str">
            <v>Namayingo</v>
          </cell>
          <cell r="G880" t="str">
            <v>Eastern</v>
          </cell>
          <cell r="H880">
            <v>33</v>
          </cell>
          <cell r="I880" t="str">
            <v>Airtel</v>
          </cell>
          <cell r="J880" t="str">
            <v>Rural</v>
          </cell>
          <cell r="K880">
            <v>-0.11622</v>
          </cell>
          <cell r="L880">
            <v>33.70496</v>
          </cell>
          <cell r="M880" t="str">
            <v>Operational</v>
          </cell>
          <cell r="N880" t="str">
            <v>Iganga</v>
          </cell>
          <cell r="O880" t="str">
            <v>Netis</v>
          </cell>
          <cell r="P880" t="str">
            <v>Netis</v>
          </cell>
        </row>
        <row r="881">
          <cell r="D881">
            <v>608087</v>
          </cell>
          <cell r="E881" t="str">
            <v xml:space="preserve">Airtel B2S </v>
          </cell>
          <cell r="F881" t="str">
            <v>Soroti</v>
          </cell>
          <cell r="G881" t="str">
            <v>Eastern</v>
          </cell>
          <cell r="H881">
            <v>36</v>
          </cell>
          <cell r="I881" t="str">
            <v>Airtel</v>
          </cell>
          <cell r="J881" t="str">
            <v>Rural</v>
          </cell>
          <cell r="K881">
            <v>1.85015</v>
          </cell>
          <cell r="L881">
            <v>33.583460000000002</v>
          </cell>
          <cell r="M881" t="str">
            <v>Operational</v>
          </cell>
          <cell r="N881" t="str">
            <v>Soroti</v>
          </cell>
          <cell r="O881" t="str">
            <v>Netis</v>
          </cell>
          <cell r="P881" t="str">
            <v>Netis</v>
          </cell>
        </row>
        <row r="882">
          <cell r="D882">
            <v>608088</v>
          </cell>
          <cell r="E882" t="str">
            <v>Airtel Legacy (UT)</v>
          </cell>
          <cell r="F882" t="str">
            <v>Kayunga</v>
          </cell>
          <cell r="G882" t="str">
            <v>Eastern</v>
          </cell>
          <cell r="H882">
            <v>18</v>
          </cell>
          <cell r="I882" t="str">
            <v>Airtel</v>
          </cell>
          <cell r="J882" t="str">
            <v>Rural</v>
          </cell>
          <cell r="K882">
            <v>1.3475999999999999</v>
          </cell>
          <cell r="L882">
            <v>32.819699999999997</v>
          </cell>
          <cell r="M882" t="str">
            <v>Operational</v>
          </cell>
          <cell r="N882" t="str">
            <v>Jinja</v>
          </cell>
          <cell r="O882" t="str">
            <v>Netis</v>
          </cell>
          <cell r="P882" t="str">
            <v>Netis</v>
          </cell>
        </row>
        <row r="883">
          <cell r="D883">
            <v>608089</v>
          </cell>
          <cell r="E883" t="str">
            <v xml:space="preserve">Airtel B2S </v>
          </cell>
          <cell r="F883" t="str">
            <v>Pallisa</v>
          </cell>
          <cell r="G883" t="str">
            <v>Eastern</v>
          </cell>
          <cell r="H883">
            <v>35</v>
          </cell>
          <cell r="I883" t="str">
            <v>Airtel</v>
          </cell>
          <cell r="J883" t="str">
            <v>Rural</v>
          </cell>
          <cell r="K883">
            <v>1.25343</v>
          </cell>
          <cell r="L883">
            <v>33.611109999999996</v>
          </cell>
          <cell r="M883" t="str">
            <v>Operational</v>
          </cell>
          <cell r="N883" t="str">
            <v>Mbale</v>
          </cell>
          <cell r="O883" t="str">
            <v>Netis</v>
          </cell>
          <cell r="P883" t="str">
            <v>Netis</v>
          </cell>
        </row>
        <row r="884">
          <cell r="D884">
            <v>608090</v>
          </cell>
          <cell r="E884" t="str">
            <v>Airtel Legacy (Warid)</v>
          </cell>
          <cell r="F884" t="str">
            <v>Iganga</v>
          </cell>
          <cell r="G884" t="str">
            <v>Eastern</v>
          </cell>
          <cell r="H884">
            <v>33</v>
          </cell>
          <cell r="I884" t="str">
            <v>Airtel</v>
          </cell>
          <cell r="J884" t="str">
            <v>Rural</v>
          </cell>
          <cell r="K884">
            <v>0.63119999999999998</v>
          </cell>
          <cell r="L884">
            <v>33.5745</v>
          </cell>
          <cell r="M884" t="str">
            <v>Operational</v>
          </cell>
          <cell r="N884" t="str">
            <v>Iganga</v>
          </cell>
          <cell r="O884" t="str">
            <v>Netis</v>
          </cell>
          <cell r="P884" t="str">
            <v>Netis</v>
          </cell>
        </row>
        <row r="885">
          <cell r="D885">
            <v>608091</v>
          </cell>
          <cell r="E885" t="str">
            <v>Africel Legacy</v>
          </cell>
          <cell r="F885" t="str">
            <v>Iganga</v>
          </cell>
          <cell r="G885" t="str">
            <v>Eastern</v>
          </cell>
          <cell r="H885">
            <v>33</v>
          </cell>
          <cell r="I885" t="str">
            <v>Africell</v>
          </cell>
          <cell r="J885" t="str">
            <v>Rural</v>
          </cell>
          <cell r="K885">
            <v>0.61048999999999998</v>
          </cell>
          <cell r="L885">
            <v>33.475619999999999</v>
          </cell>
          <cell r="M885" t="str">
            <v>Operational</v>
          </cell>
          <cell r="N885" t="str">
            <v>Iganga</v>
          </cell>
          <cell r="O885" t="str">
            <v>Netis</v>
          </cell>
          <cell r="P885" t="str">
            <v>Netis</v>
          </cell>
        </row>
        <row r="886">
          <cell r="D886">
            <v>608092</v>
          </cell>
          <cell r="E886" t="str">
            <v>Airtel Legacy (Warid)</v>
          </cell>
          <cell r="F886" t="str">
            <v>Iganga</v>
          </cell>
          <cell r="G886" t="str">
            <v>Eastern</v>
          </cell>
          <cell r="H886">
            <v>33</v>
          </cell>
          <cell r="I886" t="str">
            <v>Airtel</v>
          </cell>
          <cell r="J886" t="str">
            <v>Rural</v>
          </cell>
          <cell r="K886">
            <v>0.61819999999999997</v>
          </cell>
          <cell r="L886">
            <v>33.481900000000003</v>
          </cell>
          <cell r="M886" t="str">
            <v>Operational</v>
          </cell>
          <cell r="N886" t="str">
            <v>Iganga</v>
          </cell>
          <cell r="O886" t="str">
            <v>Netis</v>
          </cell>
          <cell r="P886" t="str">
            <v>Netis</v>
          </cell>
        </row>
        <row r="887">
          <cell r="D887">
            <v>608093</v>
          </cell>
          <cell r="E887" t="str">
            <v>Airtel Legacy (UT)</v>
          </cell>
          <cell r="F887" t="str">
            <v>Iganga</v>
          </cell>
          <cell r="G887" t="str">
            <v>Eastern</v>
          </cell>
          <cell r="H887">
            <v>33</v>
          </cell>
          <cell r="I887" t="str">
            <v>Airtel</v>
          </cell>
          <cell r="J887" t="str">
            <v>Rural</v>
          </cell>
          <cell r="K887">
            <v>0.64137999999999995</v>
          </cell>
          <cell r="L887">
            <v>33.480870000000003</v>
          </cell>
          <cell r="M887" t="str">
            <v>Operational</v>
          </cell>
          <cell r="N887" t="str">
            <v>Iganga</v>
          </cell>
          <cell r="O887" t="str">
            <v>Netis</v>
          </cell>
          <cell r="P887" t="str">
            <v>Netis</v>
          </cell>
        </row>
        <row r="888">
          <cell r="D888">
            <v>608094</v>
          </cell>
          <cell r="E888" t="str">
            <v>Africel Legacy</v>
          </cell>
          <cell r="F888" t="str">
            <v>Iganga</v>
          </cell>
          <cell r="G888" t="str">
            <v>Eastern</v>
          </cell>
          <cell r="H888">
            <v>33</v>
          </cell>
          <cell r="I888" t="str">
            <v>Africell</v>
          </cell>
          <cell r="J888" t="str">
            <v>Rural</v>
          </cell>
          <cell r="K888">
            <v>0.62419999999999998</v>
          </cell>
          <cell r="L888">
            <v>33.611280000000001</v>
          </cell>
          <cell r="M888" t="str">
            <v>Operational</v>
          </cell>
          <cell r="N888" t="str">
            <v>Iganga</v>
          </cell>
          <cell r="O888" t="str">
            <v>Netis</v>
          </cell>
          <cell r="P888" t="str">
            <v>Netis</v>
          </cell>
        </row>
        <row r="889">
          <cell r="D889">
            <v>608095</v>
          </cell>
          <cell r="E889" t="str">
            <v>Airtel Legacy (UT)</v>
          </cell>
          <cell r="F889" t="str">
            <v>Iganga</v>
          </cell>
          <cell r="G889" t="str">
            <v>Eastern</v>
          </cell>
          <cell r="H889">
            <v>33</v>
          </cell>
          <cell r="I889" t="e">
            <v>#N/A</v>
          </cell>
          <cell r="J889" t="str">
            <v>Rural</v>
          </cell>
          <cell r="K889">
            <v>0.61046</v>
          </cell>
          <cell r="L889">
            <v>33.477069999999998</v>
          </cell>
          <cell r="M889" t="str">
            <v>Decommissioned</v>
          </cell>
          <cell r="N889" t="str">
            <v>Iganga</v>
          </cell>
          <cell r="O889" t="str">
            <v>Netis</v>
          </cell>
          <cell r="P889" t="e">
            <v>#N/A</v>
          </cell>
        </row>
        <row r="890">
          <cell r="D890">
            <v>608096</v>
          </cell>
          <cell r="E890" t="str">
            <v>Airtel Legacy (UT)</v>
          </cell>
          <cell r="F890" t="str">
            <v>Iganga</v>
          </cell>
          <cell r="G890" t="str">
            <v>Eastern</v>
          </cell>
          <cell r="H890">
            <v>33</v>
          </cell>
          <cell r="I890" t="str">
            <v>Airtel</v>
          </cell>
          <cell r="J890" t="str">
            <v>Rural</v>
          </cell>
          <cell r="K890">
            <v>0.6401</v>
          </cell>
          <cell r="L890">
            <v>33.539499999999997</v>
          </cell>
          <cell r="M890" t="str">
            <v>Operational</v>
          </cell>
          <cell r="N890" t="str">
            <v>Iganga</v>
          </cell>
          <cell r="O890" t="str">
            <v>Netis</v>
          </cell>
          <cell r="P890" t="str">
            <v>Netis</v>
          </cell>
        </row>
        <row r="891">
          <cell r="D891">
            <v>608097</v>
          </cell>
          <cell r="E891" t="str">
            <v xml:space="preserve">Airtel B2S </v>
          </cell>
          <cell r="F891" t="str">
            <v>Kamuli</v>
          </cell>
          <cell r="G891" t="str">
            <v>Eastern</v>
          </cell>
          <cell r="H891">
            <v>33</v>
          </cell>
          <cell r="I891" t="str">
            <v>Airtel</v>
          </cell>
          <cell r="J891" t="str">
            <v>Rural</v>
          </cell>
          <cell r="K891">
            <v>0.95162000000000002</v>
          </cell>
          <cell r="L891">
            <v>33.370089999999998</v>
          </cell>
          <cell r="M891" t="str">
            <v>Operational</v>
          </cell>
          <cell r="N891" t="str">
            <v>Iganga</v>
          </cell>
          <cell r="O891" t="str">
            <v>Netis</v>
          </cell>
          <cell r="P891" t="str">
            <v>Netis</v>
          </cell>
        </row>
        <row r="892">
          <cell r="D892">
            <v>608098</v>
          </cell>
          <cell r="E892" t="str">
            <v>Airtel Legacy (Warid)</v>
          </cell>
          <cell r="F892" t="str">
            <v>Budaka</v>
          </cell>
          <cell r="G892" t="str">
            <v>Eastern</v>
          </cell>
          <cell r="H892">
            <v>33</v>
          </cell>
          <cell r="I892" t="str">
            <v>Airtel</v>
          </cell>
          <cell r="J892" t="str">
            <v>Rural</v>
          </cell>
          <cell r="K892">
            <v>0.90659999999999996</v>
          </cell>
          <cell r="L892">
            <v>33.731819999999999</v>
          </cell>
          <cell r="M892" t="str">
            <v>Operational</v>
          </cell>
          <cell r="N892" t="str">
            <v>Iganga</v>
          </cell>
          <cell r="O892" t="str">
            <v>Netis</v>
          </cell>
          <cell r="P892" t="str">
            <v>Netis</v>
          </cell>
        </row>
        <row r="893">
          <cell r="D893">
            <v>608099</v>
          </cell>
          <cell r="E893" t="str">
            <v>Airtel Legacy (Warid)</v>
          </cell>
          <cell r="F893" t="str">
            <v>Jinja</v>
          </cell>
          <cell r="G893" t="str">
            <v>Eastern</v>
          </cell>
          <cell r="H893">
            <v>18</v>
          </cell>
          <cell r="I893" t="str">
            <v>Airtel</v>
          </cell>
          <cell r="J893" t="str">
            <v>Rural</v>
          </cell>
          <cell r="K893">
            <v>0.4274</v>
          </cell>
          <cell r="L893">
            <v>33.211199999999998</v>
          </cell>
          <cell r="M893" t="str">
            <v>Operational</v>
          </cell>
          <cell r="N893" t="str">
            <v>Jinja</v>
          </cell>
          <cell r="O893" t="str">
            <v>Netis</v>
          </cell>
          <cell r="P893" t="str">
            <v>Netis</v>
          </cell>
        </row>
        <row r="894">
          <cell r="D894">
            <v>608100</v>
          </cell>
          <cell r="E894" t="str">
            <v>Africel Legacy</v>
          </cell>
          <cell r="F894" t="str">
            <v>Jinja</v>
          </cell>
          <cell r="G894" t="str">
            <v>Eastern</v>
          </cell>
          <cell r="H894">
            <v>18</v>
          </cell>
          <cell r="I894" t="str">
            <v>Africell</v>
          </cell>
          <cell r="J894" t="str">
            <v>Rural</v>
          </cell>
          <cell r="K894">
            <v>0.44447999999999999</v>
          </cell>
          <cell r="L894">
            <v>33.154960000000003</v>
          </cell>
          <cell r="M894" t="str">
            <v>Operational</v>
          </cell>
          <cell r="N894" t="str">
            <v>Jinja</v>
          </cell>
          <cell r="O894" t="str">
            <v>Netis</v>
          </cell>
          <cell r="P894" t="str">
            <v>Netis</v>
          </cell>
        </row>
        <row r="895">
          <cell r="D895">
            <v>608101</v>
          </cell>
          <cell r="E895" t="str">
            <v>Airtel Legacy (Warid)</v>
          </cell>
          <cell r="F895" t="str">
            <v>Jinja</v>
          </cell>
          <cell r="G895" t="str">
            <v>Eastern</v>
          </cell>
          <cell r="H895">
            <v>18</v>
          </cell>
          <cell r="I895" t="str">
            <v>Airtel</v>
          </cell>
          <cell r="J895" t="str">
            <v>Rural</v>
          </cell>
          <cell r="K895">
            <v>0.45200000000000001</v>
          </cell>
          <cell r="L895">
            <v>33.213500000000003</v>
          </cell>
          <cell r="M895" t="str">
            <v>Operational</v>
          </cell>
          <cell r="N895" t="str">
            <v>Jinja</v>
          </cell>
          <cell r="O895" t="str">
            <v>Netis</v>
          </cell>
          <cell r="P895" t="str">
            <v>Netis</v>
          </cell>
        </row>
        <row r="896">
          <cell r="D896">
            <v>608102</v>
          </cell>
          <cell r="E896" t="str">
            <v>Airtel IBS</v>
          </cell>
          <cell r="F896" t="str">
            <v>Jinja</v>
          </cell>
          <cell r="G896" t="str">
            <v>Eastern</v>
          </cell>
          <cell r="H896">
            <v>18</v>
          </cell>
          <cell r="I896" t="str">
            <v>Airtel</v>
          </cell>
          <cell r="J896" t="str">
            <v>Rural</v>
          </cell>
          <cell r="K896">
            <v>0.43114999999999998</v>
          </cell>
          <cell r="L896">
            <v>33.213819999999998</v>
          </cell>
          <cell r="M896" t="str">
            <v>Operational</v>
          </cell>
          <cell r="N896" t="str">
            <v>Jinja</v>
          </cell>
          <cell r="O896" t="str">
            <v>Netis</v>
          </cell>
          <cell r="P896" t="str">
            <v>Netis</v>
          </cell>
        </row>
        <row r="897">
          <cell r="D897">
            <v>608103</v>
          </cell>
          <cell r="E897" t="str">
            <v xml:space="preserve">Airtel B2S </v>
          </cell>
          <cell r="F897" t="str">
            <v>Jinja</v>
          </cell>
          <cell r="G897" t="str">
            <v>Eastern</v>
          </cell>
          <cell r="H897">
            <v>18</v>
          </cell>
          <cell r="I897" t="str">
            <v>Airtel</v>
          </cell>
          <cell r="J897" t="str">
            <v>Rural</v>
          </cell>
          <cell r="K897">
            <v>0.42519000000000001</v>
          </cell>
          <cell r="L897">
            <v>33.207909999999998</v>
          </cell>
          <cell r="M897" t="str">
            <v>Operational</v>
          </cell>
          <cell r="N897" t="str">
            <v>Jinja</v>
          </cell>
          <cell r="O897" t="str">
            <v>Netis</v>
          </cell>
          <cell r="P897" t="str">
            <v>Netis</v>
          </cell>
        </row>
        <row r="898">
          <cell r="D898">
            <v>608104</v>
          </cell>
          <cell r="E898" t="str">
            <v>Africel Legacy</v>
          </cell>
          <cell r="F898" t="str">
            <v>Jinja</v>
          </cell>
          <cell r="G898" t="str">
            <v>Eastern</v>
          </cell>
          <cell r="H898">
            <v>18</v>
          </cell>
          <cell r="I898" t="str">
            <v>Airtel</v>
          </cell>
          <cell r="J898" t="str">
            <v>Rural</v>
          </cell>
          <cell r="K898">
            <v>0.43283055999999998</v>
          </cell>
          <cell r="L898">
            <v>33.21003056</v>
          </cell>
          <cell r="M898" t="str">
            <v>Operational</v>
          </cell>
          <cell r="N898" t="str">
            <v>Jinja</v>
          </cell>
          <cell r="O898" t="str">
            <v>Netis</v>
          </cell>
          <cell r="P898" t="str">
            <v>Netis</v>
          </cell>
        </row>
        <row r="899">
          <cell r="D899">
            <v>608105</v>
          </cell>
          <cell r="E899" t="str">
            <v>Smile B2S</v>
          </cell>
          <cell r="F899" t="str">
            <v>Jinja</v>
          </cell>
          <cell r="G899" t="str">
            <v>Eastern</v>
          </cell>
          <cell r="H899">
            <v>18</v>
          </cell>
          <cell r="I899" t="str">
            <v>MTN</v>
          </cell>
          <cell r="J899" t="str">
            <v>Rural</v>
          </cell>
          <cell r="K899">
            <v>0.44318999999999997</v>
          </cell>
          <cell r="L899">
            <v>33.177999999999997</v>
          </cell>
          <cell r="M899" t="str">
            <v>Operational</v>
          </cell>
          <cell r="N899" t="str">
            <v>Jinja</v>
          </cell>
          <cell r="O899" t="str">
            <v>Netis</v>
          </cell>
          <cell r="P899" t="str">
            <v>Netis</v>
          </cell>
        </row>
        <row r="900">
          <cell r="D900">
            <v>608106</v>
          </cell>
          <cell r="E900" t="str">
            <v>Airtel Legacy (UT)</v>
          </cell>
          <cell r="F900" t="str">
            <v>Jinja</v>
          </cell>
          <cell r="G900" t="str">
            <v>Eastern</v>
          </cell>
          <cell r="H900">
            <v>18</v>
          </cell>
          <cell r="I900" t="str">
            <v>Airtel</v>
          </cell>
          <cell r="J900" t="str">
            <v>Rural</v>
          </cell>
          <cell r="K900">
            <v>0.43254999999999999</v>
          </cell>
          <cell r="L900">
            <v>33.220700000000001</v>
          </cell>
          <cell r="M900" t="str">
            <v>Operational</v>
          </cell>
          <cell r="N900" t="str">
            <v>Jinja</v>
          </cell>
          <cell r="O900" t="str">
            <v>Netis</v>
          </cell>
          <cell r="P900" t="str">
            <v>Netis</v>
          </cell>
        </row>
        <row r="901">
          <cell r="D901">
            <v>608107</v>
          </cell>
          <cell r="E901" t="str">
            <v>Airtel Legacy (UT)</v>
          </cell>
          <cell r="F901" t="str">
            <v>Njeru</v>
          </cell>
          <cell r="G901" t="str">
            <v>Eastern</v>
          </cell>
          <cell r="H901">
            <v>18</v>
          </cell>
          <cell r="I901" t="str">
            <v>Airtel</v>
          </cell>
          <cell r="J901" t="str">
            <v>Rural</v>
          </cell>
          <cell r="K901">
            <v>0.414854</v>
          </cell>
          <cell r="L901">
            <v>33.174239</v>
          </cell>
          <cell r="M901" t="str">
            <v>Operational</v>
          </cell>
          <cell r="N901" t="str">
            <v>Jinja</v>
          </cell>
          <cell r="O901" t="str">
            <v>Netis</v>
          </cell>
          <cell r="P901" t="str">
            <v>Netis</v>
          </cell>
        </row>
        <row r="902">
          <cell r="D902">
            <v>608108</v>
          </cell>
          <cell r="E902" t="str">
            <v>Africel Legacy</v>
          </cell>
          <cell r="F902" t="str">
            <v>Jinja</v>
          </cell>
          <cell r="G902" t="str">
            <v>Eastern</v>
          </cell>
          <cell r="H902">
            <v>18</v>
          </cell>
          <cell r="I902" t="str">
            <v>Africell</v>
          </cell>
          <cell r="J902" t="str">
            <v>Rural</v>
          </cell>
          <cell r="K902">
            <v>0.42709000000000003</v>
          </cell>
          <cell r="L902">
            <v>33.210380000000001</v>
          </cell>
          <cell r="M902" t="str">
            <v>Operational</v>
          </cell>
          <cell r="N902" t="str">
            <v>Jinja</v>
          </cell>
          <cell r="O902" t="str">
            <v>Netis</v>
          </cell>
          <cell r="P902" t="str">
            <v>Netis</v>
          </cell>
        </row>
        <row r="903">
          <cell r="D903">
            <v>608109</v>
          </cell>
          <cell r="E903" t="str">
            <v>Airtel Legacy (UT)</v>
          </cell>
          <cell r="F903" t="str">
            <v>Kaabong</v>
          </cell>
          <cell r="G903" t="str">
            <v>Eastern</v>
          </cell>
          <cell r="H903">
            <v>37</v>
          </cell>
          <cell r="I903" t="str">
            <v>Airtel</v>
          </cell>
          <cell r="J903" t="str">
            <v>Rural</v>
          </cell>
          <cell r="K903">
            <v>3.5301999999999998</v>
          </cell>
          <cell r="L903">
            <v>34.095219999999998</v>
          </cell>
          <cell r="M903" t="str">
            <v>Operational</v>
          </cell>
          <cell r="N903" t="str">
            <v>Moroto</v>
          </cell>
          <cell r="O903" t="str">
            <v>Netis</v>
          </cell>
          <cell r="P903" t="str">
            <v>Netis</v>
          </cell>
        </row>
        <row r="904">
          <cell r="D904">
            <v>608110</v>
          </cell>
          <cell r="E904" t="str">
            <v xml:space="preserve">Airtel B2S </v>
          </cell>
          <cell r="F904" t="str">
            <v>Bukedea</v>
          </cell>
          <cell r="G904" t="str">
            <v>Eastern</v>
          </cell>
          <cell r="H904">
            <v>36</v>
          </cell>
          <cell r="I904" t="str">
            <v>Airtel</v>
          </cell>
          <cell r="J904" t="str">
            <v>Rural</v>
          </cell>
          <cell r="K904">
            <v>1.42455</v>
          </cell>
          <cell r="L904">
            <v>34.079599999999999</v>
          </cell>
          <cell r="M904" t="str">
            <v>Operational</v>
          </cell>
          <cell r="N904" t="str">
            <v>Soroti</v>
          </cell>
          <cell r="O904" t="str">
            <v>Netis</v>
          </cell>
          <cell r="P904" t="str">
            <v>Netis</v>
          </cell>
        </row>
        <row r="905">
          <cell r="D905">
            <v>608111</v>
          </cell>
          <cell r="E905" t="str">
            <v>Airtel Legacy (UT)</v>
          </cell>
          <cell r="F905" t="str">
            <v>Kabugoga</v>
          </cell>
          <cell r="G905" t="str">
            <v>Eastern</v>
          </cell>
          <cell r="H905">
            <v>18</v>
          </cell>
          <cell r="I905" t="str">
            <v>Airtel</v>
          </cell>
          <cell r="J905" t="str">
            <v>Rural</v>
          </cell>
          <cell r="K905">
            <v>0.29538999999999999</v>
          </cell>
          <cell r="L905">
            <v>33.111899999999999</v>
          </cell>
          <cell r="M905" t="str">
            <v>Operational</v>
          </cell>
          <cell r="N905" t="str">
            <v>Jinja</v>
          </cell>
          <cell r="O905" t="str">
            <v>Netis</v>
          </cell>
          <cell r="P905" t="str">
            <v>Netis</v>
          </cell>
        </row>
        <row r="906">
          <cell r="D906">
            <v>608112</v>
          </cell>
          <cell r="E906" t="str">
            <v>Airtel Legacy (Warid)</v>
          </cell>
          <cell r="F906" t="str">
            <v>Pallisa</v>
          </cell>
          <cell r="G906" t="str">
            <v>Eastern</v>
          </cell>
          <cell r="H906">
            <v>35</v>
          </cell>
          <cell r="I906" t="str">
            <v>Airtel</v>
          </cell>
          <cell r="J906" t="str">
            <v>Rural</v>
          </cell>
          <cell r="K906">
            <v>1.1378999999999999</v>
          </cell>
          <cell r="L906">
            <v>34.114199999999997</v>
          </cell>
          <cell r="M906" t="str">
            <v>Operational</v>
          </cell>
          <cell r="N906" t="str">
            <v>Mbale</v>
          </cell>
          <cell r="O906" t="str">
            <v>Netis</v>
          </cell>
          <cell r="P906" t="str">
            <v>Netis</v>
          </cell>
        </row>
        <row r="907">
          <cell r="D907">
            <v>608113</v>
          </cell>
          <cell r="E907" t="str">
            <v>Airtel Legacy (UT)</v>
          </cell>
          <cell r="F907" t="str">
            <v>Pallisa</v>
          </cell>
          <cell r="G907" t="str">
            <v>Eastern</v>
          </cell>
          <cell r="H907">
            <v>35</v>
          </cell>
          <cell r="I907" t="e">
            <v>#N/A</v>
          </cell>
          <cell r="J907" t="str">
            <v>Rural</v>
          </cell>
          <cell r="K907">
            <v>1.141224</v>
          </cell>
          <cell r="L907">
            <v>34.120553999999998</v>
          </cell>
          <cell r="M907" t="str">
            <v>Operational</v>
          </cell>
          <cell r="N907" t="str">
            <v>Mbale</v>
          </cell>
          <cell r="O907" t="str">
            <v>Netis</v>
          </cell>
          <cell r="P907" t="e">
            <v>#N/A</v>
          </cell>
        </row>
        <row r="908">
          <cell r="D908">
            <v>608114</v>
          </cell>
          <cell r="E908" t="str">
            <v>Airtel Legacy (Warid)</v>
          </cell>
          <cell r="F908" t="str">
            <v>Bukedea</v>
          </cell>
          <cell r="G908" t="str">
            <v>Eastern</v>
          </cell>
          <cell r="H908">
            <v>35</v>
          </cell>
          <cell r="I908" t="str">
            <v>Airtel</v>
          </cell>
          <cell r="J908" t="str">
            <v>Rural</v>
          </cell>
          <cell r="K908">
            <v>1.2287999999999999</v>
          </cell>
          <cell r="L908">
            <v>34.110100000000003</v>
          </cell>
          <cell r="M908" t="str">
            <v>Operational</v>
          </cell>
          <cell r="N908" t="str">
            <v>Mbale</v>
          </cell>
          <cell r="O908" t="str">
            <v>Netis</v>
          </cell>
          <cell r="P908" t="str">
            <v>Netis</v>
          </cell>
        </row>
        <row r="909">
          <cell r="D909">
            <v>608115</v>
          </cell>
          <cell r="E909" t="str">
            <v>Airtel Legacy (UT)</v>
          </cell>
          <cell r="F909" t="str">
            <v>Chibuku</v>
          </cell>
          <cell r="G909" t="str">
            <v>Eastern</v>
          </cell>
          <cell r="H909">
            <v>35</v>
          </cell>
          <cell r="I909" t="str">
            <v>Airtel</v>
          </cell>
          <cell r="J909" t="str">
            <v>Rural</v>
          </cell>
          <cell r="K909">
            <v>1.0192300000000001</v>
          </cell>
          <cell r="L909">
            <v>33.888759999999998</v>
          </cell>
          <cell r="M909" t="str">
            <v>Operational</v>
          </cell>
          <cell r="N909" t="str">
            <v>Mbale</v>
          </cell>
          <cell r="O909" t="str">
            <v>Netis</v>
          </cell>
          <cell r="P909" t="str">
            <v>Netis</v>
          </cell>
        </row>
        <row r="910">
          <cell r="D910">
            <v>608116</v>
          </cell>
          <cell r="E910" t="str">
            <v>Airtel Legacy (UT)</v>
          </cell>
          <cell r="F910" t="str">
            <v>Serere</v>
          </cell>
          <cell r="G910" t="str">
            <v>Eastern</v>
          </cell>
          <cell r="H910">
            <v>36</v>
          </cell>
          <cell r="I910" t="str">
            <v>Airtel</v>
          </cell>
          <cell r="J910" t="str">
            <v>Rural</v>
          </cell>
          <cell r="K910">
            <v>1.5734999999999999</v>
          </cell>
          <cell r="L910">
            <v>33.284799999999997</v>
          </cell>
          <cell r="M910" t="str">
            <v>Operational</v>
          </cell>
          <cell r="N910" t="str">
            <v>Soroti</v>
          </cell>
          <cell r="O910" t="str">
            <v>Netis</v>
          </cell>
          <cell r="P910" t="str">
            <v>Netis</v>
          </cell>
        </row>
        <row r="911">
          <cell r="D911">
            <v>608117</v>
          </cell>
          <cell r="E911" t="str">
            <v xml:space="preserve">MTN B2S </v>
          </cell>
          <cell r="F911" t="str">
            <v>Buyende</v>
          </cell>
          <cell r="G911" t="str">
            <v>Eastern</v>
          </cell>
          <cell r="H911">
            <v>33</v>
          </cell>
          <cell r="I911" t="str">
            <v>Airtel</v>
          </cell>
          <cell r="J911" t="str">
            <v>Rural</v>
          </cell>
          <cell r="K911">
            <v>1.2484299999999999</v>
          </cell>
          <cell r="L911">
            <v>33.30686</v>
          </cell>
          <cell r="M911" t="str">
            <v>Operational</v>
          </cell>
          <cell r="N911" t="str">
            <v>Iganga</v>
          </cell>
          <cell r="O911" t="str">
            <v>Netis</v>
          </cell>
          <cell r="P911" t="str">
            <v>Netis</v>
          </cell>
        </row>
        <row r="912">
          <cell r="D912">
            <v>608118</v>
          </cell>
          <cell r="E912" t="str">
            <v>Airtel Legacy (UT)</v>
          </cell>
          <cell r="F912" t="str">
            <v>kakira</v>
          </cell>
          <cell r="G912" t="str">
            <v>Eastern</v>
          </cell>
          <cell r="H912">
            <v>18</v>
          </cell>
          <cell r="I912" t="str">
            <v>Airtel</v>
          </cell>
          <cell r="J912" t="str">
            <v>Rural</v>
          </cell>
          <cell r="K912">
            <v>0.48759999999999998</v>
          </cell>
          <cell r="L912">
            <v>33.293509999999998</v>
          </cell>
          <cell r="M912" t="str">
            <v>Operational</v>
          </cell>
          <cell r="N912" t="str">
            <v>Jinja</v>
          </cell>
          <cell r="O912" t="str">
            <v>Netis</v>
          </cell>
          <cell r="P912" t="str">
            <v>Netis</v>
          </cell>
        </row>
        <row r="913">
          <cell r="D913">
            <v>608119</v>
          </cell>
          <cell r="E913" t="str">
            <v>Airtel Legacy (UT)</v>
          </cell>
          <cell r="F913" t="str">
            <v>KAKIRA</v>
          </cell>
          <cell r="G913" t="str">
            <v>Eastern</v>
          </cell>
          <cell r="H913">
            <v>18</v>
          </cell>
          <cell r="I913" t="str">
            <v>Airtel</v>
          </cell>
          <cell r="J913" t="str">
            <v>Rural</v>
          </cell>
          <cell r="K913">
            <v>0.50790000000000002</v>
          </cell>
          <cell r="L913">
            <v>33.289879999999997</v>
          </cell>
          <cell r="M913" t="str">
            <v>Operational</v>
          </cell>
          <cell r="N913" t="str">
            <v>Jinja</v>
          </cell>
          <cell r="O913" t="str">
            <v>Netis</v>
          </cell>
          <cell r="P913" t="str">
            <v>Netis</v>
          </cell>
        </row>
        <row r="914">
          <cell r="D914">
            <v>608120</v>
          </cell>
          <cell r="E914" t="str">
            <v>Africel Legacy</v>
          </cell>
          <cell r="F914" t="str">
            <v>Kaliro</v>
          </cell>
          <cell r="G914" t="str">
            <v>Eastern</v>
          </cell>
          <cell r="H914">
            <v>33</v>
          </cell>
          <cell r="I914" t="str">
            <v>Africell</v>
          </cell>
          <cell r="J914" t="str">
            <v>Rural</v>
          </cell>
          <cell r="K914">
            <v>0.89200999999999997</v>
          </cell>
          <cell r="L914">
            <v>33.503360000000001</v>
          </cell>
          <cell r="M914" t="str">
            <v>Operational</v>
          </cell>
          <cell r="N914" t="str">
            <v>Iganga</v>
          </cell>
          <cell r="O914" t="str">
            <v>Netis</v>
          </cell>
          <cell r="P914" t="str">
            <v>Netis</v>
          </cell>
        </row>
        <row r="915">
          <cell r="D915">
            <v>608121</v>
          </cell>
          <cell r="E915" t="str">
            <v>Airtel Legacy (UT)</v>
          </cell>
          <cell r="F915" t="str">
            <v>KALIRO</v>
          </cell>
          <cell r="G915" t="str">
            <v>Eastern</v>
          </cell>
          <cell r="H915">
            <v>33</v>
          </cell>
          <cell r="I915" t="str">
            <v>Airtel</v>
          </cell>
          <cell r="J915" t="str">
            <v>Rural</v>
          </cell>
          <cell r="K915">
            <v>0.89202999999999999</v>
          </cell>
          <cell r="L915">
            <v>33.504696000000003</v>
          </cell>
          <cell r="M915" t="str">
            <v>Operational</v>
          </cell>
          <cell r="N915" t="str">
            <v>Iganga</v>
          </cell>
          <cell r="O915" t="str">
            <v>Netis</v>
          </cell>
          <cell r="P915" t="str">
            <v>Netis</v>
          </cell>
        </row>
        <row r="916">
          <cell r="D916">
            <v>608122</v>
          </cell>
          <cell r="E916" t="str">
            <v>Airtel Legacy (UT)</v>
          </cell>
          <cell r="F916" t="str">
            <v>Kaliro</v>
          </cell>
          <cell r="G916" t="str">
            <v>Eastern</v>
          </cell>
          <cell r="H916">
            <v>33</v>
          </cell>
          <cell r="I916" t="str">
            <v>Airtel</v>
          </cell>
          <cell r="J916" t="str">
            <v>Rural</v>
          </cell>
          <cell r="K916">
            <v>0.94438800000000001</v>
          </cell>
          <cell r="L916">
            <v>33.487900000000003</v>
          </cell>
          <cell r="M916" t="str">
            <v>Operational</v>
          </cell>
          <cell r="N916" t="str">
            <v>Iganga</v>
          </cell>
          <cell r="O916" t="str">
            <v>Netis</v>
          </cell>
          <cell r="P916" t="str">
            <v>Netis</v>
          </cell>
        </row>
        <row r="917">
          <cell r="D917">
            <v>608123</v>
          </cell>
          <cell r="E917" t="str">
            <v>Airtel Legacy (UT)</v>
          </cell>
          <cell r="F917" t="str">
            <v>Mayuge</v>
          </cell>
          <cell r="G917" t="str">
            <v>Eastern</v>
          </cell>
          <cell r="H917">
            <v>33</v>
          </cell>
          <cell r="I917" t="str">
            <v>Airtel</v>
          </cell>
          <cell r="J917" t="str">
            <v>Rural</v>
          </cell>
          <cell r="K917">
            <v>0.35360000000000003</v>
          </cell>
          <cell r="L917">
            <v>33.544899999999998</v>
          </cell>
          <cell r="M917" t="str">
            <v>Operational</v>
          </cell>
          <cell r="N917" t="str">
            <v>Iganga</v>
          </cell>
          <cell r="O917" t="str">
            <v>Netis</v>
          </cell>
          <cell r="P917" t="str">
            <v>Netis</v>
          </cell>
        </row>
        <row r="918">
          <cell r="D918">
            <v>608124</v>
          </cell>
          <cell r="E918" t="str">
            <v xml:space="preserve">Airtel B2S </v>
          </cell>
          <cell r="F918" t="str">
            <v>Pallisa</v>
          </cell>
          <cell r="G918" t="str">
            <v>Eastern</v>
          </cell>
          <cell r="H918">
            <v>35</v>
          </cell>
          <cell r="I918" t="str">
            <v>Airtel</v>
          </cell>
          <cell r="J918" t="str">
            <v>Rural</v>
          </cell>
          <cell r="K918">
            <v>1.2149099999999999</v>
          </cell>
          <cell r="L918">
            <v>33.788899999999998</v>
          </cell>
          <cell r="M918" t="str">
            <v>Operational</v>
          </cell>
          <cell r="N918" t="str">
            <v>Mbale</v>
          </cell>
          <cell r="O918" t="str">
            <v>Netis</v>
          </cell>
          <cell r="P918" t="str">
            <v>Netis</v>
          </cell>
        </row>
        <row r="919">
          <cell r="D919">
            <v>608125</v>
          </cell>
          <cell r="E919" t="str">
            <v>Airtel Legacy (Warid)</v>
          </cell>
          <cell r="F919" t="str">
            <v>Budaka</v>
          </cell>
          <cell r="G919" t="str">
            <v>Eastern</v>
          </cell>
          <cell r="H919">
            <v>35</v>
          </cell>
          <cell r="I919" t="str">
            <v>Airtel</v>
          </cell>
          <cell r="J919" t="str">
            <v>Rural</v>
          </cell>
          <cell r="K919">
            <v>1.0744</v>
          </cell>
          <cell r="L919">
            <v>34.095799999999997</v>
          </cell>
          <cell r="M919" t="str">
            <v>Operational</v>
          </cell>
          <cell r="N919" t="str">
            <v>Mbale</v>
          </cell>
          <cell r="O919" t="str">
            <v>Netis</v>
          </cell>
          <cell r="P919" t="str">
            <v>Netis</v>
          </cell>
        </row>
        <row r="920">
          <cell r="D920">
            <v>608126</v>
          </cell>
          <cell r="E920" t="str">
            <v xml:space="preserve">Airtel B2S </v>
          </cell>
          <cell r="F920" t="str">
            <v>Soroti</v>
          </cell>
          <cell r="G920" t="str">
            <v>Eastern</v>
          </cell>
          <cell r="H920">
            <v>36</v>
          </cell>
          <cell r="I920" t="str">
            <v>Airtel</v>
          </cell>
          <cell r="J920" t="str">
            <v>Rural</v>
          </cell>
          <cell r="K920">
            <v>1.7454499999999999</v>
          </cell>
          <cell r="L920">
            <v>33.505450000000003</v>
          </cell>
          <cell r="M920" t="str">
            <v>Operational</v>
          </cell>
          <cell r="N920" t="str">
            <v>Soroti</v>
          </cell>
          <cell r="O920" t="str">
            <v>Netis</v>
          </cell>
          <cell r="P920" t="str">
            <v>Netis</v>
          </cell>
        </row>
        <row r="921">
          <cell r="D921">
            <v>608127</v>
          </cell>
          <cell r="E921" t="str">
            <v>Airtel Legacy (Warid)</v>
          </cell>
          <cell r="F921" t="str">
            <v>Kamuli</v>
          </cell>
          <cell r="G921" t="str">
            <v>Eastern</v>
          </cell>
          <cell r="H921">
            <v>32</v>
          </cell>
          <cell r="I921" t="str">
            <v>Airtel</v>
          </cell>
          <cell r="J921" t="str">
            <v>Rural</v>
          </cell>
          <cell r="K921">
            <v>0.94220000000000004</v>
          </cell>
          <cell r="L921">
            <v>33.123800000000003</v>
          </cell>
          <cell r="M921" t="str">
            <v>Operational</v>
          </cell>
          <cell r="N921" t="str">
            <v>Kamuli</v>
          </cell>
          <cell r="O921" t="str">
            <v>Netis</v>
          </cell>
          <cell r="P921" t="str">
            <v>Netis</v>
          </cell>
        </row>
        <row r="922">
          <cell r="D922">
            <v>608128</v>
          </cell>
          <cell r="E922" t="str">
            <v xml:space="preserve">Airtel B2S </v>
          </cell>
          <cell r="F922" t="str">
            <v>Kamuli</v>
          </cell>
          <cell r="G922" t="str">
            <v>Eastern</v>
          </cell>
          <cell r="H922">
            <v>32</v>
          </cell>
          <cell r="I922" t="str">
            <v>Airtel</v>
          </cell>
          <cell r="J922" t="str">
            <v>Rural</v>
          </cell>
          <cell r="K922">
            <v>0.94535000000000002</v>
          </cell>
          <cell r="L922">
            <v>33.11824</v>
          </cell>
          <cell r="M922" t="str">
            <v>Operational</v>
          </cell>
          <cell r="N922" t="str">
            <v>Kamuli</v>
          </cell>
          <cell r="O922" t="str">
            <v>Netis</v>
          </cell>
          <cell r="P922" t="str">
            <v>Netis</v>
          </cell>
        </row>
        <row r="923">
          <cell r="D923">
            <v>608129</v>
          </cell>
          <cell r="E923" t="str">
            <v xml:space="preserve">Airtel B2S </v>
          </cell>
          <cell r="F923" t="str">
            <v>Kamuli</v>
          </cell>
          <cell r="G923" t="str">
            <v>Eastern</v>
          </cell>
          <cell r="H923">
            <v>32</v>
          </cell>
          <cell r="I923" t="str">
            <v>Airtel</v>
          </cell>
          <cell r="J923" t="str">
            <v>Rural</v>
          </cell>
          <cell r="K923">
            <v>0.84980999999999995</v>
          </cell>
          <cell r="L923">
            <v>33.127220000000001</v>
          </cell>
          <cell r="M923" t="str">
            <v>Operational</v>
          </cell>
          <cell r="N923" t="str">
            <v>Kamuli</v>
          </cell>
          <cell r="O923" t="str">
            <v>Netis</v>
          </cell>
          <cell r="P923" t="str">
            <v>Netis</v>
          </cell>
        </row>
        <row r="924">
          <cell r="D924">
            <v>608130</v>
          </cell>
          <cell r="E924" t="str">
            <v>Airtel Legacy (Warid)</v>
          </cell>
          <cell r="F924" t="str">
            <v>Soroti</v>
          </cell>
          <cell r="G924" t="str">
            <v>Eastern</v>
          </cell>
          <cell r="H924">
            <v>36</v>
          </cell>
          <cell r="I924" t="str">
            <v>Airtel</v>
          </cell>
          <cell r="J924" t="str">
            <v>Rural</v>
          </cell>
          <cell r="K924">
            <v>1.7327999999999999</v>
          </cell>
          <cell r="L924">
            <v>33.615499999999997</v>
          </cell>
          <cell r="M924" t="str">
            <v>Operational</v>
          </cell>
          <cell r="N924" t="str">
            <v>Soroti</v>
          </cell>
          <cell r="O924" t="str">
            <v>Netis</v>
          </cell>
          <cell r="P924" t="str">
            <v>Netis</v>
          </cell>
        </row>
        <row r="925">
          <cell r="D925">
            <v>608131</v>
          </cell>
          <cell r="E925" t="str">
            <v>Africel Legacy</v>
          </cell>
          <cell r="F925" t="str">
            <v>Kayunga</v>
          </cell>
          <cell r="G925" t="str">
            <v>Eastern</v>
          </cell>
          <cell r="H925">
            <v>18</v>
          </cell>
          <cell r="I925" t="str">
            <v>Airtel</v>
          </cell>
          <cell r="J925" t="str">
            <v>Rural</v>
          </cell>
          <cell r="K925">
            <v>0.58333000000000002</v>
          </cell>
          <cell r="L925">
            <v>33.036769999999997</v>
          </cell>
          <cell r="M925" t="str">
            <v>Operational</v>
          </cell>
          <cell r="N925" t="str">
            <v>Jinja</v>
          </cell>
          <cell r="O925" t="str">
            <v>Netis</v>
          </cell>
          <cell r="P925" t="str">
            <v>Netis</v>
          </cell>
        </row>
        <row r="926">
          <cell r="D926">
            <v>608132</v>
          </cell>
          <cell r="E926" t="str">
            <v>Airtel Legacy (UT)</v>
          </cell>
          <cell r="F926" t="str">
            <v>Kayunga</v>
          </cell>
          <cell r="G926" t="str">
            <v>Eastern</v>
          </cell>
          <cell r="H926">
            <v>18</v>
          </cell>
          <cell r="I926" t="str">
            <v>Airtel</v>
          </cell>
          <cell r="J926" t="str">
            <v>Rural</v>
          </cell>
          <cell r="K926">
            <v>0.63251000000000002</v>
          </cell>
          <cell r="L926">
            <v>32.99689</v>
          </cell>
          <cell r="M926" t="str">
            <v>Operational</v>
          </cell>
          <cell r="N926" t="str">
            <v>Jinja</v>
          </cell>
          <cell r="O926" t="str">
            <v>Netis</v>
          </cell>
          <cell r="P926" t="str">
            <v>Netis</v>
          </cell>
        </row>
        <row r="927">
          <cell r="D927">
            <v>608133</v>
          </cell>
          <cell r="E927" t="str">
            <v>Airtel Legacy (Warid)</v>
          </cell>
          <cell r="F927" t="str">
            <v>Kapchorwa</v>
          </cell>
          <cell r="G927" t="str">
            <v>Eastern</v>
          </cell>
          <cell r="H927">
            <v>35</v>
          </cell>
          <cell r="I927" t="str">
            <v>Airtel</v>
          </cell>
          <cell r="J927" t="str">
            <v>Rural</v>
          </cell>
          <cell r="K927">
            <v>1.2386999999999999</v>
          </cell>
          <cell r="L927">
            <v>34.267899999999997</v>
          </cell>
          <cell r="M927" t="str">
            <v>Operational</v>
          </cell>
          <cell r="N927" t="str">
            <v>Mbale</v>
          </cell>
          <cell r="O927" t="str">
            <v>Netis</v>
          </cell>
          <cell r="P927" t="str">
            <v>Netis</v>
          </cell>
        </row>
        <row r="928">
          <cell r="D928">
            <v>608134</v>
          </cell>
          <cell r="E928" t="str">
            <v>Airtel Legacy (UT)</v>
          </cell>
          <cell r="F928" t="str">
            <v>Kapchorwa</v>
          </cell>
          <cell r="G928" t="str">
            <v>Eastern</v>
          </cell>
          <cell r="H928">
            <v>35</v>
          </cell>
          <cell r="I928" t="str">
            <v>Airtel</v>
          </cell>
          <cell r="J928" t="str">
            <v>Rural</v>
          </cell>
          <cell r="K928">
            <v>1.4061399999999999</v>
          </cell>
          <cell r="L928">
            <v>34.454250000000002</v>
          </cell>
          <cell r="M928" t="str">
            <v>Operational</v>
          </cell>
          <cell r="N928" t="str">
            <v>Mbale</v>
          </cell>
          <cell r="O928" t="str">
            <v>Netis</v>
          </cell>
          <cell r="P928" t="str">
            <v>Netis</v>
          </cell>
        </row>
        <row r="929">
          <cell r="D929">
            <v>608135</v>
          </cell>
          <cell r="E929" t="str">
            <v>Airtel Legacy (Warid)</v>
          </cell>
          <cell r="F929" t="str">
            <v>Kapchorwa</v>
          </cell>
          <cell r="G929" t="str">
            <v>Eastern</v>
          </cell>
          <cell r="H929">
            <v>35</v>
          </cell>
          <cell r="I929" t="str">
            <v>Airtel</v>
          </cell>
          <cell r="J929" t="str">
            <v>Rural</v>
          </cell>
          <cell r="K929">
            <v>1.3675999999999999</v>
          </cell>
          <cell r="L929">
            <v>34.395800000000001</v>
          </cell>
          <cell r="M929" t="str">
            <v>Operational</v>
          </cell>
          <cell r="N929" t="str">
            <v>Mbale</v>
          </cell>
          <cell r="O929" t="str">
            <v>Netis</v>
          </cell>
          <cell r="P929" t="str">
            <v>Netis</v>
          </cell>
        </row>
        <row r="930">
          <cell r="D930">
            <v>608136</v>
          </cell>
          <cell r="E930" t="str">
            <v xml:space="preserve">Airtel B2S </v>
          </cell>
          <cell r="F930" t="str">
            <v>Kapchorwa</v>
          </cell>
          <cell r="G930" t="str">
            <v>Eastern</v>
          </cell>
          <cell r="H930">
            <v>36</v>
          </cell>
          <cell r="I930" t="str">
            <v>Airtel</v>
          </cell>
          <cell r="J930" t="str">
            <v>Rural</v>
          </cell>
          <cell r="K930">
            <v>1.42048</v>
          </cell>
          <cell r="L930">
            <v>34.610190000000003</v>
          </cell>
          <cell r="M930" t="str">
            <v>Operational</v>
          </cell>
          <cell r="N930" t="str">
            <v>Soroti</v>
          </cell>
          <cell r="O930" t="str">
            <v>Netis</v>
          </cell>
          <cell r="P930" t="str">
            <v>Netis</v>
          </cell>
        </row>
        <row r="931">
          <cell r="D931">
            <v>608137</v>
          </cell>
          <cell r="E931" t="str">
            <v>Airtel Legacy (Warid)</v>
          </cell>
          <cell r="F931" t="str">
            <v>Kapchorwa</v>
          </cell>
          <cell r="G931" t="str">
            <v>Eastern</v>
          </cell>
          <cell r="H931">
            <v>35</v>
          </cell>
          <cell r="I931" t="str">
            <v>Airtel</v>
          </cell>
          <cell r="J931" t="str">
            <v>Rural</v>
          </cell>
          <cell r="K931">
            <v>1.333</v>
          </cell>
          <cell r="L931">
            <v>34.360100000000003</v>
          </cell>
          <cell r="M931" t="str">
            <v>Operational</v>
          </cell>
          <cell r="N931" t="str">
            <v>Mbale</v>
          </cell>
          <cell r="O931" t="str">
            <v>Netis</v>
          </cell>
          <cell r="P931" t="str">
            <v>Netis</v>
          </cell>
        </row>
        <row r="932">
          <cell r="D932">
            <v>608138</v>
          </cell>
          <cell r="E932" t="str">
            <v>Airtel Legacy (Warid)</v>
          </cell>
          <cell r="F932" t="str">
            <v>Kapchorwa</v>
          </cell>
          <cell r="G932" t="str">
            <v>Eastern</v>
          </cell>
          <cell r="H932">
            <v>35</v>
          </cell>
          <cell r="I932" t="str">
            <v>Airtel</v>
          </cell>
          <cell r="J932" t="str">
            <v>Rural</v>
          </cell>
          <cell r="K932">
            <v>1.3181</v>
          </cell>
          <cell r="L932">
            <v>34.326799999999999</v>
          </cell>
          <cell r="M932" t="str">
            <v>Operational</v>
          </cell>
          <cell r="N932" t="str">
            <v>Mbale</v>
          </cell>
          <cell r="O932" t="str">
            <v>Netis</v>
          </cell>
          <cell r="P932" t="str">
            <v>Netis</v>
          </cell>
        </row>
        <row r="933">
          <cell r="D933">
            <v>608139</v>
          </cell>
          <cell r="E933" t="str">
            <v>Airtel Legacy (Warid)</v>
          </cell>
          <cell r="F933" t="str">
            <v>Iganga</v>
          </cell>
          <cell r="G933" t="str">
            <v>Eastern</v>
          </cell>
          <cell r="H933">
            <v>33</v>
          </cell>
          <cell r="I933" t="str">
            <v>Airtel</v>
          </cell>
          <cell r="J933" t="str">
            <v>Rural</v>
          </cell>
          <cell r="K933">
            <v>0.61129999999999995</v>
          </cell>
          <cell r="L933">
            <v>33.474200000000003</v>
          </cell>
          <cell r="M933" t="str">
            <v>Operational</v>
          </cell>
          <cell r="N933" t="str">
            <v>Iganga</v>
          </cell>
          <cell r="O933" t="str">
            <v>Netis</v>
          </cell>
          <cell r="P933" t="str">
            <v>Netis</v>
          </cell>
        </row>
        <row r="934">
          <cell r="D934">
            <v>608140</v>
          </cell>
          <cell r="E934" t="str">
            <v xml:space="preserve">Airtel B2S </v>
          </cell>
          <cell r="F934" t="str">
            <v>Kaliro</v>
          </cell>
          <cell r="G934" t="str">
            <v>Eastern</v>
          </cell>
          <cell r="H934">
            <v>35</v>
          </cell>
          <cell r="I934" t="str">
            <v>Airtel</v>
          </cell>
          <cell r="J934" t="str">
            <v>Rural</v>
          </cell>
          <cell r="K934">
            <v>1.04135</v>
          </cell>
          <cell r="L934">
            <v>33.522190000000002</v>
          </cell>
          <cell r="M934" t="str">
            <v>Operational</v>
          </cell>
          <cell r="N934" t="str">
            <v>Mbale</v>
          </cell>
          <cell r="O934" t="str">
            <v>Netis</v>
          </cell>
          <cell r="P934" t="str">
            <v>Netis</v>
          </cell>
        </row>
        <row r="935">
          <cell r="D935">
            <v>608141</v>
          </cell>
          <cell r="E935" t="str">
            <v>Africel B2S</v>
          </cell>
          <cell r="F935" t="str">
            <v>Katakwi</v>
          </cell>
          <cell r="G935" t="str">
            <v>Eastern</v>
          </cell>
          <cell r="H935">
            <v>36</v>
          </cell>
          <cell r="I935" t="str">
            <v>Africell</v>
          </cell>
          <cell r="J935" t="str">
            <v>Rural</v>
          </cell>
          <cell r="K935">
            <v>1.9159299999999999</v>
          </cell>
          <cell r="L935">
            <v>33.960009999999997</v>
          </cell>
          <cell r="M935" t="str">
            <v>Operational</v>
          </cell>
          <cell r="N935" t="str">
            <v>Soroti</v>
          </cell>
          <cell r="O935" t="str">
            <v>Netis</v>
          </cell>
          <cell r="P935" t="str">
            <v>Netis</v>
          </cell>
        </row>
        <row r="936">
          <cell r="D936">
            <v>608142</v>
          </cell>
          <cell r="E936" t="str">
            <v>Airtel Legacy (UT)</v>
          </cell>
          <cell r="F936" t="str">
            <v>Katakwi</v>
          </cell>
          <cell r="G936" t="str">
            <v>Eastern</v>
          </cell>
          <cell r="H936">
            <v>36</v>
          </cell>
          <cell r="I936" t="str">
            <v>Airtel</v>
          </cell>
          <cell r="J936" t="str">
            <v>Rural</v>
          </cell>
          <cell r="K936">
            <v>1.8748199999999999</v>
          </cell>
          <cell r="L936">
            <v>33.955629999999999</v>
          </cell>
          <cell r="M936" t="str">
            <v>Operational</v>
          </cell>
          <cell r="N936" t="str">
            <v>Soroti</v>
          </cell>
          <cell r="O936" t="str">
            <v>Netis</v>
          </cell>
          <cell r="P936" t="str">
            <v>Netis</v>
          </cell>
        </row>
        <row r="937">
          <cell r="D937">
            <v>608143</v>
          </cell>
          <cell r="E937" t="str">
            <v xml:space="preserve">MTN B2S </v>
          </cell>
          <cell r="F937" t="str">
            <v>Serere</v>
          </cell>
          <cell r="G937" t="str">
            <v>Eastern</v>
          </cell>
          <cell r="H937">
            <v>36</v>
          </cell>
          <cell r="I937" t="str">
            <v>Airtel</v>
          </cell>
          <cell r="J937" t="str">
            <v>Rural</v>
          </cell>
          <cell r="K937">
            <v>1.4487399999999999</v>
          </cell>
          <cell r="L937">
            <v>33.499470000000002</v>
          </cell>
          <cell r="M937" t="str">
            <v>Operational</v>
          </cell>
          <cell r="N937" t="str">
            <v>Soroti</v>
          </cell>
          <cell r="O937" t="str">
            <v>Netis</v>
          </cell>
          <cell r="P937" t="str">
            <v>Netis</v>
          </cell>
        </row>
        <row r="938">
          <cell r="D938">
            <v>608144</v>
          </cell>
          <cell r="E938" t="str">
            <v>Africel Legacy</v>
          </cell>
          <cell r="F938" t="str">
            <v>Mukono</v>
          </cell>
          <cell r="G938" t="str">
            <v>Eastern</v>
          </cell>
          <cell r="H938">
            <v>18</v>
          </cell>
          <cell r="I938" t="str">
            <v>Airtel</v>
          </cell>
          <cell r="J938" t="str">
            <v>Rural</v>
          </cell>
          <cell r="K938">
            <v>0.16067899999999999</v>
          </cell>
          <cell r="L938">
            <v>32.797438</v>
          </cell>
          <cell r="M938" t="str">
            <v>Operational</v>
          </cell>
          <cell r="N938" t="str">
            <v>Mukono</v>
          </cell>
          <cell r="O938" t="str">
            <v>Netis</v>
          </cell>
          <cell r="P938" t="str">
            <v>Netis</v>
          </cell>
        </row>
        <row r="939">
          <cell r="D939">
            <v>608145</v>
          </cell>
          <cell r="E939" t="str">
            <v>Africel Legacy</v>
          </cell>
          <cell r="F939" t="str">
            <v>Kayunga</v>
          </cell>
          <cell r="G939" t="str">
            <v>Eastern</v>
          </cell>
          <cell r="H939">
            <v>18</v>
          </cell>
          <cell r="I939" t="str">
            <v>Africell</v>
          </cell>
          <cell r="J939" t="str">
            <v>Rural</v>
          </cell>
          <cell r="K939">
            <v>0.70465</v>
          </cell>
          <cell r="L939">
            <v>32.906300000000002</v>
          </cell>
          <cell r="M939" t="str">
            <v>Operational</v>
          </cell>
          <cell r="N939" t="str">
            <v>Jinja</v>
          </cell>
          <cell r="O939" t="str">
            <v>Netis</v>
          </cell>
          <cell r="P939" t="str">
            <v>Netis</v>
          </cell>
        </row>
        <row r="940">
          <cell r="D940">
            <v>608146</v>
          </cell>
          <cell r="E940" t="str">
            <v>Airtel Legacy (Warid)</v>
          </cell>
          <cell r="F940" t="str">
            <v>Kayunga</v>
          </cell>
          <cell r="G940" t="str">
            <v>Eastern</v>
          </cell>
          <cell r="H940">
            <v>18</v>
          </cell>
          <cell r="I940" t="str">
            <v>Airtel</v>
          </cell>
          <cell r="J940" t="str">
            <v>Rural</v>
          </cell>
          <cell r="K940">
            <v>0.70330000000000004</v>
          </cell>
          <cell r="L940">
            <v>32.905000000000001</v>
          </cell>
          <cell r="M940" t="str">
            <v>Operational</v>
          </cell>
          <cell r="N940" t="str">
            <v>Jinja</v>
          </cell>
          <cell r="O940" t="str">
            <v>Netis</v>
          </cell>
          <cell r="P940" t="str">
            <v>Netis</v>
          </cell>
        </row>
        <row r="941">
          <cell r="D941">
            <v>608147</v>
          </cell>
          <cell r="E941" t="str">
            <v>Airtel Legacy (Warid)</v>
          </cell>
          <cell r="F941" t="str">
            <v>Soroti</v>
          </cell>
          <cell r="G941" t="str">
            <v>Eastern</v>
          </cell>
          <cell r="H941">
            <v>36</v>
          </cell>
          <cell r="I941" t="str">
            <v>Airtel</v>
          </cell>
          <cell r="J941" t="str">
            <v>Rural</v>
          </cell>
          <cell r="K941">
            <v>1.7105999999999999</v>
          </cell>
          <cell r="L941">
            <v>33.625500000000002</v>
          </cell>
          <cell r="M941" t="str">
            <v>Operational</v>
          </cell>
          <cell r="N941" t="str">
            <v>Soroti</v>
          </cell>
          <cell r="O941" t="str">
            <v>Netis</v>
          </cell>
          <cell r="P941" t="str">
            <v>Netis</v>
          </cell>
        </row>
        <row r="942">
          <cell r="D942">
            <v>608148</v>
          </cell>
          <cell r="E942" t="str">
            <v>Airtel Legacy (Warid)</v>
          </cell>
          <cell r="F942" t="str">
            <v>Buyende</v>
          </cell>
          <cell r="G942" t="str">
            <v>Eastern</v>
          </cell>
          <cell r="H942">
            <v>32</v>
          </cell>
          <cell r="I942" t="e">
            <v>#N/A</v>
          </cell>
          <cell r="J942" t="str">
            <v>Rural</v>
          </cell>
          <cell r="K942">
            <v>1.3344609999999999</v>
          </cell>
          <cell r="L942">
            <v>32.989680999999997</v>
          </cell>
          <cell r="M942" t="str">
            <v>Decommissioned</v>
          </cell>
          <cell r="N942" t="str">
            <v>Kamuli</v>
          </cell>
          <cell r="O942" t="str">
            <v>Netis</v>
          </cell>
          <cell r="P942" t="e">
            <v>#N/A</v>
          </cell>
        </row>
        <row r="943">
          <cell r="D943">
            <v>608149</v>
          </cell>
          <cell r="E943" t="str">
            <v>Airtel Legacy (UT)</v>
          </cell>
          <cell r="F943" t="str">
            <v>Jinja</v>
          </cell>
          <cell r="G943" t="str">
            <v>Eastern</v>
          </cell>
          <cell r="H943">
            <v>32</v>
          </cell>
          <cell r="I943" t="str">
            <v>Airtel</v>
          </cell>
          <cell r="J943" t="str">
            <v>Rural</v>
          </cell>
          <cell r="K943">
            <v>1.3344199999999999</v>
          </cell>
          <cell r="L943">
            <v>32.989490000000004</v>
          </cell>
          <cell r="M943" t="str">
            <v>Operational</v>
          </cell>
          <cell r="N943" t="str">
            <v>Kamuli</v>
          </cell>
          <cell r="O943" t="str">
            <v>Netis</v>
          </cell>
          <cell r="P943" t="str">
            <v>Netis</v>
          </cell>
        </row>
        <row r="944">
          <cell r="D944">
            <v>608150</v>
          </cell>
          <cell r="E944" t="str">
            <v>Airtel Legacy (UT)</v>
          </cell>
          <cell r="F944" t="str">
            <v>Bukungu</v>
          </cell>
          <cell r="G944" t="str">
            <v>Eastern</v>
          </cell>
          <cell r="H944">
            <v>32</v>
          </cell>
          <cell r="I944" t="str">
            <v>Airtel</v>
          </cell>
          <cell r="J944" t="str">
            <v>Rural</v>
          </cell>
          <cell r="K944">
            <v>1.3769800000000001</v>
          </cell>
          <cell r="L944">
            <v>32.872210000000003</v>
          </cell>
          <cell r="M944" t="str">
            <v>Operational</v>
          </cell>
          <cell r="N944" t="str">
            <v>Kamuli</v>
          </cell>
          <cell r="O944" t="str">
            <v>Netis</v>
          </cell>
          <cell r="P944" t="str">
            <v>Netis</v>
          </cell>
        </row>
        <row r="945">
          <cell r="D945">
            <v>608151</v>
          </cell>
          <cell r="E945" t="str">
            <v xml:space="preserve">Airtel B2S </v>
          </cell>
          <cell r="F945" t="str">
            <v>Bukedea</v>
          </cell>
          <cell r="G945" t="str">
            <v>Eastern</v>
          </cell>
          <cell r="H945">
            <v>35</v>
          </cell>
          <cell r="I945" t="str">
            <v>Airtel</v>
          </cell>
          <cell r="J945" t="str">
            <v>Rural</v>
          </cell>
          <cell r="K945">
            <v>1.2419</v>
          </cell>
          <cell r="L945">
            <v>34.011380000000003</v>
          </cell>
          <cell r="M945" t="str">
            <v>Operational</v>
          </cell>
          <cell r="N945" t="str">
            <v>Mbale</v>
          </cell>
          <cell r="O945" t="str">
            <v>Netis</v>
          </cell>
          <cell r="P945" t="str">
            <v>Netis</v>
          </cell>
        </row>
        <row r="946">
          <cell r="D946">
            <v>608152</v>
          </cell>
          <cell r="E946" t="str">
            <v xml:space="preserve">Airtel B2S </v>
          </cell>
          <cell r="F946" t="str">
            <v>Busolwe</v>
          </cell>
          <cell r="G946" t="str">
            <v>Eastern</v>
          </cell>
          <cell r="H946">
            <v>36</v>
          </cell>
          <cell r="I946" t="str">
            <v>Airtel</v>
          </cell>
          <cell r="J946" t="str">
            <v>Rural</v>
          </cell>
          <cell r="K946">
            <v>0.78498000000000001</v>
          </cell>
          <cell r="L946">
            <v>33.938850000000002</v>
          </cell>
          <cell r="M946" t="str">
            <v>Operational</v>
          </cell>
          <cell r="N946" t="str">
            <v>Soroti</v>
          </cell>
          <cell r="O946" t="str">
            <v>Netis</v>
          </cell>
          <cell r="P946" t="str">
            <v>Netis</v>
          </cell>
        </row>
        <row r="947">
          <cell r="D947">
            <v>608153</v>
          </cell>
          <cell r="E947" t="str">
            <v>Africel Legacy</v>
          </cell>
          <cell r="F947" t="str">
            <v>Mukono</v>
          </cell>
          <cell r="G947" t="str">
            <v>Eastern</v>
          </cell>
          <cell r="H947">
            <v>18</v>
          </cell>
          <cell r="I947" t="str">
            <v>Airtel</v>
          </cell>
          <cell r="J947" t="str">
            <v>Rural</v>
          </cell>
          <cell r="K947">
            <v>0.23623</v>
          </cell>
          <cell r="L947">
            <v>32.814999999999998</v>
          </cell>
          <cell r="M947" t="str">
            <v>Operational</v>
          </cell>
          <cell r="N947" t="str">
            <v>Mukono</v>
          </cell>
          <cell r="O947" t="str">
            <v>Netis</v>
          </cell>
          <cell r="P947" t="str">
            <v>Netis</v>
          </cell>
        </row>
        <row r="948">
          <cell r="D948">
            <v>608154</v>
          </cell>
          <cell r="E948" t="str">
            <v>Africel Legacy</v>
          </cell>
          <cell r="F948" t="str">
            <v>Buikwe</v>
          </cell>
          <cell r="G948" t="str">
            <v>Eastern</v>
          </cell>
          <cell r="H948">
            <v>18</v>
          </cell>
          <cell r="I948" t="str">
            <v>Africell</v>
          </cell>
          <cell r="J948" t="str">
            <v>Rural</v>
          </cell>
          <cell r="K948">
            <v>0.44062000000000001</v>
          </cell>
          <cell r="L948">
            <v>32.762219999999999</v>
          </cell>
          <cell r="M948" t="str">
            <v>Operational</v>
          </cell>
          <cell r="N948" t="str">
            <v>Mukono</v>
          </cell>
          <cell r="O948" t="str">
            <v>Netis</v>
          </cell>
          <cell r="P948" t="str">
            <v>Netis</v>
          </cell>
        </row>
        <row r="949">
          <cell r="D949">
            <v>608155</v>
          </cell>
          <cell r="E949" t="str">
            <v>MTN B2S</v>
          </cell>
          <cell r="F949" t="str">
            <v>Buikwe</v>
          </cell>
          <cell r="G949" t="str">
            <v>Eastern</v>
          </cell>
          <cell r="H949">
            <v>18</v>
          </cell>
          <cell r="I949" t="str">
            <v>MTN</v>
          </cell>
          <cell r="J949" t="str">
            <v>Rural</v>
          </cell>
          <cell r="K949">
            <v>0.28706999999999999</v>
          </cell>
          <cell r="L949">
            <v>33.134169999999997</v>
          </cell>
          <cell r="M949" t="str">
            <v>Operational</v>
          </cell>
          <cell r="N949" t="str">
            <v>Jinja</v>
          </cell>
          <cell r="O949" t="str">
            <v>Netis</v>
          </cell>
          <cell r="P949" t="str">
            <v>Netis</v>
          </cell>
        </row>
        <row r="950">
          <cell r="D950">
            <v>608156</v>
          </cell>
          <cell r="E950" t="str">
            <v xml:space="preserve">MTN B2S </v>
          </cell>
          <cell r="F950" t="str">
            <v>Ngora</v>
          </cell>
          <cell r="G950" t="str">
            <v>Eastern</v>
          </cell>
          <cell r="H950">
            <v>36</v>
          </cell>
          <cell r="I950" t="str">
            <v>Airtel</v>
          </cell>
          <cell r="J950" t="str">
            <v>Rural</v>
          </cell>
          <cell r="K950">
            <v>1.3925099999999999</v>
          </cell>
          <cell r="L950">
            <v>33.73198</v>
          </cell>
          <cell r="M950" t="str">
            <v>Operational</v>
          </cell>
          <cell r="N950" t="str">
            <v>Soroti</v>
          </cell>
          <cell r="O950" t="str">
            <v>Netis</v>
          </cell>
          <cell r="P950" t="str">
            <v>Netis</v>
          </cell>
        </row>
        <row r="951">
          <cell r="D951">
            <v>608157</v>
          </cell>
          <cell r="E951" t="str">
            <v>Airtel Legacy (Warid)</v>
          </cell>
          <cell r="F951" t="str">
            <v>Ngora</v>
          </cell>
          <cell r="G951" t="str">
            <v>Eastern</v>
          </cell>
          <cell r="H951">
            <v>36</v>
          </cell>
          <cell r="I951" t="str">
            <v>Airtel</v>
          </cell>
          <cell r="J951" t="str">
            <v>Rural</v>
          </cell>
          <cell r="K951">
            <v>1.6140000000000001</v>
          </cell>
          <cell r="L951">
            <v>33.810600000000001</v>
          </cell>
          <cell r="M951" t="str">
            <v>Operational</v>
          </cell>
          <cell r="N951" t="str">
            <v>Soroti</v>
          </cell>
          <cell r="O951" t="str">
            <v>Netis</v>
          </cell>
          <cell r="P951" t="str">
            <v>Netis</v>
          </cell>
        </row>
        <row r="952">
          <cell r="D952">
            <v>608158</v>
          </cell>
          <cell r="E952" t="str">
            <v>Airtel Legacy (UT)</v>
          </cell>
          <cell r="F952" t="str">
            <v>Kotido</v>
          </cell>
          <cell r="G952" t="str">
            <v>Eastern</v>
          </cell>
          <cell r="H952">
            <v>37</v>
          </cell>
          <cell r="I952" t="str">
            <v>Airtel</v>
          </cell>
          <cell r="J952" t="str">
            <v>Rural</v>
          </cell>
          <cell r="K952">
            <v>2.9140555560000001</v>
          </cell>
          <cell r="L952">
            <v>34.223916670000001</v>
          </cell>
          <cell r="M952" t="str">
            <v>Operational</v>
          </cell>
          <cell r="N952" t="str">
            <v>Moroto</v>
          </cell>
          <cell r="O952" t="str">
            <v>Netis</v>
          </cell>
          <cell r="P952" t="str">
            <v>Netis</v>
          </cell>
        </row>
        <row r="953">
          <cell r="D953">
            <v>608159</v>
          </cell>
          <cell r="E953" t="str">
            <v>Airtel Legacy (Warid)</v>
          </cell>
          <cell r="F953" t="str">
            <v>Kumi</v>
          </cell>
          <cell r="G953" t="str">
            <v>Eastern</v>
          </cell>
          <cell r="H953">
            <v>36</v>
          </cell>
          <cell r="I953" t="str">
            <v>Airtel</v>
          </cell>
          <cell r="J953" t="str">
            <v>Rural</v>
          </cell>
          <cell r="K953">
            <v>1.4867999999999999</v>
          </cell>
          <cell r="L953">
            <v>33.933500000000002</v>
          </cell>
          <cell r="M953" t="str">
            <v>Operational</v>
          </cell>
          <cell r="N953" t="str">
            <v>Soroti</v>
          </cell>
          <cell r="O953" t="str">
            <v>Netis</v>
          </cell>
          <cell r="P953" t="str">
            <v>Netis</v>
          </cell>
        </row>
        <row r="954">
          <cell r="D954">
            <v>608160</v>
          </cell>
          <cell r="E954" t="str">
            <v>Airtel Legacy (UT)</v>
          </cell>
          <cell r="F954" t="str">
            <v>Kumi</v>
          </cell>
          <cell r="G954" t="str">
            <v>Eastern</v>
          </cell>
          <cell r="H954">
            <v>36</v>
          </cell>
          <cell r="I954" t="e">
            <v>#N/A</v>
          </cell>
          <cell r="J954" t="str">
            <v>Rural</v>
          </cell>
          <cell r="K954">
            <v>1.485139</v>
          </cell>
          <cell r="L954">
            <v>33.937722999999998</v>
          </cell>
          <cell r="M954" t="str">
            <v>Decommissioned</v>
          </cell>
          <cell r="N954" t="str">
            <v>Soroti</v>
          </cell>
          <cell r="O954" t="str">
            <v>Netis</v>
          </cell>
          <cell r="P954" t="e">
            <v>#N/A</v>
          </cell>
        </row>
        <row r="955">
          <cell r="D955">
            <v>608161</v>
          </cell>
          <cell r="E955" t="str">
            <v>Airtel Legacy (UT)</v>
          </cell>
          <cell r="F955" t="str">
            <v>Kyabazala</v>
          </cell>
          <cell r="G955" t="str">
            <v>Eastern</v>
          </cell>
          <cell r="H955">
            <v>18</v>
          </cell>
          <cell r="I955" t="str">
            <v>Airtel</v>
          </cell>
          <cell r="J955" t="str">
            <v>Rural</v>
          </cell>
          <cell r="K955">
            <v>0.61370999999999998</v>
          </cell>
          <cell r="L955">
            <v>32.914200000000001</v>
          </cell>
          <cell r="M955" t="str">
            <v>Operational</v>
          </cell>
          <cell r="N955" t="str">
            <v>Jinja</v>
          </cell>
          <cell r="O955" t="str">
            <v>Netis</v>
          </cell>
          <cell r="P955" t="str">
            <v>Netis</v>
          </cell>
        </row>
        <row r="956">
          <cell r="D956">
            <v>608162</v>
          </cell>
          <cell r="E956" t="str">
            <v>Airtel Legacy (UT)</v>
          </cell>
          <cell r="F956" t="str">
            <v>Nakapiripirit</v>
          </cell>
          <cell r="G956" t="str">
            <v>Eastern</v>
          </cell>
          <cell r="H956">
            <v>37</v>
          </cell>
          <cell r="I956" t="str">
            <v>Airtel</v>
          </cell>
          <cell r="J956" t="str">
            <v>Rural</v>
          </cell>
          <cell r="K956">
            <v>1.9710099999999999</v>
          </cell>
          <cell r="L956">
            <v>34.528959999999998</v>
          </cell>
          <cell r="M956" t="str">
            <v>Operational</v>
          </cell>
          <cell r="N956" t="str">
            <v>Moroto</v>
          </cell>
          <cell r="O956" t="str">
            <v>Netis</v>
          </cell>
          <cell r="P956" t="str">
            <v>Netis</v>
          </cell>
        </row>
        <row r="957">
          <cell r="D957">
            <v>608163</v>
          </cell>
          <cell r="E957" t="str">
            <v>Airtel Legacy (UT)</v>
          </cell>
          <cell r="F957" t="str">
            <v>Napak</v>
          </cell>
          <cell r="G957" t="str">
            <v>Eastern</v>
          </cell>
          <cell r="H957">
            <v>37</v>
          </cell>
          <cell r="I957" t="str">
            <v>Airtel</v>
          </cell>
          <cell r="J957" t="str">
            <v>Rural</v>
          </cell>
          <cell r="K957">
            <v>2.2249300000000001</v>
          </cell>
          <cell r="L957">
            <v>34.244970000000002</v>
          </cell>
          <cell r="M957" t="str">
            <v>Operational</v>
          </cell>
          <cell r="N957" t="str">
            <v>Moroto</v>
          </cell>
          <cell r="O957" t="str">
            <v>Netis</v>
          </cell>
          <cell r="P957" t="str">
            <v>Netis</v>
          </cell>
        </row>
        <row r="958">
          <cell r="D958">
            <v>608164</v>
          </cell>
          <cell r="E958" t="str">
            <v>Airtel Legacy (Warid)</v>
          </cell>
          <cell r="F958" t="str">
            <v>Buikwe</v>
          </cell>
          <cell r="G958" t="str">
            <v>Eastern</v>
          </cell>
          <cell r="H958">
            <v>18</v>
          </cell>
          <cell r="I958" t="str">
            <v>Africell</v>
          </cell>
          <cell r="J958" t="str">
            <v>Rural</v>
          </cell>
          <cell r="K958">
            <v>0.4108</v>
          </cell>
          <cell r="L958">
            <v>33.08296</v>
          </cell>
          <cell r="M958" t="str">
            <v>Operational</v>
          </cell>
          <cell r="N958" t="str">
            <v>Jinja</v>
          </cell>
          <cell r="O958" t="str">
            <v>Netis</v>
          </cell>
          <cell r="P958" t="str">
            <v>Netis</v>
          </cell>
        </row>
        <row r="959">
          <cell r="D959">
            <v>608165</v>
          </cell>
          <cell r="E959" t="str">
            <v>Africel Legacy</v>
          </cell>
          <cell r="F959" t="str">
            <v>Buikwe</v>
          </cell>
          <cell r="G959" t="str">
            <v>Eastern</v>
          </cell>
          <cell r="H959">
            <v>18</v>
          </cell>
          <cell r="I959" t="str">
            <v>Africell</v>
          </cell>
          <cell r="J959" t="str">
            <v>Rural</v>
          </cell>
          <cell r="K959">
            <v>0.35167999999999999</v>
          </cell>
          <cell r="L959">
            <v>32.94659</v>
          </cell>
          <cell r="M959" t="str">
            <v>Operational</v>
          </cell>
          <cell r="N959" t="str">
            <v>Mukono</v>
          </cell>
          <cell r="O959" t="str">
            <v>Netis</v>
          </cell>
          <cell r="P959" t="str">
            <v>Netis</v>
          </cell>
        </row>
        <row r="960">
          <cell r="D960">
            <v>608166</v>
          </cell>
          <cell r="E960" t="str">
            <v>Airtel Legacy (Warid)</v>
          </cell>
          <cell r="F960" t="str">
            <v>Busia</v>
          </cell>
          <cell r="G960" t="str">
            <v>Eastern</v>
          </cell>
          <cell r="H960">
            <v>34</v>
          </cell>
          <cell r="I960" t="str">
            <v>Airtel</v>
          </cell>
          <cell r="J960" t="str">
            <v>Rural</v>
          </cell>
          <cell r="K960">
            <v>0.3553</v>
          </cell>
          <cell r="L960">
            <v>34.001899999999999</v>
          </cell>
          <cell r="M960" t="str">
            <v>Operational</v>
          </cell>
          <cell r="N960" t="str">
            <v>Tororo</v>
          </cell>
          <cell r="O960" t="str">
            <v>Netis</v>
          </cell>
          <cell r="P960" t="str">
            <v>Netis</v>
          </cell>
        </row>
        <row r="961">
          <cell r="D961">
            <v>608167</v>
          </cell>
          <cell r="E961" t="str">
            <v>Airtel Legacy (Warid)</v>
          </cell>
          <cell r="F961" t="str">
            <v>Budaka</v>
          </cell>
          <cell r="G961" t="str">
            <v>Eastern</v>
          </cell>
          <cell r="H961">
            <v>35</v>
          </cell>
          <cell r="I961" t="str">
            <v>Airtel</v>
          </cell>
          <cell r="J961" t="str">
            <v>Rural</v>
          </cell>
          <cell r="K961">
            <v>1.0392999999999999</v>
          </cell>
          <cell r="L961">
            <v>34.001600000000003</v>
          </cell>
          <cell r="M961" t="str">
            <v>Operational</v>
          </cell>
          <cell r="N961" t="str">
            <v>Mbale</v>
          </cell>
          <cell r="O961" t="str">
            <v>Netis</v>
          </cell>
          <cell r="P961" t="str">
            <v>Netis</v>
          </cell>
        </row>
        <row r="962">
          <cell r="D962">
            <v>608168</v>
          </cell>
          <cell r="E962" t="str">
            <v>Airtel Legacy (UT)</v>
          </cell>
          <cell r="F962" t="str">
            <v>Luuka</v>
          </cell>
          <cell r="G962" t="str">
            <v>Eastern</v>
          </cell>
          <cell r="H962">
            <v>33</v>
          </cell>
          <cell r="I962" t="str">
            <v>Airtel</v>
          </cell>
          <cell r="J962" t="str">
            <v>Rural</v>
          </cell>
          <cell r="K962">
            <v>0.76607000000000003</v>
          </cell>
          <cell r="L962">
            <v>33.326259999999998</v>
          </cell>
          <cell r="M962" t="str">
            <v>Operational</v>
          </cell>
          <cell r="N962" t="str">
            <v>Iganga</v>
          </cell>
          <cell r="O962" t="str">
            <v>Netis</v>
          </cell>
          <cell r="P962" t="str">
            <v>Netis</v>
          </cell>
        </row>
        <row r="963">
          <cell r="D963">
            <v>608169</v>
          </cell>
          <cell r="E963" t="str">
            <v>Airtel Legacy (UT)</v>
          </cell>
          <cell r="F963" t="str">
            <v>Manafwa</v>
          </cell>
          <cell r="G963" t="str">
            <v>Eastern</v>
          </cell>
          <cell r="H963">
            <v>34</v>
          </cell>
          <cell r="I963" t="str">
            <v>Airtel</v>
          </cell>
          <cell r="J963" t="str">
            <v>Rural</v>
          </cell>
          <cell r="K963">
            <v>0.80273000000000005</v>
          </cell>
          <cell r="L963">
            <v>34.375480000000003</v>
          </cell>
          <cell r="M963" t="str">
            <v>Operational</v>
          </cell>
          <cell r="N963" t="str">
            <v>Tororo</v>
          </cell>
          <cell r="O963" t="str">
            <v>Netis</v>
          </cell>
          <cell r="P963" t="str">
            <v>Netis</v>
          </cell>
        </row>
        <row r="964">
          <cell r="D964">
            <v>608170</v>
          </cell>
          <cell r="E964" t="str">
            <v>Africel Legacy</v>
          </cell>
          <cell r="F964" t="str">
            <v>Manafwa</v>
          </cell>
          <cell r="G964" t="str">
            <v>Eastern</v>
          </cell>
          <cell r="H964">
            <v>34</v>
          </cell>
          <cell r="I964" t="str">
            <v>Airtel</v>
          </cell>
          <cell r="J964" t="str">
            <v>Rural</v>
          </cell>
          <cell r="K964">
            <v>0.86260999999999999</v>
          </cell>
          <cell r="L964">
            <v>34.3583</v>
          </cell>
          <cell r="M964" t="str">
            <v>Operational</v>
          </cell>
          <cell r="N964" t="str">
            <v>Tororo</v>
          </cell>
          <cell r="O964" t="str">
            <v>Netis</v>
          </cell>
          <cell r="P964" t="str">
            <v>Netis</v>
          </cell>
        </row>
        <row r="965">
          <cell r="D965">
            <v>608171</v>
          </cell>
          <cell r="E965" t="str">
            <v xml:space="preserve">Airtel B2S </v>
          </cell>
          <cell r="F965" t="str">
            <v>Iganga</v>
          </cell>
          <cell r="G965" t="str">
            <v>Eastern</v>
          </cell>
          <cell r="H965">
            <v>32</v>
          </cell>
          <cell r="I965" t="str">
            <v>Airtel</v>
          </cell>
          <cell r="J965" t="str">
            <v>Rural</v>
          </cell>
          <cell r="K965">
            <v>0.67349999999999999</v>
          </cell>
          <cell r="L965">
            <v>33.381900000000002</v>
          </cell>
          <cell r="M965" t="str">
            <v>Operational</v>
          </cell>
          <cell r="N965" t="str">
            <v>Kamuli</v>
          </cell>
          <cell r="O965" t="str">
            <v>Netis</v>
          </cell>
          <cell r="P965" t="str">
            <v>Netis</v>
          </cell>
        </row>
        <row r="966">
          <cell r="D966">
            <v>608172</v>
          </cell>
          <cell r="E966" t="str">
            <v xml:space="preserve">Airtel B2S </v>
          </cell>
          <cell r="F966" t="str">
            <v>Mayuge</v>
          </cell>
          <cell r="G966" t="str">
            <v>Eastern</v>
          </cell>
          <cell r="H966">
            <v>32</v>
          </cell>
          <cell r="I966" t="str">
            <v>Airtel</v>
          </cell>
          <cell r="J966" t="str">
            <v>Rural</v>
          </cell>
          <cell r="K966">
            <v>0.37780000000000002</v>
          </cell>
          <cell r="L966">
            <v>33.42342</v>
          </cell>
          <cell r="M966" t="str">
            <v>Operational</v>
          </cell>
          <cell r="N966" t="str">
            <v>Kamuli</v>
          </cell>
          <cell r="O966" t="str">
            <v>Netis</v>
          </cell>
          <cell r="P966" t="str">
            <v>Netis</v>
          </cell>
        </row>
        <row r="967">
          <cell r="D967">
            <v>608173</v>
          </cell>
          <cell r="E967" t="str">
            <v>Airtel Legacy (Warid)</v>
          </cell>
          <cell r="F967" t="str">
            <v>Buikwe</v>
          </cell>
          <cell r="G967" t="str">
            <v>Eastern</v>
          </cell>
          <cell r="H967">
            <v>18</v>
          </cell>
          <cell r="I967" t="str">
            <v>Airtel</v>
          </cell>
          <cell r="J967" t="str">
            <v>Urban</v>
          </cell>
          <cell r="K967">
            <v>0.39839999999999998</v>
          </cell>
          <cell r="L967">
            <v>33.027299999999997</v>
          </cell>
          <cell r="M967" t="str">
            <v>Operational</v>
          </cell>
          <cell r="N967" t="str">
            <v>Jinja</v>
          </cell>
          <cell r="O967" t="str">
            <v>Netis</v>
          </cell>
          <cell r="P967" t="str">
            <v>Netis</v>
          </cell>
        </row>
        <row r="968">
          <cell r="D968">
            <v>608174</v>
          </cell>
          <cell r="E968" t="str">
            <v>Airtel Legacy (UT)</v>
          </cell>
          <cell r="F968" t="str">
            <v>Mabira</v>
          </cell>
          <cell r="G968" t="str">
            <v>Eastern</v>
          </cell>
          <cell r="H968">
            <v>18</v>
          </cell>
          <cell r="I968" t="str">
            <v>Airtel</v>
          </cell>
          <cell r="J968" t="str">
            <v>Rural</v>
          </cell>
          <cell r="K968">
            <v>0.42788999999999999</v>
          </cell>
          <cell r="L968">
            <v>33.049700000000001</v>
          </cell>
          <cell r="M968" t="str">
            <v>Operational</v>
          </cell>
          <cell r="N968" t="str">
            <v>Jinja</v>
          </cell>
          <cell r="O968" t="str">
            <v>Netis</v>
          </cell>
          <cell r="P968" t="str">
            <v>Netis</v>
          </cell>
        </row>
        <row r="969">
          <cell r="D969">
            <v>608175</v>
          </cell>
          <cell r="E969" t="str">
            <v>Airtel Legacy (Warid)</v>
          </cell>
          <cell r="F969" t="str">
            <v>Jinja</v>
          </cell>
          <cell r="G969" t="str">
            <v>Eastern</v>
          </cell>
          <cell r="H969">
            <v>18</v>
          </cell>
          <cell r="I969" t="str">
            <v>Airtel</v>
          </cell>
          <cell r="J969" t="str">
            <v>Rural</v>
          </cell>
          <cell r="K969">
            <v>0.46879999999999999</v>
          </cell>
          <cell r="L969">
            <v>33.213799999999999</v>
          </cell>
          <cell r="M969" t="str">
            <v>Operational</v>
          </cell>
          <cell r="N969" t="str">
            <v>Jinja</v>
          </cell>
          <cell r="O969" t="str">
            <v>Netis</v>
          </cell>
          <cell r="P969" t="str">
            <v>Netis</v>
          </cell>
        </row>
        <row r="970">
          <cell r="D970">
            <v>608176</v>
          </cell>
          <cell r="E970" t="str">
            <v>Airtel Legacy (Warid)</v>
          </cell>
          <cell r="F970" t="str">
            <v>Iganga</v>
          </cell>
          <cell r="G970" t="str">
            <v>Eastern</v>
          </cell>
          <cell r="H970">
            <v>18</v>
          </cell>
          <cell r="I970" t="str">
            <v>Airtel</v>
          </cell>
          <cell r="J970" t="str">
            <v>Rural</v>
          </cell>
          <cell r="K970">
            <v>0.52900000000000003</v>
          </cell>
          <cell r="L970">
            <v>33.355600000000003</v>
          </cell>
          <cell r="M970" t="str">
            <v>Operational</v>
          </cell>
          <cell r="N970" t="str">
            <v>Jinja</v>
          </cell>
          <cell r="O970" t="str">
            <v>Netis</v>
          </cell>
          <cell r="P970" t="str">
            <v>Netis</v>
          </cell>
        </row>
        <row r="971">
          <cell r="D971">
            <v>608177</v>
          </cell>
          <cell r="E971" t="str">
            <v>Airtel Legacy (UT)</v>
          </cell>
          <cell r="F971" t="str">
            <v>Maggwa</v>
          </cell>
          <cell r="G971" t="str">
            <v>Eastern</v>
          </cell>
          <cell r="H971">
            <v>18</v>
          </cell>
          <cell r="I971" t="str">
            <v>LIQUID/INFORCOM</v>
          </cell>
          <cell r="J971" t="str">
            <v>Rural</v>
          </cell>
          <cell r="K971">
            <v>0.45488699999999999</v>
          </cell>
          <cell r="L971">
            <v>33.212004</v>
          </cell>
          <cell r="M971" t="str">
            <v>operational</v>
          </cell>
          <cell r="N971" t="str">
            <v>Jinja</v>
          </cell>
          <cell r="O971" t="str">
            <v>Netis</v>
          </cell>
          <cell r="P971" t="str">
            <v>Netis</v>
          </cell>
        </row>
        <row r="972">
          <cell r="D972">
            <v>608178</v>
          </cell>
          <cell r="E972" t="str">
            <v xml:space="preserve">Airtel B2S </v>
          </cell>
          <cell r="F972" t="str">
            <v>Kamuli</v>
          </cell>
          <cell r="G972" t="str">
            <v>Eastern</v>
          </cell>
          <cell r="H972">
            <v>32</v>
          </cell>
          <cell r="I972" t="str">
            <v>Airtel</v>
          </cell>
          <cell r="J972" t="str">
            <v>Rural</v>
          </cell>
          <cell r="K972">
            <v>0.69862000000000002</v>
          </cell>
          <cell r="L972">
            <v>33.10772</v>
          </cell>
          <cell r="M972" t="str">
            <v>Operational</v>
          </cell>
          <cell r="N972" t="str">
            <v>Kamuli</v>
          </cell>
          <cell r="O972" t="str">
            <v>Netis</v>
          </cell>
          <cell r="P972" t="str">
            <v>Netis</v>
          </cell>
        </row>
        <row r="973">
          <cell r="D973">
            <v>608179</v>
          </cell>
          <cell r="E973" t="str">
            <v>Africel Legacy</v>
          </cell>
          <cell r="F973" t="str">
            <v>Mukono</v>
          </cell>
          <cell r="G973" t="str">
            <v>Eastern</v>
          </cell>
          <cell r="H973">
            <v>18</v>
          </cell>
          <cell r="I973" t="str">
            <v>Airtel</v>
          </cell>
          <cell r="J973" t="str">
            <v>Rural</v>
          </cell>
          <cell r="K973">
            <v>0.15845000000000001</v>
          </cell>
          <cell r="L973">
            <v>33.284300000000002</v>
          </cell>
          <cell r="M973" t="str">
            <v>Operational</v>
          </cell>
          <cell r="N973" t="str">
            <v>Jinja</v>
          </cell>
          <cell r="O973" t="str">
            <v>Netis</v>
          </cell>
          <cell r="P973" t="str">
            <v>Netis</v>
          </cell>
        </row>
        <row r="974">
          <cell r="D974">
            <v>608180</v>
          </cell>
          <cell r="E974" t="str">
            <v xml:space="preserve">Airtel B2S </v>
          </cell>
          <cell r="F974" t="str">
            <v>Iganga</v>
          </cell>
          <cell r="G974" t="str">
            <v>Eastern</v>
          </cell>
          <cell r="H974">
            <v>33</v>
          </cell>
          <cell r="I974" t="str">
            <v>Airtel</v>
          </cell>
          <cell r="J974" t="str">
            <v>Rural</v>
          </cell>
          <cell r="K974">
            <v>0.52300000000000002</v>
          </cell>
          <cell r="L974">
            <v>33.573630000000001</v>
          </cell>
          <cell r="M974" t="str">
            <v>Operational</v>
          </cell>
          <cell r="N974" t="str">
            <v>Iganga</v>
          </cell>
          <cell r="O974" t="str">
            <v>Netis</v>
          </cell>
          <cell r="P974" t="str">
            <v>Netis</v>
          </cell>
        </row>
        <row r="975">
          <cell r="D975">
            <v>608181</v>
          </cell>
          <cell r="E975" t="str">
            <v>Airtel Legacy (UT)</v>
          </cell>
          <cell r="F975" t="str">
            <v>Makanga</v>
          </cell>
          <cell r="G975" t="str">
            <v>Eastern</v>
          </cell>
          <cell r="H975">
            <v>32</v>
          </cell>
          <cell r="I975" t="str">
            <v>Airtel</v>
          </cell>
          <cell r="J975" t="str">
            <v>Rural</v>
          </cell>
          <cell r="K975">
            <v>1.2269000000000001</v>
          </cell>
          <cell r="L975">
            <v>33.1447</v>
          </cell>
          <cell r="M975" t="str">
            <v>Operational</v>
          </cell>
          <cell r="N975" t="str">
            <v>Kamuli</v>
          </cell>
          <cell r="O975" t="str">
            <v>Netis</v>
          </cell>
          <cell r="P975" t="str">
            <v>Netis</v>
          </cell>
        </row>
        <row r="976">
          <cell r="D976">
            <v>608182</v>
          </cell>
          <cell r="E976" t="str">
            <v>Africel Legacy</v>
          </cell>
          <cell r="F976" t="str">
            <v>Tororo</v>
          </cell>
          <cell r="G976" t="str">
            <v>Eastern</v>
          </cell>
          <cell r="H976">
            <v>34</v>
          </cell>
          <cell r="I976" t="str">
            <v>Africell</v>
          </cell>
          <cell r="J976" t="str">
            <v>Rural</v>
          </cell>
          <cell r="K976">
            <v>0.64290000000000003</v>
          </cell>
          <cell r="L976">
            <v>34.25891</v>
          </cell>
          <cell r="M976" t="str">
            <v>Operational</v>
          </cell>
          <cell r="N976" t="str">
            <v>Tororo</v>
          </cell>
          <cell r="O976" t="str">
            <v>Netis</v>
          </cell>
          <cell r="P976" t="str">
            <v>Netis</v>
          </cell>
        </row>
        <row r="977">
          <cell r="D977">
            <v>608183</v>
          </cell>
          <cell r="E977" t="str">
            <v>Airtel Legacy (Warid)</v>
          </cell>
          <cell r="F977" t="str">
            <v>Tororo</v>
          </cell>
          <cell r="G977" t="str">
            <v>Eastern</v>
          </cell>
          <cell r="H977">
            <v>34</v>
          </cell>
          <cell r="I977" t="str">
            <v>Airtel</v>
          </cell>
          <cell r="J977" t="str">
            <v>Rural</v>
          </cell>
          <cell r="K977">
            <v>0.64439999999999997</v>
          </cell>
          <cell r="L977">
            <v>34.260100000000001</v>
          </cell>
          <cell r="M977" t="str">
            <v>Operational</v>
          </cell>
          <cell r="N977" t="str">
            <v>Tororo</v>
          </cell>
          <cell r="O977" t="str">
            <v>Netis</v>
          </cell>
          <cell r="P977" t="str">
            <v>Netis</v>
          </cell>
        </row>
        <row r="978">
          <cell r="D978">
            <v>608184</v>
          </cell>
          <cell r="E978" t="str">
            <v>Airtel Legacy (UT)</v>
          </cell>
          <cell r="F978" t="str">
            <v>Tororo</v>
          </cell>
          <cell r="G978" t="str">
            <v>Eastern</v>
          </cell>
          <cell r="H978">
            <v>34</v>
          </cell>
          <cell r="I978" t="str">
            <v>Airtel</v>
          </cell>
          <cell r="J978" t="str">
            <v>Rural</v>
          </cell>
          <cell r="K978">
            <v>0.65959500000000004</v>
          </cell>
          <cell r="L978">
            <v>34.264783999999999</v>
          </cell>
          <cell r="M978" t="str">
            <v>Operational</v>
          </cell>
          <cell r="N978" t="str">
            <v>Tororo</v>
          </cell>
          <cell r="O978" t="str">
            <v>Netis</v>
          </cell>
          <cell r="P978" t="str">
            <v>Netis</v>
          </cell>
        </row>
        <row r="979">
          <cell r="D979">
            <v>608185</v>
          </cell>
          <cell r="E979" t="str">
            <v>Africel Legacy</v>
          </cell>
          <cell r="F979" t="str">
            <v>Tororo</v>
          </cell>
          <cell r="G979" t="str">
            <v>Eastern</v>
          </cell>
          <cell r="H979">
            <v>34</v>
          </cell>
          <cell r="I979" t="str">
            <v>Airtel</v>
          </cell>
          <cell r="J979" t="str">
            <v>Rural</v>
          </cell>
          <cell r="K979">
            <v>0.61375000000000002</v>
          </cell>
          <cell r="L979">
            <v>34.183590000000002</v>
          </cell>
          <cell r="M979" t="str">
            <v>Operational</v>
          </cell>
          <cell r="N979" t="str">
            <v>Tororo</v>
          </cell>
          <cell r="O979" t="str">
            <v>Netis</v>
          </cell>
          <cell r="P979" t="str">
            <v>Netis</v>
          </cell>
        </row>
        <row r="980">
          <cell r="D980">
            <v>608186</v>
          </cell>
          <cell r="E980" t="str">
            <v>Airtel Legacy (UT)</v>
          </cell>
          <cell r="F980" t="str">
            <v>Kumi</v>
          </cell>
          <cell r="G980" t="str">
            <v>Eastern</v>
          </cell>
          <cell r="H980">
            <v>36</v>
          </cell>
          <cell r="I980" t="str">
            <v>Airtel</v>
          </cell>
          <cell r="J980" t="str">
            <v>Rural</v>
          </cell>
          <cell r="K980">
            <v>1.4131111110000001</v>
          </cell>
          <cell r="L980">
            <v>33.996699999999997</v>
          </cell>
          <cell r="M980" t="str">
            <v>Operational</v>
          </cell>
          <cell r="N980" t="str">
            <v>Soroti</v>
          </cell>
          <cell r="O980" t="str">
            <v>Netis</v>
          </cell>
          <cell r="P980" t="str">
            <v>Netis</v>
          </cell>
        </row>
        <row r="981">
          <cell r="D981">
            <v>608187</v>
          </cell>
          <cell r="E981" t="str">
            <v xml:space="preserve">Airtel B2S </v>
          </cell>
          <cell r="F981" t="str">
            <v>Soroti</v>
          </cell>
          <cell r="G981" t="str">
            <v>Eastern</v>
          </cell>
          <cell r="H981">
            <v>35</v>
          </cell>
          <cell r="I981" t="str">
            <v>Airtel</v>
          </cell>
          <cell r="J981" t="str">
            <v>Rural</v>
          </cell>
          <cell r="K981">
            <v>1.0612299999999999</v>
          </cell>
          <cell r="L981" t="str">
            <v>34.15444.</v>
          </cell>
          <cell r="M981" t="str">
            <v>Operational</v>
          </cell>
          <cell r="N981" t="str">
            <v>Mbale</v>
          </cell>
          <cell r="O981" t="str">
            <v>Netis</v>
          </cell>
          <cell r="P981" t="str">
            <v>Netis</v>
          </cell>
        </row>
        <row r="982">
          <cell r="D982">
            <v>608188</v>
          </cell>
          <cell r="E982" t="str">
            <v xml:space="preserve">MTN B2S </v>
          </cell>
          <cell r="F982" t="str">
            <v>Bududa</v>
          </cell>
          <cell r="G982" t="str">
            <v>Eastern</v>
          </cell>
          <cell r="H982">
            <v>35</v>
          </cell>
          <cell r="I982" t="e">
            <v>#N/A</v>
          </cell>
          <cell r="J982" t="str">
            <v>Rural</v>
          </cell>
          <cell r="K982">
            <v>1.02661</v>
          </cell>
          <cell r="L982">
            <v>34.360900000000001</v>
          </cell>
          <cell r="M982" t="str">
            <v>Decommissioned</v>
          </cell>
          <cell r="N982" t="str">
            <v>Mbale</v>
          </cell>
          <cell r="O982" t="str">
            <v>Netis</v>
          </cell>
          <cell r="P982" t="e">
            <v>#N/A</v>
          </cell>
        </row>
        <row r="983">
          <cell r="D983">
            <v>608189</v>
          </cell>
          <cell r="E983" t="str">
            <v>Airtel Legacy (UT)</v>
          </cell>
          <cell r="F983" t="str">
            <v>Masese</v>
          </cell>
          <cell r="G983" t="str">
            <v>Eastern</v>
          </cell>
          <cell r="H983">
            <v>18</v>
          </cell>
          <cell r="I983" t="str">
            <v>Africell</v>
          </cell>
          <cell r="J983" t="str">
            <v>Rural</v>
          </cell>
          <cell r="K983">
            <v>0.43772299999999997</v>
          </cell>
          <cell r="L983">
            <v>33.234893</v>
          </cell>
          <cell r="M983" t="str">
            <v>Operational</v>
          </cell>
          <cell r="N983" t="str">
            <v>Jinja</v>
          </cell>
          <cell r="O983" t="str">
            <v>Netis</v>
          </cell>
          <cell r="P983" t="str">
            <v>Netis</v>
          </cell>
        </row>
        <row r="984">
          <cell r="D984">
            <v>608190</v>
          </cell>
          <cell r="E984" t="str">
            <v>Airtel Legacy (UT)</v>
          </cell>
          <cell r="F984" t="str">
            <v>Napak</v>
          </cell>
          <cell r="G984" t="str">
            <v>Eastern</v>
          </cell>
          <cell r="H984">
            <v>37</v>
          </cell>
          <cell r="I984" t="str">
            <v>Airtel</v>
          </cell>
          <cell r="J984" t="str">
            <v>Rural</v>
          </cell>
          <cell r="K984">
            <v>2.4338305560000002</v>
          </cell>
          <cell r="L984">
            <v>34.403488889999998</v>
          </cell>
          <cell r="M984" t="str">
            <v>Operational</v>
          </cell>
          <cell r="N984" t="str">
            <v>Moroto</v>
          </cell>
          <cell r="O984" t="str">
            <v>Netis</v>
          </cell>
          <cell r="P984" t="str">
            <v>Netis</v>
          </cell>
        </row>
        <row r="985">
          <cell r="D985">
            <v>608191</v>
          </cell>
          <cell r="E985" t="str">
            <v>Airtel Legacy (Warid)</v>
          </cell>
          <cell r="F985" t="str">
            <v>Busia</v>
          </cell>
          <cell r="G985" t="str">
            <v>Eastern</v>
          </cell>
          <cell r="H985">
            <v>34</v>
          </cell>
          <cell r="I985" t="str">
            <v>Airtel</v>
          </cell>
          <cell r="J985" t="str">
            <v>Rural</v>
          </cell>
          <cell r="K985">
            <v>0.47499999999999998</v>
          </cell>
          <cell r="L985">
            <v>34.045099999999998</v>
          </cell>
          <cell r="M985" t="str">
            <v>Operational</v>
          </cell>
          <cell r="N985" t="str">
            <v>Tororo</v>
          </cell>
          <cell r="O985" t="str">
            <v>Netis</v>
          </cell>
          <cell r="P985" t="str">
            <v>Netis</v>
          </cell>
        </row>
        <row r="986">
          <cell r="D986">
            <v>608192</v>
          </cell>
          <cell r="E986" t="str">
            <v>Africel Legacy</v>
          </cell>
          <cell r="F986" t="str">
            <v>Mayuge</v>
          </cell>
          <cell r="G986" t="str">
            <v>Eastern</v>
          </cell>
          <cell r="H986">
            <v>33</v>
          </cell>
          <cell r="I986" t="str">
            <v>Africell</v>
          </cell>
          <cell r="J986" t="str">
            <v>Rural</v>
          </cell>
          <cell r="K986">
            <v>0.45834000000000003</v>
          </cell>
          <cell r="L986">
            <v>33.478839999999998</v>
          </cell>
          <cell r="M986" t="str">
            <v>Operational</v>
          </cell>
          <cell r="N986" t="str">
            <v>Iganga</v>
          </cell>
          <cell r="O986" t="str">
            <v>Netis</v>
          </cell>
          <cell r="P986" t="str">
            <v>Netis</v>
          </cell>
        </row>
        <row r="987">
          <cell r="D987">
            <v>608193</v>
          </cell>
          <cell r="E987" t="str">
            <v>Airtel Legacy (Warid)</v>
          </cell>
          <cell r="F987" t="str">
            <v>Mayuge</v>
          </cell>
          <cell r="G987" t="str">
            <v>Eastern</v>
          </cell>
          <cell r="H987">
            <v>33</v>
          </cell>
          <cell r="I987" t="str">
            <v>Airtel</v>
          </cell>
          <cell r="J987" t="str">
            <v>Rural</v>
          </cell>
          <cell r="K987">
            <v>0.45900000000000002</v>
          </cell>
          <cell r="L987">
            <v>33.479599999999998</v>
          </cell>
          <cell r="M987" t="str">
            <v>Operational</v>
          </cell>
          <cell r="N987" t="str">
            <v>Iganga</v>
          </cell>
          <cell r="O987" t="str">
            <v>Netis</v>
          </cell>
          <cell r="P987" t="str">
            <v>Netis</v>
          </cell>
        </row>
        <row r="988">
          <cell r="D988">
            <v>608194</v>
          </cell>
          <cell r="E988" t="str">
            <v>Airtel Legacy (UT)</v>
          </cell>
          <cell r="F988" t="str">
            <v>Mayuge</v>
          </cell>
          <cell r="G988" t="str">
            <v>Eastern</v>
          </cell>
          <cell r="H988">
            <v>33</v>
          </cell>
          <cell r="I988" t="str">
            <v>Airtel</v>
          </cell>
          <cell r="J988" t="str">
            <v>Rural</v>
          </cell>
          <cell r="K988">
            <v>0.42331000000000002</v>
          </cell>
          <cell r="L988">
            <v>33.458559999999999</v>
          </cell>
          <cell r="M988" t="str">
            <v>Operational</v>
          </cell>
          <cell r="N988" t="str">
            <v>Iganga</v>
          </cell>
          <cell r="O988" t="str">
            <v>Netis</v>
          </cell>
          <cell r="P988" t="str">
            <v>Netis</v>
          </cell>
        </row>
        <row r="989">
          <cell r="D989">
            <v>608195</v>
          </cell>
          <cell r="E989" t="str">
            <v xml:space="preserve">Airtel B2S </v>
          </cell>
          <cell r="F989" t="str">
            <v>Mayuge</v>
          </cell>
          <cell r="G989" t="str">
            <v>Eastern</v>
          </cell>
          <cell r="H989">
            <v>33</v>
          </cell>
          <cell r="I989" t="str">
            <v>Airtel</v>
          </cell>
          <cell r="J989" t="str">
            <v>Rural</v>
          </cell>
          <cell r="K989">
            <v>0.50405999999999995</v>
          </cell>
          <cell r="L989">
            <v>33.415010000000002</v>
          </cell>
          <cell r="M989" t="str">
            <v>Operational</v>
          </cell>
          <cell r="N989" t="str">
            <v>Iganga</v>
          </cell>
          <cell r="O989" t="str">
            <v>Netis</v>
          </cell>
          <cell r="P989" t="str">
            <v>Netis</v>
          </cell>
        </row>
        <row r="990">
          <cell r="D990">
            <v>608196</v>
          </cell>
          <cell r="E990" t="str">
            <v>Airtel Legacy (UT)</v>
          </cell>
          <cell r="F990" t="str">
            <v>Mayuge</v>
          </cell>
          <cell r="G990" t="str">
            <v>Eastern</v>
          </cell>
          <cell r="H990">
            <v>33</v>
          </cell>
          <cell r="I990" t="e">
            <v>#N/A</v>
          </cell>
          <cell r="J990" t="str">
            <v>Rural</v>
          </cell>
          <cell r="K990">
            <v>0.47054000000000001</v>
          </cell>
          <cell r="L990">
            <v>33.497689999999999</v>
          </cell>
          <cell r="M990" t="str">
            <v>Decommissioned</v>
          </cell>
          <cell r="N990" t="str">
            <v>Iganga</v>
          </cell>
          <cell r="O990" t="str">
            <v>Netis</v>
          </cell>
          <cell r="P990" t="e">
            <v>#N/A</v>
          </cell>
        </row>
        <row r="991">
          <cell r="D991">
            <v>608197</v>
          </cell>
          <cell r="E991" t="str">
            <v>Airtel Legacy (Warid)</v>
          </cell>
          <cell r="F991" t="str">
            <v>Mbale</v>
          </cell>
          <cell r="G991" t="str">
            <v>Eastern</v>
          </cell>
          <cell r="H991">
            <v>35</v>
          </cell>
          <cell r="I991" t="str">
            <v>Airtel</v>
          </cell>
          <cell r="J991" t="str">
            <v>Rural</v>
          </cell>
          <cell r="K991">
            <v>1.0739000000000001</v>
          </cell>
          <cell r="L991">
            <v>34.174799999999998</v>
          </cell>
          <cell r="M991" t="str">
            <v>Operational</v>
          </cell>
          <cell r="N991" t="str">
            <v>Mbale</v>
          </cell>
          <cell r="O991" t="str">
            <v>Netis</v>
          </cell>
          <cell r="P991" t="str">
            <v>Netis</v>
          </cell>
        </row>
        <row r="992">
          <cell r="D992">
            <v>608198</v>
          </cell>
          <cell r="E992" t="str">
            <v>Airtel Legacy (UT)</v>
          </cell>
          <cell r="F992" t="str">
            <v>Mbale</v>
          </cell>
          <cell r="G992" t="str">
            <v>Eastern</v>
          </cell>
          <cell r="H992">
            <v>35</v>
          </cell>
          <cell r="I992" t="str">
            <v>Airtel</v>
          </cell>
          <cell r="J992" t="str">
            <v>Rural</v>
          </cell>
          <cell r="K992">
            <v>1.0724400000000001</v>
          </cell>
          <cell r="L992">
            <v>34.172640000000001</v>
          </cell>
          <cell r="M992" t="str">
            <v>Operational</v>
          </cell>
          <cell r="N992" t="str">
            <v>Mbale</v>
          </cell>
          <cell r="O992" t="str">
            <v>Netis</v>
          </cell>
          <cell r="P992" t="str">
            <v>Netis</v>
          </cell>
        </row>
        <row r="993">
          <cell r="D993">
            <v>608199</v>
          </cell>
          <cell r="E993" t="str">
            <v>Airtel Legacy (UT)</v>
          </cell>
          <cell r="F993" t="str">
            <v>Mbale</v>
          </cell>
          <cell r="G993" t="str">
            <v>Eastern</v>
          </cell>
          <cell r="H993">
            <v>35</v>
          </cell>
          <cell r="I993" t="str">
            <v>UTL</v>
          </cell>
          <cell r="J993" t="str">
            <v>Rural</v>
          </cell>
          <cell r="K993">
            <v>1.082527</v>
          </cell>
          <cell r="L993">
            <v>34.169553000000001</v>
          </cell>
          <cell r="M993" t="str">
            <v>Operational</v>
          </cell>
          <cell r="N993" t="str">
            <v>Mbale</v>
          </cell>
          <cell r="O993" t="str">
            <v>Netis</v>
          </cell>
          <cell r="P993" t="str">
            <v>Netis</v>
          </cell>
        </row>
        <row r="994">
          <cell r="D994">
            <v>608200</v>
          </cell>
          <cell r="E994" t="str">
            <v xml:space="preserve">Airtel B2S </v>
          </cell>
          <cell r="F994" t="str">
            <v>Mbale</v>
          </cell>
          <cell r="G994" t="str">
            <v>Eastern</v>
          </cell>
          <cell r="H994">
            <v>35</v>
          </cell>
          <cell r="I994" t="str">
            <v>Airtel</v>
          </cell>
          <cell r="J994" t="str">
            <v>Rural</v>
          </cell>
          <cell r="K994">
            <v>1.0702499999999999</v>
          </cell>
          <cell r="L994">
            <v>34.178220000000003</v>
          </cell>
          <cell r="M994" t="str">
            <v>Operational</v>
          </cell>
          <cell r="N994" t="str">
            <v>Mbale</v>
          </cell>
          <cell r="O994" t="str">
            <v>Netis</v>
          </cell>
          <cell r="P994" t="str">
            <v>Netis</v>
          </cell>
        </row>
        <row r="995">
          <cell r="D995">
            <v>608201</v>
          </cell>
          <cell r="E995" t="str">
            <v>Africel Legacy</v>
          </cell>
          <cell r="F995" t="str">
            <v>Mbale</v>
          </cell>
          <cell r="G995" t="str">
            <v>Eastern</v>
          </cell>
          <cell r="H995">
            <v>35</v>
          </cell>
          <cell r="I995" t="str">
            <v>Airtel</v>
          </cell>
          <cell r="J995" t="str">
            <v>Rural</v>
          </cell>
          <cell r="K995">
            <v>1.06342</v>
          </cell>
          <cell r="L995">
            <v>34.205669999999998</v>
          </cell>
          <cell r="M995" t="str">
            <v>Operational</v>
          </cell>
          <cell r="N995" t="str">
            <v>Mbale</v>
          </cell>
          <cell r="O995" t="str">
            <v>Netis</v>
          </cell>
          <cell r="P995" t="str">
            <v>Netis</v>
          </cell>
        </row>
        <row r="996">
          <cell r="D996">
            <v>608202</v>
          </cell>
          <cell r="E996" t="str">
            <v>Africel B2S</v>
          </cell>
          <cell r="F996" t="str">
            <v>Mbale</v>
          </cell>
          <cell r="G996" t="str">
            <v>Eastern</v>
          </cell>
          <cell r="H996">
            <v>35</v>
          </cell>
          <cell r="I996" t="str">
            <v>Africell</v>
          </cell>
          <cell r="J996" t="str">
            <v>Rural</v>
          </cell>
          <cell r="K996">
            <v>1.07273</v>
          </cell>
          <cell r="L996">
            <v>34.180370000000003</v>
          </cell>
          <cell r="M996" t="str">
            <v>Operational</v>
          </cell>
          <cell r="N996" t="str">
            <v>Mbale</v>
          </cell>
          <cell r="O996" t="str">
            <v>Netis</v>
          </cell>
          <cell r="P996" t="str">
            <v>Netis</v>
          </cell>
        </row>
        <row r="997">
          <cell r="D997">
            <v>608203</v>
          </cell>
          <cell r="E997" t="str">
            <v>Airtel Legacy (UT)</v>
          </cell>
          <cell r="F997" t="str">
            <v>Moroto</v>
          </cell>
          <cell r="G997" t="str">
            <v>Eastern</v>
          </cell>
          <cell r="H997">
            <v>37</v>
          </cell>
          <cell r="I997" t="str">
            <v>Airtel</v>
          </cell>
          <cell r="J997" t="str">
            <v>Rural</v>
          </cell>
          <cell r="K997">
            <v>2.5127199999999998</v>
          </cell>
          <cell r="L997">
            <v>34.656669999999998</v>
          </cell>
          <cell r="M997" t="str">
            <v>Operational</v>
          </cell>
          <cell r="N997" t="str">
            <v>Moroto</v>
          </cell>
          <cell r="O997" t="str">
            <v>Netis</v>
          </cell>
          <cell r="P997" t="str">
            <v>Netis</v>
          </cell>
        </row>
        <row r="998">
          <cell r="D998">
            <v>608204</v>
          </cell>
          <cell r="E998" t="str">
            <v>Airtel Legacy (UT)</v>
          </cell>
          <cell r="F998" t="str">
            <v>Kumi</v>
          </cell>
          <cell r="G998" t="str">
            <v>Eastern</v>
          </cell>
          <cell r="H998">
            <v>36</v>
          </cell>
          <cell r="I998" t="str">
            <v>Airtel</v>
          </cell>
          <cell r="J998" t="str">
            <v>Rural</v>
          </cell>
          <cell r="K998">
            <v>1.3331109999999999</v>
          </cell>
          <cell r="L998">
            <v>33.91169</v>
          </cell>
          <cell r="M998" t="str">
            <v>Operational</v>
          </cell>
          <cell r="N998" t="str">
            <v>Soroti</v>
          </cell>
          <cell r="O998" t="str">
            <v>Netis</v>
          </cell>
          <cell r="P998" t="str">
            <v>Netis</v>
          </cell>
        </row>
        <row r="999">
          <cell r="D999">
            <v>608205</v>
          </cell>
          <cell r="E999" t="str">
            <v>Airtel Legacy (Warid)</v>
          </cell>
          <cell r="F999" t="str">
            <v>Tororo</v>
          </cell>
          <cell r="G999" t="str">
            <v>Eastern</v>
          </cell>
          <cell r="H999">
            <v>34</v>
          </cell>
          <cell r="I999" t="str">
            <v>Airtel</v>
          </cell>
          <cell r="J999" t="str">
            <v>Rural</v>
          </cell>
          <cell r="K999">
            <v>0.74550000000000005</v>
          </cell>
          <cell r="L999">
            <v>34.184800000000003</v>
          </cell>
          <cell r="M999" t="str">
            <v>Operational</v>
          </cell>
          <cell r="N999" t="str">
            <v>Tororo</v>
          </cell>
          <cell r="O999" t="str">
            <v>Netis</v>
          </cell>
          <cell r="P999" t="str">
            <v>Netis</v>
          </cell>
        </row>
        <row r="1000">
          <cell r="D1000">
            <v>608206</v>
          </cell>
          <cell r="E1000" t="str">
            <v>Airtel Legacy (Warid)</v>
          </cell>
          <cell r="F1000" t="str">
            <v>Serere</v>
          </cell>
          <cell r="G1000" t="str">
            <v>Eastern</v>
          </cell>
          <cell r="H1000">
            <v>36</v>
          </cell>
          <cell r="I1000" t="e">
            <v>#N/A</v>
          </cell>
          <cell r="J1000" t="str">
            <v>Rural</v>
          </cell>
          <cell r="K1000">
            <v>1.4224889999999999</v>
          </cell>
          <cell r="L1000">
            <v>33.226900000000001</v>
          </cell>
          <cell r="M1000" t="str">
            <v xml:space="preserve">Decommissioned </v>
          </cell>
          <cell r="N1000" t="str">
            <v>Soroti</v>
          </cell>
          <cell r="O1000" t="str">
            <v>Netis</v>
          </cell>
          <cell r="P1000" t="e">
            <v>#N/A</v>
          </cell>
        </row>
        <row r="1001">
          <cell r="D1001">
            <v>608207</v>
          </cell>
          <cell r="E1001" t="str">
            <v xml:space="preserve">Airtel B2S </v>
          </cell>
          <cell r="F1001" t="str">
            <v>Jinja</v>
          </cell>
          <cell r="G1001" t="str">
            <v>Eastern</v>
          </cell>
          <cell r="H1001">
            <v>18</v>
          </cell>
          <cell r="I1001" t="str">
            <v>Airtel</v>
          </cell>
          <cell r="J1001" t="str">
            <v>Rural</v>
          </cell>
          <cell r="K1001">
            <v>0.44328000000000001</v>
          </cell>
          <cell r="L1001">
            <v>33.312730000000002</v>
          </cell>
          <cell r="M1001" t="str">
            <v>Operational</v>
          </cell>
          <cell r="N1001" t="str">
            <v>Jinja</v>
          </cell>
          <cell r="O1001" t="str">
            <v>Netis</v>
          </cell>
          <cell r="P1001" t="str">
            <v>Netis</v>
          </cell>
        </row>
        <row r="1002">
          <cell r="D1002">
            <v>608208</v>
          </cell>
          <cell r="E1002" t="str">
            <v xml:space="preserve">Airtel B2S </v>
          </cell>
          <cell r="F1002" t="str">
            <v>Bugiri</v>
          </cell>
          <cell r="G1002" t="str">
            <v>Eastern</v>
          </cell>
          <cell r="H1002">
            <v>36</v>
          </cell>
          <cell r="I1002" t="str">
            <v>Airtel</v>
          </cell>
          <cell r="J1002" t="str">
            <v>Rural</v>
          </cell>
          <cell r="K1002">
            <v>0.44070999999999999</v>
          </cell>
          <cell r="L1002">
            <v>33.754519999999999</v>
          </cell>
          <cell r="M1002" t="str">
            <v>Operational</v>
          </cell>
          <cell r="N1002" t="str">
            <v>Soroti</v>
          </cell>
          <cell r="O1002" t="str">
            <v>Netis</v>
          </cell>
          <cell r="P1002" t="str">
            <v>Netis</v>
          </cell>
        </row>
        <row r="1003">
          <cell r="D1003">
            <v>608209</v>
          </cell>
          <cell r="E1003" t="str">
            <v>Airtel Legacy (Warid)</v>
          </cell>
          <cell r="F1003" t="str">
            <v>Busia</v>
          </cell>
          <cell r="G1003" t="str">
            <v>Eastern</v>
          </cell>
          <cell r="H1003">
            <v>34</v>
          </cell>
          <cell r="I1003" t="str">
            <v>Airtel</v>
          </cell>
          <cell r="J1003" t="str">
            <v>Rural</v>
          </cell>
          <cell r="K1003">
            <v>0.5393</v>
          </cell>
          <cell r="L1003">
            <v>33.950299999999999</v>
          </cell>
          <cell r="M1003" t="str">
            <v>Operational</v>
          </cell>
          <cell r="N1003" t="str">
            <v>Tororo</v>
          </cell>
          <cell r="O1003" t="str">
            <v>Netis</v>
          </cell>
          <cell r="P1003" t="str">
            <v>Netis</v>
          </cell>
        </row>
        <row r="1004">
          <cell r="D1004">
            <v>608210</v>
          </cell>
          <cell r="E1004" t="str">
            <v xml:space="preserve">Airtel B2S </v>
          </cell>
          <cell r="F1004" t="str">
            <v>Bugiri</v>
          </cell>
          <cell r="G1004" t="str">
            <v>Eastern</v>
          </cell>
          <cell r="H1004">
            <v>33</v>
          </cell>
          <cell r="I1004" t="str">
            <v>Airtel</v>
          </cell>
          <cell r="J1004" t="str">
            <v>Rural</v>
          </cell>
          <cell r="K1004">
            <v>0.23377999999999999</v>
          </cell>
          <cell r="L1004">
            <v>33.770800000000001</v>
          </cell>
          <cell r="M1004" t="str">
            <v>Operational</v>
          </cell>
          <cell r="N1004" t="str">
            <v>Iganga</v>
          </cell>
          <cell r="O1004" t="str">
            <v>Netis</v>
          </cell>
          <cell r="P1004" t="str">
            <v>Netis</v>
          </cell>
        </row>
        <row r="1005">
          <cell r="D1005">
            <v>608211</v>
          </cell>
          <cell r="E1005" t="str">
            <v>Airtel Legacy (Warid)</v>
          </cell>
          <cell r="F1005" t="str">
            <v>Jinja</v>
          </cell>
          <cell r="G1005" t="str">
            <v>Eastern</v>
          </cell>
          <cell r="H1005">
            <v>18</v>
          </cell>
          <cell r="I1005" t="str">
            <v>Airtel</v>
          </cell>
          <cell r="J1005" t="str">
            <v>Rural</v>
          </cell>
          <cell r="K1005">
            <v>0.50439999999999996</v>
          </cell>
          <cell r="L1005">
            <v>33.2819</v>
          </cell>
          <cell r="M1005" t="str">
            <v>Operational</v>
          </cell>
          <cell r="N1005" t="str">
            <v>Jinja</v>
          </cell>
          <cell r="O1005" t="str">
            <v>Netis</v>
          </cell>
          <cell r="P1005" t="str">
            <v>Netis</v>
          </cell>
        </row>
        <row r="1006">
          <cell r="D1006">
            <v>608212</v>
          </cell>
          <cell r="E1006" t="str">
            <v>Africel Legacy</v>
          </cell>
          <cell r="F1006" t="str">
            <v>Jinja</v>
          </cell>
          <cell r="G1006" t="str">
            <v>Eastern</v>
          </cell>
          <cell r="H1006">
            <v>18</v>
          </cell>
          <cell r="I1006" t="str">
            <v>Africell</v>
          </cell>
          <cell r="J1006" t="str">
            <v>Rural</v>
          </cell>
          <cell r="K1006">
            <v>0.49964999999999998</v>
          </cell>
          <cell r="L1006">
            <v>33.272359999999999</v>
          </cell>
          <cell r="M1006" t="str">
            <v>Operational</v>
          </cell>
          <cell r="N1006" t="str">
            <v>Jinja</v>
          </cell>
          <cell r="O1006" t="str">
            <v>Netis</v>
          </cell>
          <cell r="P1006" t="str">
            <v>Netis</v>
          </cell>
        </row>
        <row r="1007">
          <cell r="D1007">
            <v>608213</v>
          </cell>
          <cell r="E1007" t="str">
            <v>Airtel Legacy (Warid)</v>
          </cell>
          <cell r="F1007" t="str">
            <v>Mbale</v>
          </cell>
          <cell r="G1007" t="str">
            <v>Eastern</v>
          </cell>
          <cell r="H1007">
            <v>35</v>
          </cell>
          <cell r="I1007" t="str">
            <v>Airtel</v>
          </cell>
          <cell r="J1007" t="str">
            <v>Rural</v>
          </cell>
          <cell r="K1007">
            <v>1.0205</v>
          </cell>
          <cell r="L1007">
            <v>34.178400000000003</v>
          </cell>
          <cell r="M1007" t="str">
            <v>Operational</v>
          </cell>
          <cell r="N1007" t="str">
            <v>Mbale</v>
          </cell>
          <cell r="O1007" t="str">
            <v>Netis</v>
          </cell>
          <cell r="P1007" t="str">
            <v>Netis</v>
          </cell>
        </row>
        <row r="1008">
          <cell r="D1008">
            <v>608214</v>
          </cell>
          <cell r="E1008" t="str">
            <v>Airtel Legacy (UT)</v>
          </cell>
          <cell r="F1008" t="str">
            <v>Mbale</v>
          </cell>
          <cell r="G1008" t="str">
            <v>Eastern</v>
          </cell>
          <cell r="H1008">
            <v>35</v>
          </cell>
          <cell r="I1008" t="str">
            <v>Airtel</v>
          </cell>
          <cell r="J1008" t="str">
            <v>Rural</v>
          </cell>
          <cell r="K1008">
            <v>0.97419999999999995</v>
          </cell>
          <cell r="L1008">
            <v>34.222099999999998</v>
          </cell>
          <cell r="M1008" t="str">
            <v>Operational</v>
          </cell>
          <cell r="N1008" t="str">
            <v>Mbale</v>
          </cell>
          <cell r="O1008" t="str">
            <v>Netis</v>
          </cell>
          <cell r="P1008" t="str">
            <v>Netis</v>
          </cell>
        </row>
        <row r="1009">
          <cell r="D1009">
            <v>608215</v>
          </cell>
          <cell r="E1009" t="str">
            <v xml:space="preserve">Airtel B2S </v>
          </cell>
          <cell r="F1009" t="str">
            <v>Tororo</v>
          </cell>
          <cell r="G1009" t="str">
            <v>Eastern</v>
          </cell>
          <cell r="H1009">
            <v>36</v>
          </cell>
          <cell r="I1009" t="str">
            <v>Airtel</v>
          </cell>
          <cell r="J1009" t="str">
            <v>Rural</v>
          </cell>
          <cell r="K1009">
            <v>0.41410000000000002</v>
          </cell>
          <cell r="L1009">
            <v>34.009500000000003</v>
          </cell>
          <cell r="M1009" t="str">
            <v>Operational</v>
          </cell>
          <cell r="N1009" t="str">
            <v>Soroti</v>
          </cell>
          <cell r="O1009" t="str">
            <v>Netis</v>
          </cell>
          <cell r="P1009" t="str">
            <v>Netis</v>
          </cell>
        </row>
        <row r="1010">
          <cell r="D1010">
            <v>608216</v>
          </cell>
          <cell r="E1010" t="str">
            <v>Airtel Legacy (Warid)</v>
          </cell>
          <cell r="F1010" t="str">
            <v>Mbale</v>
          </cell>
          <cell r="G1010" t="str">
            <v>Eastern</v>
          </cell>
          <cell r="H1010">
            <v>35</v>
          </cell>
          <cell r="I1010" t="str">
            <v>Airtel</v>
          </cell>
          <cell r="J1010" t="str">
            <v>Rural</v>
          </cell>
          <cell r="K1010">
            <v>1.1423000000000001</v>
          </cell>
          <cell r="L1010">
            <v>34.163800000000002</v>
          </cell>
          <cell r="M1010" t="str">
            <v>Operational</v>
          </cell>
          <cell r="N1010" t="str">
            <v>Mbale</v>
          </cell>
          <cell r="O1010" t="str">
            <v>Netis</v>
          </cell>
          <cell r="P1010" t="str">
            <v>Netis</v>
          </cell>
        </row>
        <row r="1011">
          <cell r="D1011">
            <v>608217</v>
          </cell>
          <cell r="E1011" t="str">
            <v>Airtel Legacy (UT)</v>
          </cell>
          <cell r="F1011" t="str">
            <v>Nakapiripirit</v>
          </cell>
          <cell r="G1011" t="str">
            <v>Eastern</v>
          </cell>
          <cell r="H1011">
            <v>37</v>
          </cell>
          <cell r="I1011" t="str">
            <v>Airtel</v>
          </cell>
          <cell r="J1011" t="str">
            <v>Rural</v>
          </cell>
          <cell r="K1011">
            <v>1.8775999999999999</v>
          </cell>
          <cell r="L1011">
            <v>34.725859999999997</v>
          </cell>
          <cell r="M1011" t="str">
            <v>Operational</v>
          </cell>
          <cell r="N1011" t="str">
            <v>Moroto</v>
          </cell>
          <cell r="O1011" t="str">
            <v>Netis</v>
          </cell>
          <cell r="P1011" t="str">
            <v>Netis</v>
          </cell>
        </row>
        <row r="1012">
          <cell r="D1012">
            <v>608218</v>
          </cell>
          <cell r="E1012" t="str">
            <v>Airtel Legacy (Warid)</v>
          </cell>
          <cell r="F1012" t="str">
            <v>Soroti</v>
          </cell>
          <cell r="G1012" t="str">
            <v>Eastern</v>
          </cell>
          <cell r="H1012">
            <v>36</v>
          </cell>
          <cell r="I1012" t="str">
            <v>Airtel</v>
          </cell>
          <cell r="J1012" t="str">
            <v>Rural</v>
          </cell>
          <cell r="K1012">
            <v>1.7210000000000001</v>
          </cell>
          <cell r="L1012">
            <v>33.602699999999999</v>
          </cell>
          <cell r="M1012" t="str">
            <v>Operational</v>
          </cell>
          <cell r="N1012" t="str">
            <v>Soroti</v>
          </cell>
          <cell r="O1012" t="str">
            <v>Netis</v>
          </cell>
          <cell r="P1012" t="str">
            <v>Netis</v>
          </cell>
        </row>
        <row r="1013">
          <cell r="D1013">
            <v>608219</v>
          </cell>
          <cell r="E1013" t="str">
            <v>Airtel Legacy (UT)</v>
          </cell>
          <cell r="F1013" t="str">
            <v>Kayunga</v>
          </cell>
          <cell r="G1013" t="str">
            <v>Eastern</v>
          </cell>
          <cell r="H1013">
            <v>32</v>
          </cell>
          <cell r="I1013" t="str">
            <v>Airtel</v>
          </cell>
          <cell r="J1013" t="str">
            <v>Rural</v>
          </cell>
          <cell r="K1013">
            <v>0.77659</v>
          </cell>
          <cell r="L1013">
            <v>32.994500000000002</v>
          </cell>
          <cell r="M1013" t="str">
            <v>Operational</v>
          </cell>
          <cell r="N1013" t="str">
            <v>Kamuli</v>
          </cell>
          <cell r="O1013" t="str">
            <v>Netis</v>
          </cell>
          <cell r="P1013" t="str">
            <v>Netis</v>
          </cell>
        </row>
        <row r="1014">
          <cell r="D1014">
            <v>608220</v>
          </cell>
          <cell r="E1014" t="str">
            <v>Airtel Legacy (UT)</v>
          </cell>
          <cell r="F1014" t="str">
            <v>Kamuli</v>
          </cell>
          <cell r="G1014" t="str">
            <v>Eastern</v>
          </cell>
          <cell r="H1014">
            <v>32</v>
          </cell>
          <cell r="I1014" t="str">
            <v>Airtel</v>
          </cell>
          <cell r="J1014" t="str">
            <v>Rural</v>
          </cell>
          <cell r="K1014">
            <v>0.73733000000000004</v>
          </cell>
          <cell r="L1014">
            <v>33.090200000000003</v>
          </cell>
          <cell r="M1014" t="str">
            <v>Operational</v>
          </cell>
          <cell r="N1014" t="str">
            <v>Kamuli</v>
          </cell>
          <cell r="O1014" t="str">
            <v>Netis</v>
          </cell>
          <cell r="P1014" t="str">
            <v>Netis</v>
          </cell>
        </row>
        <row r="1015">
          <cell r="D1015">
            <v>608221</v>
          </cell>
          <cell r="E1015" t="str">
            <v>Africel Legacy</v>
          </cell>
          <cell r="F1015" t="str">
            <v>Mukono</v>
          </cell>
          <cell r="G1015" t="str">
            <v>Eastern</v>
          </cell>
          <cell r="H1015">
            <v>18</v>
          </cell>
          <cell r="I1015" t="str">
            <v>Africell</v>
          </cell>
          <cell r="J1015" t="str">
            <v>Rural</v>
          </cell>
          <cell r="K1015">
            <v>0.54371000000000003</v>
          </cell>
          <cell r="L1015">
            <v>32.788429999999998</v>
          </cell>
          <cell r="M1015" t="str">
            <v>Operational</v>
          </cell>
          <cell r="N1015" t="str">
            <v>Mukono</v>
          </cell>
          <cell r="O1015" t="str">
            <v>Netis</v>
          </cell>
          <cell r="P1015" t="str">
            <v>Netis</v>
          </cell>
        </row>
        <row r="1016">
          <cell r="D1016">
            <v>608222</v>
          </cell>
          <cell r="E1016" t="str">
            <v>Airtel Legacy (Warid)</v>
          </cell>
          <cell r="F1016" t="str">
            <v>Jinja</v>
          </cell>
          <cell r="G1016" t="str">
            <v>Eastern</v>
          </cell>
          <cell r="H1016">
            <v>18</v>
          </cell>
          <cell r="I1016" t="str">
            <v>Airtel</v>
          </cell>
          <cell r="J1016" t="str">
            <v>Rural</v>
          </cell>
          <cell r="K1016">
            <v>0.43869999999999998</v>
          </cell>
          <cell r="L1016">
            <v>33.198500000000003</v>
          </cell>
          <cell r="M1016" t="str">
            <v>Operational</v>
          </cell>
          <cell r="N1016" t="str">
            <v>Jinja</v>
          </cell>
          <cell r="O1016" t="str">
            <v>Netis</v>
          </cell>
          <cell r="P1016" t="str">
            <v>Netis</v>
          </cell>
        </row>
        <row r="1017">
          <cell r="D1017">
            <v>608223</v>
          </cell>
          <cell r="E1017" t="str">
            <v>Airtel Legacy (Warid)</v>
          </cell>
          <cell r="F1017" t="str">
            <v>Mbale</v>
          </cell>
          <cell r="G1017" t="str">
            <v>Eastern</v>
          </cell>
          <cell r="H1017">
            <v>35</v>
          </cell>
          <cell r="I1017" t="str">
            <v>Airtel</v>
          </cell>
          <cell r="J1017" t="str">
            <v>Rural</v>
          </cell>
          <cell r="K1017">
            <v>1.0906</v>
          </cell>
          <cell r="L1017">
            <v>34.178600000000003</v>
          </cell>
          <cell r="M1017" t="str">
            <v>Operational</v>
          </cell>
          <cell r="N1017" t="str">
            <v>Mbale</v>
          </cell>
          <cell r="O1017" t="str">
            <v>Netis</v>
          </cell>
          <cell r="P1017" t="str">
            <v>Netis</v>
          </cell>
        </row>
        <row r="1018">
          <cell r="D1018">
            <v>608224</v>
          </cell>
          <cell r="E1018" t="str">
            <v>Airtel Legacy (Warid)</v>
          </cell>
          <cell r="F1018" t="str">
            <v>Mbale</v>
          </cell>
          <cell r="G1018" t="str">
            <v>Eastern</v>
          </cell>
          <cell r="H1018">
            <v>18</v>
          </cell>
          <cell r="I1018" t="str">
            <v>Airtel</v>
          </cell>
          <cell r="J1018" t="str">
            <v>Urban</v>
          </cell>
          <cell r="K1018">
            <v>0.41620000000000001</v>
          </cell>
          <cell r="L1018">
            <v>33.124899999999997</v>
          </cell>
          <cell r="M1018" t="str">
            <v>Operational</v>
          </cell>
          <cell r="N1018" t="str">
            <v>Jinja</v>
          </cell>
          <cell r="O1018" t="str">
            <v>Netis</v>
          </cell>
          <cell r="P1018" t="str">
            <v>Netis</v>
          </cell>
        </row>
        <row r="1019">
          <cell r="D1019">
            <v>608225</v>
          </cell>
          <cell r="E1019" t="str">
            <v>Airtel Legacy (UT)</v>
          </cell>
          <cell r="F1019" t="str">
            <v>Namanyonyi</v>
          </cell>
          <cell r="G1019" t="str">
            <v>Eastern</v>
          </cell>
          <cell r="H1019">
            <v>18</v>
          </cell>
          <cell r="I1019" t="e">
            <v>#N/A</v>
          </cell>
          <cell r="J1019" t="str">
            <v>Rural</v>
          </cell>
          <cell r="K1019">
            <v>0.42027399999999998</v>
          </cell>
          <cell r="L1019">
            <v>33.122222999999998</v>
          </cell>
          <cell r="M1019" t="str">
            <v>Decommissioned</v>
          </cell>
          <cell r="N1019" t="str">
            <v>Jinja</v>
          </cell>
          <cell r="O1019" t="str">
            <v>Netis</v>
          </cell>
          <cell r="P1019" t="e">
            <v>#N/A</v>
          </cell>
        </row>
        <row r="1020">
          <cell r="D1020">
            <v>608226</v>
          </cell>
          <cell r="E1020" t="str">
            <v>Airtel Legacy (UT)</v>
          </cell>
          <cell r="F1020" t="str">
            <v>Kamuli</v>
          </cell>
          <cell r="G1020" t="str">
            <v>Eastern</v>
          </cell>
          <cell r="H1020">
            <v>32</v>
          </cell>
          <cell r="I1020" t="str">
            <v>Airtel</v>
          </cell>
          <cell r="J1020" t="str">
            <v>Rural</v>
          </cell>
          <cell r="K1020">
            <v>1.0236700000000001</v>
          </cell>
          <cell r="L1020">
            <v>33.039679999999997</v>
          </cell>
          <cell r="M1020" t="str">
            <v>Operational</v>
          </cell>
          <cell r="N1020" t="str">
            <v>Kamuli</v>
          </cell>
          <cell r="O1020" t="str">
            <v>Netis</v>
          </cell>
          <cell r="P1020" t="str">
            <v>Netis</v>
          </cell>
        </row>
        <row r="1021">
          <cell r="D1021">
            <v>608227</v>
          </cell>
          <cell r="E1021" t="str">
            <v>Africel Legacy</v>
          </cell>
          <cell r="F1021" t="str">
            <v>Mukono</v>
          </cell>
          <cell r="G1021" t="str">
            <v>Eastern</v>
          </cell>
          <cell r="H1021">
            <v>18</v>
          </cell>
          <cell r="I1021" t="str">
            <v>Africell</v>
          </cell>
          <cell r="J1021" t="str">
            <v>Rural</v>
          </cell>
          <cell r="K1021">
            <v>1.0745899999999999</v>
          </cell>
          <cell r="L1021">
            <v>34.095759999999999</v>
          </cell>
          <cell r="M1021" t="str">
            <v>Operational</v>
          </cell>
          <cell r="N1021" t="str">
            <v>Mukono</v>
          </cell>
          <cell r="O1021" t="str">
            <v>Netis</v>
          </cell>
          <cell r="P1021" t="str">
            <v>Netis</v>
          </cell>
        </row>
        <row r="1022">
          <cell r="D1022">
            <v>608228</v>
          </cell>
          <cell r="E1022" t="str">
            <v>Airtel Legacy (Warid)</v>
          </cell>
          <cell r="F1022" t="str">
            <v>Mbale</v>
          </cell>
          <cell r="G1022" t="str">
            <v>Eastern</v>
          </cell>
          <cell r="H1022">
            <v>35</v>
          </cell>
          <cell r="I1022" t="str">
            <v>Airtel</v>
          </cell>
          <cell r="J1022" t="str">
            <v>Rural</v>
          </cell>
          <cell r="K1022">
            <v>1.0799000000000001</v>
          </cell>
          <cell r="L1022">
            <v>34.164299999999997</v>
          </cell>
          <cell r="M1022" t="str">
            <v>Operational</v>
          </cell>
          <cell r="N1022" t="str">
            <v>Mbale</v>
          </cell>
          <cell r="O1022" t="str">
            <v>Netis</v>
          </cell>
          <cell r="P1022" t="str">
            <v>Netis</v>
          </cell>
        </row>
        <row r="1023">
          <cell r="D1023">
            <v>608229</v>
          </cell>
          <cell r="E1023" t="str">
            <v>Airtel Legacy (UT)</v>
          </cell>
          <cell r="F1023" t="str">
            <v>Namayingo</v>
          </cell>
          <cell r="G1023" t="str">
            <v>Eastern</v>
          </cell>
          <cell r="H1023">
            <v>33</v>
          </cell>
          <cell r="I1023" t="e">
            <v>#N/A</v>
          </cell>
          <cell r="J1023" t="str">
            <v>Rural</v>
          </cell>
          <cell r="K1023">
            <v>0.35960700000000001</v>
          </cell>
          <cell r="L1023">
            <v>33.867528</v>
          </cell>
          <cell r="M1023" t="str">
            <v>Decommissioned</v>
          </cell>
          <cell r="N1023" t="str">
            <v>Iganga</v>
          </cell>
          <cell r="O1023" t="str">
            <v>Netis</v>
          </cell>
          <cell r="P1023" t="e">
            <v>#N/A</v>
          </cell>
        </row>
        <row r="1024">
          <cell r="D1024">
            <v>608230</v>
          </cell>
          <cell r="E1024" t="str">
            <v>Airtel Legacy (UT)</v>
          </cell>
          <cell r="F1024" t="str">
            <v>Namayingo</v>
          </cell>
          <cell r="G1024" t="str">
            <v>Eastern</v>
          </cell>
          <cell r="H1024">
            <v>33</v>
          </cell>
          <cell r="I1024" t="str">
            <v>Airtel</v>
          </cell>
          <cell r="J1024" t="str">
            <v>Rural</v>
          </cell>
          <cell r="K1024">
            <v>0.24279000000000001</v>
          </cell>
          <cell r="L1024">
            <v>33.855719999999998</v>
          </cell>
          <cell r="M1024" t="str">
            <v>Operational</v>
          </cell>
          <cell r="N1024" t="str">
            <v>Iganga</v>
          </cell>
          <cell r="O1024" t="str">
            <v>Netis</v>
          </cell>
          <cell r="P1024" t="str">
            <v>Netis</v>
          </cell>
        </row>
        <row r="1025">
          <cell r="D1025">
            <v>608231</v>
          </cell>
          <cell r="E1025" t="str">
            <v>Africel B2S</v>
          </cell>
          <cell r="F1025" t="str">
            <v>Jinja</v>
          </cell>
          <cell r="G1025" t="str">
            <v>Eastern</v>
          </cell>
          <cell r="H1025">
            <v>18</v>
          </cell>
          <cell r="I1025" t="str">
            <v>Airtel</v>
          </cell>
          <cell r="J1025" t="str">
            <v>Rural</v>
          </cell>
          <cell r="K1025">
            <v>0.50546999999999997</v>
          </cell>
          <cell r="L1025">
            <v>33.213760000000001</v>
          </cell>
          <cell r="M1025" t="str">
            <v>Operational</v>
          </cell>
          <cell r="N1025" t="str">
            <v>Jinja</v>
          </cell>
          <cell r="O1025" t="str">
            <v>Netis</v>
          </cell>
          <cell r="P1025" t="str">
            <v>Netis</v>
          </cell>
        </row>
        <row r="1026">
          <cell r="D1026">
            <v>608232</v>
          </cell>
          <cell r="E1026" t="str">
            <v>Airtel Legacy (UT)</v>
          </cell>
          <cell r="F1026" t="str">
            <v>Jinja</v>
          </cell>
          <cell r="G1026" t="str">
            <v>Eastern</v>
          </cell>
          <cell r="H1026">
            <v>18</v>
          </cell>
          <cell r="I1026" t="str">
            <v>Airtel</v>
          </cell>
          <cell r="J1026" t="str">
            <v>Rural</v>
          </cell>
          <cell r="K1026">
            <v>0.54196999999999995</v>
          </cell>
          <cell r="L1026">
            <v>33.215159999999997</v>
          </cell>
          <cell r="M1026" t="str">
            <v>Operational</v>
          </cell>
          <cell r="N1026" t="str">
            <v>Jinja</v>
          </cell>
          <cell r="O1026" t="str">
            <v>Netis</v>
          </cell>
          <cell r="P1026" t="str">
            <v>Netis</v>
          </cell>
        </row>
        <row r="1027">
          <cell r="D1027">
            <v>608233</v>
          </cell>
          <cell r="E1027" t="str">
            <v>Airtel Legacy (Warid)</v>
          </cell>
          <cell r="F1027" t="str">
            <v>Namutumba</v>
          </cell>
          <cell r="G1027" t="str">
            <v>Eastern</v>
          </cell>
          <cell r="H1027">
            <v>33</v>
          </cell>
          <cell r="I1027" t="str">
            <v>Airtel</v>
          </cell>
          <cell r="J1027" t="str">
            <v>Rural</v>
          </cell>
          <cell r="K1027">
            <v>0.83650000000000002</v>
          </cell>
          <cell r="L1027">
            <v>33.6828</v>
          </cell>
          <cell r="M1027" t="str">
            <v>Operational</v>
          </cell>
          <cell r="N1027" t="str">
            <v>Iganga</v>
          </cell>
          <cell r="O1027" t="str">
            <v>Netis</v>
          </cell>
          <cell r="P1027" t="str">
            <v>Netis</v>
          </cell>
        </row>
        <row r="1028">
          <cell r="D1028">
            <v>608234</v>
          </cell>
          <cell r="E1028" t="str">
            <v>Africel B2S</v>
          </cell>
          <cell r="F1028" t="str">
            <v>Kamuli</v>
          </cell>
          <cell r="G1028" t="str">
            <v>Eastern</v>
          </cell>
          <cell r="H1028">
            <v>32</v>
          </cell>
          <cell r="I1028" t="str">
            <v>Airtel</v>
          </cell>
          <cell r="J1028" t="str">
            <v>Rural</v>
          </cell>
          <cell r="K1028">
            <v>0.91766000000000003</v>
          </cell>
          <cell r="L1028">
            <v>33.265770000000003</v>
          </cell>
          <cell r="M1028" t="str">
            <v>Operational</v>
          </cell>
          <cell r="N1028" t="str">
            <v>Kamuli</v>
          </cell>
          <cell r="O1028" t="str">
            <v>Netis</v>
          </cell>
          <cell r="P1028" t="str">
            <v>Netis</v>
          </cell>
        </row>
        <row r="1029">
          <cell r="D1029">
            <v>608235</v>
          </cell>
          <cell r="E1029" t="str">
            <v>Airtel Legacy (UT)</v>
          </cell>
          <cell r="F1029" t="str">
            <v>Kamuli</v>
          </cell>
          <cell r="G1029" t="str">
            <v>Eastern</v>
          </cell>
          <cell r="H1029">
            <v>32</v>
          </cell>
          <cell r="I1029" t="str">
            <v>Airtel</v>
          </cell>
          <cell r="J1029" t="str">
            <v>Rural</v>
          </cell>
          <cell r="K1029">
            <v>0.90129999999999999</v>
          </cell>
          <cell r="L1029">
            <v>33.275399999999998</v>
          </cell>
          <cell r="M1029" t="str">
            <v>Operational</v>
          </cell>
          <cell r="N1029" t="str">
            <v>Kamuli</v>
          </cell>
          <cell r="O1029" t="str">
            <v>Netis</v>
          </cell>
          <cell r="P1029" t="str">
            <v>Netis</v>
          </cell>
        </row>
        <row r="1030">
          <cell r="D1030">
            <v>608236</v>
          </cell>
          <cell r="E1030" t="str">
            <v xml:space="preserve">Airtel B2S </v>
          </cell>
          <cell r="F1030" t="str">
            <v>Buikwe</v>
          </cell>
          <cell r="G1030" t="str">
            <v>Eastern</v>
          </cell>
          <cell r="H1030">
            <v>18</v>
          </cell>
          <cell r="I1030" t="str">
            <v>Airtel</v>
          </cell>
          <cell r="J1030" t="str">
            <v>Rural</v>
          </cell>
          <cell r="K1030">
            <v>0.42996000000000001</v>
          </cell>
          <cell r="L1030">
            <v>33.149880000000003</v>
          </cell>
          <cell r="M1030" t="str">
            <v>Operational</v>
          </cell>
          <cell r="N1030" t="str">
            <v>Jinja</v>
          </cell>
          <cell r="O1030" t="str">
            <v>Netis</v>
          </cell>
          <cell r="P1030" t="str">
            <v>Netis</v>
          </cell>
        </row>
        <row r="1031">
          <cell r="D1031">
            <v>608237</v>
          </cell>
          <cell r="E1031" t="str">
            <v xml:space="preserve">MTN B2S </v>
          </cell>
          <cell r="F1031" t="str">
            <v>Mayuge</v>
          </cell>
          <cell r="G1031" t="str">
            <v>Eastern</v>
          </cell>
          <cell r="H1031">
            <v>33</v>
          </cell>
          <cell r="I1031" t="str">
            <v>MTN</v>
          </cell>
          <cell r="J1031" t="str">
            <v>Rural</v>
          </cell>
          <cell r="K1031">
            <v>0.28248000000000001</v>
          </cell>
          <cell r="L1031">
            <v>33.41133</v>
          </cell>
          <cell r="M1031" t="str">
            <v>Operational</v>
          </cell>
          <cell r="N1031" t="str">
            <v>Iganga</v>
          </cell>
          <cell r="O1031" t="str">
            <v>Netis</v>
          </cell>
          <cell r="P1031" t="str">
            <v>Netis</v>
          </cell>
        </row>
        <row r="1032">
          <cell r="D1032">
            <v>608238</v>
          </cell>
          <cell r="E1032" t="str">
            <v>Africel Legacy</v>
          </cell>
          <cell r="F1032" t="str">
            <v>Bugiri</v>
          </cell>
          <cell r="G1032" t="str">
            <v>Eastern</v>
          </cell>
          <cell r="H1032">
            <v>33</v>
          </cell>
          <cell r="I1032" t="str">
            <v>Airtel</v>
          </cell>
          <cell r="J1032" t="str">
            <v>Rural</v>
          </cell>
          <cell r="K1032">
            <v>0.43735000000000002</v>
          </cell>
          <cell r="L1032">
            <v>33.695300000000003</v>
          </cell>
          <cell r="M1032" t="str">
            <v>Operational</v>
          </cell>
          <cell r="N1032" t="str">
            <v>Iganga</v>
          </cell>
          <cell r="O1032" t="str">
            <v>Netis</v>
          </cell>
          <cell r="P1032" t="str">
            <v>Netis</v>
          </cell>
        </row>
        <row r="1033">
          <cell r="D1033">
            <v>608239</v>
          </cell>
          <cell r="E1033" t="str">
            <v>Airtel Legacy (UT)</v>
          </cell>
          <cell r="F1033" t="str">
            <v>Iganga</v>
          </cell>
          <cell r="G1033" t="str">
            <v>Eastern</v>
          </cell>
          <cell r="H1033">
            <v>33</v>
          </cell>
          <cell r="I1033" t="str">
            <v>Airtel</v>
          </cell>
          <cell r="J1033" t="str">
            <v>Rural</v>
          </cell>
          <cell r="K1033">
            <v>0.75095000000000001</v>
          </cell>
          <cell r="L1033">
            <v>33.499380000000002</v>
          </cell>
          <cell r="M1033" t="str">
            <v>Operational</v>
          </cell>
          <cell r="N1033" t="str">
            <v>Iganga</v>
          </cell>
          <cell r="O1033" t="str">
            <v>Netis</v>
          </cell>
          <cell r="P1033" t="str">
            <v>Netis</v>
          </cell>
        </row>
        <row r="1034">
          <cell r="D1034">
            <v>608240</v>
          </cell>
          <cell r="E1034" t="str">
            <v>Airtel Legacy (UT)</v>
          </cell>
          <cell r="F1034" t="str">
            <v>Buyende</v>
          </cell>
          <cell r="G1034" t="str">
            <v>Eastern</v>
          </cell>
          <cell r="H1034">
            <v>33</v>
          </cell>
          <cell r="I1034" t="str">
            <v>Airtel</v>
          </cell>
          <cell r="J1034" t="str">
            <v>Rural</v>
          </cell>
          <cell r="K1034">
            <v>1.1432</v>
          </cell>
          <cell r="L1034">
            <v>33.341070000000002</v>
          </cell>
          <cell r="M1034" t="str">
            <v>Operational</v>
          </cell>
          <cell r="N1034" t="str">
            <v>Iganga</v>
          </cell>
          <cell r="O1034" t="str">
            <v>Netis</v>
          </cell>
          <cell r="P1034" t="str">
            <v>Netis</v>
          </cell>
        </row>
        <row r="1035">
          <cell r="D1035">
            <v>608241</v>
          </cell>
          <cell r="E1035" t="str">
            <v>Airtel Legacy (UT)</v>
          </cell>
          <cell r="F1035" t="str">
            <v>Buyende</v>
          </cell>
          <cell r="G1035" t="str">
            <v>Eastern</v>
          </cell>
          <cell r="H1035">
            <v>33</v>
          </cell>
          <cell r="I1035" t="str">
            <v>Airtel</v>
          </cell>
          <cell r="J1035" t="str">
            <v>Rural</v>
          </cell>
          <cell r="K1035">
            <v>1.18421</v>
          </cell>
          <cell r="L1035">
            <v>33.290260000000004</v>
          </cell>
          <cell r="M1035" t="str">
            <v>Operational</v>
          </cell>
          <cell r="N1035" t="str">
            <v>Iganga</v>
          </cell>
          <cell r="O1035" t="str">
            <v>Netis</v>
          </cell>
          <cell r="P1035" t="str">
            <v>Netis</v>
          </cell>
        </row>
        <row r="1036">
          <cell r="D1036">
            <v>608242</v>
          </cell>
          <cell r="E1036" t="str">
            <v>Airtel Legacy (UT)</v>
          </cell>
          <cell r="F1036" t="str">
            <v>Buyende</v>
          </cell>
          <cell r="G1036" t="str">
            <v>Eastern</v>
          </cell>
          <cell r="H1036">
            <v>32</v>
          </cell>
          <cell r="I1036" t="str">
            <v>Airtel</v>
          </cell>
          <cell r="J1036" t="str">
            <v>Rural</v>
          </cell>
          <cell r="K1036">
            <v>1.06</v>
          </cell>
          <cell r="L1036">
            <v>33.231699999999996</v>
          </cell>
          <cell r="M1036" t="str">
            <v>Operational</v>
          </cell>
          <cell r="N1036" t="str">
            <v>Kamuli</v>
          </cell>
          <cell r="O1036" t="str">
            <v>Netis</v>
          </cell>
          <cell r="P1036" t="str">
            <v>Netis</v>
          </cell>
        </row>
        <row r="1037">
          <cell r="D1037">
            <v>608243</v>
          </cell>
          <cell r="E1037" t="str">
            <v xml:space="preserve">Airtel B2S </v>
          </cell>
          <cell r="F1037" t="str">
            <v>Kamuli</v>
          </cell>
          <cell r="G1037" t="str">
            <v>Eastern</v>
          </cell>
          <cell r="H1037">
            <v>32</v>
          </cell>
          <cell r="I1037" t="str">
            <v>Airtel</v>
          </cell>
          <cell r="J1037" t="str">
            <v>Rural</v>
          </cell>
          <cell r="K1037">
            <v>0.88890999999999998</v>
          </cell>
          <cell r="L1037">
            <v>33.196860000000001</v>
          </cell>
          <cell r="M1037" t="str">
            <v>Operational</v>
          </cell>
          <cell r="N1037" t="str">
            <v>Kamuli</v>
          </cell>
          <cell r="O1037" t="str">
            <v>Netis</v>
          </cell>
          <cell r="P1037" t="str">
            <v>Netis</v>
          </cell>
        </row>
        <row r="1038">
          <cell r="D1038">
            <v>608244</v>
          </cell>
          <cell r="E1038" t="str">
            <v>Airtel Legacy (UT)</v>
          </cell>
          <cell r="F1038" t="str">
            <v>Kamuli</v>
          </cell>
          <cell r="G1038" t="str">
            <v>Eastern</v>
          </cell>
          <cell r="H1038">
            <v>18</v>
          </cell>
          <cell r="I1038" t="str">
            <v>Airtel</v>
          </cell>
          <cell r="J1038" t="str">
            <v>Rural</v>
          </cell>
          <cell r="K1038">
            <v>0.717005</v>
          </cell>
          <cell r="L1038">
            <v>33.156554999999997</v>
          </cell>
          <cell r="M1038" t="str">
            <v>Operational</v>
          </cell>
          <cell r="N1038" t="str">
            <v>Jinja</v>
          </cell>
          <cell r="O1038" t="str">
            <v>Netis</v>
          </cell>
          <cell r="P1038" t="str">
            <v>Netis</v>
          </cell>
        </row>
        <row r="1039">
          <cell r="D1039">
            <v>608245</v>
          </cell>
          <cell r="E1039" t="str">
            <v>Airtel Legacy (Warid)</v>
          </cell>
          <cell r="F1039" t="str">
            <v>Mbale</v>
          </cell>
          <cell r="G1039" t="str">
            <v>Eastern</v>
          </cell>
          <cell r="H1039">
            <v>35</v>
          </cell>
          <cell r="I1039" t="str">
            <v>Airtel</v>
          </cell>
          <cell r="J1039" t="str">
            <v>Rural</v>
          </cell>
          <cell r="K1039">
            <v>1.0469999999999999</v>
          </cell>
          <cell r="L1039">
            <v>34.180599999999998</v>
          </cell>
          <cell r="M1039" t="str">
            <v>Operational</v>
          </cell>
          <cell r="N1039" t="str">
            <v>Mbale</v>
          </cell>
          <cell r="O1039" t="str">
            <v>Netis</v>
          </cell>
          <cell r="P1039" t="str">
            <v>Netis</v>
          </cell>
        </row>
        <row r="1040">
          <cell r="D1040">
            <v>608246</v>
          </cell>
          <cell r="E1040" t="str">
            <v>Airtel Legacy (Warid)</v>
          </cell>
          <cell r="F1040" t="str">
            <v>Kayunga</v>
          </cell>
          <cell r="G1040" t="str">
            <v>Eastern</v>
          </cell>
          <cell r="H1040">
            <v>18</v>
          </cell>
          <cell r="I1040" t="str">
            <v>Airtel</v>
          </cell>
          <cell r="J1040" t="str">
            <v>Urban</v>
          </cell>
          <cell r="K1040">
            <v>0.65110000000000001</v>
          </cell>
          <cell r="L1040">
            <v>32.993600000000001</v>
          </cell>
          <cell r="M1040" t="str">
            <v>Operational</v>
          </cell>
          <cell r="N1040" t="str">
            <v>Jinja</v>
          </cell>
          <cell r="O1040" t="str">
            <v>Netis</v>
          </cell>
          <cell r="P1040" t="str">
            <v>Netis</v>
          </cell>
        </row>
        <row r="1041">
          <cell r="D1041">
            <v>608247</v>
          </cell>
          <cell r="E1041" t="str">
            <v>Airtel Legacy (Warid)</v>
          </cell>
          <cell r="F1041" t="str">
            <v>Kamuli</v>
          </cell>
          <cell r="G1041" t="str">
            <v>Eastern</v>
          </cell>
          <cell r="H1041">
            <v>32</v>
          </cell>
          <cell r="I1041" t="str">
            <v>Airtel</v>
          </cell>
          <cell r="J1041" t="str">
            <v>Rural</v>
          </cell>
          <cell r="K1041">
            <v>0.94879999999999998</v>
          </cell>
          <cell r="L1041">
            <v>33.125</v>
          </cell>
          <cell r="M1041" t="str">
            <v>Operational</v>
          </cell>
          <cell r="N1041" t="str">
            <v>Kamuli</v>
          </cell>
          <cell r="O1041" t="str">
            <v>Netis</v>
          </cell>
          <cell r="P1041" t="str">
            <v>Netis</v>
          </cell>
        </row>
        <row r="1042">
          <cell r="D1042">
            <v>608248</v>
          </cell>
          <cell r="E1042" t="str">
            <v>Africel Legacy</v>
          </cell>
          <cell r="F1042" t="str">
            <v>Ngora</v>
          </cell>
          <cell r="G1042" t="str">
            <v>Eastern</v>
          </cell>
          <cell r="H1042">
            <v>36</v>
          </cell>
          <cell r="I1042" t="str">
            <v>Airtel</v>
          </cell>
          <cell r="J1042" t="str">
            <v>Rural</v>
          </cell>
          <cell r="K1042">
            <v>1.4611000000000001</v>
          </cell>
          <cell r="L1042">
            <v>33.782899999999998</v>
          </cell>
          <cell r="M1042" t="str">
            <v>Operational</v>
          </cell>
          <cell r="N1042" t="str">
            <v>Soroti</v>
          </cell>
          <cell r="O1042" t="str">
            <v>Netis</v>
          </cell>
          <cell r="P1042" t="str">
            <v>Netis</v>
          </cell>
        </row>
        <row r="1043">
          <cell r="D1043">
            <v>608249</v>
          </cell>
          <cell r="E1043" t="str">
            <v>Airtel Legacy (Warid)</v>
          </cell>
          <cell r="F1043" t="str">
            <v>Jinja</v>
          </cell>
          <cell r="G1043" t="str">
            <v>Eastern</v>
          </cell>
          <cell r="H1043">
            <v>18</v>
          </cell>
          <cell r="I1043" t="str">
            <v>Airtel</v>
          </cell>
          <cell r="J1043" t="str">
            <v>Rural</v>
          </cell>
          <cell r="K1043">
            <v>0.42020000000000002</v>
          </cell>
          <cell r="L1043">
            <v>33.200600000000001</v>
          </cell>
          <cell r="M1043" t="str">
            <v>Operational</v>
          </cell>
          <cell r="N1043" t="str">
            <v>Jinja</v>
          </cell>
          <cell r="O1043" t="str">
            <v>Netis</v>
          </cell>
          <cell r="P1043" t="str">
            <v>Netis</v>
          </cell>
        </row>
        <row r="1044">
          <cell r="D1044">
            <v>608250</v>
          </cell>
          <cell r="E1044" t="str">
            <v>Airtel Legacy (Warid)</v>
          </cell>
          <cell r="F1044" t="str">
            <v>Buikwe</v>
          </cell>
          <cell r="G1044" t="str">
            <v>Eastern</v>
          </cell>
          <cell r="H1044">
            <v>18</v>
          </cell>
          <cell r="I1044" t="str">
            <v>Airtel</v>
          </cell>
          <cell r="J1044" t="str">
            <v>Rural</v>
          </cell>
          <cell r="K1044">
            <v>0.44440000000000002</v>
          </cell>
          <cell r="L1044">
            <v>33.155999999999999</v>
          </cell>
          <cell r="M1044" t="str">
            <v>Operational</v>
          </cell>
          <cell r="N1044" t="str">
            <v>Jinja</v>
          </cell>
          <cell r="O1044" t="str">
            <v>Netis</v>
          </cell>
          <cell r="P1044" t="str">
            <v>Netis</v>
          </cell>
        </row>
        <row r="1045">
          <cell r="D1045">
            <v>608251</v>
          </cell>
          <cell r="E1045" t="str">
            <v>Africel Legacy</v>
          </cell>
          <cell r="F1045" t="str">
            <v>Buikwe</v>
          </cell>
          <cell r="G1045" t="str">
            <v>Eastern</v>
          </cell>
          <cell r="H1045">
            <v>18</v>
          </cell>
          <cell r="I1045" t="str">
            <v>Airtel</v>
          </cell>
          <cell r="J1045" t="str">
            <v>Rural</v>
          </cell>
          <cell r="K1045">
            <v>0.25213000000000002</v>
          </cell>
          <cell r="L1045">
            <v>32.914499999999997</v>
          </cell>
          <cell r="M1045" t="str">
            <v>Operational</v>
          </cell>
          <cell r="N1045" t="str">
            <v>Mukono</v>
          </cell>
          <cell r="O1045" t="str">
            <v>Netis</v>
          </cell>
          <cell r="P1045" t="str">
            <v>Netis</v>
          </cell>
        </row>
        <row r="1046">
          <cell r="D1046">
            <v>608252</v>
          </cell>
          <cell r="E1046" t="str">
            <v xml:space="preserve">Airtel B2S </v>
          </cell>
          <cell r="F1046" t="str">
            <v>Jinja</v>
          </cell>
          <cell r="G1046" t="str">
            <v>Eastern</v>
          </cell>
          <cell r="H1046">
            <v>18</v>
          </cell>
          <cell r="I1046" t="str">
            <v>Airtel</v>
          </cell>
          <cell r="J1046" t="str">
            <v>Rural</v>
          </cell>
          <cell r="K1046">
            <v>0.37963000000000002</v>
          </cell>
          <cell r="L1046">
            <v>33.152470000000001</v>
          </cell>
          <cell r="M1046" t="str">
            <v>Operational</v>
          </cell>
          <cell r="N1046" t="str">
            <v>Jinja</v>
          </cell>
          <cell r="O1046" t="str">
            <v>Netis</v>
          </cell>
          <cell r="P1046" t="str">
            <v>Netis</v>
          </cell>
        </row>
        <row r="1047">
          <cell r="D1047">
            <v>608253</v>
          </cell>
          <cell r="E1047" t="str">
            <v>Airtel Legacy (UT)</v>
          </cell>
          <cell r="F1047" t="str">
            <v>Serere</v>
          </cell>
          <cell r="G1047" t="str">
            <v>Eastern</v>
          </cell>
          <cell r="H1047">
            <v>36</v>
          </cell>
          <cell r="I1047" t="str">
            <v>Airtel</v>
          </cell>
          <cell r="J1047" t="str">
            <v>Rural</v>
          </cell>
          <cell r="K1047">
            <v>1.4978400000000001</v>
          </cell>
          <cell r="L1047">
            <v>33.549529999999997</v>
          </cell>
          <cell r="M1047" t="str">
            <v>Operational</v>
          </cell>
          <cell r="N1047" t="str">
            <v>Soroti</v>
          </cell>
          <cell r="O1047" t="str">
            <v>Netis</v>
          </cell>
          <cell r="P1047" t="str">
            <v>Netis</v>
          </cell>
        </row>
        <row r="1048">
          <cell r="D1048">
            <v>608254</v>
          </cell>
          <cell r="E1048" t="str">
            <v>Airtel Legacy (Warid)</v>
          </cell>
          <cell r="F1048" t="str">
            <v>Pallisa</v>
          </cell>
          <cell r="G1048" t="str">
            <v>Eastern</v>
          </cell>
          <cell r="H1048">
            <v>35</v>
          </cell>
          <cell r="I1048" t="str">
            <v>Airtel</v>
          </cell>
          <cell r="J1048" t="str">
            <v>Rural</v>
          </cell>
          <cell r="K1048">
            <v>1.1674</v>
          </cell>
          <cell r="L1048">
            <v>33.709600000000002</v>
          </cell>
          <cell r="M1048" t="str">
            <v>Operational</v>
          </cell>
          <cell r="N1048" t="str">
            <v>Mbale</v>
          </cell>
          <cell r="O1048" t="str">
            <v>Netis</v>
          </cell>
          <cell r="P1048" t="str">
            <v>Netis</v>
          </cell>
        </row>
        <row r="1049">
          <cell r="D1049">
            <v>608255</v>
          </cell>
          <cell r="E1049" t="str">
            <v>Africel Legacy</v>
          </cell>
          <cell r="F1049" t="str">
            <v>Tororo</v>
          </cell>
          <cell r="G1049" t="str">
            <v>Eastern</v>
          </cell>
          <cell r="H1049">
            <v>34</v>
          </cell>
          <cell r="I1049" t="str">
            <v>Airtel</v>
          </cell>
          <cell r="J1049" t="str">
            <v>Rural</v>
          </cell>
          <cell r="K1049">
            <v>0.76790000000000003</v>
          </cell>
          <cell r="L1049">
            <v>34.02355</v>
          </cell>
          <cell r="M1049" t="str">
            <v>Operational</v>
          </cell>
          <cell r="N1049" t="str">
            <v>Tororo</v>
          </cell>
          <cell r="O1049" t="str">
            <v>Netis</v>
          </cell>
          <cell r="P1049" t="str">
            <v>Netis</v>
          </cell>
        </row>
        <row r="1050">
          <cell r="D1050">
            <v>608256</v>
          </cell>
          <cell r="E1050" t="str">
            <v>Airtel Legacy (Warid)</v>
          </cell>
          <cell r="F1050" t="str">
            <v>Pallisa</v>
          </cell>
          <cell r="G1050" t="str">
            <v>Eastern</v>
          </cell>
          <cell r="H1050">
            <v>35</v>
          </cell>
          <cell r="I1050" t="e">
            <v>#N/A</v>
          </cell>
          <cell r="J1050" t="str">
            <v>Rural</v>
          </cell>
          <cell r="K1050">
            <v>1.1738599999999999</v>
          </cell>
          <cell r="L1050">
            <v>33.710700000000003</v>
          </cell>
          <cell r="M1050" t="str">
            <v>Decommissioned</v>
          </cell>
          <cell r="N1050" t="str">
            <v>Mbale</v>
          </cell>
          <cell r="O1050" t="str">
            <v>Netis</v>
          </cell>
          <cell r="P1050" t="e">
            <v>#N/A</v>
          </cell>
        </row>
        <row r="1051">
          <cell r="D1051">
            <v>608257</v>
          </cell>
          <cell r="E1051" t="str">
            <v>Airtel Legacy (UT)</v>
          </cell>
          <cell r="F1051" t="str">
            <v>Amudat</v>
          </cell>
          <cell r="G1051" t="str">
            <v>Eastern</v>
          </cell>
          <cell r="H1051">
            <v>37</v>
          </cell>
          <cell r="I1051" t="str">
            <v>Airtel</v>
          </cell>
          <cell r="J1051" t="str">
            <v>Rural</v>
          </cell>
          <cell r="K1051">
            <v>1.9411799999999999</v>
          </cell>
          <cell r="L1051">
            <v>34.950530000000001</v>
          </cell>
          <cell r="M1051" t="str">
            <v>Operational</v>
          </cell>
          <cell r="N1051" t="str">
            <v>Moroto</v>
          </cell>
          <cell r="O1051" t="str">
            <v>Netis</v>
          </cell>
          <cell r="P1051" t="str">
            <v>Netis</v>
          </cell>
        </row>
        <row r="1052">
          <cell r="D1052">
            <v>608258</v>
          </cell>
          <cell r="E1052" t="str">
            <v>Airtel Legacy (Warid)</v>
          </cell>
          <cell r="F1052" t="str">
            <v>Tororo</v>
          </cell>
          <cell r="G1052" t="str">
            <v>Eastern</v>
          </cell>
          <cell r="H1052">
            <v>34</v>
          </cell>
          <cell r="I1052" t="str">
            <v>Airtel</v>
          </cell>
          <cell r="J1052" t="str">
            <v>Rural</v>
          </cell>
          <cell r="K1052">
            <v>0.374</v>
          </cell>
          <cell r="L1052">
            <v>34.058</v>
          </cell>
          <cell r="M1052" t="str">
            <v>Operational</v>
          </cell>
          <cell r="N1052" t="str">
            <v>Tororo</v>
          </cell>
          <cell r="O1052" t="str">
            <v>Netis</v>
          </cell>
          <cell r="P1052" t="str">
            <v>Netis</v>
          </cell>
        </row>
        <row r="1053">
          <cell r="D1053">
            <v>608259</v>
          </cell>
          <cell r="E1053" t="str">
            <v>Airtel Legacy (Warid)</v>
          </cell>
          <cell r="F1053" t="str">
            <v>Tororo</v>
          </cell>
          <cell r="G1053" t="str">
            <v>Eastern</v>
          </cell>
          <cell r="H1053">
            <v>34</v>
          </cell>
          <cell r="I1053" t="str">
            <v>Airtel</v>
          </cell>
          <cell r="J1053" t="str">
            <v>Rural</v>
          </cell>
          <cell r="K1053">
            <v>0.66779999999999995</v>
          </cell>
          <cell r="L1053">
            <v>34.1873</v>
          </cell>
          <cell r="M1053" t="str">
            <v>Operational</v>
          </cell>
          <cell r="N1053" t="str">
            <v>Tororo</v>
          </cell>
          <cell r="O1053" t="str">
            <v>Netis</v>
          </cell>
          <cell r="P1053" t="str">
            <v>Netis</v>
          </cell>
        </row>
        <row r="1054">
          <cell r="D1054">
            <v>608260</v>
          </cell>
          <cell r="E1054" t="str">
            <v>Africel Legacy</v>
          </cell>
          <cell r="F1054" t="str">
            <v>Jinja</v>
          </cell>
          <cell r="G1054" t="str">
            <v>Eastern</v>
          </cell>
          <cell r="H1054">
            <v>18</v>
          </cell>
          <cell r="I1054" t="str">
            <v>Africell</v>
          </cell>
          <cell r="J1054" t="str">
            <v>Rural</v>
          </cell>
          <cell r="K1054">
            <v>0.45101000000000002</v>
          </cell>
          <cell r="L1054">
            <v>33.212899999999998</v>
          </cell>
          <cell r="M1054" t="str">
            <v>Operational</v>
          </cell>
          <cell r="N1054" t="str">
            <v>Jinja</v>
          </cell>
          <cell r="O1054" t="str">
            <v>Netis</v>
          </cell>
          <cell r="P1054" t="str">
            <v>Netis</v>
          </cell>
        </row>
        <row r="1055">
          <cell r="D1055">
            <v>608261</v>
          </cell>
          <cell r="E1055" t="str">
            <v>Airtel Legacy (Warid)</v>
          </cell>
          <cell r="F1055" t="str">
            <v>Serere</v>
          </cell>
          <cell r="G1055" t="str">
            <v>Eastern</v>
          </cell>
          <cell r="H1055">
            <v>36</v>
          </cell>
          <cell r="I1055" t="str">
            <v>Airtel</v>
          </cell>
          <cell r="J1055" t="str">
            <v>Rural</v>
          </cell>
          <cell r="K1055">
            <v>1.5442</v>
          </cell>
          <cell r="L1055">
            <v>33.441899999999997</v>
          </cell>
          <cell r="M1055" t="str">
            <v>Operational</v>
          </cell>
          <cell r="N1055" t="str">
            <v>Soroti</v>
          </cell>
          <cell r="O1055" t="str">
            <v>Netis</v>
          </cell>
          <cell r="P1055" t="str">
            <v>Netis</v>
          </cell>
        </row>
        <row r="1056">
          <cell r="D1056">
            <v>608262</v>
          </cell>
          <cell r="E1056" t="str">
            <v>Airtel Legacy (UT)</v>
          </cell>
          <cell r="F1056" t="str">
            <v>Namayingo</v>
          </cell>
          <cell r="G1056" t="str">
            <v>Eastern</v>
          </cell>
          <cell r="H1056">
            <v>33</v>
          </cell>
          <cell r="I1056" t="str">
            <v>Airtel</v>
          </cell>
          <cell r="J1056" t="str">
            <v>Rural</v>
          </cell>
          <cell r="K1056">
            <v>9.7820000000000004E-2</v>
          </cell>
          <cell r="L1056">
            <v>33.790489999999998</v>
          </cell>
          <cell r="M1056" t="str">
            <v>Operational</v>
          </cell>
          <cell r="N1056" t="str">
            <v>Iganga</v>
          </cell>
          <cell r="O1056" t="str">
            <v>Netis</v>
          </cell>
          <cell r="P1056" t="str">
            <v>Netis</v>
          </cell>
        </row>
        <row r="1057">
          <cell r="D1057">
            <v>608263</v>
          </cell>
          <cell r="E1057" t="str">
            <v>Airtel Legacy (UT)</v>
          </cell>
          <cell r="F1057" t="str">
            <v>Kapchorwa</v>
          </cell>
          <cell r="G1057" t="str">
            <v>Eastern</v>
          </cell>
          <cell r="H1057">
            <v>35</v>
          </cell>
          <cell r="I1057" t="str">
            <v>Airtel</v>
          </cell>
          <cell r="J1057" t="str">
            <v>Rural</v>
          </cell>
          <cell r="K1057">
            <v>1.3412770000000001</v>
          </cell>
          <cell r="L1057">
            <v>34.380085000000001</v>
          </cell>
          <cell r="M1057" t="str">
            <v>Operational</v>
          </cell>
          <cell r="N1057" t="str">
            <v>Mbale</v>
          </cell>
          <cell r="O1057" t="str">
            <v>Netis</v>
          </cell>
          <cell r="P1057" t="str">
            <v>Netis</v>
          </cell>
        </row>
        <row r="1058">
          <cell r="D1058">
            <v>608264</v>
          </cell>
          <cell r="E1058" t="str">
            <v>Airtel Legacy (Warid)</v>
          </cell>
          <cell r="F1058" t="str">
            <v>Sironko</v>
          </cell>
          <cell r="G1058" t="str">
            <v>Eastern</v>
          </cell>
          <cell r="H1058">
            <v>35</v>
          </cell>
          <cell r="I1058" t="str">
            <v>Airtel</v>
          </cell>
          <cell r="J1058" t="str">
            <v>Rural</v>
          </cell>
          <cell r="K1058">
            <v>1.2324999999999999</v>
          </cell>
          <cell r="L1058">
            <v>34.246400000000001</v>
          </cell>
          <cell r="M1058" t="str">
            <v>Operational</v>
          </cell>
          <cell r="N1058" t="str">
            <v>Mbale</v>
          </cell>
          <cell r="O1058" t="str">
            <v>Netis</v>
          </cell>
          <cell r="P1058" t="str">
            <v>Netis</v>
          </cell>
        </row>
        <row r="1059">
          <cell r="D1059">
            <v>608265</v>
          </cell>
          <cell r="E1059" t="str">
            <v>Airtel Legacy (UT)</v>
          </cell>
          <cell r="F1059" t="str">
            <v>Sironko</v>
          </cell>
          <cell r="G1059" t="str">
            <v>Eastern</v>
          </cell>
          <cell r="H1059">
            <v>35</v>
          </cell>
          <cell r="I1059" t="str">
            <v>Airtel</v>
          </cell>
          <cell r="J1059" t="str">
            <v>Rural</v>
          </cell>
          <cell r="K1059">
            <v>1.1918040000000001</v>
          </cell>
          <cell r="L1059">
            <v>34.232387000000003</v>
          </cell>
          <cell r="M1059" t="str">
            <v>Operational</v>
          </cell>
          <cell r="N1059" t="str">
            <v>Mbale</v>
          </cell>
          <cell r="O1059" t="str">
            <v>Netis</v>
          </cell>
          <cell r="P1059" t="str">
            <v>Netis</v>
          </cell>
        </row>
        <row r="1060">
          <cell r="D1060">
            <v>608266</v>
          </cell>
          <cell r="E1060" t="str">
            <v>Airtel Legacy (UT)</v>
          </cell>
          <cell r="F1060" t="str">
            <v>Soroti</v>
          </cell>
          <cell r="G1060" t="str">
            <v>Eastern</v>
          </cell>
          <cell r="H1060">
            <v>36</v>
          </cell>
          <cell r="I1060" t="e">
            <v>#N/A</v>
          </cell>
          <cell r="J1060" t="str">
            <v>Rural</v>
          </cell>
          <cell r="K1060">
            <v>1.712135</v>
          </cell>
          <cell r="L1060">
            <v>33.616393000000002</v>
          </cell>
          <cell r="M1060" t="str">
            <v>Decommissioned</v>
          </cell>
          <cell r="N1060" t="str">
            <v>Soroti</v>
          </cell>
          <cell r="O1060" t="str">
            <v>Netis</v>
          </cell>
          <cell r="P1060" t="e">
            <v>#N/A</v>
          </cell>
        </row>
        <row r="1061">
          <cell r="D1061">
            <v>608267</v>
          </cell>
          <cell r="E1061" t="str">
            <v>Airtel Legacy (Warid)</v>
          </cell>
          <cell r="F1061" t="str">
            <v>Soroti</v>
          </cell>
          <cell r="G1061" t="str">
            <v>Eastern</v>
          </cell>
          <cell r="H1061">
            <v>36</v>
          </cell>
          <cell r="I1061" t="str">
            <v>Airtel</v>
          </cell>
          <cell r="J1061" t="str">
            <v>Rural</v>
          </cell>
          <cell r="K1061">
            <v>1.7142999999999999</v>
          </cell>
          <cell r="L1061">
            <v>33.6083</v>
          </cell>
          <cell r="M1061" t="str">
            <v>Operational</v>
          </cell>
          <cell r="N1061" t="str">
            <v>Soroti</v>
          </cell>
          <cell r="O1061" t="str">
            <v>Netis</v>
          </cell>
          <cell r="P1061" t="str">
            <v>Netis</v>
          </cell>
        </row>
        <row r="1062">
          <cell r="D1062">
            <v>608268</v>
          </cell>
          <cell r="E1062" t="str">
            <v>Airtel Legacy (UT)</v>
          </cell>
          <cell r="F1062" t="str">
            <v>Soroti</v>
          </cell>
          <cell r="G1062" t="str">
            <v>Eastern</v>
          </cell>
          <cell r="H1062">
            <v>36</v>
          </cell>
          <cell r="I1062" t="str">
            <v>Airtel</v>
          </cell>
          <cell r="J1062" t="str">
            <v>Rural</v>
          </cell>
          <cell r="K1062">
            <v>1.7142500000000001</v>
          </cell>
          <cell r="L1062">
            <v>33.608269999999997</v>
          </cell>
          <cell r="M1062" t="str">
            <v>Operational</v>
          </cell>
          <cell r="N1062" t="str">
            <v>Soroti</v>
          </cell>
          <cell r="O1062" t="str">
            <v>Netis</v>
          </cell>
          <cell r="P1062" t="str">
            <v>Netis</v>
          </cell>
        </row>
        <row r="1063">
          <cell r="D1063">
            <v>608269</v>
          </cell>
          <cell r="E1063" t="str">
            <v>Airtel Legacy (UT)</v>
          </cell>
          <cell r="F1063" t="str">
            <v>Jinja</v>
          </cell>
          <cell r="G1063" t="str">
            <v>Eastern</v>
          </cell>
          <cell r="H1063">
            <v>18</v>
          </cell>
          <cell r="I1063" t="str">
            <v>Airtel</v>
          </cell>
          <cell r="J1063" t="str">
            <v>Rural</v>
          </cell>
          <cell r="K1063">
            <v>0.51513799999999998</v>
          </cell>
          <cell r="L1063">
            <v>33.299430999999998</v>
          </cell>
          <cell r="M1063" t="str">
            <v>Operational</v>
          </cell>
          <cell r="N1063" t="str">
            <v>Jinja</v>
          </cell>
          <cell r="O1063" t="str">
            <v>Netis</v>
          </cell>
          <cell r="P1063" t="str">
            <v>Netis</v>
          </cell>
        </row>
        <row r="1064">
          <cell r="D1064">
            <v>608270</v>
          </cell>
          <cell r="E1064" t="str">
            <v>Airtel Legacy (UT)</v>
          </cell>
          <cell r="F1064" t="str">
            <v>Bukwo</v>
          </cell>
          <cell r="G1064" t="str">
            <v>Eastern</v>
          </cell>
          <cell r="H1064">
            <v>35</v>
          </cell>
          <cell r="I1064" t="str">
            <v>Airtel</v>
          </cell>
          <cell r="J1064" t="str">
            <v>Rural</v>
          </cell>
          <cell r="K1064">
            <v>1.31932</v>
          </cell>
          <cell r="L1064">
            <v>34.739179999999998</v>
          </cell>
          <cell r="M1064" t="str">
            <v>Operational</v>
          </cell>
          <cell r="N1064" t="str">
            <v>Mbale</v>
          </cell>
          <cell r="O1064" t="str">
            <v>Netis</v>
          </cell>
          <cell r="P1064" t="str">
            <v>Netis</v>
          </cell>
        </row>
        <row r="1065">
          <cell r="D1065">
            <v>608271</v>
          </cell>
          <cell r="E1065" t="str">
            <v>Airtel Legacy (Warid)</v>
          </cell>
          <cell r="F1065" t="str">
            <v>Soroti</v>
          </cell>
          <cell r="G1065" t="str">
            <v>Eastern</v>
          </cell>
          <cell r="H1065">
            <v>36</v>
          </cell>
          <cell r="I1065" t="str">
            <v>Airtel</v>
          </cell>
          <cell r="J1065" t="str">
            <v>Rural</v>
          </cell>
          <cell r="K1065">
            <v>1.7162999999999999</v>
          </cell>
          <cell r="L1065">
            <v>33.6188</v>
          </cell>
          <cell r="M1065" t="str">
            <v>Operational</v>
          </cell>
          <cell r="N1065" t="str">
            <v>Soroti</v>
          </cell>
          <cell r="O1065" t="str">
            <v>Netis</v>
          </cell>
          <cell r="P1065" t="str">
            <v>Netis</v>
          </cell>
        </row>
        <row r="1066">
          <cell r="D1066">
            <v>608272</v>
          </cell>
          <cell r="E1066" t="str">
            <v>Airtel Legacy (Warid)</v>
          </cell>
          <cell r="F1066" t="str">
            <v>Kibuku</v>
          </cell>
          <cell r="G1066" t="str">
            <v>Eastern</v>
          </cell>
          <cell r="H1066">
            <v>35</v>
          </cell>
          <cell r="I1066" t="str">
            <v>Airtel</v>
          </cell>
          <cell r="J1066" t="str">
            <v>Rural</v>
          </cell>
          <cell r="K1066">
            <v>0.99639999999999995</v>
          </cell>
          <cell r="L1066">
            <v>33.767099999999999</v>
          </cell>
          <cell r="M1066" t="str">
            <v>Operational</v>
          </cell>
          <cell r="N1066" t="str">
            <v>Mbale</v>
          </cell>
          <cell r="O1066" t="str">
            <v>Netis</v>
          </cell>
          <cell r="P1066" t="str">
            <v>Netis</v>
          </cell>
        </row>
        <row r="1067">
          <cell r="D1067">
            <v>608273</v>
          </cell>
          <cell r="E1067" t="str">
            <v>Airtel Legacy (Warid)</v>
          </cell>
          <cell r="F1067" t="str">
            <v>Tororo</v>
          </cell>
          <cell r="G1067" t="str">
            <v>Eastern</v>
          </cell>
          <cell r="H1067">
            <v>34</v>
          </cell>
          <cell r="I1067" t="str">
            <v>Airtel</v>
          </cell>
          <cell r="J1067" t="str">
            <v>Rural</v>
          </cell>
          <cell r="K1067">
            <v>0.69479999999999997</v>
          </cell>
          <cell r="L1067">
            <v>34.177700000000002</v>
          </cell>
          <cell r="M1067" t="str">
            <v>Operational</v>
          </cell>
          <cell r="N1067" t="str">
            <v>Tororo</v>
          </cell>
          <cell r="O1067" t="str">
            <v>Netis</v>
          </cell>
          <cell r="P1067" t="str">
            <v>Netis</v>
          </cell>
        </row>
        <row r="1068">
          <cell r="D1068">
            <v>608274</v>
          </cell>
          <cell r="E1068" t="str">
            <v>Airtel Legacy (UT)</v>
          </cell>
          <cell r="F1068" t="str">
            <v>Tororo</v>
          </cell>
          <cell r="G1068" t="str">
            <v>Eastern</v>
          </cell>
          <cell r="H1068">
            <v>34</v>
          </cell>
          <cell r="I1068" t="str">
            <v>Airtel</v>
          </cell>
          <cell r="J1068" t="str">
            <v>Rural</v>
          </cell>
          <cell r="K1068">
            <v>0.68528599999999995</v>
          </cell>
          <cell r="L1068">
            <v>34.181927999999999</v>
          </cell>
          <cell r="M1068" t="str">
            <v>Operational</v>
          </cell>
          <cell r="N1068" t="str">
            <v>Tororo</v>
          </cell>
          <cell r="O1068" t="str">
            <v>Netis</v>
          </cell>
          <cell r="P1068" t="str">
            <v>Netis</v>
          </cell>
        </row>
        <row r="1069">
          <cell r="D1069">
            <v>608275</v>
          </cell>
          <cell r="E1069" t="str">
            <v>Airtel Legacy (UT)</v>
          </cell>
          <cell r="F1069" t="str">
            <v>Tororo</v>
          </cell>
          <cell r="G1069" t="str">
            <v>Eastern</v>
          </cell>
          <cell r="H1069">
            <v>34</v>
          </cell>
          <cell r="I1069" t="str">
            <v>Airtel</v>
          </cell>
          <cell r="J1069" t="str">
            <v>Rural</v>
          </cell>
          <cell r="K1069">
            <v>0.70899999999999996</v>
          </cell>
          <cell r="L1069">
            <v>34.142809999999997</v>
          </cell>
          <cell r="M1069" t="str">
            <v>Operational</v>
          </cell>
          <cell r="N1069" t="str">
            <v>Tororo</v>
          </cell>
          <cell r="O1069" t="str">
            <v>Netis</v>
          </cell>
          <cell r="P1069" t="str">
            <v>Netis</v>
          </cell>
        </row>
        <row r="1070">
          <cell r="D1070">
            <v>608276</v>
          </cell>
          <cell r="E1070" t="str">
            <v>Airtel Legacy (UT)</v>
          </cell>
          <cell r="F1070" t="str">
            <v>Tororo</v>
          </cell>
          <cell r="G1070" t="str">
            <v>Eastern</v>
          </cell>
          <cell r="H1070">
            <v>34</v>
          </cell>
          <cell r="I1070" t="str">
            <v>Airtel</v>
          </cell>
          <cell r="J1070" t="str">
            <v>Rural</v>
          </cell>
          <cell r="K1070">
            <v>0.65951700000000002</v>
          </cell>
          <cell r="L1070">
            <v>34.157105999999999</v>
          </cell>
          <cell r="M1070" t="str">
            <v>Operational</v>
          </cell>
          <cell r="N1070" t="str">
            <v>Tororo</v>
          </cell>
          <cell r="O1070" t="str">
            <v>Netis</v>
          </cell>
          <cell r="P1070" t="str">
            <v>Netis</v>
          </cell>
        </row>
        <row r="1071">
          <cell r="D1071">
            <v>608277</v>
          </cell>
          <cell r="E1071" t="str">
            <v>Airtel Legacy (UT)</v>
          </cell>
          <cell r="F1071" t="str">
            <v>Tororo</v>
          </cell>
          <cell r="G1071" t="str">
            <v>Eastern</v>
          </cell>
          <cell r="H1071">
            <v>34</v>
          </cell>
          <cell r="I1071" t="str">
            <v>Airtel</v>
          </cell>
          <cell r="J1071" t="str">
            <v>Rural</v>
          </cell>
          <cell r="K1071">
            <v>0.70468299999999995</v>
          </cell>
          <cell r="L1071">
            <v>34.202877999999998</v>
          </cell>
          <cell r="M1071" t="str">
            <v>Operational</v>
          </cell>
          <cell r="N1071" t="str">
            <v>Tororo</v>
          </cell>
          <cell r="O1071" t="str">
            <v>Netis</v>
          </cell>
          <cell r="P1071" t="str">
            <v>Netis</v>
          </cell>
        </row>
        <row r="1072">
          <cell r="D1072">
            <v>608278</v>
          </cell>
          <cell r="E1072" t="str">
            <v>Airtel Legacy (Warid)</v>
          </cell>
          <cell r="F1072" t="str">
            <v>Mayuge</v>
          </cell>
          <cell r="G1072" t="str">
            <v>Eastern</v>
          </cell>
          <cell r="H1072">
            <v>33</v>
          </cell>
          <cell r="I1072" t="str">
            <v>Airtel</v>
          </cell>
          <cell r="J1072" t="str">
            <v>Rural</v>
          </cell>
          <cell r="K1072">
            <v>0.55589999999999995</v>
          </cell>
          <cell r="L1072">
            <v>33.407299999999999</v>
          </cell>
          <cell r="M1072" t="str">
            <v>Operational</v>
          </cell>
          <cell r="N1072" t="str">
            <v>Iganga</v>
          </cell>
          <cell r="O1072" t="str">
            <v>Netis</v>
          </cell>
          <cell r="P1072" t="str">
            <v>Netis</v>
          </cell>
        </row>
        <row r="1073">
          <cell r="D1073">
            <v>608279</v>
          </cell>
          <cell r="E1073" t="str">
            <v>Airtel Legacy (Warid)</v>
          </cell>
          <cell r="F1073" t="str">
            <v>Jinja</v>
          </cell>
          <cell r="G1073" t="str">
            <v>Eastern</v>
          </cell>
          <cell r="H1073">
            <v>18</v>
          </cell>
          <cell r="I1073" t="str">
            <v>Airtel</v>
          </cell>
          <cell r="J1073" t="str">
            <v>Rural</v>
          </cell>
          <cell r="K1073">
            <v>0.47639999999999999</v>
          </cell>
          <cell r="L1073">
            <v>33.264400000000002</v>
          </cell>
          <cell r="M1073" t="str">
            <v>Operational</v>
          </cell>
          <cell r="N1073" t="str">
            <v>Jinja</v>
          </cell>
          <cell r="O1073" t="str">
            <v>Netis</v>
          </cell>
          <cell r="P1073" t="str">
            <v>Netis</v>
          </cell>
        </row>
        <row r="1074">
          <cell r="D1074">
            <v>608280</v>
          </cell>
          <cell r="E1074" t="str">
            <v>Airtel Legacy (UT)</v>
          </cell>
          <cell r="F1074" t="str">
            <v>Mayuge</v>
          </cell>
          <cell r="G1074" t="str">
            <v>Eastern</v>
          </cell>
          <cell r="H1074">
            <v>33</v>
          </cell>
          <cell r="I1074" t="str">
            <v>Airtel</v>
          </cell>
          <cell r="J1074" t="str">
            <v>Rural</v>
          </cell>
          <cell r="K1074">
            <v>0.3579</v>
          </cell>
          <cell r="L1074">
            <v>33.693100000000001</v>
          </cell>
          <cell r="M1074" t="str">
            <v>Operational</v>
          </cell>
          <cell r="N1074" t="str">
            <v>Iganga</v>
          </cell>
          <cell r="O1074" t="str">
            <v>Netis</v>
          </cell>
          <cell r="P1074" t="str">
            <v>Netis</v>
          </cell>
        </row>
        <row r="1075">
          <cell r="D1075">
            <v>608281</v>
          </cell>
          <cell r="E1075" t="str">
            <v>Airtel Legacy (Warid)</v>
          </cell>
          <cell r="F1075" t="str">
            <v>Buikwe</v>
          </cell>
          <cell r="G1075" t="str">
            <v>Eastern</v>
          </cell>
          <cell r="H1075">
            <v>18</v>
          </cell>
          <cell r="I1075" t="str">
            <v>Airtel</v>
          </cell>
          <cell r="J1075" t="str">
            <v>Urban</v>
          </cell>
          <cell r="K1075">
            <v>0.52690000000000003</v>
          </cell>
          <cell r="L1075">
            <v>33.088099999999997</v>
          </cell>
          <cell r="M1075" t="str">
            <v>Operational</v>
          </cell>
          <cell r="N1075" t="str">
            <v>Jinja</v>
          </cell>
          <cell r="O1075" t="str">
            <v>Netis</v>
          </cell>
          <cell r="P1075" t="str">
            <v>Netis</v>
          </cell>
        </row>
        <row r="1076">
          <cell r="D1076">
            <v>608282</v>
          </cell>
          <cell r="E1076" t="str">
            <v>Airtel Legacy (Warid)</v>
          </cell>
          <cell r="F1076" t="str">
            <v>Iganga</v>
          </cell>
          <cell r="G1076" t="str">
            <v>Eastern</v>
          </cell>
          <cell r="H1076">
            <v>33</v>
          </cell>
          <cell r="I1076" t="str">
            <v>Airtel</v>
          </cell>
          <cell r="J1076" t="str">
            <v>Rural</v>
          </cell>
          <cell r="K1076">
            <v>0.36059999999999998</v>
          </cell>
          <cell r="L1076">
            <v>33.275599999999997</v>
          </cell>
          <cell r="M1076" t="str">
            <v>Operational</v>
          </cell>
          <cell r="N1076" t="str">
            <v>Iganga</v>
          </cell>
          <cell r="O1076" t="str">
            <v>Netis</v>
          </cell>
          <cell r="P1076" t="str">
            <v>Netis</v>
          </cell>
        </row>
        <row r="1077">
          <cell r="D1077">
            <v>608283</v>
          </cell>
          <cell r="E1077" t="str">
            <v>Airtel Legacy (Warid)</v>
          </cell>
          <cell r="F1077" t="str">
            <v>Jinja</v>
          </cell>
          <cell r="G1077" t="str">
            <v>Eastern</v>
          </cell>
          <cell r="H1077">
            <v>18</v>
          </cell>
          <cell r="I1077" t="str">
            <v>Airtel</v>
          </cell>
          <cell r="J1077" t="str">
            <v>Rural</v>
          </cell>
          <cell r="K1077">
            <v>0.43969999999999998</v>
          </cell>
          <cell r="L1077">
            <v>33.235399999999998</v>
          </cell>
          <cell r="M1077" t="str">
            <v>Operational</v>
          </cell>
          <cell r="N1077" t="str">
            <v>Jinja</v>
          </cell>
          <cell r="O1077" t="str">
            <v>Netis</v>
          </cell>
          <cell r="P1077" t="str">
            <v>Netis</v>
          </cell>
        </row>
        <row r="1078">
          <cell r="D1078">
            <v>608284</v>
          </cell>
          <cell r="E1078" t="str">
            <v xml:space="preserve">Airtel B2S </v>
          </cell>
          <cell r="F1078" t="str">
            <v>Jinja</v>
          </cell>
          <cell r="G1078" t="str">
            <v>Eastern</v>
          </cell>
          <cell r="H1078">
            <v>18</v>
          </cell>
          <cell r="I1078" t="str">
            <v>Airtel</v>
          </cell>
          <cell r="J1078" t="str">
            <v>Rural</v>
          </cell>
          <cell r="K1078">
            <v>0.45129000000000002</v>
          </cell>
          <cell r="L1078">
            <v>33.226469999999999</v>
          </cell>
          <cell r="M1078" t="str">
            <v>Operational</v>
          </cell>
          <cell r="N1078" t="str">
            <v>Jinja</v>
          </cell>
          <cell r="O1078" t="str">
            <v>Netis</v>
          </cell>
          <cell r="P1078" t="str">
            <v>Netis</v>
          </cell>
        </row>
        <row r="1079">
          <cell r="D1079">
            <v>608285</v>
          </cell>
          <cell r="E1079" t="str">
            <v xml:space="preserve">Airtel B2S </v>
          </cell>
          <cell r="F1079" t="str">
            <v>Jinja</v>
          </cell>
          <cell r="G1079" t="str">
            <v>Eastern</v>
          </cell>
          <cell r="H1079">
            <v>18</v>
          </cell>
          <cell r="I1079" t="str">
            <v>Airtel</v>
          </cell>
          <cell r="J1079" t="str">
            <v>Rural</v>
          </cell>
          <cell r="K1079">
            <v>0.46600999999999998</v>
          </cell>
          <cell r="L1079">
            <v>33.230200000000004</v>
          </cell>
          <cell r="M1079" t="str">
            <v>Operational</v>
          </cell>
          <cell r="N1079" t="str">
            <v>Jinja</v>
          </cell>
          <cell r="O1079" t="str">
            <v>Netis</v>
          </cell>
          <cell r="P1079" t="str">
            <v>Netis</v>
          </cell>
        </row>
        <row r="1080">
          <cell r="D1080">
            <v>608286</v>
          </cell>
          <cell r="E1080" t="str">
            <v xml:space="preserve">Airtel B2S </v>
          </cell>
          <cell r="F1080" t="str">
            <v>Jinja</v>
          </cell>
          <cell r="G1080" t="str">
            <v>Eastern</v>
          </cell>
          <cell r="H1080">
            <v>18</v>
          </cell>
          <cell r="I1080" t="str">
            <v>Airtel</v>
          </cell>
          <cell r="J1080" t="str">
            <v>Rural</v>
          </cell>
          <cell r="K1080">
            <v>0.47292000000000001</v>
          </cell>
          <cell r="L1080">
            <v>33.251829999999998</v>
          </cell>
          <cell r="M1080" t="str">
            <v>Operational</v>
          </cell>
          <cell r="N1080" t="str">
            <v>Jinja</v>
          </cell>
          <cell r="O1080" t="str">
            <v>Netis</v>
          </cell>
          <cell r="P1080" t="str">
            <v>Netis</v>
          </cell>
        </row>
        <row r="1081">
          <cell r="D1081">
            <v>608287</v>
          </cell>
          <cell r="E1081" t="str">
            <v xml:space="preserve">Airtel B2S </v>
          </cell>
          <cell r="F1081" t="str">
            <v>Kayunga</v>
          </cell>
          <cell r="G1081" t="str">
            <v>Eastern</v>
          </cell>
          <cell r="H1081">
            <v>32</v>
          </cell>
          <cell r="I1081" t="str">
            <v>Airtel</v>
          </cell>
          <cell r="J1081" t="str">
            <v>Rural</v>
          </cell>
          <cell r="K1081">
            <v>0.54086999999999996</v>
          </cell>
          <cell r="L1081">
            <v>32.862969999999997</v>
          </cell>
          <cell r="M1081" t="str">
            <v>Operational</v>
          </cell>
          <cell r="N1081" t="str">
            <v>Kamuli</v>
          </cell>
          <cell r="O1081" t="str">
            <v>Netis</v>
          </cell>
          <cell r="P1081" t="str">
            <v>Netis</v>
          </cell>
        </row>
        <row r="1082">
          <cell r="D1082">
            <v>608288</v>
          </cell>
          <cell r="E1082" t="str">
            <v xml:space="preserve">Airtel B2S </v>
          </cell>
          <cell r="F1082" t="str">
            <v>Kween</v>
          </cell>
          <cell r="G1082" t="str">
            <v>Eastern</v>
          </cell>
          <cell r="H1082">
            <v>35</v>
          </cell>
          <cell r="I1082" t="str">
            <v>Airtel</v>
          </cell>
          <cell r="J1082" t="str">
            <v>Rural</v>
          </cell>
          <cell r="K1082">
            <v>1.5694399999999999</v>
          </cell>
          <cell r="L1082">
            <v>34.539070000000002</v>
          </cell>
          <cell r="M1082" t="str">
            <v>Operational</v>
          </cell>
          <cell r="N1082" t="str">
            <v>Mbale</v>
          </cell>
          <cell r="O1082" t="str">
            <v>Netis</v>
          </cell>
          <cell r="P1082" t="str">
            <v>Netis</v>
          </cell>
        </row>
        <row r="1083">
          <cell r="D1083">
            <v>608289</v>
          </cell>
          <cell r="E1083" t="str">
            <v xml:space="preserve">Airtel B2S </v>
          </cell>
          <cell r="F1083" t="str">
            <v>Iganga</v>
          </cell>
          <cell r="G1083" t="str">
            <v>Eastern</v>
          </cell>
          <cell r="H1083">
            <v>33</v>
          </cell>
          <cell r="I1083" t="str">
            <v>Airtel</v>
          </cell>
          <cell r="J1083" t="str">
            <v>Rural</v>
          </cell>
          <cell r="K1083">
            <v>0.67991999999999997</v>
          </cell>
          <cell r="L1083">
            <v>33.460810000000002</v>
          </cell>
          <cell r="M1083" t="str">
            <v>Operational</v>
          </cell>
          <cell r="N1083" t="str">
            <v>Iganga</v>
          </cell>
          <cell r="O1083" t="str">
            <v>Netis</v>
          </cell>
          <cell r="P1083" t="str">
            <v>Netis</v>
          </cell>
        </row>
        <row r="1084">
          <cell r="D1084">
            <v>608290</v>
          </cell>
          <cell r="E1084" t="str">
            <v xml:space="preserve">Airtel B2S </v>
          </cell>
          <cell r="F1084" t="str">
            <v>Luuka</v>
          </cell>
          <cell r="G1084" t="str">
            <v>Eastern</v>
          </cell>
          <cell r="H1084">
            <v>33</v>
          </cell>
          <cell r="I1084" t="str">
            <v>Airtel</v>
          </cell>
          <cell r="J1084" t="str">
            <v>Rural</v>
          </cell>
          <cell r="K1084">
            <v>0.87360000000000004</v>
          </cell>
          <cell r="L1084">
            <v>33.346589999999999</v>
          </cell>
          <cell r="M1084" t="str">
            <v>Operational</v>
          </cell>
          <cell r="N1084" t="str">
            <v>Iganga</v>
          </cell>
          <cell r="O1084" t="str">
            <v>Netis</v>
          </cell>
          <cell r="P1084" t="str">
            <v>Netis</v>
          </cell>
        </row>
        <row r="1085">
          <cell r="D1085">
            <v>608291</v>
          </cell>
          <cell r="E1085" t="str">
            <v xml:space="preserve">Airtel B2S </v>
          </cell>
          <cell r="F1085" t="str">
            <v>Kaliro</v>
          </cell>
          <cell r="G1085" t="str">
            <v>Eastern</v>
          </cell>
          <cell r="H1085">
            <v>32</v>
          </cell>
          <cell r="I1085" t="str">
            <v>Airtel</v>
          </cell>
          <cell r="J1085" t="str">
            <v>Rural</v>
          </cell>
          <cell r="K1085">
            <v>1.0844400000000001</v>
          </cell>
          <cell r="L1085">
            <v>33.405360000000002</v>
          </cell>
          <cell r="M1085" t="str">
            <v>Operational</v>
          </cell>
          <cell r="N1085" t="str">
            <v>Kamuli</v>
          </cell>
          <cell r="O1085" t="str">
            <v>Netis</v>
          </cell>
          <cell r="P1085" t="str">
            <v>Netis</v>
          </cell>
        </row>
        <row r="1086">
          <cell r="D1086">
            <v>608292</v>
          </cell>
          <cell r="E1086" t="str">
            <v xml:space="preserve">Airtel B2S </v>
          </cell>
          <cell r="F1086" t="str">
            <v>Iganga</v>
          </cell>
          <cell r="G1086" t="str">
            <v>Eastern</v>
          </cell>
          <cell r="H1086">
            <v>33</v>
          </cell>
          <cell r="I1086" t="str">
            <v>Airtel</v>
          </cell>
          <cell r="J1086" t="str">
            <v>Rural</v>
          </cell>
          <cell r="K1086">
            <v>0.61899999999999999</v>
          </cell>
          <cell r="L1086">
            <v>33.49315</v>
          </cell>
          <cell r="M1086" t="str">
            <v>Operational</v>
          </cell>
          <cell r="N1086" t="str">
            <v>Iganga</v>
          </cell>
          <cell r="O1086" t="str">
            <v>Netis</v>
          </cell>
          <cell r="P1086" t="str">
            <v>Netis</v>
          </cell>
        </row>
        <row r="1087">
          <cell r="D1087">
            <v>608293</v>
          </cell>
          <cell r="E1087" t="str">
            <v xml:space="preserve">Airtel B2S </v>
          </cell>
          <cell r="F1087" t="str">
            <v>Jinja</v>
          </cell>
          <cell r="G1087" t="str">
            <v>Eastern</v>
          </cell>
          <cell r="H1087">
            <v>18</v>
          </cell>
          <cell r="I1087" t="str">
            <v>Airtel</v>
          </cell>
          <cell r="J1087" t="str">
            <v>Rural</v>
          </cell>
          <cell r="K1087">
            <v>0.46879999999999999</v>
          </cell>
          <cell r="L1087">
            <v>33.247430000000001</v>
          </cell>
          <cell r="M1087" t="str">
            <v>Operational</v>
          </cell>
          <cell r="N1087" t="str">
            <v>Jinja</v>
          </cell>
          <cell r="O1087" t="str">
            <v>Netis</v>
          </cell>
          <cell r="P1087" t="str">
            <v>Netis</v>
          </cell>
        </row>
        <row r="1088">
          <cell r="D1088">
            <v>608294</v>
          </cell>
          <cell r="E1088" t="str">
            <v xml:space="preserve">Airtel B2S </v>
          </cell>
          <cell r="F1088" t="str">
            <v>Mukono</v>
          </cell>
          <cell r="G1088" t="str">
            <v>Eastern</v>
          </cell>
          <cell r="H1088">
            <v>18</v>
          </cell>
          <cell r="I1088" t="str">
            <v>Airtel</v>
          </cell>
          <cell r="J1088" t="str">
            <v>Urban</v>
          </cell>
          <cell r="K1088">
            <v>0.43770500000000001</v>
          </cell>
          <cell r="L1088">
            <v>32.926673999999998</v>
          </cell>
          <cell r="M1088" t="str">
            <v>Operational</v>
          </cell>
          <cell r="N1088" t="str">
            <v>Mukono</v>
          </cell>
          <cell r="O1088" t="str">
            <v>Netis</v>
          </cell>
          <cell r="P1088" t="str">
            <v>Netis</v>
          </cell>
        </row>
        <row r="1089">
          <cell r="D1089">
            <v>608295</v>
          </cell>
          <cell r="E1089" t="str">
            <v xml:space="preserve">Airtel B2S </v>
          </cell>
          <cell r="F1089" t="str">
            <v>Mayuge</v>
          </cell>
          <cell r="G1089" t="str">
            <v>Eastern</v>
          </cell>
          <cell r="H1089">
            <v>33</v>
          </cell>
          <cell r="I1089" t="str">
            <v>Airtel</v>
          </cell>
          <cell r="J1089" t="str">
            <v>Urban</v>
          </cell>
          <cell r="K1089">
            <v>6.9239999999999996E-2</v>
          </cell>
          <cell r="L1089">
            <v>33.4726</v>
          </cell>
          <cell r="M1089" t="str">
            <v>Operational</v>
          </cell>
          <cell r="N1089" t="str">
            <v>Iganga</v>
          </cell>
          <cell r="O1089" t="str">
            <v>Netis</v>
          </cell>
          <cell r="P1089" t="str">
            <v>Netis</v>
          </cell>
        </row>
        <row r="1090">
          <cell r="D1090">
            <v>608296</v>
          </cell>
          <cell r="E1090" t="str">
            <v xml:space="preserve">Airtel B2S </v>
          </cell>
          <cell r="F1090" t="str">
            <v>Jinja</v>
          </cell>
          <cell r="G1090" t="str">
            <v>Eastern</v>
          </cell>
          <cell r="H1090">
            <v>18</v>
          </cell>
          <cell r="I1090" t="str">
            <v>Airtel</v>
          </cell>
          <cell r="J1090" t="str">
            <v>Rural</v>
          </cell>
          <cell r="K1090">
            <v>0.43959999999999999</v>
          </cell>
          <cell r="L1090">
            <v>33.211979999999997</v>
          </cell>
          <cell r="M1090" t="str">
            <v>Operational</v>
          </cell>
          <cell r="N1090" t="str">
            <v>Jinja</v>
          </cell>
          <cell r="O1090" t="str">
            <v>Netis</v>
          </cell>
          <cell r="P1090" t="str">
            <v>Netis</v>
          </cell>
        </row>
        <row r="1091">
          <cell r="D1091">
            <v>608297</v>
          </cell>
          <cell r="E1091" t="str">
            <v xml:space="preserve">Airtel B2S </v>
          </cell>
          <cell r="F1091" t="str">
            <v>Namayingo</v>
          </cell>
          <cell r="G1091" t="str">
            <v>Eastern</v>
          </cell>
          <cell r="H1091">
            <v>33</v>
          </cell>
          <cell r="I1091" t="str">
            <v>Airtel</v>
          </cell>
          <cell r="J1091" t="str">
            <v>Rural</v>
          </cell>
          <cell r="K1091">
            <v>2.0330000000000001E-2</v>
          </cell>
          <cell r="L1091">
            <v>33.639830000000003</v>
          </cell>
          <cell r="M1091" t="str">
            <v>Operational</v>
          </cell>
          <cell r="N1091" t="str">
            <v>Iganga</v>
          </cell>
          <cell r="O1091" t="str">
            <v>Netis</v>
          </cell>
          <cell r="P1091" t="str">
            <v>Netis</v>
          </cell>
        </row>
        <row r="1092">
          <cell r="D1092">
            <v>608298</v>
          </cell>
          <cell r="E1092" t="str">
            <v xml:space="preserve">Airtel B2S </v>
          </cell>
          <cell r="F1092" t="str">
            <v>Kamuli</v>
          </cell>
          <cell r="G1092" t="str">
            <v>Eastern</v>
          </cell>
          <cell r="H1092">
            <v>32</v>
          </cell>
          <cell r="I1092" t="str">
            <v>Airtel</v>
          </cell>
          <cell r="J1092" t="str">
            <v>Rural</v>
          </cell>
          <cell r="K1092">
            <v>0.93998999999999999</v>
          </cell>
          <cell r="L1092">
            <v>33.135069999999999</v>
          </cell>
          <cell r="M1092" t="str">
            <v>Operational</v>
          </cell>
          <cell r="N1092" t="str">
            <v>Kamuli</v>
          </cell>
          <cell r="O1092" t="str">
            <v>Netis</v>
          </cell>
          <cell r="P1092" t="str">
            <v>Netis</v>
          </cell>
        </row>
        <row r="1093">
          <cell r="D1093">
            <v>608299</v>
          </cell>
          <cell r="E1093" t="str">
            <v xml:space="preserve">Airtel B2S </v>
          </cell>
          <cell r="F1093" t="str">
            <v>Iganga</v>
          </cell>
          <cell r="G1093" t="str">
            <v>Eastern</v>
          </cell>
          <cell r="H1093">
            <v>33</v>
          </cell>
          <cell r="I1093" t="str">
            <v>Airtel</v>
          </cell>
          <cell r="J1093" t="str">
            <v>Rural</v>
          </cell>
          <cell r="K1093">
            <v>0.61821999999999999</v>
          </cell>
          <cell r="L1093">
            <v>33.471299999999999</v>
          </cell>
          <cell r="M1093" t="str">
            <v>Operational</v>
          </cell>
          <cell r="N1093" t="str">
            <v>Iganga</v>
          </cell>
          <cell r="O1093" t="str">
            <v>Netis</v>
          </cell>
          <cell r="P1093" t="str">
            <v>Netis</v>
          </cell>
        </row>
        <row r="1094">
          <cell r="D1094">
            <v>608300</v>
          </cell>
          <cell r="E1094" t="str">
            <v xml:space="preserve">Airtel B2S </v>
          </cell>
          <cell r="F1094" t="str">
            <v>Mbale</v>
          </cell>
          <cell r="G1094" t="str">
            <v>Eastern</v>
          </cell>
          <cell r="H1094">
            <v>35</v>
          </cell>
          <cell r="I1094" t="str">
            <v>Airtel</v>
          </cell>
          <cell r="J1094" t="str">
            <v>Rural</v>
          </cell>
          <cell r="K1094">
            <v>1.0102500000000001</v>
          </cell>
          <cell r="L1094">
            <v>34.389560000000003</v>
          </cell>
          <cell r="M1094" t="str">
            <v>Operational</v>
          </cell>
          <cell r="N1094" t="str">
            <v>Mbale</v>
          </cell>
          <cell r="O1094" t="str">
            <v>Netis</v>
          </cell>
          <cell r="P1094" t="str">
            <v>Netis</v>
          </cell>
        </row>
        <row r="1095">
          <cell r="D1095">
            <v>608301</v>
          </cell>
          <cell r="E1095" t="str">
            <v xml:space="preserve">Airtel B2S </v>
          </cell>
          <cell r="F1095" t="str">
            <v>Kaberamaido</v>
          </cell>
          <cell r="G1095" t="str">
            <v>Eastern</v>
          </cell>
          <cell r="H1095">
            <v>37</v>
          </cell>
          <cell r="I1095" t="str">
            <v>Airtel</v>
          </cell>
          <cell r="J1095" t="str">
            <v>Rural</v>
          </cell>
          <cell r="K1095">
            <v>1.4977199999999999</v>
          </cell>
          <cell r="L1095">
            <v>33.103529999999999</v>
          </cell>
          <cell r="M1095" t="str">
            <v>Operational</v>
          </cell>
          <cell r="N1095" t="str">
            <v>Lira</v>
          </cell>
          <cell r="O1095" t="str">
            <v>I-Engineering</v>
          </cell>
          <cell r="P1095" t="str">
            <v>Netis</v>
          </cell>
        </row>
        <row r="1096">
          <cell r="D1096">
            <v>608302</v>
          </cell>
          <cell r="E1096" t="str">
            <v xml:space="preserve">Airtel B2S </v>
          </cell>
          <cell r="F1096" t="str">
            <v>Jinja</v>
          </cell>
          <cell r="G1096" t="str">
            <v>Eastern</v>
          </cell>
          <cell r="H1096">
            <v>18</v>
          </cell>
          <cell r="I1096" t="str">
            <v>Airtel</v>
          </cell>
          <cell r="J1096" t="str">
            <v>Rural</v>
          </cell>
          <cell r="K1096">
            <v>0.44130000000000003</v>
          </cell>
          <cell r="L1096">
            <v>33.491489999999999</v>
          </cell>
          <cell r="M1096" t="str">
            <v>Operational</v>
          </cell>
          <cell r="N1096" t="str">
            <v>Jinja</v>
          </cell>
          <cell r="O1096" t="str">
            <v>Netis</v>
          </cell>
          <cell r="P1096" t="str">
            <v>Netis</v>
          </cell>
        </row>
        <row r="1097">
          <cell r="D1097">
            <v>608303</v>
          </cell>
          <cell r="E1097" t="str">
            <v xml:space="preserve">Airtel B2S </v>
          </cell>
          <cell r="F1097" t="str">
            <v>Katakwi</v>
          </cell>
          <cell r="G1097" t="str">
            <v>Eastern</v>
          </cell>
          <cell r="H1097">
            <v>36</v>
          </cell>
          <cell r="I1097" t="str">
            <v>Airtel</v>
          </cell>
          <cell r="J1097" t="str">
            <v>Rural</v>
          </cell>
          <cell r="K1097">
            <v>1.95448</v>
          </cell>
          <cell r="L1097">
            <v>34.096739999999997</v>
          </cell>
          <cell r="M1097" t="str">
            <v>Operational</v>
          </cell>
          <cell r="N1097" t="str">
            <v>Soroti</v>
          </cell>
          <cell r="O1097" t="str">
            <v>Netis</v>
          </cell>
          <cell r="P1097" t="str">
            <v>Netis</v>
          </cell>
        </row>
        <row r="1098">
          <cell r="D1098">
            <v>608304</v>
          </cell>
          <cell r="E1098" t="str">
            <v xml:space="preserve">Airtel B2S </v>
          </cell>
          <cell r="F1098" t="str">
            <v>Amuria</v>
          </cell>
          <cell r="G1098" t="str">
            <v>Eastern</v>
          </cell>
          <cell r="H1098">
            <v>37</v>
          </cell>
          <cell r="I1098" t="str">
            <v>Airtel</v>
          </cell>
          <cell r="J1098" t="str">
            <v>Rural</v>
          </cell>
          <cell r="K1098">
            <v>2.2299199999999999</v>
          </cell>
          <cell r="L1098">
            <v>33.757820000000002</v>
          </cell>
          <cell r="M1098" t="str">
            <v>Operational</v>
          </cell>
          <cell r="N1098" t="str">
            <v>Lira</v>
          </cell>
          <cell r="O1098" t="str">
            <v>I-Engineering</v>
          </cell>
          <cell r="P1098" t="str">
            <v>Netis</v>
          </cell>
        </row>
        <row r="1099">
          <cell r="D1099">
            <v>608320</v>
          </cell>
          <cell r="E1099" t="str">
            <v xml:space="preserve">Airtel B2S </v>
          </cell>
          <cell r="F1099" t="str">
            <v>Iganga</v>
          </cell>
          <cell r="G1099" t="str">
            <v>Eastern</v>
          </cell>
          <cell r="H1099">
            <v>33</v>
          </cell>
          <cell r="I1099" t="str">
            <v>Airtel</v>
          </cell>
          <cell r="J1099" t="str">
            <v>Rural</v>
          </cell>
          <cell r="K1099">
            <v>0.58086000000000004</v>
          </cell>
          <cell r="L1099">
            <v>33.485239999999997</v>
          </cell>
          <cell r="M1099" t="str">
            <v>Operational</v>
          </cell>
          <cell r="N1099" t="str">
            <v>Iganga</v>
          </cell>
          <cell r="O1099" t="str">
            <v>Netis</v>
          </cell>
          <cell r="P1099" t="str">
            <v>Netis</v>
          </cell>
        </row>
        <row r="1100">
          <cell r="D1100">
            <v>608321</v>
          </cell>
          <cell r="E1100" t="str">
            <v xml:space="preserve">Airtel B2S </v>
          </cell>
          <cell r="F1100" t="str">
            <v>Kayunga</v>
          </cell>
          <cell r="G1100" t="str">
            <v>Central</v>
          </cell>
          <cell r="H1100">
            <v>18</v>
          </cell>
          <cell r="I1100" t="str">
            <v>Airtel</v>
          </cell>
          <cell r="J1100" t="str">
            <v>Rural</v>
          </cell>
          <cell r="K1100">
            <v>1.02413</v>
          </cell>
          <cell r="L1100">
            <v>32.817929999999997</v>
          </cell>
          <cell r="M1100" t="str">
            <v>Operational</v>
          </cell>
          <cell r="N1100" t="str">
            <v>Kamuli</v>
          </cell>
          <cell r="O1100" t="str">
            <v>Netis</v>
          </cell>
          <cell r="P1100" t="str">
            <v>Netis</v>
          </cell>
        </row>
        <row r="1101">
          <cell r="D1101">
            <v>608322</v>
          </cell>
          <cell r="E1101" t="str">
            <v xml:space="preserve">Airtel B2S </v>
          </cell>
          <cell r="F1101" t="str">
            <v>Kamuli</v>
          </cell>
          <cell r="G1101" t="str">
            <v>Eastern</v>
          </cell>
          <cell r="H1101">
            <v>32</v>
          </cell>
          <cell r="I1101" t="str">
            <v>Airtel</v>
          </cell>
          <cell r="J1101" t="str">
            <v>Rural</v>
          </cell>
          <cell r="K1101">
            <v>1.14415</v>
          </cell>
          <cell r="L1101">
            <v>32.981409999999997</v>
          </cell>
          <cell r="M1101" t="str">
            <v>Operational</v>
          </cell>
          <cell r="N1101" t="str">
            <v>Kamuli</v>
          </cell>
          <cell r="O1101" t="str">
            <v>Netis</v>
          </cell>
          <cell r="P1101" t="str">
            <v>Netis</v>
          </cell>
        </row>
        <row r="1102">
          <cell r="D1102">
            <v>608323</v>
          </cell>
          <cell r="E1102" t="str">
            <v xml:space="preserve">Airtel B2S </v>
          </cell>
          <cell r="F1102" t="str">
            <v>Mayuge</v>
          </cell>
          <cell r="G1102" t="str">
            <v>Eastern</v>
          </cell>
          <cell r="H1102">
            <v>33</v>
          </cell>
          <cell r="I1102" t="str">
            <v>Airtel</v>
          </cell>
          <cell r="J1102" t="str">
            <v>Rural</v>
          </cell>
          <cell r="K1102">
            <v>0.43564999999999998</v>
          </cell>
          <cell r="L1102">
            <v>33.559469999999997</v>
          </cell>
          <cell r="M1102" t="str">
            <v>Operational</v>
          </cell>
          <cell r="N1102" t="str">
            <v>Iganga</v>
          </cell>
          <cell r="O1102" t="str">
            <v>Netis</v>
          </cell>
          <cell r="P1102" t="str">
            <v>Netis</v>
          </cell>
        </row>
        <row r="1103">
          <cell r="D1103">
            <v>608324</v>
          </cell>
          <cell r="E1103" t="str">
            <v xml:space="preserve">Airtel B2S </v>
          </cell>
          <cell r="F1103" t="str">
            <v>Namayingo</v>
          </cell>
          <cell r="G1103" t="str">
            <v>Eastern</v>
          </cell>
          <cell r="H1103">
            <v>33</v>
          </cell>
          <cell r="I1103" t="str">
            <v>Airtel</v>
          </cell>
          <cell r="J1103" t="str">
            <v>Rural</v>
          </cell>
          <cell r="K1103">
            <v>0.27506999999999998</v>
          </cell>
          <cell r="L1103">
            <v>33.719009999999997</v>
          </cell>
          <cell r="M1103" t="str">
            <v>Operational</v>
          </cell>
          <cell r="N1103" t="str">
            <v>Iganga</v>
          </cell>
          <cell r="O1103" t="str">
            <v>Netis</v>
          </cell>
          <cell r="P1103" t="str">
            <v>Netis</v>
          </cell>
        </row>
        <row r="1104">
          <cell r="D1104">
            <v>608325</v>
          </cell>
          <cell r="E1104" t="str">
            <v>Airtel B2S (ATC COW)</v>
          </cell>
          <cell r="F1104" t="str">
            <v>Bugiri</v>
          </cell>
          <cell r="G1104" t="str">
            <v>Eastern</v>
          </cell>
          <cell r="H1104">
            <v>33</v>
          </cell>
          <cell r="I1104" t="str">
            <v>Airtel</v>
          </cell>
          <cell r="J1104" t="str">
            <v>Rural</v>
          </cell>
          <cell r="K1104">
            <v>0.39306000000000002</v>
          </cell>
          <cell r="L1104">
            <v>33.768990000000002</v>
          </cell>
          <cell r="M1104" t="str">
            <v>Operational</v>
          </cell>
          <cell r="N1104" t="str">
            <v>Iganga</v>
          </cell>
          <cell r="O1104" t="str">
            <v>Netis</v>
          </cell>
          <cell r="P1104" t="str">
            <v>Netis</v>
          </cell>
        </row>
        <row r="1105">
          <cell r="D1105">
            <v>608328</v>
          </cell>
          <cell r="E1105" t="str">
            <v xml:space="preserve">Airtel B2S </v>
          </cell>
          <cell r="F1105" t="str">
            <v>Kayunga</v>
          </cell>
          <cell r="G1105" t="str">
            <v>Central</v>
          </cell>
          <cell r="H1105">
            <v>18</v>
          </cell>
          <cell r="I1105" t="str">
            <v>Airtel</v>
          </cell>
          <cell r="J1105" t="str">
            <v>Rural</v>
          </cell>
          <cell r="K1105">
            <v>0.89383999999999997</v>
          </cell>
          <cell r="L1105">
            <v>32.811399999999999</v>
          </cell>
          <cell r="M1105" t="str">
            <v>Operational</v>
          </cell>
          <cell r="N1105" t="str">
            <v>Kamuli</v>
          </cell>
          <cell r="O1105" t="str">
            <v>Netis</v>
          </cell>
          <cell r="P1105" t="str">
            <v>Netis</v>
          </cell>
        </row>
        <row r="1106">
          <cell r="D1106">
            <v>608338</v>
          </cell>
          <cell r="E1106" t="str">
            <v>Airtel COW</v>
          </cell>
          <cell r="F1106" t="str">
            <v>Iganga</v>
          </cell>
          <cell r="G1106" t="str">
            <v>Eastern</v>
          </cell>
          <cell r="H1106">
            <v>33</v>
          </cell>
          <cell r="I1106" t="str">
            <v>Airtel</v>
          </cell>
          <cell r="J1106" t="str">
            <v>Rural</v>
          </cell>
          <cell r="K1106">
            <v>0.60636000000000001</v>
          </cell>
          <cell r="L1106">
            <v>33.482509999999998</v>
          </cell>
          <cell r="M1106" t="str">
            <v>Operational</v>
          </cell>
          <cell r="N1106" t="str">
            <v>Iganga</v>
          </cell>
          <cell r="O1106" t="str">
            <v>Netis</v>
          </cell>
          <cell r="P1106" t="str">
            <v>Netis</v>
          </cell>
        </row>
        <row r="1107">
          <cell r="D1107">
            <v>608339</v>
          </cell>
          <cell r="E1107" t="str">
            <v xml:space="preserve">Airtel B2S </v>
          </cell>
          <cell r="F1107" t="str">
            <v>Mbale</v>
          </cell>
          <cell r="G1107" t="str">
            <v>Eastern</v>
          </cell>
          <cell r="H1107">
            <v>35</v>
          </cell>
          <cell r="I1107" t="str">
            <v>Airtel</v>
          </cell>
          <cell r="J1107" t="str">
            <v>Rural</v>
          </cell>
          <cell r="K1107">
            <v>1.0874200000000001</v>
          </cell>
          <cell r="L1107">
            <v>34.215690000000002</v>
          </cell>
          <cell r="M1107" t="str">
            <v>Operational</v>
          </cell>
          <cell r="N1107" t="str">
            <v>Mbale</v>
          </cell>
          <cell r="O1107" t="str">
            <v>Netis</v>
          </cell>
          <cell r="P1107" t="str">
            <v>Netis</v>
          </cell>
        </row>
        <row r="1108">
          <cell r="D1108">
            <v>608340</v>
          </cell>
          <cell r="E1108" t="str">
            <v xml:space="preserve">Airtel B2S </v>
          </cell>
          <cell r="F1108" t="str">
            <v>Mbale</v>
          </cell>
          <cell r="G1108" t="str">
            <v>Eastern</v>
          </cell>
          <cell r="H1108">
            <v>35</v>
          </cell>
          <cell r="I1108" t="str">
            <v>Airtel</v>
          </cell>
          <cell r="J1108" t="str">
            <v>Rural</v>
          </cell>
          <cell r="K1108">
            <v>1.1387</v>
          </cell>
          <cell r="L1108">
            <v>34.212670000000003</v>
          </cell>
          <cell r="M1108" t="str">
            <v>Operational</v>
          </cell>
          <cell r="N1108" t="str">
            <v>Mbale</v>
          </cell>
          <cell r="O1108" t="str">
            <v>Netis</v>
          </cell>
          <cell r="P1108" t="str">
            <v>Netis</v>
          </cell>
        </row>
        <row r="1109">
          <cell r="D1109">
            <v>608341</v>
          </cell>
          <cell r="E1109" t="str">
            <v xml:space="preserve">Airtel B2S </v>
          </cell>
          <cell r="F1109" t="str">
            <v>Tororo</v>
          </cell>
          <cell r="G1109" t="str">
            <v>Eastern</v>
          </cell>
          <cell r="H1109">
            <v>34</v>
          </cell>
          <cell r="I1109" t="str">
            <v>Airtel</v>
          </cell>
          <cell r="J1109" t="str">
            <v>Rural</v>
          </cell>
          <cell r="K1109">
            <v>0.83252000000000004</v>
          </cell>
          <cell r="L1109">
            <v>34.011920000000003</v>
          </cell>
          <cell r="M1109" t="str">
            <v>Operational</v>
          </cell>
          <cell r="N1109" t="str">
            <v>Tororo</v>
          </cell>
          <cell r="O1109" t="str">
            <v>Netis</v>
          </cell>
          <cell r="P1109" t="str">
            <v>Netis</v>
          </cell>
        </row>
        <row r="1110">
          <cell r="D1110">
            <v>608342</v>
          </cell>
          <cell r="E1110" t="str">
            <v xml:space="preserve">Airtel B2S </v>
          </cell>
          <cell r="F1110" t="str">
            <v>Namutumba</v>
          </cell>
          <cell r="G1110" t="str">
            <v>Eastern</v>
          </cell>
          <cell r="H1110">
            <v>33</v>
          </cell>
          <cell r="I1110" t="str">
            <v>Airtel</v>
          </cell>
          <cell r="J1110" t="str">
            <v>Rural</v>
          </cell>
          <cell r="K1110">
            <v>0.76787000000000005</v>
          </cell>
          <cell r="L1110">
            <v>33.725479999999997</v>
          </cell>
          <cell r="M1110" t="str">
            <v>Operational</v>
          </cell>
          <cell r="N1110" t="str">
            <v>Iganga</v>
          </cell>
          <cell r="O1110" t="str">
            <v>Netis</v>
          </cell>
          <cell r="P1110" t="str">
            <v>Netis</v>
          </cell>
        </row>
        <row r="1111">
          <cell r="D1111">
            <v>608343</v>
          </cell>
          <cell r="E1111" t="str">
            <v xml:space="preserve">Airtel B2S </v>
          </cell>
          <cell r="F1111" t="str">
            <v>Busia</v>
          </cell>
          <cell r="G1111" t="str">
            <v>Eastern</v>
          </cell>
          <cell r="H1111">
            <v>34</v>
          </cell>
          <cell r="I1111" t="str">
            <v>Airtel</v>
          </cell>
          <cell r="J1111" t="str">
            <v>Rural</v>
          </cell>
          <cell r="K1111">
            <v>0.37402999999999997</v>
          </cell>
          <cell r="L1111">
            <v>33.954830000000001</v>
          </cell>
          <cell r="M1111" t="str">
            <v>Operational</v>
          </cell>
          <cell r="N1111" t="str">
            <v>Tororo</v>
          </cell>
          <cell r="O1111" t="str">
            <v>Netis</v>
          </cell>
          <cell r="P1111" t="str">
            <v>Netis</v>
          </cell>
        </row>
        <row r="1112">
          <cell r="D1112">
            <v>608344</v>
          </cell>
          <cell r="E1112" t="str">
            <v xml:space="preserve">Airtel B2S </v>
          </cell>
          <cell r="F1112" t="str">
            <v>Busia</v>
          </cell>
          <cell r="G1112" t="str">
            <v>Eastern</v>
          </cell>
          <cell r="H1112">
            <v>34</v>
          </cell>
          <cell r="I1112" t="str">
            <v>Airtel</v>
          </cell>
          <cell r="J1112" t="str">
            <v>Rural</v>
          </cell>
          <cell r="K1112">
            <v>0.45891999999999999</v>
          </cell>
          <cell r="L1112">
            <v>33.941319999999997</v>
          </cell>
          <cell r="M1112" t="str">
            <v>Operational</v>
          </cell>
          <cell r="N1112" t="str">
            <v>Tororo</v>
          </cell>
          <cell r="O1112" t="str">
            <v>Netis</v>
          </cell>
          <cell r="P1112" t="str">
            <v>Netis</v>
          </cell>
        </row>
        <row r="1113">
          <cell r="D1113">
            <v>608345</v>
          </cell>
          <cell r="E1113" t="str">
            <v xml:space="preserve">Airtel B2S </v>
          </cell>
          <cell r="F1113" t="str">
            <v>Busia</v>
          </cell>
          <cell r="G1113" t="str">
            <v>Eastern</v>
          </cell>
          <cell r="H1113">
            <v>34</v>
          </cell>
          <cell r="I1113" t="str">
            <v>Airtel</v>
          </cell>
          <cell r="J1113" t="str">
            <v>Rural</v>
          </cell>
          <cell r="K1113">
            <v>0.38535000000000003</v>
          </cell>
          <cell r="L1113">
            <v>34.077489999999997</v>
          </cell>
          <cell r="M1113" t="str">
            <v>Operational</v>
          </cell>
          <cell r="N1113" t="str">
            <v>Tororo</v>
          </cell>
          <cell r="O1113" t="str">
            <v>Netis</v>
          </cell>
          <cell r="P1113" t="str">
            <v>Netis</v>
          </cell>
        </row>
        <row r="1114">
          <cell r="D1114">
            <v>608346</v>
          </cell>
          <cell r="E1114" t="str">
            <v xml:space="preserve">Airtel B2S </v>
          </cell>
          <cell r="F1114" t="str">
            <v>Tororo</v>
          </cell>
          <cell r="G1114" t="str">
            <v>Eastern</v>
          </cell>
          <cell r="H1114">
            <v>34</v>
          </cell>
          <cell r="I1114" t="str">
            <v>Airtel</v>
          </cell>
          <cell r="J1114" t="str">
            <v>Rural</v>
          </cell>
          <cell r="K1114">
            <v>0.76937999999999995</v>
          </cell>
          <cell r="L1114">
            <v>34.104399999999998</v>
          </cell>
          <cell r="M1114" t="str">
            <v>Operational</v>
          </cell>
          <cell r="N1114" t="str">
            <v>Tororo</v>
          </cell>
          <cell r="O1114" t="str">
            <v>Netis</v>
          </cell>
          <cell r="P1114" t="str">
            <v>Netis</v>
          </cell>
        </row>
        <row r="1115">
          <cell r="D1115">
            <v>608347</v>
          </cell>
          <cell r="E1115" t="str">
            <v xml:space="preserve">Airtel B2S </v>
          </cell>
          <cell r="F1115" t="str">
            <v>Mbale</v>
          </cell>
          <cell r="G1115" t="str">
            <v>Eastern</v>
          </cell>
          <cell r="H1115">
            <v>35</v>
          </cell>
          <cell r="I1115" t="str">
            <v>Airtel</v>
          </cell>
          <cell r="J1115" t="str">
            <v>Rural</v>
          </cell>
          <cell r="K1115">
            <v>1.0834699999999999</v>
          </cell>
          <cell r="L1115">
            <v>34.307380000000002</v>
          </cell>
          <cell r="M1115" t="str">
            <v>Operational</v>
          </cell>
          <cell r="N1115" t="str">
            <v>Mbale</v>
          </cell>
          <cell r="O1115" t="str">
            <v>Netis</v>
          </cell>
          <cell r="P1115" t="str">
            <v>Netis</v>
          </cell>
        </row>
        <row r="1116">
          <cell r="D1116">
            <v>608500</v>
          </cell>
          <cell r="E1116" t="str">
            <v xml:space="preserve">Airtel B2S </v>
          </cell>
          <cell r="F1116" t="str">
            <v>Dokolo</v>
          </cell>
          <cell r="G1116" t="str">
            <v>Northern</v>
          </cell>
          <cell r="H1116">
            <v>38</v>
          </cell>
          <cell r="I1116" t="str">
            <v>Airtel</v>
          </cell>
          <cell r="J1116" t="str">
            <v>Rural</v>
          </cell>
          <cell r="K1116">
            <v>2.0047899999999998</v>
          </cell>
          <cell r="L1116">
            <v>33.266379999999998</v>
          </cell>
          <cell r="M1116" t="str">
            <v>Operational</v>
          </cell>
          <cell r="N1116" t="str">
            <v>Lira</v>
          </cell>
          <cell r="O1116" t="str">
            <v>I-Engineering</v>
          </cell>
          <cell r="P1116" t="str">
            <v>Netis</v>
          </cell>
        </row>
        <row r="1117">
          <cell r="D1117">
            <v>608501</v>
          </cell>
          <cell r="E1117" t="str">
            <v>Airtel Legacy (UT)</v>
          </cell>
          <cell r="F1117" t="str">
            <v>Abim</v>
          </cell>
          <cell r="G1117" t="str">
            <v>Northern</v>
          </cell>
          <cell r="H1117">
            <v>40</v>
          </cell>
          <cell r="I1117" t="str">
            <v>Airtel</v>
          </cell>
          <cell r="J1117" t="str">
            <v>Rural</v>
          </cell>
          <cell r="K1117">
            <v>2.6981899999999999</v>
          </cell>
          <cell r="L1117">
            <v>33.638910000000003</v>
          </cell>
          <cell r="M1117" t="str">
            <v>Operational</v>
          </cell>
          <cell r="N1117" t="str">
            <v>Kitgum</v>
          </cell>
          <cell r="O1117" t="str">
            <v>I-Engineering</v>
          </cell>
          <cell r="P1117" t="str">
            <v>Netis</v>
          </cell>
        </row>
        <row r="1118">
          <cell r="D1118">
            <v>608502</v>
          </cell>
          <cell r="E1118" t="str">
            <v>Africel Legacy</v>
          </cell>
          <cell r="F1118" t="str">
            <v>Oyam</v>
          </cell>
          <cell r="G1118" t="str">
            <v>Northern</v>
          </cell>
          <cell r="H1118">
            <v>38</v>
          </cell>
          <cell r="I1118" t="str">
            <v>Africell</v>
          </cell>
          <cell r="J1118" t="str">
            <v>Rural</v>
          </cell>
          <cell r="K1118">
            <v>2.4029199999999999</v>
          </cell>
          <cell r="L1118">
            <v>32.648400000000002</v>
          </cell>
          <cell r="M1118" t="str">
            <v>Operational</v>
          </cell>
          <cell r="N1118" t="str">
            <v>Lira</v>
          </cell>
          <cell r="O1118" t="str">
            <v>I-Engineering</v>
          </cell>
          <cell r="P1118" t="str">
            <v>I-Engineering</v>
          </cell>
        </row>
        <row r="1119">
          <cell r="D1119">
            <v>608503</v>
          </cell>
          <cell r="E1119" t="str">
            <v>Airtel Legacy (UT)</v>
          </cell>
          <cell r="F1119" t="str">
            <v>Oyam</v>
          </cell>
          <cell r="G1119" t="str">
            <v>Northern</v>
          </cell>
          <cell r="H1119">
            <v>38</v>
          </cell>
          <cell r="I1119" t="str">
            <v>Airtel</v>
          </cell>
          <cell r="J1119" t="str">
            <v>Rural</v>
          </cell>
          <cell r="K1119">
            <v>2.4028499999999999</v>
          </cell>
          <cell r="L1119">
            <v>32.648139999999998</v>
          </cell>
          <cell r="M1119" t="str">
            <v>Operational</v>
          </cell>
          <cell r="N1119" t="str">
            <v>Lira</v>
          </cell>
          <cell r="O1119" t="str">
            <v>I-Engineering</v>
          </cell>
          <cell r="P1119" t="str">
            <v>I-Engineering</v>
          </cell>
        </row>
        <row r="1120">
          <cell r="D1120">
            <v>608504</v>
          </cell>
          <cell r="E1120" t="str">
            <v>Airtel Legacy (UT)</v>
          </cell>
          <cell r="F1120" t="str">
            <v>Kole</v>
          </cell>
          <cell r="G1120" t="str">
            <v>Northern</v>
          </cell>
          <cell r="H1120">
            <v>38</v>
          </cell>
          <cell r="I1120" t="str">
            <v>Airtel</v>
          </cell>
          <cell r="J1120" t="str">
            <v>Rural</v>
          </cell>
          <cell r="K1120">
            <v>2.2777611109999998</v>
          </cell>
          <cell r="L1120">
            <v>32.763750000000002</v>
          </cell>
          <cell r="M1120" t="str">
            <v>Operational</v>
          </cell>
          <cell r="N1120" t="str">
            <v>Lira</v>
          </cell>
          <cell r="O1120" t="str">
            <v>I-Engineering</v>
          </cell>
          <cell r="P1120" t="str">
            <v>I-Engineering</v>
          </cell>
        </row>
        <row r="1121">
          <cell r="D1121">
            <v>608505</v>
          </cell>
          <cell r="E1121" t="str">
            <v>Airtel Legacy (Warid)</v>
          </cell>
          <cell r="F1121" t="str">
            <v>Gulu</v>
          </cell>
          <cell r="G1121" t="str">
            <v>Northern</v>
          </cell>
          <cell r="H1121">
            <v>39</v>
          </cell>
          <cell r="I1121" t="str">
            <v>Airtel</v>
          </cell>
          <cell r="J1121" t="str">
            <v>Rural</v>
          </cell>
          <cell r="K1121">
            <v>2.7831199999999998</v>
          </cell>
          <cell r="L1121">
            <v>32.29813</v>
          </cell>
          <cell r="M1121" t="str">
            <v>Operational</v>
          </cell>
          <cell r="N1121" t="str">
            <v>Gulu</v>
          </cell>
          <cell r="O1121" t="str">
            <v>I-Engineering</v>
          </cell>
          <cell r="P1121" t="str">
            <v>I-Engineering</v>
          </cell>
        </row>
        <row r="1122">
          <cell r="D1122">
            <v>608506</v>
          </cell>
          <cell r="E1122" t="str">
            <v>Africel Legacy</v>
          </cell>
          <cell r="F1122" t="str">
            <v>Pader</v>
          </cell>
          <cell r="G1122" t="str">
            <v>Northern</v>
          </cell>
          <cell r="H1122">
            <v>40</v>
          </cell>
          <cell r="I1122" t="str">
            <v>Airtel</v>
          </cell>
          <cell r="J1122" t="str">
            <v>Rural</v>
          </cell>
          <cell r="K1122">
            <v>3.1267200000000002</v>
          </cell>
          <cell r="L1122">
            <v>32.9133</v>
          </cell>
          <cell r="M1122" t="str">
            <v>Operational</v>
          </cell>
          <cell r="N1122" t="str">
            <v>Kitgum</v>
          </cell>
          <cell r="O1122" t="str">
            <v>I-Engineering</v>
          </cell>
          <cell r="P1122" t="str">
            <v>I-Engineering</v>
          </cell>
        </row>
        <row r="1123">
          <cell r="D1123">
            <v>608507</v>
          </cell>
          <cell r="E1123" t="str">
            <v xml:space="preserve">Airtel B2S </v>
          </cell>
          <cell r="F1123" t="str">
            <v>Agago</v>
          </cell>
          <cell r="G1123" t="str">
            <v>Northern</v>
          </cell>
          <cell r="H1123">
            <v>38</v>
          </cell>
          <cell r="I1123" t="str">
            <v>Airtel</v>
          </cell>
          <cell r="J1123" t="str">
            <v>Rural</v>
          </cell>
          <cell r="K1123">
            <v>2.61741</v>
          </cell>
          <cell r="L1123">
            <v>33.12379</v>
          </cell>
          <cell r="M1123" t="str">
            <v>Operational</v>
          </cell>
          <cell r="N1123" t="str">
            <v>Lira</v>
          </cell>
          <cell r="O1123" t="str">
            <v>I-Engineering</v>
          </cell>
          <cell r="P1123" t="str">
            <v>I-Engineering</v>
          </cell>
        </row>
        <row r="1124">
          <cell r="D1124">
            <v>608508</v>
          </cell>
          <cell r="E1124" t="str">
            <v xml:space="preserve">Airtel B2S </v>
          </cell>
          <cell r="F1124" t="str">
            <v>Amuria</v>
          </cell>
          <cell r="G1124" t="str">
            <v>Northern</v>
          </cell>
          <cell r="H1124">
            <v>38</v>
          </cell>
          <cell r="I1124" t="str">
            <v>Airtel</v>
          </cell>
          <cell r="J1124" t="str">
            <v>Rural</v>
          </cell>
          <cell r="K1124">
            <v>2.0622400000000001</v>
          </cell>
          <cell r="L1124">
            <v>33.786879999999996</v>
          </cell>
          <cell r="M1124" t="str">
            <v>Operational</v>
          </cell>
          <cell r="N1124" t="str">
            <v>Lira</v>
          </cell>
          <cell r="O1124" t="str">
            <v>I-Engineering</v>
          </cell>
          <cell r="P1124" t="str">
            <v>Netis</v>
          </cell>
        </row>
        <row r="1125">
          <cell r="D1125">
            <v>608509</v>
          </cell>
          <cell r="E1125" t="str">
            <v>Airtel Legacy (UT)</v>
          </cell>
          <cell r="F1125" t="str">
            <v xml:space="preserve">Gulu </v>
          </cell>
          <cell r="G1125" t="str">
            <v>Northern</v>
          </cell>
          <cell r="H1125">
            <v>39</v>
          </cell>
          <cell r="I1125" t="str">
            <v>Airtel</v>
          </cell>
          <cell r="J1125" t="str">
            <v>Rural</v>
          </cell>
          <cell r="K1125">
            <v>2.9236</v>
          </cell>
          <cell r="L1125">
            <v>32.5443</v>
          </cell>
          <cell r="M1125" t="str">
            <v>Operational</v>
          </cell>
          <cell r="N1125" t="str">
            <v>Gulu</v>
          </cell>
          <cell r="O1125" t="str">
            <v>I-Engineering</v>
          </cell>
          <cell r="P1125" t="str">
            <v>I-Engineering</v>
          </cell>
        </row>
        <row r="1126">
          <cell r="D1126">
            <v>608510</v>
          </cell>
          <cell r="E1126" t="str">
            <v>Airtel Legacy (UT)</v>
          </cell>
          <cell r="F1126" t="str">
            <v>Agago</v>
          </cell>
          <cell r="G1126" t="str">
            <v>Northern</v>
          </cell>
          <cell r="H1126">
            <v>40</v>
          </cell>
          <cell r="I1126" t="str">
            <v>Airtel</v>
          </cell>
          <cell r="J1126" t="str">
            <v>Rural</v>
          </cell>
          <cell r="K1126">
            <v>2.70438</v>
          </cell>
          <cell r="L1126">
            <v>33.48312</v>
          </cell>
          <cell r="M1126" t="str">
            <v>Operational</v>
          </cell>
          <cell r="N1126" t="str">
            <v>Kitgum</v>
          </cell>
          <cell r="O1126" t="str">
            <v>I-Engineering</v>
          </cell>
          <cell r="P1126" t="str">
            <v>I-Engineering</v>
          </cell>
        </row>
        <row r="1127">
          <cell r="D1127">
            <v>608511</v>
          </cell>
          <cell r="E1127" t="str">
            <v>Africel Legacy</v>
          </cell>
          <cell r="F1127" t="str">
            <v>Adjumani</v>
          </cell>
          <cell r="G1127" t="str">
            <v>Northern</v>
          </cell>
          <cell r="H1127">
            <v>39</v>
          </cell>
          <cell r="I1127" t="str">
            <v>Airtel</v>
          </cell>
          <cell r="J1127" t="str">
            <v>Rural</v>
          </cell>
          <cell r="K1127">
            <v>3.37737</v>
          </cell>
          <cell r="L1127">
            <v>31.7803</v>
          </cell>
          <cell r="M1127" t="str">
            <v>Operational</v>
          </cell>
          <cell r="N1127" t="str">
            <v>Gulu</v>
          </cell>
          <cell r="O1127" t="str">
            <v>I-Engineering</v>
          </cell>
          <cell r="P1127" t="str">
            <v>I-Engineering</v>
          </cell>
        </row>
        <row r="1128">
          <cell r="D1128">
            <v>608512</v>
          </cell>
          <cell r="E1128" t="str">
            <v>Airtel Legacy (Warid)</v>
          </cell>
          <cell r="F1128" t="str">
            <v>Apac</v>
          </cell>
          <cell r="G1128" t="str">
            <v>Northern</v>
          </cell>
          <cell r="H1128">
            <v>38</v>
          </cell>
          <cell r="I1128" t="str">
            <v>Airtel</v>
          </cell>
          <cell r="J1128" t="str">
            <v>Rural</v>
          </cell>
          <cell r="K1128">
            <v>1.9939</v>
          </cell>
          <cell r="L1128">
            <v>32.713999999999999</v>
          </cell>
          <cell r="M1128" t="str">
            <v>Operational</v>
          </cell>
          <cell r="N1128" t="str">
            <v>Lira</v>
          </cell>
          <cell r="O1128" t="str">
            <v>I-Engineering</v>
          </cell>
          <cell r="P1128" t="str">
            <v>I-Engineering</v>
          </cell>
        </row>
        <row r="1129">
          <cell r="D1129">
            <v>608513</v>
          </cell>
          <cell r="E1129" t="str">
            <v>Airtel Legacy (UT)</v>
          </cell>
          <cell r="F1129" t="str">
            <v>Otuke</v>
          </cell>
          <cell r="G1129" t="str">
            <v>Northern</v>
          </cell>
          <cell r="H1129">
            <v>38</v>
          </cell>
          <cell r="I1129" t="str">
            <v>Airtel</v>
          </cell>
          <cell r="J1129" t="str">
            <v>Rural</v>
          </cell>
          <cell r="K1129">
            <v>2.3988399999999999</v>
          </cell>
          <cell r="L1129">
            <v>33.320650000000001</v>
          </cell>
          <cell r="M1129" t="str">
            <v>Operational</v>
          </cell>
          <cell r="N1129" t="str">
            <v>Lira</v>
          </cell>
          <cell r="O1129" t="str">
            <v>I-Engineering</v>
          </cell>
          <cell r="P1129" t="str">
            <v>I-Engineering</v>
          </cell>
        </row>
        <row r="1130">
          <cell r="D1130">
            <v>608514</v>
          </cell>
          <cell r="E1130" t="str">
            <v>Airtel Legacy (UT)</v>
          </cell>
          <cell r="F1130" t="str">
            <v>Oyam</v>
          </cell>
          <cell r="G1130" t="str">
            <v>Northern</v>
          </cell>
          <cell r="H1130">
            <v>38</v>
          </cell>
          <cell r="I1130" t="str">
            <v>Airtel</v>
          </cell>
          <cell r="J1130" t="str">
            <v>Rural</v>
          </cell>
          <cell r="K1130">
            <v>2.39045</v>
          </cell>
          <cell r="L1130">
            <v>32.254911110000002</v>
          </cell>
          <cell r="M1130" t="str">
            <v>Operational</v>
          </cell>
          <cell r="N1130" t="str">
            <v>Lira</v>
          </cell>
          <cell r="O1130" t="str">
            <v>I-Engineering</v>
          </cell>
          <cell r="P1130" t="str">
            <v>I-Engineering</v>
          </cell>
        </row>
        <row r="1131">
          <cell r="D1131">
            <v>608515</v>
          </cell>
          <cell r="E1131" t="str">
            <v xml:space="preserve">Airtel B2S </v>
          </cell>
          <cell r="F1131" t="str">
            <v>Adjumani</v>
          </cell>
          <cell r="G1131" t="str">
            <v>Northern</v>
          </cell>
          <cell r="H1131">
            <v>39</v>
          </cell>
          <cell r="I1131" t="str">
            <v>Airtel</v>
          </cell>
          <cell r="J1131" t="str">
            <v>Rural</v>
          </cell>
          <cell r="K1131">
            <v>3.2564700000000002</v>
          </cell>
          <cell r="L1131">
            <v>31.960319999999999</v>
          </cell>
          <cell r="M1131" t="str">
            <v>Operational</v>
          </cell>
          <cell r="N1131" t="str">
            <v>Gulu</v>
          </cell>
          <cell r="O1131" t="str">
            <v>I-Engineering</v>
          </cell>
          <cell r="P1131" t="str">
            <v>I-Engineering</v>
          </cell>
        </row>
        <row r="1132">
          <cell r="D1132">
            <v>608516</v>
          </cell>
          <cell r="E1132" t="str">
            <v>Airtel Legacy (UT)</v>
          </cell>
          <cell r="F1132" t="str">
            <v>Lira</v>
          </cell>
          <cell r="G1132" t="str">
            <v>Northern</v>
          </cell>
          <cell r="H1132">
            <v>38</v>
          </cell>
          <cell r="I1132" t="str">
            <v>Airtel</v>
          </cell>
          <cell r="J1132" t="str">
            <v>Rural</v>
          </cell>
          <cell r="K1132">
            <v>2.1284360000000002</v>
          </cell>
          <cell r="L1132">
            <v>32.849518000000003</v>
          </cell>
          <cell r="M1132" t="str">
            <v>Operational</v>
          </cell>
          <cell r="N1132" t="str">
            <v>Lira</v>
          </cell>
          <cell r="O1132" t="str">
            <v>I-Engineering</v>
          </cell>
          <cell r="P1132" t="str">
            <v>I-Engineering</v>
          </cell>
        </row>
        <row r="1133">
          <cell r="D1133">
            <v>608517</v>
          </cell>
          <cell r="E1133" t="str">
            <v xml:space="preserve">Airtel B2S </v>
          </cell>
          <cell r="F1133" t="str">
            <v>Yumbe</v>
          </cell>
          <cell r="G1133" t="str">
            <v>Northern</v>
          </cell>
          <cell r="H1133">
            <v>42</v>
          </cell>
          <cell r="I1133" t="str">
            <v>Airtel</v>
          </cell>
          <cell r="J1133" t="str">
            <v>Rural</v>
          </cell>
          <cell r="K1133">
            <v>3.2730399999999999</v>
          </cell>
          <cell r="L1133">
            <v>31.36336</v>
          </cell>
          <cell r="M1133" t="str">
            <v>Operational</v>
          </cell>
          <cell r="N1133" t="str">
            <v>Arua</v>
          </cell>
          <cell r="O1133" t="str">
            <v>I-Engineering</v>
          </cell>
          <cell r="P1133" t="str">
            <v>I-Engineering</v>
          </cell>
        </row>
        <row r="1134">
          <cell r="D1134">
            <v>608518</v>
          </cell>
          <cell r="E1134" t="str">
            <v>Africel Legacy</v>
          </cell>
          <cell r="F1134" t="str">
            <v>Alebtong</v>
          </cell>
          <cell r="G1134" t="str">
            <v>Northern</v>
          </cell>
          <cell r="H1134">
            <v>38</v>
          </cell>
          <cell r="I1134" t="str">
            <v>Airtel</v>
          </cell>
          <cell r="J1134" t="str">
            <v>Rural</v>
          </cell>
          <cell r="K1134">
            <v>2.2642000000000002</v>
          </cell>
          <cell r="L1134">
            <v>33.197800000000001</v>
          </cell>
          <cell r="M1134" t="str">
            <v>Operational</v>
          </cell>
          <cell r="N1134" t="str">
            <v>Lira</v>
          </cell>
          <cell r="O1134" t="str">
            <v>I-Engineering</v>
          </cell>
          <cell r="P1134" t="str">
            <v>I-Engineering</v>
          </cell>
        </row>
        <row r="1135">
          <cell r="D1135">
            <v>608519</v>
          </cell>
          <cell r="E1135" t="str">
            <v>Airtel Legacy (UT)</v>
          </cell>
          <cell r="F1135" t="str">
            <v>Alebtong</v>
          </cell>
          <cell r="G1135" t="str">
            <v>Northern</v>
          </cell>
          <cell r="H1135">
            <v>38</v>
          </cell>
          <cell r="I1135" t="str">
            <v>Airtel</v>
          </cell>
          <cell r="J1135" t="str">
            <v>Rural</v>
          </cell>
          <cell r="K1135">
            <v>2.1264599999999998</v>
          </cell>
          <cell r="L1135">
            <v>33.35322</v>
          </cell>
          <cell r="M1135" t="str">
            <v>Operational</v>
          </cell>
          <cell r="N1135" t="str">
            <v>Lira</v>
          </cell>
          <cell r="O1135" t="str">
            <v>I-Engineering</v>
          </cell>
          <cell r="P1135" t="str">
            <v>Netis</v>
          </cell>
        </row>
        <row r="1136">
          <cell r="D1136">
            <v>608520</v>
          </cell>
          <cell r="E1136" t="str">
            <v>Africel Legacy</v>
          </cell>
          <cell r="F1136" t="str">
            <v>Amuria</v>
          </cell>
          <cell r="G1136" t="str">
            <v>Northern</v>
          </cell>
          <cell r="H1136">
            <v>38</v>
          </cell>
          <cell r="I1136" t="str">
            <v>Airtel</v>
          </cell>
          <cell r="J1136" t="str">
            <v>Rural</v>
          </cell>
          <cell r="K1136">
            <v>2.0457299999999998</v>
          </cell>
          <cell r="L1136">
            <v>33.6738</v>
          </cell>
          <cell r="M1136" t="str">
            <v>Operational</v>
          </cell>
          <cell r="N1136" t="str">
            <v>Lira</v>
          </cell>
          <cell r="O1136" t="str">
            <v>I-Engineering</v>
          </cell>
          <cell r="P1136" t="str">
            <v>Netis</v>
          </cell>
        </row>
        <row r="1137">
          <cell r="D1137">
            <v>608521</v>
          </cell>
          <cell r="E1137" t="str">
            <v>Africel Legacy</v>
          </cell>
          <cell r="F1137" t="str">
            <v>Nwoya</v>
          </cell>
          <cell r="G1137" t="str">
            <v>Northern</v>
          </cell>
          <cell r="H1137">
            <v>39</v>
          </cell>
          <cell r="I1137" t="str">
            <v>Airtel</v>
          </cell>
          <cell r="J1137" t="str">
            <v>Rural</v>
          </cell>
          <cell r="K1137">
            <v>2.601667</v>
          </cell>
          <cell r="L1137">
            <v>31.9483</v>
          </cell>
          <cell r="M1137" t="str">
            <v>Operational</v>
          </cell>
          <cell r="N1137" t="str">
            <v>Gulu</v>
          </cell>
          <cell r="O1137" t="str">
            <v>I-Engineering</v>
          </cell>
          <cell r="P1137" t="str">
            <v>I-Engineering</v>
          </cell>
        </row>
        <row r="1138">
          <cell r="D1138">
            <v>608522</v>
          </cell>
          <cell r="E1138" t="str">
            <v>Airtel Legacy (UT)</v>
          </cell>
          <cell r="F1138" t="str">
            <v>Nwoya</v>
          </cell>
          <cell r="G1138" t="str">
            <v>Northern</v>
          </cell>
          <cell r="H1138">
            <v>38</v>
          </cell>
          <cell r="I1138" t="e">
            <v>#N/A</v>
          </cell>
          <cell r="J1138" t="str">
            <v>Rural</v>
          </cell>
          <cell r="K1138">
            <v>2.6191870000000002</v>
          </cell>
          <cell r="L1138">
            <v>31.935078000000001</v>
          </cell>
          <cell r="M1138" t="str">
            <v>Decommissioned</v>
          </cell>
          <cell r="N1138" t="str">
            <v>Lira</v>
          </cell>
          <cell r="O1138" t="str">
            <v>I-Engineering</v>
          </cell>
          <cell r="P1138" t="e">
            <v>#N/A</v>
          </cell>
        </row>
        <row r="1139">
          <cell r="D1139">
            <v>608523</v>
          </cell>
          <cell r="E1139" t="str">
            <v>Airtel Legacy (UT)</v>
          </cell>
          <cell r="F1139" t="str">
            <v>Arua</v>
          </cell>
          <cell r="G1139" t="str">
            <v>Northern</v>
          </cell>
          <cell r="H1139">
            <v>41</v>
          </cell>
          <cell r="I1139" t="str">
            <v>Airtel</v>
          </cell>
          <cell r="J1139" t="str">
            <v>Rural</v>
          </cell>
          <cell r="K1139">
            <v>2.6845240000000001</v>
          </cell>
          <cell r="L1139">
            <v>30.863893999999998</v>
          </cell>
          <cell r="M1139" t="str">
            <v>Operational</v>
          </cell>
          <cell r="N1139" t="str">
            <v>Arua</v>
          </cell>
          <cell r="O1139" t="str">
            <v>I-Engineering</v>
          </cell>
          <cell r="P1139" t="str">
            <v>I-Engineering</v>
          </cell>
        </row>
        <row r="1140">
          <cell r="D1140">
            <v>608524</v>
          </cell>
          <cell r="E1140" t="str">
            <v>Airtel Legacy (Warid)</v>
          </cell>
          <cell r="F1140" t="str">
            <v>Apac</v>
          </cell>
          <cell r="G1140" t="str">
            <v>Northern</v>
          </cell>
          <cell r="H1140">
            <v>38</v>
          </cell>
          <cell r="I1140" t="str">
            <v>Airtel</v>
          </cell>
          <cell r="J1140" t="str">
            <v>Rural</v>
          </cell>
          <cell r="K1140">
            <v>1.9864999999999999</v>
          </cell>
          <cell r="L1140">
            <v>32.532400000000003</v>
          </cell>
          <cell r="M1140" t="str">
            <v>Operational</v>
          </cell>
          <cell r="N1140" t="str">
            <v>Lira</v>
          </cell>
          <cell r="O1140" t="str">
            <v>I-Engineering</v>
          </cell>
          <cell r="P1140" t="str">
            <v>I-Engineering</v>
          </cell>
        </row>
        <row r="1141">
          <cell r="D1141">
            <v>608525</v>
          </cell>
          <cell r="E1141" t="str">
            <v xml:space="preserve">Airtel B2S </v>
          </cell>
          <cell r="F1141" t="str">
            <v>Alebtong</v>
          </cell>
          <cell r="G1141" t="str">
            <v>Northern</v>
          </cell>
          <cell r="H1141">
            <v>38</v>
          </cell>
          <cell r="I1141" t="str">
            <v>Airtel</v>
          </cell>
          <cell r="J1141" t="str">
            <v>Rural</v>
          </cell>
          <cell r="K1141">
            <v>2.3487399999999998</v>
          </cell>
          <cell r="L1141">
            <v>33.038919999999997</v>
          </cell>
          <cell r="M1141" t="str">
            <v>Operational</v>
          </cell>
          <cell r="N1141" t="str">
            <v>Lira</v>
          </cell>
          <cell r="O1141" t="str">
            <v>I-Engineering</v>
          </cell>
          <cell r="P1141" t="str">
            <v>I-Engineering</v>
          </cell>
        </row>
        <row r="1142">
          <cell r="D1142">
            <v>608526</v>
          </cell>
          <cell r="E1142" t="str">
            <v>Airtel Legacy (UT)</v>
          </cell>
          <cell r="F1142" t="str">
            <v>Arua</v>
          </cell>
          <cell r="G1142" t="str">
            <v>Northern</v>
          </cell>
          <cell r="H1142">
            <v>41</v>
          </cell>
          <cell r="I1142" t="str">
            <v>Airtel</v>
          </cell>
          <cell r="J1142" t="str">
            <v>Rural</v>
          </cell>
          <cell r="K1142">
            <v>3.0685259999999999</v>
          </cell>
          <cell r="L1142">
            <v>30.795525000000001</v>
          </cell>
          <cell r="M1142" t="str">
            <v>Operational</v>
          </cell>
          <cell r="N1142" t="str">
            <v>Arua</v>
          </cell>
          <cell r="O1142" t="str">
            <v>I-Engineering</v>
          </cell>
          <cell r="P1142" t="str">
            <v>I-Engineering</v>
          </cell>
        </row>
        <row r="1143">
          <cell r="D1143">
            <v>608527</v>
          </cell>
          <cell r="E1143" t="str">
            <v>Airtel Legacy (Warid)</v>
          </cell>
          <cell r="F1143" t="str">
            <v>Arua</v>
          </cell>
          <cell r="G1143" t="str">
            <v>Northern</v>
          </cell>
          <cell r="H1143">
            <v>41</v>
          </cell>
          <cell r="I1143" t="str">
            <v>Airtel</v>
          </cell>
          <cell r="J1143" t="str">
            <v>Rural</v>
          </cell>
          <cell r="K1143">
            <v>3.0238</v>
          </cell>
          <cell r="L1143">
            <v>30.9084</v>
          </cell>
          <cell r="M1143" t="str">
            <v>Operational</v>
          </cell>
          <cell r="N1143" t="str">
            <v>Arua</v>
          </cell>
          <cell r="O1143" t="str">
            <v>I-Engineering</v>
          </cell>
          <cell r="P1143" t="str">
            <v>I-Engineering</v>
          </cell>
        </row>
        <row r="1144">
          <cell r="D1144">
            <v>608528</v>
          </cell>
          <cell r="E1144" t="str">
            <v>Africel Legacy</v>
          </cell>
          <cell r="F1144" t="str">
            <v>Arua</v>
          </cell>
          <cell r="G1144" t="str">
            <v>Northern</v>
          </cell>
          <cell r="H1144">
            <v>41</v>
          </cell>
          <cell r="I1144" t="str">
            <v>Africell</v>
          </cell>
          <cell r="J1144" t="str">
            <v>Rural</v>
          </cell>
          <cell r="K1144">
            <v>3.0238700000000001</v>
          </cell>
          <cell r="L1144">
            <v>30.9084</v>
          </cell>
          <cell r="M1144" t="str">
            <v>Operational</v>
          </cell>
          <cell r="N1144" t="str">
            <v>Arua</v>
          </cell>
          <cell r="O1144" t="str">
            <v>I-Engineering</v>
          </cell>
          <cell r="P1144" t="str">
            <v>I-Engineering</v>
          </cell>
        </row>
        <row r="1145">
          <cell r="D1145">
            <v>608529</v>
          </cell>
          <cell r="E1145" t="str">
            <v>Africel Legacy</v>
          </cell>
          <cell r="F1145" t="str">
            <v>Zombo</v>
          </cell>
          <cell r="G1145" t="str">
            <v>Northern</v>
          </cell>
          <cell r="H1145">
            <v>41</v>
          </cell>
          <cell r="I1145" t="str">
            <v>Africell</v>
          </cell>
          <cell r="J1145" t="str">
            <v>Rural</v>
          </cell>
          <cell r="K1145">
            <v>2.55979</v>
          </cell>
          <cell r="L1145">
            <v>30.91995</v>
          </cell>
          <cell r="M1145" t="str">
            <v>Operational</v>
          </cell>
          <cell r="N1145" t="str">
            <v>Arua</v>
          </cell>
          <cell r="O1145" t="str">
            <v>I-Engineering</v>
          </cell>
          <cell r="P1145" t="str">
            <v>I-Engineering</v>
          </cell>
        </row>
        <row r="1146">
          <cell r="D1146">
            <v>608530</v>
          </cell>
          <cell r="E1146" t="str">
            <v>Airtel Legacy (UT)</v>
          </cell>
          <cell r="F1146" t="str">
            <v>Apac</v>
          </cell>
          <cell r="G1146" t="str">
            <v>Northern</v>
          </cell>
          <cell r="H1146">
            <v>38</v>
          </cell>
          <cell r="I1146" t="e">
            <v>#N/A</v>
          </cell>
          <cell r="J1146" t="str">
            <v>Rural</v>
          </cell>
          <cell r="K1146">
            <v>1.97075</v>
          </cell>
          <cell r="L1146">
            <v>32.63082</v>
          </cell>
          <cell r="M1146" t="str">
            <v>Decommissioned</v>
          </cell>
          <cell r="N1146" t="str">
            <v>Lira</v>
          </cell>
          <cell r="O1146" t="str">
            <v>I-Engineering</v>
          </cell>
          <cell r="P1146" t="e">
            <v>#N/A</v>
          </cell>
        </row>
        <row r="1147">
          <cell r="D1147">
            <v>608531</v>
          </cell>
          <cell r="E1147" t="str">
            <v>Airtel Legacy (UT)</v>
          </cell>
          <cell r="F1147" t="str">
            <v>Nebbi</v>
          </cell>
          <cell r="G1147" t="str">
            <v>Northern</v>
          </cell>
          <cell r="H1147">
            <v>41</v>
          </cell>
          <cell r="I1147" t="str">
            <v>Airtel</v>
          </cell>
          <cell r="J1147" t="str">
            <v>Rural</v>
          </cell>
          <cell r="K1147">
            <v>2.4531000000000001</v>
          </cell>
          <cell r="L1147">
            <v>31.386199999999999</v>
          </cell>
          <cell r="M1147" t="str">
            <v>Operational</v>
          </cell>
          <cell r="N1147" t="str">
            <v>Arua</v>
          </cell>
          <cell r="O1147" t="str">
            <v>I-Engineering</v>
          </cell>
          <cell r="P1147" t="str">
            <v>I-Engineering</v>
          </cell>
        </row>
        <row r="1148">
          <cell r="D1148">
            <v>608532</v>
          </cell>
          <cell r="E1148" t="str">
            <v>Africel Legacy</v>
          </cell>
          <cell r="F1148" t="str">
            <v>Amuru</v>
          </cell>
          <cell r="G1148" t="str">
            <v>Northern</v>
          </cell>
          <cell r="H1148">
            <v>39</v>
          </cell>
          <cell r="I1148" t="str">
            <v>Airtel</v>
          </cell>
          <cell r="J1148" t="str">
            <v>Rural</v>
          </cell>
          <cell r="K1148">
            <v>3.2578800000000001</v>
          </cell>
          <cell r="L1148">
            <v>32.121000000000002</v>
          </cell>
          <cell r="M1148" t="str">
            <v>Operational</v>
          </cell>
          <cell r="N1148" t="str">
            <v>Gulu</v>
          </cell>
          <cell r="O1148" t="str">
            <v>I-Engineering</v>
          </cell>
          <cell r="P1148" t="str">
            <v>I-Engineering</v>
          </cell>
        </row>
        <row r="1149">
          <cell r="D1149">
            <v>608533</v>
          </cell>
          <cell r="E1149" t="str">
            <v>Airtel Legacy (UT)</v>
          </cell>
          <cell r="F1149" t="str">
            <v>Amuru</v>
          </cell>
          <cell r="G1149" t="str">
            <v>Northern</v>
          </cell>
          <cell r="H1149">
            <v>39</v>
          </cell>
          <cell r="I1149" t="str">
            <v>BCS</v>
          </cell>
          <cell r="J1149" t="str">
            <v>Rural</v>
          </cell>
          <cell r="K1149">
            <v>3.2667199999999998</v>
          </cell>
          <cell r="L1149">
            <v>32.120980000000003</v>
          </cell>
          <cell r="M1149" t="str">
            <v>Operational</v>
          </cell>
          <cell r="N1149" t="str">
            <v>Gulu</v>
          </cell>
          <cell r="O1149" t="str">
            <v>I-Engineering</v>
          </cell>
          <cell r="P1149" t="str">
            <v>I-Engineering</v>
          </cell>
        </row>
        <row r="1150">
          <cell r="D1150">
            <v>608534</v>
          </cell>
          <cell r="E1150" t="str">
            <v xml:space="preserve">Airtel B2S </v>
          </cell>
          <cell r="F1150" t="str">
            <v>Arua</v>
          </cell>
          <cell r="G1150" t="str">
            <v>Northern</v>
          </cell>
          <cell r="H1150">
            <v>39</v>
          </cell>
          <cell r="I1150" t="str">
            <v>Airtel</v>
          </cell>
          <cell r="J1150" t="str">
            <v>Rural</v>
          </cell>
          <cell r="K1150">
            <v>2.9533999999999998</v>
          </cell>
          <cell r="L1150">
            <v>31.065629999999999</v>
          </cell>
          <cell r="M1150" t="str">
            <v>Operational</v>
          </cell>
          <cell r="N1150" t="str">
            <v>Gulu</v>
          </cell>
          <cell r="O1150" t="str">
            <v>I-Engineering</v>
          </cell>
          <cell r="P1150" t="str">
            <v>I-Engineering</v>
          </cell>
        </row>
        <row r="1151">
          <cell r="D1151">
            <v>608535</v>
          </cell>
          <cell r="E1151" t="str">
            <v>Africel COW</v>
          </cell>
          <cell r="F1151" t="str">
            <v>Adjumani</v>
          </cell>
          <cell r="G1151" t="str">
            <v>Northern</v>
          </cell>
          <cell r="H1151">
            <v>42</v>
          </cell>
          <cell r="I1151" t="e">
            <v>#N/A</v>
          </cell>
          <cell r="J1151" t="str">
            <v>Rural</v>
          </cell>
          <cell r="K1151">
            <v>3.2895699999999999</v>
          </cell>
          <cell r="L1151">
            <v>31.94286</v>
          </cell>
          <cell r="M1151" t="str">
            <v>Decommissioned</v>
          </cell>
          <cell r="N1151" t="str">
            <v>Arua</v>
          </cell>
          <cell r="O1151" t="str">
            <v>I-Engineering</v>
          </cell>
          <cell r="P1151" t="e">
            <v>#N/A</v>
          </cell>
        </row>
        <row r="1152">
          <cell r="D1152">
            <v>608536</v>
          </cell>
          <cell r="E1152" t="str">
            <v>Africel Legacy</v>
          </cell>
          <cell r="F1152" t="str">
            <v>Amuru</v>
          </cell>
          <cell r="G1152" t="str">
            <v>Northern</v>
          </cell>
          <cell r="H1152">
            <v>39</v>
          </cell>
          <cell r="I1152" t="str">
            <v>Airtel</v>
          </cell>
          <cell r="J1152" t="str">
            <v>Rural</v>
          </cell>
          <cell r="K1152">
            <v>3.47296</v>
          </cell>
          <cell r="L1152">
            <v>32.068100000000001</v>
          </cell>
          <cell r="M1152" t="str">
            <v>Operational</v>
          </cell>
          <cell r="N1152" t="str">
            <v>Gulu</v>
          </cell>
          <cell r="O1152" t="str">
            <v>I-Engineering</v>
          </cell>
          <cell r="P1152" t="str">
            <v>I-Engineering</v>
          </cell>
        </row>
        <row r="1153">
          <cell r="D1153">
            <v>608537</v>
          </cell>
          <cell r="E1153" t="str">
            <v>Africel Legacy</v>
          </cell>
          <cell r="F1153" t="str">
            <v>Gulu</v>
          </cell>
          <cell r="G1153" t="str">
            <v>Northern</v>
          </cell>
          <cell r="H1153">
            <v>39</v>
          </cell>
          <cell r="I1153" t="str">
            <v>Airtel</v>
          </cell>
          <cell r="J1153" t="str">
            <v>Rural</v>
          </cell>
          <cell r="K1153">
            <v>2.5541399999999999</v>
          </cell>
          <cell r="L1153">
            <v>32.356859999999998</v>
          </cell>
          <cell r="M1153" t="str">
            <v>Operational</v>
          </cell>
          <cell r="N1153" t="str">
            <v>Gulu</v>
          </cell>
          <cell r="O1153" t="str">
            <v>I-Engineering</v>
          </cell>
          <cell r="P1153" t="str">
            <v>I-Engineering</v>
          </cell>
        </row>
        <row r="1154">
          <cell r="D1154">
            <v>608538</v>
          </cell>
          <cell r="E1154" t="str">
            <v xml:space="preserve">Airtel B2S </v>
          </cell>
          <cell r="F1154" t="str">
            <v>Pader</v>
          </cell>
          <cell r="G1154" t="str">
            <v>Northern</v>
          </cell>
          <cell r="H1154">
            <v>38</v>
          </cell>
          <cell r="I1154" t="str">
            <v>Airtel</v>
          </cell>
          <cell r="J1154" t="str">
            <v>Rural</v>
          </cell>
          <cell r="K1154">
            <v>2.7614100000000001</v>
          </cell>
          <cell r="L1154">
            <v>32.745800000000003</v>
          </cell>
          <cell r="M1154" t="str">
            <v>Operational</v>
          </cell>
          <cell r="N1154" t="str">
            <v>Lira</v>
          </cell>
          <cell r="O1154" t="str">
            <v>I-Engineering</v>
          </cell>
          <cell r="P1154" t="str">
            <v>I-Engineering</v>
          </cell>
        </row>
        <row r="1155">
          <cell r="D1155">
            <v>608539</v>
          </cell>
          <cell r="E1155" t="str">
            <v>Airtel Legacy (Warid)</v>
          </cell>
          <cell r="F1155" t="str">
            <v>Arua</v>
          </cell>
          <cell r="G1155" t="str">
            <v>Northern</v>
          </cell>
          <cell r="H1155">
            <v>41</v>
          </cell>
          <cell r="I1155" t="e">
            <v>#N/A</v>
          </cell>
          <cell r="J1155" t="str">
            <v>Rural</v>
          </cell>
          <cell r="K1155">
            <v>2.8008000000000002</v>
          </cell>
          <cell r="L1155">
            <v>31.017083</v>
          </cell>
          <cell r="M1155" t="str">
            <v>Decommissioned</v>
          </cell>
          <cell r="N1155" t="str">
            <v>Arua</v>
          </cell>
          <cell r="O1155" t="str">
            <v>I-Engineering</v>
          </cell>
          <cell r="P1155" t="e">
            <v>#N/A</v>
          </cell>
        </row>
        <row r="1156">
          <cell r="D1156">
            <v>608540</v>
          </cell>
          <cell r="E1156" t="str">
            <v>Africel Legacy</v>
          </cell>
          <cell r="F1156" t="str">
            <v>Arua</v>
          </cell>
          <cell r="G1156" t="str">
            <v>Northern</v>
          </cell>
          <cell r="H1156">
            <v>41</v>
          </cell>
          <cell r="I1156" t="str">
            <v>Africell</v>
          </cell>
          <cell r="J1156" t="str">
            <v>Rural</v>
          </cell>
          <cell r="K1156">
            <v>2.7971200000000001</v>
          </cell>
          <cell r="L1156">
            <v>31.017700000000001</v>
          </cell>
          <cell r="M1156" t="str">
            <v>Operational</v>
          </cell>
          <cell r="N1156" t="str">
            <v>Arua</v>
          </cell>
          <cell r="O1156" t="str">
            <v>I-Engineering</v>
          </cell>
          <cell r="P1156" t="str">
            <v>I-Engineering</v>
          </cell>
        </row>
        <row r="1157">
          <cell r="D1157">
            <v>608541</v>
          </cell>
          <cell r="E1157" t="str">
            <v>Airtel Legacy (UT)</v>
          </cell>
          <cell r="F1157" t="str">
            <v>Arua</v>
          </cell>
          <cell r="G1157" t="str">
            <v>Northern</v>
          </cell>
          <cell r="H1157">
            <v>41</v>
          </cell>
          <cell r="I1157" t="str">
            <v>Airtel</v>
          </cell>
          <cell r="J1157" t="str">
            <v>Rural</v>
          </cell>
          <cell r="K1157">
            <v>2.7969400000000002</v>
          </cell>
          <cell r="L1157">
            <v>31.00609</v>
          </cell>
          <cell r="M1157" t="str">
            <v>Operational</v>
          </cell>
          <cell r="N1157" t="str">
            <v>Arua</v>
          </cell>
          <cell r="O1157" t="str">
            <v>I-Engineering</v>
          </cell>
          <cell r="P1157" t="str">
            <v>I-Engineering</v>
          </cell>
        </row>
        <row r="1158">
          <cell r="D1158">
            <v>608542</v>
          </cell>
          <cell r="E1158" t="str">
            <v xml:space="preserve">Airtel B2S </v>
          </cell>
          <cell r="F1158" t="str">
            <v>Arua</v>
          </cell>
          <cell r="G1158" t="str">
            <v>Northern</v>
          </cell>
          <cell r="H1158">
            <v>39</v>
          </cell>
          <cell r="I1158" t="str">
            <v>Airtel</v>
          </cell>
          <cell r="J1158" t="str">
            <v>Rural</v>
          </cell>
          <cell r="K1158">
            <v>3.0102519999999999</v>
          </cell>
          <cell r="L1158">
            <v>31.237887000000001</v>
          </cell>
          <cell r="M1158" t="str">
            <v>Operational</v>
          </cell>
          <cell r="N1158" t="str">
            <v>Gulu</v>
          </cell>
          <cell r="O1158" t="str">
            <v>I-Engineering</v>
          </cell>
          <cell r="P1158" t="str">
            <v>I-Engineering</v>
          </cell>
        </row>
        <row r="1159">
          <cell r="D1159">
            <v>608543</v>
          </cell>
          <cell r="E1159" t="str">
            <v>Airtel Legacy (UT)</v>
          </cell>
          <cell r="F1159" t="str">
            <v xml:space="preserve">Apac </v>
          </cell>
          <cell r="G1159" t="str">
            <v>Northern</v>
          </cell>
          <cell r="H1159">
            <v>38</v>
          </cell>
          <cell r="I1159" t="str">
            <v>Airtel</v>
          </cell>
          <cell r="J1159" t="str">
            <v>Rural</v>
          </cell>
          <cell r="K1159">
            <v>1.7389600000000001</v>
          </cell>
          <cell r="L1159">
            <v>32.382129999999997</v>
          </cell>
          <cell r="M1159" t="str">
            <v>Operational</v>
          </cell>
          <cell r="N1159" t="str">
            <v>Lira</v>
          </cell>
          <cell r="O1159" t="str">
            <v>I-Engineering</v>
          </cell>
          <cell r="P1159" t="str">
            <v>I-Engineering</v>
          </cell>
        </row>
        <row r="1160">
          <cell r="D1160">
            <v>608544</v>
          </cell>
          <cell r="E1160" t="str">
            <v>Airtel Legacy (UT)</v>
          </cell>
          <cell r="F1160" t="str">
            <v>Masindi</v>
          </cell>
          <cell r="G1160" t="str">
            <v>Northern</v>
          </cell>
          <cell r="H1160">
            <v>38</v>
          </cell>
          <cell r="I1160" t="str">
            <v>Airtel</v>
          </cell>
          <cell r="J1160" t="str">
            <v>Rural</v>
          </cell>
          <cell r="K1160">
            <v>2.2428900000000001</v>
          </cell>
          <cell r="L1160">
            <v>32.137639999999998</v>
          </cell>
          <cell r="M1160" t="str">
            <v>Operational</v>
          </cell>
          <cell r="N1160" t="str">
            <v>Lira</v>
          </cell>
          <cell r="O1160" t="str">
            <v>I-Engineering</v>
          </cell>
          <cell r="P1160" t="str">
            <v>I-Engineering</v>
          </cell>
        </row>
        <row r="1161">
          <cell r="D1161">
            <v>608545</v>
          </cell>
          <cell r="E1161" t="str">
            <v xml:space="preserve">Airtel B2S </v>
          </cell>
          <cell r="F1161" t="str">
            <v>Kaberamaido</v>
          </cell>
          <cell r="G1161" t="str">
            <v>Northern</v>
          </cell>
          <cell r="H1161">
            <v>38</v>
          </cell>
          <cell r="I1161" t="str">
            <v>Airtel</v>
          </cell>
          <cell r="J1161" t="str">
            <v>Rural</v>
          </cell>
          <cell r="K1161">
            <v>1.8844700000000001</v>
          </cell>
          <cell r="L1161">
            <v>33.087220000000002</v>
          </cell>
          <cell r="M1161" t="str">
            <v>Operational</v>
          </cell>
          <cell r="N1161" t="str">
            <v>Lira</v>
          </cell>
          <cell r="O1161" t="str">
            <v>I-Engineering</v>
          </cell>
          <cell r="P1161" t="str">
            <v>Netis</v>
          </cell>
        </row>
        <row r="1162">
          <cell r="D1162">
            <v>608546</v>
          </cell>
          <cell r="E1162" t="str">
            <v>Africel Legacy</v>
          </cell>
          <cell r="F1162" t="str">
            <v>Pader</v>
          </cell>
          <cell r="G1162" t="str">
            <v>Northern</v>
          </cell>
          <cell r="H1162">
            <v>40</v>
          </cell>
          <cell r="I1162" t="str">
            <v>Airtel</v>
          </cell>
          <cell r="J1162" t="str">
            <v>Rural</v>
          </cell>
          <cell r="K1162">
            <v>2.9678</v>
          </cell>
          <cell r="L1162">
            <v>32.643999999999998</v>
          </cell>
          <cell r="M1162" t="str">
            <v>Operational</v>
          </cell>
          <cell r="N1162" t="str">
            <v>Kitgum</v>
          </cell>
          <cell r="O1162" t="str">
            <v>I-Engineering</v>
          </cell>
          <cell r="P1162" t="str">
            <v>I-Engineering</v>
          </cell>
        </row>
        <row r="1163">
          <cell r="D1163">
            <v>608547</v>
          </cell>
          <cell r="E1163" t="str">
            <v>Airtel Legacy (UT)</v>
          </cell>
          <cell r="F1163" t="str">
            <v>Yumbe</v>
          </cell>
          <cell r="G1163" t="str">
            <v>Northern</v>
          </cell>
          <cell r="H1163">
            <v>42</v>
          </cell>
          <cell r="I1163" t="str">
            <v>Airtel</v>
          </cell>
          <cell r="J1163" t="str">
            <v>Rural</v>
          </cell>
          <cell r="K1163">
            <v>2.4685999999999999</v>
          </cell>
          <cell r="L1163">
            <v>31.311399999999999</v>
          </cell>
          <cell r="M1163" t="str">
            <v>Operational</v>
          </cell>
          <cell r="N1163" t="str">
            <v>Arua</v>
          </cell>
          <cell r="O1163" t="str">
            <v>I-Engineering</v>
          </cell>
          <cell r="P1163" t="str">
            <v>I-Engineering</v>
          </cell>
        </row>
        <row r="1164">
          <cell r="D1164">
            <v>608548</v>
          </cell>
          <cell r="E1164" t="str">
            <v>Airtel Legacy (UT)</v>
          </cell>
          <cell r="F1164" t="str">
            <v>Dokolo</v>
          </cell>
          <cell r="G1164" t="str">
            <v>Northern</v>
          </cell>
          <cell r="H1164">
            <v>38</v>
          </cell>
          <cell r="I1164" t="str">
            <v>Airtel</v>
          </cell>
          <cell r="J1164" t="str">
            <v>Rural</v>
          </cell>
          <cell r="K1164">
            <v>1.9121969999999999</v>
          </cell>
          <cell r="L1164">
            <v>33.173135000000002</v>
          </cell>
          <cell r="M1164" t="str">
            <v>Operational</v>
          </cell>
          <cell r="N1164" t="str">
            <v>Lira</v>
          </cell>
          <cell r="O1164" t="str">
            <v>I-Engineering</v>
          </cell>
          <cell r="P1164" t="str">
            <v>Netis</v>
          </cell>
        </row>
        <row r="1165">
          <cell r="D1165">
            <v>608549</v>
          </cell>
          <cell r="E1165" t="str">
            <v>Airtel Legacy (Warid)</v>
          </cell>
          <cell r="F1165" t="str">
            <v>Arua</v>
          </cell>
          <cell r="G1165" t="str">
            <v>Northern</v>
          </cell>
          <cell r="H1165">
            <v>41</v>
          </cell>
          <cell r="I1165" t="str">
            <v>Airtel</v>
          </cell>
          <cell r="J1165" t="str">
            <v>Rural</v>
          </cell>
          <cell r="K1165">
            <v>3.0110999999999999</v>
          </cell>
          <cell r="L1165">
            <v>30.8962</v>
          </cell>
          <cell r="M1165" t="str">
            <v>Operational</v>
          </cell>
          <cell r="N1165" t="str">
            <v>Arua</v>
          </cell>
          <cell r="O1165" t="str">
            <v>I-Engineering</v>
          </cell>
          <cell r="P1165" t="str">
            <v>I-Engineering</v>
          </cell>
        </row>
        <row r="1166">
          <cell r="D1166">
            <v>608550</v>
          </cell>
          <cell r="E1166" t="str">
            <v>Airtel Legacy (UT)</v>
          </cell>
          <cell r="F1166" t="str">
            <v>Nebbi</v>
          </cell>
          <cell r="G1166" t="str">
            <v>Northern</v>
          </cell>
          <cell r="H1166">
            <v>41</v>
          </cell>
          <cell r="I1166" t="str">
            <v>Airtel</v>
          </cell>
          <cell r="J1166" t="str">
            <v>Rural</v>
          </cell>
          <cell r="K1166">
            <v>2.3358699999999999</v>
          </cell>
          <cell r="L1166">
            <v>31.122160000000001</v>
          </cell>
          <cell r="M1166" t="str">
            <v>Operational</v>
          </cell>
          <cell r="N1166" t="str">
            <v>Arua</v>
          </cell>
          <cell r="O1166" t="str">
            <v>I-Engineering</v>
          </cell>
          <cell r="P1166" t="str">
            <v>I-Engineering</v>
          </cell>
        </row>
        <row r="1167">
          <cell r="D1167">
            <v>608551</v>
          </cell>
          <cell r="E1167" t="str">
            <v>Airtel Legacy (Warid)</v>
          </cell>
          <cell r="F1167" t="str">
            <v>Gulu</v>
          </cell>
          <cell r="G1167" t="str">
            <v>Northern</v>
          </cell>
          <cell r="H1167">
            <v>39</v>
          </cell>
          <cell r="I1167" t="str">
            <v>Airtel</v>
          </cell>
          <cell r="J1167" t="str">
            <v>Rural</v>
          </cell>
          <cell r="K1167">
            <v>2.7681300000000002</v>
          </cell>
          <cell r="L1167">
            <v>32.299259999999997</v>
          </cell>
          <cell r="M1167" t="str">
            <v>Operational</v>
          </cell>
          <cell r="N1167" t="str">
            <v>Gulu</v>
          </cell>
          <cell r="O1167" t="str">
            <v>I-Engineering</v>
          </cell>
          <cell r="P1167" t="str">
            <v>I-Engineering</v>
          </cell>
        </row>
        <row r="1168">
          <cell r="D1168">
            <v>608552</v>
          </cell>
          <cell r="E1168" t="str">
            <v>Africel B2S</v>
          </cell>
          <cell r="F1168" t="str">
            <v>Gulu</v>
          </cell>
          <cell r="G1168" t="str">
            <v>Northern</v>
          </cell>
          <cell r="H1168">
            <v>39</v>
          </cell>
          <cell r="I1168" t="str">
            <v>Airtel</v>
          </cell>
          <cell r="J1168" t="str">
            <v>Rural</v>
          </cell>
          <cell r="K1168">
            <v>2.7657699999999998</v>
          </cell>
          <cell r="L1168">
            <v>32.254420000000003</v>
          </cell>
          <cell r="M1168" t="str">
            <v>Operational</v>
          </cell>
          <cell r="N1168" t="str">
            <v>Gulu</v>
          </cell>
          <cell r="O1168" t="str">
            <v>I-Engineering</v>
          </cell>
          <cell r="P1168" t="str">
            <v>I-Engineering</v>
          </cell>
        </row>
        <row r="1169">
          <cell r="D1169">
            <v>608553</v>
          </cell>
          <cell r="E1169" t="str">
            <v>Africel B2S</v>
          </cell>
          <cell r="F1169" t="str">
            <v>Gulu</v>
          </cell>
          <cell r="G1169" t="str">
            <v>Northern</v>
          </cell>
          <cell r="H1169">
            <v>39</v>
          </cell>
          <cell r="I1169" t="str">
            <v>Africell</v>
          </cell>
          <cell r="J1169" t="str">
            <v>Rural</v>
          </cell>
          <cell r="K1169">
            <v>2.7756769999999999</v>
          </cell>
          <cell r="L1169">
            <v>32.292256999999999</v>
          </cell>
          <cell r="M1169" t="str">
            <v>Operational</v>
          </cell>
          <cell r="N1169" t="str">
            <v>Gulu</v>
          </cell>
          <cell r="O1169" t="str">
            <v>I-Engineering</v>
          </cell>
          <cell r="P1169" t="str">
            <v>I-Engineering</v>
          </cell>
        </row>
        <row r="1170">
          <cell r="D1170">
            <v>608554</v>
          </cell>
          <cell r="E1170" t="str">
            <v>Africel Legacy</v>
          </cell>
          <cell r="F1170" t="str">
            <v>Gulu</v>
          </cell>
          <cell r="G1170" t="str">
            <v>Northern</v>
          </cell>
          <cell r="H1170">
            <v>39</v>
          </cell>
          <cell r="I1170" t="str">
            <v>Africell</v>
          </cell>
          <cell r="J1170" t="str">
            <v>Rural</v>
          </cell>
          <cell r="K1170">
            <v>2.7683800000000001</v>
          </cell>
          <cell r="L1170">
            <v>32.301540000000003</v>
          </cell>
          <cell r="M1170" t="str">
            <v>Operational</v>
          </cell>
          <cell r="N1170" t="str">
            <v>Gulu</v>
          </cell>
          <cell r="O1170" t="str">
            <v>I-Engineering</v>
          </cell>
          <cell r="P1170" t="str">
            <v>I-Engineering</v>
          </cell>
        </row>
        <row r="1171">
          <cell r="D1171">
            <v>608555</v>
          </cell>
          <cell r="E1171" t="str">
            <v>Africel B2S</v>
          </cell>
          <cell r="F1171" t="str">
            <v>Gulu</v>
          </cell>
          <cell r="G1171" t="str">
            <v>Northern</v>
          </cell>
          <cell r="H1171">
            <v>39</v>
          </cell>
          <cell r="I1171" t="str">
            <v>Airtel</v>
          </cell>
          <cell r="J1171" t="str">
            <v>Rural</v>
          </cell>
          <cell r="K1171">
            <v>2.7849300000000001</v>
          </cell>
          <cell r="L1171">
            <v>32.314889999999998</v>
          </cell>
          <cell r="M1171" t="str">
            <v>Operational</v>
          </cell>
          <cell r="N1171" t="str">
            <v>Gulu</v>
          </cell>
          <cell r="O1171" t="str">
            <v>I-Engineering</v>
          </cell>
          <cell r="P1171" t="str">
            <v>I-Engineering</v>
          </cell>
        </row>
        <row r="1172">
          <cell r="D1172">
            <v>608556</v>
          </cell>
          <cell r="E1172" t="str">
            <v xml:space="preserve">Airtel B2S </v>
          </cell>
          <cell r="F1172" t="str">
            <v>Amuru</v>
          </cell>
          <cell r="G1172" t="str">
            <v>Northern</v>
          </cell>
          <cell r="H1172">
            <v>38</v>
          </cell>
          <cell r="I1172" t="str">
            <v>Airtel</v>
          </cell>
          <cell r="J1172" t="str">
            <v>Rural</v>
          </cell>
          <cell r="K1172">
            <v>2.9112800000000001</v>
          </cell>
          <cell r="L1172">
            <v>32.078249999999997</v>
          </cell>
          <cell r="M1172" t="str">
            <v>Operational</v>
          </cell>
          <cell r="N1172" t="str">
            <v>Lira</v>
          </cell>
          <cell r="O1172" t="str">
            <v>I-Engineering</v>
          </cell>
          <cell r="P1172" t="str">
            <v>I-Engineering</v>
          </cell>
        </row>
        <row r="1173">
          <cell r="D1173">
            <v>608557</v>
          </cell>
          <cell r="E1173" t="str">
            <v>Airtel Legacy (UT)</v>
          </cell>
          <cell r="F1173" t="str">
            <v xml:space="preserve">Apac </v>
          </cell>
          <cell r="G1173" t="str">
            <v>Northern</v>
          </cell>
          <cell r="H1173">
            <v>38</v>
          </cell>
          <cell r="I1173" t="str">
            <v>Airtel</v>
          </cell>
          <cell r="J1173" t="str">
            <v>Rural</v>
          </cell>
          <cell r="K1173">
            <v>1.9102399999999999</v>
          </cell>
          <cell r="L1173">
            <v>32.383000000000003</v>
          </cell>
          <cell r="M1173" t="str">
            <v>Operational</v>
          </cell>
          <cell r="N1173" t="str">
            <v>Lira</v>
          </cell>
          <cell r="O1173" t="str">
            <v>I-Engineering</v>
          </cell>
          <cell r="P1173" t="str">
            <v>I-Engineering</v>
          </cell>
        </row>
        <row r="1174">
          <cell r="D1174">
            <v>608558</v>
          </cell>
          <cell r="E1174" t="str">
            <v xml:space="preserve">Airtel B2S </v>
          </cell>
          <cell r="F1174" t="str">
            <v>Yumbe</v>
          </cell>
          <cell r="G1174" t="str">
            <v>Northern</v>
          </cell>
          <cell r="H1174">
            <v>42</v>
          </cell>
          <cell r="I1174" t="str">
            <v>Airtel</v>
          </cell>
          <cell r="J1174" t="str">
            <v>Rural</v>
          </cell>
          <cell r="K1174">
            <v>3.12161</v>
          </cell>
          <cell r="L1174">
            <v>31.244530000000001</v>
          </cell>
          <cell r="M1174" t="str">
            <v>Operational</v>
          </cell>
          <cell r="N1174" t="str">
            <v>Arua</v>
          </cell>
          <cell r="O1174" t="str">
            <v>I-Engineering</v>
          </cell>
          <cell r="P1174" t="str">
            <v>I-Engineering</v>
          </cell>
        </row>
        <row r="1175">
          <cell r="D1175">
            <v>608559</v>
          </cell>
          <cell r="E1175" t="str">
            <v xml:space="preserve">MTN B2S </v>
          </cell>
          <cell r="F1175" t="str">
            <v>Yumbe</v>
          </cell>
          <cell r="G1175" t="str">
            <v>Northern</v>
          </cell>
          <cell r="H1175">
            <v>42</v>
          </cell>
          <cell r="I1175" t="str">
            <v>Africell</v>
          </cell>
          <cell r="J1175" t="str">
            <v>Rural</v>
          </cell>
          <cell r="K1175">
            <v>3.2083819999999998</v>
          </cell>
          <cell r="L1175">
            <v>31.278189999999999</v>
          </cell>
          <cell r="M1175" t="str">
            <v>Operational</v>
          </cell>
          <cell r="N1175" t="str">
            <v>Arua</v>
          </cell>
          <cell r="O1175" t="str">
            <v>I-Engineering</v>
          </cell>
          <cell r="P1175" t="str">
            <v>I-Engineering</v>
          </cell>
        </row>
        <row r="1176">
          <cell r="D1176">
            <v>608560</v>
          </cell>
          <cell r="E1176" t="str">
            <v>Airtel Legacy (UT)</v>
          </cell>
          <cell r="F1176" t="str">
            <v>Kaberamaido</v>
          </cell>
          <cell r="G1176" t="str">
            <v>Northern</v>
          </cell>
          <cell r="H1176">
            <v>38</v>
          </cell>
          <cell r="I1176" t="str">
            <v>Airtel</v>
          </cell>
          <cell r="J1176" t="str">
            <v>Rural</v>
          </cell>
          <cell r="K1176">
            <v>1.7194419999999999</v>
          </cell>
          <cell r="L1176">
            <v>33.126671000000002</v>
          </cell>
          <cell r="M1176" t="str">
            <v>Operational</v>
          </cell>
          <cell r="N1176" t="str">
            <v>Lira</v>
          </cell>
          <cell r="O1176" t="str">
            <v>I-Engineering</v>
          </cell>
          <cell r="P1176" t="str">
            <v>Netis</v>
          </cell>
        </row>
        <row r="1177">
          <cell r="D1177">
            <v>608561</v>
          </cell>
          <cell r="E1177" t="str">
            <v>Airtel Legacy (UT)</v>
          </cell>
          <cell r="F1177" t="str">
            <v>Kafu</v>
          </cell>
          <cell r="G1177" t="str">
            <v>Northern</v>
          </cell>
          <cell r="H1177">
            <v>38</v>
          </cell>
          <cell r="I1177" t="str">
            <v>Airtel</v>
          </cell>
          <cell r="J1177" t="str">
            <v>Rural</v>
          </cell>
          <cell r="K1177">
            <v>1.78444</v>
          </cell>
          <cell r="L1177">
            <v>31.935269999999999</v>
          </cell>
          <cell r="M1177" t="str">
            <v>Operational</v>
          </cell>
          <cell r="N1177" t="str">
            <v>Masindi</v>
          </cell>
          <cell r="O1177" t="str">
            <v>I-Engineering</v>
          </cell>
          <cell r="P1177" t="str">
            <v>Camusat</v>
          </cell>
        </row>
        <row r="1178">
          <cell r="D1178">
            <v>608562</v>
          </cell>
          <cell r="E1178" t="str">
            <v xml:space="preserve">Airtel B2S </v>
          </cell>
          <cell r="F1178" t="str">
            <v>Kaabong</v>
          </cell>
          <cell r="G1178" t="str">
            <v>Northern</v>
          </cell>
          <cell r="H1178">
            <v>37</v>
          </cell>
          <cell r="I1178" t="str">
            <v>Airtel</v>
          </cell>
          <cell r="J1178" t="str">
            <v>Rural</v>
          </cell>
          <cell r="K1178">
            <v>3.6903700000000002</v>
          </cell>
          <cell r="L1178">
            <v>34.164769999999997</v>
          </cell>
          <cell r="M1178" t="str">
            <v>Operational</v>
          </cell>
          <cell r="N1178" t="str">
            <v>Moroto</v>
          </cell>
          <cell r="O1178" t="str">
            <v>Netis</v>
          </cell>
          <cell r="P1178" t="str">
            <v>Netis</v>
          </cell>
        </row>
        <row r="1179">
          <cell r="D1179">
            <v>608563</v>
          </cell>
          <cell r="E1179" t="str">
            <v>Africel Legacy</v>
          </cell>
          <cell r="F1179" t="str">
            <v>Oyam</v>
          </cell>
          <cell r="G1179" t="str">
            <v>Northern</v>
          </cell>
          <cell r="H1179">
            <v>38</v>
          </cell>
          <cell r="I1179" t="str">
            <v>Airtel</v>
          </cell>
          <cell r="J1179" t="str">
            <v>Rural</v>
          </cell>
          <cell r="K1179">
            <v>2.24756</v>
          </cell>
          <cell r="L1179">
            <v>32.330100000000002</v>
          </cell>
          <cell r="M1179" t="str">
            <v>Operational</v>
          </cell>
          <cell r="N1179" t="str">
            <v>Lira</v>
          </cell>
          <cell r="O1179" t="str">
            <v>I-Engineering</v>
          </cell>
          <cell r="P1179" t="str">
            <v>I-Engineering</v>
          </cell>
        </row>
        <row r="1180">
          <cell r="D1180">
            <v>608564</v>
          </cell>
          <cell r="E1180" t="str">
            <v>Airtel Legacy (UT)</v>
          </cell>
          <cell r="F1180" t="str">
            <v>Lira</v>
          </cell>
          <cell r="G1180" t="str">
            <v>Northern</v>
          </cell>
          <cell r="H1180">
            <v>38</v>
          </cell>
          <cell r="I1180" t="e">
            <v>#N/A</v>
          </cell>
          <cell r="J1180" t="str">
            <v>Rural</v>
          </cell>
          <cell r="K1180">
            <v>2.2493400000000001</v>
          </cell>
          <cell r="L1180">
            <v>32.291640000000001</v>
          </cell>
          <cell r="M1180" t="str">
            <v>Decommissioned</v>
          </cell>
          <cell r="N1180" t="str">
            <v>Lira</v>
          </cell>
          <cell r="O1180" t="str">
            <v>I-Engineering</v>
          </cell>
          <cell r="P1180" t="e">
            <v>#N/A</v>
          </cell>
        </row>
        <row r="1181">
          <cell r="D1181">
            <v>608565</v>
          </cell>
          <cell r="E1181" t="str">
            <v>Airtel Legacy (Warid)</v>
          </cell>
          <cell r="F1181" t="str">
            <v>Kiryandongo</v>
          </cell>
          <cell r="G1181" t="str">
            <v>Northern</v>
          </cell>
          <cell r="H1181">
            <v>38</v>
          </cell>
          <cell r="I1181" t="str">
            <v>Airtel</v>
          </cell>
          <cell r="J1181" t="str">
            <v>Rural</v>
          </cell>
          <cell r="K1181">
            <v>2.2433100000000001</v>
          </cell>
          <cell r="L1181">
            <v>32.254730000000002</v>
          </cell>
          <cell r="M1181" t="str">
            <v>Operational</v>
          </cell>
          <cell r="N1181" t="str">
            <v>Lira</v>
          </cell>
          <cell r="O1181" t="str">
            <v>I-Engineering</v>
          </cell>
          <cell r="P1181" t="str">
            <v>I-Engineering</v>
          </cell>
        </row>
        <row r="1182">
          <cell r="D1182">
            <v>608566</v>
          </cell>
          <cell r="E1182" t="str">
            <v>Airtel Legacy (UT)</v>
          </cell>
          <cell r="F1182" t="str">
            <v>Kiryandongo</v>
          </cell>
          <cell r="G1182" t="str">
            <v>Northern</v>
          </cell>
          <cell r="H1182">
            <v>38</v>
          </cell>
          <cell r="I1182" t="str">
            <v>Airtel</v>
          </cell>
          <cell r="J1182" t="str">
            <v>Rural</v>
          </cell>
          <cell r="K1182">
            <v>0.21990000000000001</v>
          </cell>
          <cell r="L1182">
            <v>32.252040000000001</v>
          </cell>
          <cell r="M1182" t="str">
            <v>Operational</v>
          </cell>
          <cell r="N1182" t="str">
            <v>Lira</v>
          </cell>
          <cell r="O1182" t="str">
            <v>I-Engineering</v>
          </cell>
          <cell r="P1182" t="str">
            <v>I-Engineering</v>
          </cell>
        </row>
        <row r="1183">
          <cell r="D1183">
            <v>608567</v>
          </cell>
          <cell r="E1183" t="str">
            <v>Airtel Legacy (UT)</v>
          </cell>
          <cell r="F1183" t="str">
            <v>Masindi</v>
          </cell>
          <cell r="G1183" t="str">
            <v>Northern</v>
          </cell>
          <cell r="H1183">
            <v>38</v>
          </cell>
          <cell r="I1183" t="str">
            <v>Airtel</v>
          </cell>
          <cell r="J1183" t="str">
            <v>Rural</v>
          </cell>
          <cell r="K1183">
            <v>1.8514999999999999</v>
          </cell>
          <cell r="L1183">
            <v>32.033700000000003</v>
          </cell>
          <cell r="M1183" t="str">
            <v>Operational</v>
          </cell>
          <cell r="N1183" t="str">
            <v>Masindi</v>
          </cell>
          <cell r="O1183" t="str">
            <v>I-Engineering</v>
          </cell>
          <cell r="P1183" t="str">
            <v>I-Engineering</v>
          </cell>
        </row>
        <row r="1184">
          <cell r="D1184">
            <v>608568</v>
          </cell>
          <cell r="E1184" t="str">
            <v>Africel Legacy</v>
          </cell>
          <cell r="F1184" t="str">
            <v>Maracha</v>
          </cell>
          <cell r="G1184" t="str">
            <v>Northern</v>
          </cell>
          <cell r="H1184">
            <v>42</v>
          </cell>
          <cell r="I1184" t="str">
            <v>Airtel</v>
          </cell>
          <cell r="J1184" t="str">
            <v>Rural</v>
          </cell>
          <cell r="K1184">
            <v>3.1656</v>
          </cell>
          <cell r="L1184">
            <v>30.9056</v>
          </cell>
          <cell r="M1184" t="str">
            <v>Operational</v>
          </cell>
          <cell r="N1184" t="str">
            <v>Arua</v>
          </cell>
          <cell r="O1184" t="str">
            <v>I-Engineering</v>
          </cell>
          <cell r="P1184" t="str">
            <v>I-Engineering</v>
          </cell>
        </row>
        <row r="1185">
          <cell r="D1185">
            <v>608569</v>
          </cell>
          <cell r="E1185" t="str">
            <v>Africel Legacy</v>
          </cell>
          <cell r="F1185" t="str">
            <v>Pader</v>
          </cell>
          <cell r="G1185" t="str">
            <v>Northern</v>
          </cell>
          <cell r="H1185">
            <v>40</v>
          </cell>
          <cell r="I1185" t="str">
            <v>Airtel</v>
          </cell>
          <cell r="J1185" t="str">
            <v>Rural</v>
          </cell>
          <cell r="K1185">
            <v>2.69842</v>
          </cell>
          <cell r="L1185">
            <v>32.9437</v>
          </cell>
          <cell r="M1185" t="str">
            <v>Operational</v>
          </cell>
          <cell r="N1185" t="str">
            <v>Kitgum</v>
          </cell>
          <cell r="O1185" t="str">
            <v>I-Engineering</v>
          </cell>
          <cell r="P1185" t="str">
            <v>I-Engineering</v>
          </cell>
        </row>
        <row r="1186">
          <cell r="D1186">
            <v>608570</v>
          </cell>
          <cell r="E1186" t="str">
            <v>Airtel Legacy (UT)</v>
          </cell>
          <cell r="F1186" t="str">
            <v>Masindi</v>
          </cell>
          <cell r="G1186" t="str">
            <v>Northern</v>
          </cell>
          <cell r="H1186">
            <v>38</v>
          </cell>
          <cell r="I1186" t="str">
            <v>Airtel</v>
          </cell>
          <cell r="J1186" t="str">
            <v>Rural</v>
          </cell>
          <cell r="K1186">
            <v>1.5706500000000001</v>
          </cell>
          <cell r="L1186">
            <v>32.949779999999997</v>
          </cell>
          <cell r="M1186" t="str">
            <v>Operational</v>
          </cell>
          <cell r="N1186" t="str">
            <v>Masindi</v>
          </cell>
          <cell r="O1186" t="str">
            <v>I-Engineering</v>
          </cell>
          <cell r="P1186" t="str">
            <v>Camusat</v>
          </cell>
        </row>
        <row r="1187">
          <cell r="D1187">
            <v>608571</v>
          </cell>
          <cell r="E1187" t="str">
            <v xml:space="preserve">Airtel B2S </v>
          </cell>
          <cell r="F1187" t="str">
            <v>Koboko</v>
          </cell>
          <cell r="G1187" t="str">
            <v>Northern</v>
          </cell>
          <cell r="H1187">
            <v>39</v>
          </cell>
          <cell r="I1187" t="str">
            <v>Airtel</v>
          </cell>
          <cell r="J1187" t="str">
            <v>Rural</v>
          </cell>
          <cell r="K1187">
            <v>3.2772100000000002</v>
          </cell>
          <cell r="L1187">
            <v>30.875109999999999</v>
          </cell>
          <cell r="M1187" t="str">
            <v>Operational</v>
          </cell>
          <cell r="N1187" t="str">
            <v>Gulu</v>
          </cell>
          <cell r="O1187" t="str">
            <v>I-Engineering</v>
          </cell>
          <cell r="P1187" t="str">
            <v>I-Engineering</v>
          </cell>
        </row>
        <row r="1188">
          <cell r="D1188">
            <v>608572</v>
          </cell>
          <cell r="E1188" t="str">
            <v xml:space="preserve">Airtel B2S </v>
          </cell>
          <cell r="F1188" t="str">
            <v>Adjumani</v>
          </cell>
          <cell r="G1188" t="str">
            <v>Northern</v>
          </cell>
          <cell r="H1188">
            <v>42</v>
          </cell>
          <cell r="I1188" t="str">
            <v>Airtel</v>
          </cell>
          <cell r="J1188" t="str">
            <v>Rural</v>
          </cell>
          <cell r="K1188">
            <v>3.28348</v>
          </cell>
          <cell r="L1188">
            <v>31.68741</v>
          </cell>
          <cell r="M1188" t="str">
            <v>Operational</v>
          </cell>
          <cell r="N1188" t="str">
            <v>Arua</v>
          </cell>
          <cell r="O1188" t="str">
            <v>I-Engineering</v>
          </cell>
          <cell r="P1188" t="str">
            <v>I-Engineering</v>
          </cell>
        </row>
        <row r="1189">
          <cell r="D1189">
            <v>608573</v>
          </cell>
          <cell r="E1189" t="str">
            <v>Africel Legacy</v>
          </cell>
          <cell r="F1189" t="str">
            <v>Kitgum</v>
          </cell>
          <cell r="G1189" t="str">
            <v>Northern</v>
          </cell>
          <cell r="H1189">
            <v>40</v>
          </cell>
          <cell r="I1189" t="str">
            <v>Airtel</v>
          </cell>
          <cell r="J1189" t="str">
            <v>Rural</v>
          </cell>
          <cell r="K1189">
            <v>3.2878599999999998</v>
          </cell>
          <cell r="L1189">
            <v>32.879800000000003</v>
          </cell>
          <cell r="M1189" t="str">
            <v>Operational</v>
          </cell>
          <cell r="N1189" t="str">
            <v>Kitgum</v>
          </cell>
          <cell r="O1189" t="str">
            <v>I-Engineering</v>
          </cell>
          <cell r="P1189" t="str">
            <v>I-Engineering</v>
          </cell>
        </row>
        <row r="1190">
          <cell r="D1190">
            <v>608574</v>
          </cell>
          <cell r="E1190" t="str">
            <v>Airtel Legacy (UT)</v>
          </cell>
          <cell r="F1190" t="str">
            <v>Kitgum</v>
          </cell>
          <cell r="G1190" t="str">
            <v>Northern</v>
          </cell>
          <cell r="H1190">
            <v>40</v>
          </cell>
          <cell r="I1190" t="str">
            <v>Airtel</v>
          </cell>
          <cell r="J1190" t="str">
            <v>Rural</v>
          </cell>
          <cell r="K1190">
            <v>3.3565999999999998</v>
          </cell>
          <cell r="L1190">
            <v>32.9148</v>
          </cell>
          <cell r="M1190" t="str">
            <v>Operational</v>
          </cell>
          <cell r="N1190" t="str">
            <v>Kitgum</v>
          </cell>
          <cell r="O1190" t="str">
            <v>I-Engineering</v>
          </cell>
          <cell r="P1190" t="str">
            <v>I-Engineering</v>
          </cell>
        </row>
        <row r="1191">
          <cell r="D1191">
            <v>608575</v>
          </cell>
          <cell r="E1191" t="str">
            <v xml:space="preserve">MTN B2S </v>
          </cell>
          <cell r="F1191" t="str">
            <v>Kitgum</v>
          </cell>
          <cell r="G1191" t="str">
            <v>Northern</v>
          </cell>
          <cell r="H1191">
            <v>40</v>
          </cell>
          <cell r="I1191" t="str">
            <v>MTN</v>
          </cell>
          <cell r="J1191" t="str">
            <v>Rural</v>
          </cell>
          <cell r="K1191">
            <v>3.2927200000000001</v>
          </cell>
          <cell r="L1191">
            <v>32.875129999999999</v>
          </cell>
          <cell r="M1191" t="str">
            <v>Operational</v>
          </cell>
          <cell r="N1191" t="str">
            <v>Kitgum</v>
          </cell>
          <cell r="O1191" t="str">
            <v>I-Engineering</v>
          </cell>
          <cell r="P1191" t="str">
            <v>I-Engineering</v>
          </cell>
        </row>
        <row r="1192">
          <cell r="D1192">
            <v>608576</v>
          </cell>
          <cell r="E1192" t="str">
            <v>Africel Legacy</v>
          </cell>
          <cell r="F1192" t="str">
            <v>Kitgum</v>
          </cell>
          <cell r="G1192" t="str">
            <v>Northern</v>
          </cell>
          <cell r="H1192">
            <v>40</v>
          </cell>
          <cell r="I1192" t="str">
            <v>Airtel</v>
          </cell>
          <cell r="J1192" t="str">
            <v>Rural</v>
          </cell>
          <cell r="K1192">
            <v>3.2687499999999998</v>
          </cell>
          <cell r="L1192">
            <v>33.049799999999998</v>
          </cell>
          <cell r="M1192" t="str">
            <v>Operational</v>
          </cell>
          <cell r="N1192" t="str">
            <v>Kitgum</v>
          </cell>
          <cell r="O1192" t="str">
            <v>I-Engineering</v>
          </cell>
          <cell r="P1192" t="str">
            <v>I-Engineering</v>
          </cell>
        </row>
        <row r="1193">
          <cell r="D1193">
            <v>608577</v>
          </cell>
          <cell r="E1193" t="str">
            <v>Africel Managed Site</v>
          </cell>
          <cell r="F1193" t="str">
            <v>Koboko</v>
          </cell>
          <cell r="G1193" t="str">
            <v>Northern</v>
          </cell>
          <cell r="H1193">
            <v>42</v>
          </cell>
          <cell r="I1193" t="str">
            <v>Africell</v>
          </cell>
          <cell r="J1193" t="str">
            <v>Rural</v>
          </cell>
          <cell r="K1193">
            <v>3.41276</v>
          </cell>
          <cell r="L1193">
            <v>30.958870000000001</v>
          </cell>
          <cell r="M1193" t="str">
            <v>Operational</v>
          </cell>
          <cell r="N1193" t="str">
            <v>Arua</v>
          </cell>
          <cell r="O1193" t="str">
            <v>I-Engineering</v>
          </cell>
          <cell r="P1193" t="str">
            <v>I-Engineering</v>
          </cell>
        </row>
        <row r="1194">
          <cell r="D1194">
            <v>608578</v>
          </cell>
          <cell r="E1194" t="str">
            <v>Africel Legacy</v>
          </cell>
          <cell r="F1194" t="str">
            <v>Koboko</v>
          </cell>
          <cell r="G1194" t="str">
            <v>Northern</v>
          </cell>
          <cell r="H1194">
            <v>42</v>
          </cell>
          <cell r="I1194" t="str">
            <v>Airtel</v>
          </cell>
          <cell r="J1194" t="str">
            <v>Rural</v>
          </cell>
          <cell r="K1194">
            <v>3.4280300000000001</v>
          </cell>
          <cell r="L1194">
            <v>30.957100000000001</v>
          </cell>
          <cell r="M1194" t="str">
            <v>Operational</v>
          </cell>
          <cell r="N1194" t="str">
            <v>Arua</v>
          </cell>
          <cell r="O1194" t="str">
            <v>I-Engineering</v>
          </cell>
          <cell r="P1194" t="str">
            <v>I-Engineering</v>
          </cell>
        </row>
        <row r="1195">
          <cell r="D1195">
            <v>608579</v>
          </cell>
          <cell r="E1195" t="str">
            <v>Africel Managed Site</v>
          </cell>
          <cell r="F1195" t="str">
            <v>Koboko</v>
          </cell>
          <cell r="G1195" t="str">
            <v>Northern</v>
          </cell>
          <cell r="H1195">
            <v>42</v>
          </cell>
          <cell r="I1195" t="str">
            <v>Africell</v>
          </cell>
          <cell r="J1195" t="str">
            <v>Rural</v>
          </cell>
          <cell r="K1195">
            <v>2.55979</v>
          </cell>
          <cell r="L1195">
            <v>30.959440000000001</v>
          </cell>
          <cell r="M1195" t="str">
            <v>Operational</v>
          </cell>
          <cell r="N1195" t="str">
            <v>Arua</v>
          </cell>
          <cell r="O1195" t="str">
            <v>I-Engineering</v>
          </cell>
          <cell r="P1195" t="str">
            <v>I-Engineering</v>
          </cell>
        </row>
        <row r="1196">
          <cell r="D1196">
            <v>608580</v>
          </cell>
          <cell r="E1196" t="str">
            <v>Africel B2S</v>
          </cell>
          <cell r="F1196" t="str">
            <v>Koboko</v>
          </cell>
          <cell r="G1196" t="str">
            <v>Northern</v>
          </cell>
          <cell r="H1196">
            <v>42</v>
          </cell>
          <cell r="I1196" t="str">
            <v>Africell</v>
          </cell>
          <cell r="J1196" t="str">
            <v>Rural</v>
          </cell>
          <cell r="K1196">
            <v>3.4239000000000002</v>
          </cell>
          <cell r="L1196">
            <v>30.968699999999998</v>
          </cell>
          <cell r="M1196" t="str">
            <v>Operational</v>
          </cell>
          <cell r="N1196" t="str">
            <v>Arua</v>
          </cell>
          <cell r="O1196" t="str">
            <v>I-Engineering</v>
          </cell>
          <cell r="P1196" t="str">
            <v>I-Engineering</v>
          </cell>
        </row>
        <row r="1197">
          <cell r="D1197">
            <v>608581</v>
          </cell>
          <cell r="E1197" t="str">
            <v>Africel Legacy</v>
          </cell>
          <cell r="F1197" t="str">
            <v>Amuru</v>
          </cell>
          <cell r="G1197" t="str">
            <v>Northern</v>
          </cell>
          <cell r="H1197">
            <v>39</v>
          </cell>
          <cell r="I1197" t="str">
            <v>Airtel</v>
          </cell>
          <cell r="J1197" t="str">
            <v>Rural</v>
          </cell>
          <cell r="K1197">
            <v>2.6008599999999999</v>
          </cell>
          <cell r="L1197">
            <v>32.171660000000003</v>
          </cell>
          <cell r="M1197" t="str">
            <v>Operational</v>
          </cell>
          <cell r="N1197" t="str">
            <v>Gulu</v>
          </cell>
          <cell r="O1197" t="str">
            <v>I-Engineering</v>
          </cell>
          <cell r="P1197" t="str">
            <v>I-Engineering</v>
          </cell>
        </row>
        <row r="1198">
          <cell r="D1198">
            <v>608582</v>
          </cell>
          <cell r="E1198" t="str">
            <v>Airtel Legacy (UT)</v>
          </cell>
          <cell r="F1198" t="str">
            <v xml:space="preserve">Gulu </v>
          </cell>
          <cell r="G1198" t="str">
            <v>Northern</v>
          </cell>
          <cell r="H1198">
            <v>39</v>
          </cell>
          <cell r="I1198" t="str">
            <v>Airtel</v>
          </cell>
          <cell r="J1198" t="str">
            <v>Rural</v>
          </cell>
          <cell r="K1198">
            <v>2.7639</v>
          </cell>
          <cell r="L1198">
            <v>32.27713</v>
          </cell>
          <cell r="M1198" t="str">
            <v>Operational</v>
          </cell>
          <cell r="N1198" t="str">
            <v>Gulu</v>
          </cell>
          <cell r="O1198" t="str">
            <v>I-Engineering</v>
          </cell>
          <cell r="P1198" t="str">
            <v>I-Engineering</v>
          </cell>
        </row>
        <row r="1199">
          <cell r="D1199">
            <v>608583</v>
          </cell>
          <cell r="E1199" t="str">
            <v>Airtel Legacy (UT)</v>
          </cell>
          <cell r="F1199" t="str">
            <v xml:space="preserve">Gulu </v>
          </cell>
          <cell r="G1199" t="str">
            <v>Northern</v>
          </cell>
          <cell r="H1199">
            <v>39</v>
          </cell>
          <cell r="I1199" t="str">
            <v>Airtel</v>
          </cell>
          <cell r="J1199" t="str">
            <v>Rural</v>
          </cell>
          <cell r="K1199">
            <v>2.8239000000000001</v>
          </cell>
          <cell r="L1199">
            <v>32.178600000000003</v>
          </cell>
          <cell r="M1199" t="str">
            <v>Operational</v>
          </cell>
          <cell r="N1199" t="str">
            <v>Gulu</v>
          </cell>
          <cell r="O1199" t="str">
            <v>I-Engineering</v>
          </cell>
          <cell r="P1199" t="str">
            <v>I-Engineering</v>
          </cell>
        </row>
        <row r="1200">
          <cell r="D1200">
            <v>608584</v>
          </cell>
          <cell r="E1200" t="str">
            <v xml:space="preserve">Airtel B2S </v>
          </cell>
          <cell r="F1200" t="str">
            <v>Kitgum</v>
          </cell>
          <cell r="G1200" t="str">
            <v>Northern</v>
          </cell>
          <cell r="H1200">
            <v>40</v>
          </cell>
          <cell r="I1200" t="str">
            <v>Airtel</v>
          </cell>
          <cell r="J1200" t="str">
            <v>Rural</v>
          </cell>
          <cell r="K1200">
            <v>3.07219</v>
          </cell>
          <cell r="L1200">
            <v>32.816600000000001</v>
          </cell>
          <cell r="M1200" t="str">
            <v>Operational</v>
          </cell>
          <cell r="N1200" t="str">
            <v>Kitgum</v>
          </cell>
          <cell r="O1200" t="str">
            <v>I-Engineering</v>
          </cell>
          <cell r="P1200" t="str">
            <v>I-Engineering</v>
          </cell>
        </row>
        <row r="1201">
          <cell r="D1201">
            <v>608585</v>
          </cell>
          <cell r="E1201" t="str">
            <v xml:space="preserve">Airtel B2S </v>
          </cell>
          <cell r="F1201" t="str">
            <v>Yumbe</v>
          </cell>
          <cell r="G1201" t="str">
            <v>Northern</v>
          </cell>
          <cell r="H1201">
            <v>42</v>
          </cell>
          <cell r="I1201" t="str">
            <v>Airtel</v>
          </cell>
          <cell r="J1201" t="str">
            <v>Rural</v>
          </cell>
          <cell r="K1201">
            <v>3.3900299999999999</v>
          </cell>
          <cell r="L1201">
            <v>31.333850000000002</v>
          </cell>
          <cell r="M1201" t="str">
            <v>Operational</v>
          </cell>
          <cell r="N1201" t="str">
            <v>Arua</v>
          </cell>
          <cell r="O1201" t="str">
            <v>I-Engineering</v>
          </cell>
          <cell r="P1201" t="str">
            <v>I-Engineering</v>
          </cell>
        </row>
        <row r="1202">
          <cell r="D1202">
            <v>608586</v>
          </cell>
          <cell r="E1202" t="str">
            <v xml:space="preserve">MTN B2S </v>
          </cell>
          <cell r="F1202" t="str">
            <v>Yumbe</v>
          </cell>
          <cell r="G1202" t="str">
            <v>Northern</v>
          </cell>
          <cell r="H1202">
            <v>42</v>
          </cell>
          <cell r="I1202" t="str">
            <v>MTN</v>
          </cell>
          <cell r="J1202" t="str">
            <v>Rural</v>
          </cell>
          <cell r="K1202">
            <v>3.3715700000000002</v>
          </cell>
          <cell r="L1202">
            <v>31.308229999999998</v>
          </cell>
          <cell r="M1202" t="str">
            <v>Operational</v>
          </cell>
          <cell r="N1202" t="str">
            <v>Arua</v>
          </cell>
          <cell r="O1202" t="str">
            <v>I-Engineering</v>
          </cell>
          <cell r="P1202" t="str">
            <v>I-Engineering</v>
          </cell>
        </row>
        <row r="1203">
          <cell r="D1203">
            <v>608587</v>
          </cell>
          <cell r="E1203" t="str">
            <v xml:space="preserve">Airtel B2S </v>
          </cell>
          <cell r="F1203" t="str">
            <v>Moyo</v>
          </cell>
          <cell r="G1203" t="str">
            <v>Northern</v>
          </cell>
          <cell r="H1203">
            <v>39</v>
          </cell>
          <cell r="I1203" t="str">
            <v>Airtel</v>
          </cell>
          <cell r="J1203" t="str">
            <v>Rural</v>
          </cell>
          <cell r="K1203">
            <v>3.5876199999999998</v>
          </cell>
          <cell r="L1203">
            <v>31.900089999999999</v>
          </cell>
          <cell r="M1203" t="str">
            <v>Operational</v>
          </cell>
          <cell r="N1203" t="str">
            <v>Gulu</v>
          </cell>
          <cell r="O1203" t="str">
            <v>I-Engineering</v>
          </cell>
          <cell r="P1203" t="str">
            <v>I-Engineering</v>
          </cell>
        </row>
        <row r="1204">
          <cell r="D1204">
            <v>608588</v>
          </cell>
          <cell r="E1204" t="str">
            <v xml:space="preserve">Airtel B2S </v>
          </cell>
          <cell r="F1204" t="str">
            <v>Gulu</v>
          </cell>
          <cell r="G1204" t="str">
            <v>Northern</v>
          </cell>
          <cell r="H1204">
            <v>39</v>
          </cell>
          <cell r="I1204" t="str">
            <v>Airtel</v>
          </cell>
          <cell r="J1204" t="str">
            <v>Rural</v>
          </cell>
          <cell r="K1204">
            <v>2.7381199999999999</v>
          </cell>
          <cell r="L1204">
            <v>32.294499999999999</v>
          </cell>
          <cell r="M1204" t="str">
            <v>Operational</v>
          </cell>
          <cell r="N1204" t="str">
            <v>Gulu</v>
          </cell>
          <cell r="O1204" t="str">
            <v>I-Engineering</v>
          </cell>
          <cell r="P1204" t="str">
            <v>I-Engineering</v>
          </cell>
        </row>
        <row r="1205">
          <cell r="D1205">
            <v>608589</v>
          </cell>
          <cell r="E1205" t="str">
            <v xml:space="preserve">Airtel B2S </v>
          </cell>
          <cell r="F1205" t="str">
            <v>Yumbe</v>
          </cell>
          <cell r="G1205" t="str">
            <v>Northern</v>
          </cell>
          <cell r="H1205">
            <v>39</v>
          </cell>
          <cell r="I1205" t="str">
            <v>Airtel</v>
          </cell>
          <cell r="J1205" t="str">
            <v>Rural</v>
          </cell>
          <cell r="K1205">
            <v>3.2424499999999998</v>
          </cell>
          <cell r="L1205">
            <v>31.487442999999999</v>
          </cell>
          <cell r="M1205" t="str">
            <v>Operational</v>
          </cell>
          <cell r="N1205" t="str">
            <v>Gulu</v>
          </cell>
          <cell r="O1205" t="str">
            <v>I-Engineering</v>
          </cell>
          <cell r="P1205" t="str">
            <v>I-Engineering</v>
          </cell>
        </row>
        <row r="1206">
          <cell r="D1206">
            <v>608590</v>
          </cell>
          <cell r="E1206" t="str">
            <v>Airtel Legacy (UT)</v>
          </cell>
          <cell r="F1206" t="str">
            <v>Lira</v>
          </cell>
          <cell r="G1206" t="str">
            <v>Northern</v>
          </cell>
          <cell r="H1206">
            <v>38</v>
          </cell>
          <cell r="I1206" t="str">
            <v>Airtel</v>
          </cell>
          <cell r="J1206" t="str">
            <v>Rural</v>
          </cell>
          <cell r="K1206">
            <v>2.23916</v>
          </cell>
          <cell r="L1206">
            <v>32.895310000000002</v>
          </cell>
          <cell r="M1206" t="str">
            <v>Operational</v>
          </cell>
          <cell r="N1206" t="str">
            <v>Lira</v>
          </cell>
          <cell r="O1206" t="str">
            <v>I-Engineering</v>
          </cell>
          <cell r="P1206" t="str">
            <v>I-Engineering</v>
          </cell>
        </row>
        <row r="1207">
          <cell r="D1207">
            <v>608591</v>
          </cell>
          <cell r="E1207" t="str">
            <v>Airtel Legacy (Warid)</v>
          </cell>
          <cell r="F1207" t="str">
            <v>Lira</v>
          </cell>
          <cell r="G1207" t="str">
            <v>Northern</v>
          </cell>
          <cell r="H1207">
            <v>38</v>
          </cell>
          <cell r="I1207" t="str">
            <v>Africell</v>
          </cell>
          <cell r="J1207" t="str">
            <v>Rural</v>
          </cell>
          <cell r="K1207">
            <v>2.23767</v>
          </cell>
          <cell r="L1207">
            <v>32.894500000000001</v>
          </cell>
          <cell r="M1207" t="str">
            <v>Operational</v>
          </cell>
          <cell r="N1207" t="str">
            <v>Lira</v>
          </cell>
          <cell r="O1207" t="str">
            <v>I-Engineering</v>
          </cell>
          <cell r="P1207" t="str">
            <v>I-Engineering</v>
          </cell>
        </row>
        <row r="1208">
          <cell r="D1208">
            <v>608592</v>
          </cell>
          <cell r="E1208" t="str">
            <v>Airtel Legacy (Warid)</v>
          </cell>
          <cell r="F1208" t="str">
            <v>Lira</v>
          </cell>
          <cell r="G1208" t="str">
            <v>Northern</v>
          </cell>
          <cell r="H1208">
            <v>38</v>
          </cell>
          <cell r="I1208" t="str">
            <v>Airtel</v>
          </cell>
          <cell r="J1208" t="str">
            <v>Rural</v>
          </cell>
          <cell r="K1208">
            <v>2.2509700000000001</v>
          </cell>
          <cell r="L1208">
            <v>32.890160000000002</v>
          </cell>
          <cell r="M1208" t="str">
            <v>Operational</v>
          </cell>
          <cell r="N1208" t="str">
            <v>Lira</v>
          </cell>
          <cell r="O1208" t="str">
            <v>I-Engineering</v>
          </cell>
          <cell r="P1208" t="str">
            <v>I-Engineering</v>
          </cell>
        </row>
        <row r="1209">
          <cell r="D1209">
            <v>608593</v>
          </cell>
          <cell r="E1209" t="str">
            <v xml:space="preserve">Airtel B2S </v>
          </cell>
          <cell r="F1209" t="str">
            <v>Lira</v>
          </cell>
          <cell r="G1209" t="str">
            <v>Northern</v>
          </cell>
          <cell r="H1209">
            <v>39</v>
          </cell>
          <cell r="I1209" t="str">
            <v>Airtel</v>
          </cell>
          <cell r="J1209" t="str">
            <v>Rural</v>
          </cell>
          <cell r="K1209">
            <v>2.2459099999999999</v>
          </cell>
          <cell r="L1209">
            <v>32.818370000000002</v>
          </cell>
          <cell r="M1209" t="str">
            <v>Operational</v>
          </cell>
          <cell r="N1209" t="str">
            <v>Gulu</v>
          </cell>
          <cell r="O1209" t="str">
            <v>I-Engineering</v>
          </cell>
          <cell r="P1209" t="str">
            <v>I-Engineering</v>
          </cell>
        </row>
        <row r="1210">
          <cell r="D1210">
            <v>608594</v>
          </cell>
          <cell r="E1210" t="str">
            <v>Airtel Legacy (UT)</v>
          </cell>
          <cell r="F1210" t="str">
            <v>Lira</v>
          </cell>
          <cell r="G1210" t="str">
            <v>Northern</v>
          </cell>
          <cell r="H1210">
            <v>38</v>
          </cell>
          <cell r="I1210" t="str">
            <v>Airtel</v>
          </cell>
          <cell r="J1210" t="str">
            <v>Rural</v>
          </cell>
          <cell r="K1210">
            <v>2.166677</v>
          </cell>
          <cell r="L1210">
            <v>32.918579000000001</v>
          </cell>
          <cell r="M1210" t="str">
            <v>Operational</v>
          </cell>
          <cell r="N1210" t="str">
            <v>Lira</v>
          </cell>
          <cell r="O1210" t="str">
            <v>I-Engineering</v>
          </cell>
          <cell r="P1210" t="str">
            <v>I-Engineering</v>
          </cell>
        </row>
        <row r="1211">
          <cell r="D1211">
            <v>608595</v>
          </cell>
          <cell r="E1211" t="str">
            <v xml:space="preserve">Airtel B2S </v>
          </cell>
          <cell r="F1211" t="str">
            <v>Lira</v>
          </cell>
          <cell r="G1211" t="str">
            <v>Northern</v>
          </cell>
          <cell r="H1211">
            <v>38</v>
          </cell>
          <cell r="I1211" t="str">
            <v>Airtel</v>
          </cell>
          <cell r="J1211" t="str">
            <v>Rural</v>
          </cell>
          <cell r="K1211">
            <v>2.2419750000000001</v>
          </cell>
          <cell r="L1211">
            <v>32.896239999999999</v>
          </cell>
          <cell r="M1211" t="str">
            <v>Operational</v>
          </cell>
          <cell r="N1211" t="str">
            <v>Lira</v>
          </cell>
          <cell r="O1211" t="str">
            <v>I-Engineering</v>
          </cell>
          <cell r="P1211" t="str">
            <v>I-Engineering</v>
          </cell>
        </row>
        <row r="1212">
          <cell r="D1212">
            <v>608596</v>
          </cell>
          <cell r="E1212" t="str">
            <v>Africel Legacy</v>
          </cell>
          <cell r="F1212" t="str">
            <v>Nwoya</v>
          </cell>
          <cell r="G1212" t="str">
            <v>Northern</v>
          </cell>
          <cell r="H1212">
            <v>41</v>
          </cell>
          <cell r="I1212" t="str">
            <v>Airtel</v>
          </cell>
          <cell r="J1212" t="str">
            <v>Rural</v>
          </cell>
          <cell r="K1212">
            <v>2.55985</v>
          </cell>
          <cell r="L1212">
            <v>31.702000000000002</v>
          </cell>
          <cell r="M1212" t="str">
            <v>Operational</v>
          </cell>
          <cell r="N1212" t="str">
            <v>Arua</v>
          </cell>
          <cell r="O1212" t="str">
            <v>I-Engineering</v>
          </cell>
          <cell r="P1212" t="str">
            <v>I-Engineering</v>
          </cell>
        </row>
        <row r="1213">
          <cell r="D1213">
            <v>608597</v>
          </cell>
          <cell r="E1213" t="str">
            <v>Africel Legacy</v>
          </cell>
          <cell r="F1213" t="str">
            <v>Oyam</v>
          </cell>
          <cell r="G1213" t="str">
            <v>Northern</v>
          </cell>
          <cell r="H1213">
            <v>38</v>
          </cell>
          <cell r="I1213" t="str">
            <v>Airtel</v>
          </cell>
          <cell r="J1213" t="str">
            <v>Rural</v>
          </cell>
          <cell r="K1213">
            <v>2.2343199999999999</v>
          </cell>
          <cell r="L1213">
            <v>32.487900000000003</v>
          </cell>
          <cell r="M1213" t="str">
            <v>Operational</v>
          </cell>
          <cell r="N1213" t="str">
            <v>Lira</v>
          </cell>
          <cell r="O1213" t="str">
            <v>I-Engineering</v>
          </cell>
          <cell r="P1213" t="str">
            <v>I-Engineering</v>
          </cell>
        </row>
        <row r="1214">
          <cell r="D1214">
            <v>608598</v>
          </cell>
          <cell r="E1214" t="str">
            <v>Airtel Legacy (UT)</v>
          </cell>
          <cell r="F1214" t="str">
            <v>Kamdini</v>
          </cell>
          <cell r="G1214" t="str">
            <v>Northern</v>
          </cell>
          <cell r="H1214">
            <v>38</v>
          </cell>
          <cell r="I1214" t="str">
            <v>BCS</v>
          </cell>
          <cell r="J1214" t="str">
            <v>Rural</v>
          </cell>
          <cell r="K1214">
            <v>2.2342200000000001</v>
          </cell>
          <cell r="L1214">
            <v>32.487679999999997</v>
          </cell>
          <cell r="M1214" t="str">
            <v>Operational</v>
          </cell>
          <cell r="N1214" t="str">
            <v>Lira</v>
          </cell>
          <cell r="O1214" t="str">
            <v>I-Engineering</v>
          </cell>
          <cell r="P1214" t="str">
            <v>I-Engineering</v>
          </cell>
        </row>
        <row r="1215">
          <cell r="D1215">
            <v>608599</v>
          </cell>
          <cell r="E1215" t="str">
            <v xml:space="preserve">Airtel B2S </v>
          </cell>
          <cell r="F1215" t="str">
            <v>Yumbe</v>
          </cell>
          <cell r="G1215" t="str">
            <v>Northern</v>
          </cell>
          <cell r="H1215">
            <v>42</v>
          </cell>
          <cell r="I1215" t="str">
            <v>Airtel</v>
          </cell>
          <cell r="J1215" t="str">
            <v>Rural</v>
          </cell>
          <cell r="K1215">
            <v>3.2627100000000002</v>
          </cell>
          <cell r="L1215">
            <v>31.254249999999999</v>
          </cell>
          <cell r="M1215" t="str">
            <v>Operational</v>
          </cell>
          <cell r="N1215" t="str">
            <v>Arua</v>
          </cell>
          <cell r="O1215" t="str">
            <v>I-Engineering</v>
          </cell>
          <cell r="P1215" t="str">
            <v>I-Engineering</v>
          </cell>
        </row>
        <row r="1216">
          <cell r="D1216">
            <v>608600</v>
          </cell>
          <cell r="E1216" t="str">
            <v>Airtel Legacy (UT)</v>
          </cell>
          <cell r="F1216" t="str">
            <v>Kaberamaido</v>
          </cell>
          <cell r="G1216" t="str">
            <v>Northern</v>
          </cell>
          <cell r="H1216">
            <v>38</v>
          </cell>
          <cell r="I1216" t="str">
            <v>Airtel</v>
          </cell>
          <cell r="J1216" t="str">
            <v>Rural</v>
          </cell>
          <cell r="K1216">
            <v>1.8752</v>
          </cell>
          <cell r="L1216">
            <v>33.2849</v>
          </cell>
          <cell r="M1216" t="str">
            <v>Operational</v>
          </cell>
          <cell r="N1216" t="str">
            <v>Lira</v>
          </cell>
          <cell r="O1216" t="str">
            <v>I-Engineering</v>
          </cell>
          <cell r="P1216" t="str">
            <v>Netis</v>
          </cell>
        </row>
        <row r="1217">
          <cell r="D1217">
            <v>608601</v>
          </cell>
          <cell r="E1217" t="str">
            <v>Airtel Legacy (UT)</v>
          </cell>
          <cell r="F1217" t="str">
            <v xml:space="preserve">Gulu </v>
          </cell>
          <cell r="G1217" t="str">
            <v>Northern</v>
          </cell>
          <cell r="H1217">
            <v>40</v>
          </cell>
          <cell r="I1217" t="str">
            <v>Airtel</v>
          </cell>
          <cell r="J1217" t="str">
            <v>Rural</v>
          </cell>
          <cell r="K1217">
            <v>3.5977000000000001</v>
          </cell>
          <cell r="L1217">
            <v>33.091000000000001</v>
          </cell>
          <cell r="M1217" t="str">
            <v>Operational</v>
          </cell>
          <cell r="N1217" t="str">
            <v>Kitgum</v>
          </cell>
          <cell r="O1217" t="str">
            <v>I-Engineering</v>
          </cell>
          <cell r="P1217" t="str">
            <v>I-Engineering</v>
          </cell>
        </row>
        <row r="1218">
          <cell r="D1218">
            <v>608602</v>
          </cell>
          <cell r="E1218" t="str">
            <v>Airtel Legacy (UT)</v>
          </cell>
          <cell r="F1218" t="str">
            <v>Masindi</v>
          </cell>
          <cell r="G1218" t="str">
            <v>Northern</v>
          </cell>
          <cell r="H1218">
            <v>38</v>
          </cell>
          <cell r="I1218" t="str">
            <v>Airtel</v>
          </cell>
          <cell r="J1218" t="str">
            <v>Rural</v>
          </cell>
          <cell r="K1218">
            <v>1.68737</v>
          </cell>
          <cell r="L1218">
            <v>32.11448</v>
          </cell>
          <cell r="M1218" t="str">
            <v>Operational</v>
          </cell>
          <cell r="N1218" t="str">
            <v>Masindi</v>
          </cell>
          <cell r="O1218" t="str">
            <v>I-Engineering</v>
          </cell>
          <cell r="P1218" t="str">
            <v>I-Engineering</v>
          </cell>
        </row>
        <row r="1219">
          <cell r="D1219">
            <v>608603</v>
          </cell>
          <cell r="E1219" t="str">
            <v>Airtel Legacy (UT)</v>
          </cell>
          <cell r="F1219" t="str">
            <v>Nakasongola</v>
          </cell>
          <cell r="G1219" t="str">
            <v>Northern</v>
          </cell>
          <cell r="H1219">
            <v>38</v>
          </cell>
          <cell r="I1219" t="str">
            <v>Airtel</v>
          </cell>
          <cell r="J1219" t="str">
            <v>Rural</v>
          </cell>
          <cell r="K1219">
            <v>1.40886</v>
          </cell>
          <cell r="L1219">
            <v>32.267749999999999</v>
          </cell>
          <cell r="M1219" t="str">
            <v>Operational</v>
          </cell>
          <cell r="N1219" t="str">
            <v>Masindi</v>
          </cell>
          <cell r="O1219" t="str">
            <v>I-Engineering</v>
          </cell>
          <cell r="P1219" t="str">
            <v>I-Engineering</v>
          </cell>
        </row>
        <row r="1220">
          <cell r="D1220">
            <v>608604</v>
          </cell>
          <cell r="E1220" t="str">
            <v>Africel Legacy</v>
          </cell>
          <cell r="F1220" t="str">
            <v>Oyam</v>
          </cell>
          <cell r="G1220" t="str">
            <v>Northern</v>
          </cell>
          <cell r="H1220">
            <v>39</v>
          </cell>
          <cell r="I1220" t="str">
            <v>Airtel</v>
          </cell>
          <cell r="J1220" t="str">
            <v>Rural</v>
          </cell>
          <cell r="K1220">
            <v>2.4433500000000001</v>
          </cell>
          <cell r="L1220">
            <v>32.385460000000002</v>
          </cell>
          <cell r="M1220" t="str">
            <v>Operational</v>
          </cell>
          <cell r="N1220" t="str">
            <v>Gulu</v>
          </cell>
          <cell r="O1220" t="str">
            <v>I-Engineering</v>
          </cell>
          <cell r="P1220" t="str">
            <v>I-Engineering</v>
          </cell>
        </row>
        <row r="1221">
          <cell r="D1221">
            <v>608605</v>
          </cell>
          <cell r="E1221" t="str">
            <v xml:space="preserve">Airtel B2S </v>
          </cell>
          <cell r="F1221" t="str">
            <v>Kaabong</v>
          </cell>
          <cell r="G1221" t="str">
            <v>Northern</v>
          </cell>
          <cell r="H1221">
            <v>37</v>
          </cell>
          <cell r="I1221" t="str">
            <v>Airtel</v>
          </cell>
          <cell r="J1221" t="str">
            <v>Rural</v>
          </cell>
          <cell r="K1221">
            <v>3.4034200000000001</v>
          </cell>
          <cell r="L1221">
            <v>33.850059999999999</v>
          </cell>
          <cell r="M1221" t="str">
            <v>Operational</v>
          </cell>
          <cell r="N1221" t="str">
            <v>Moroto</v>
          </cell>
          <cell r="O1221" t="str">
            <v>Netis</v>
          </cell>
          <cell r="P1221" t="str">
            <v>Netis</v>
          </cell>
        </row>
        <row r="1222">
          <cell r="D1222">
            <v>608606</v>
          </cell>
          <cell r="E1222" t="str">
            <v>Airtel Legacy (UT)</v>
          </cell>
          <cell r="F1222" t="str">
            <v>Moyo</v>
          </cell>
          <cell r="G1222" t="str">
            <v>Northern</v>
          </cell>
          <cell r="H1222">
            <v>42</v>
          </cell>
          <cell r="I1222" t="str">
            <v>Airtel</v>
          </cell>
          <cell r="J1222" t="str">
            <v>Rural</v>
          </cell>
          <cell r="K1222">
            <v>3.6451699999999998</v>
          </cell>
          <cell r="L1222">
            <v>31.830639999999999</v>
          </cell>
          <cell r="M1222" t="str">
            <v>Operational</v>
          </cell>
          <cell r="N1222" t="str">
            <v>Arua</v>
          </cell>
          <cell r="O1222" t="str">
            <v>I-Engineering</v>
          </cell>
          <cell r="P1222" t="str">
            <v>I-Engineering</v>
          </cell>
        </row>
        <row r="1223">
          <cell r="D1223">
            <v>608607</v>
          </cell>
          <cell r="E1223" t="str">
            <v>Africel Legacy</v>
          </cell>
          <cell r="F1223" t="str">
            <v>Moyo</v>
          </cell>
          <cell r="G1223" t="str">
            <v>Northern</v>
          </cell>
          <cell r="H1223">
            <v>42</v>
          </cell>
          <cell r="I1223" t="str">
            <v>Airtel</v>
          </cell>
          <cell r="J1223" t="str">
            <v>Rural</v>
          </cell>
          <cell r="K1223">
            <v>3.6556700000000002</v>
          </cell>
          <cell r="L1223">
            <v>31.724699999999999</v>
          </cell>
          <cell r="M1223" t="str">
            <v>Operational</v>
          </cell>
          <cell r="N1223" t="str">
            <v>Arua</v>
          </cell>
          <cell r="O1223" t="str">
            <v>I-Engineering</v>
          </cell>
          <cell r="P1223" t="str">
            <v>I-Engineering</v>
          </cell>
        </row>
        <row r="1224">
          <cell r="D1224">
            <v>608608</v>
          </cell>
          <cell r="E1224" t="str">
            <v>Airtel Legacy (UT)</v>
          </cell>
          <cell r="F1224" t="str">
            <v>Kitgum</v>
          </cell>
          <cell r="G1224" t="str">
            <v>Northern</v>
          </cell>
          <cell r="H1224">
            <v>40</v>
          </cell>
          <cell r="I1224" t="str">
            <v>Airtel</v>
          </cell>
          <cell r="J1224" t="str">
            <v>Rural</v>
          </cell>
          <cell r="K1224">
            <v>3.360471</v>
          </cell>
          <cell r="L1224">
            <v>33.257697</v>
          </cell>
          <cell r="M1224" t="str">
            <v>Operational</v>
          </cell>
          <cell r="N1224" t="str">
            <v>Kitgum</v>
          </cell>
          <cell r="O1224" t="str">
            <v>I-Engineering</v>
          </cell>
          <cell r="P1224" t="str">
            <v>I-Engineering</v>
          </cell>
        </row>
        <row r="1225">
          <cell r="D1225">
            <v>608609</v>
          </cell>
          <cell r="E1225" t="str">
            <v>Airtel Legacy (UT)</v>
          </cell>
          <cell r="F1225" t="str">
            <v>Nakasongola</v>
          </cell>
          <cell r="G1225" t="str">
            <v>Northern</v>
          </cell>
          <cell r="H1225">
            <v>38</v>
          </cell>
          <cell r="I1225" t="str">
            <v>Airtel</v>
          </cell>
          <cell r="J1225" t="str">
            <v>Rural</v>
          </cell>
          <cell r="K1225">
            <v>1.3236699999999999</v>
          </cell>
          <cell r="L1225">
            <v>32.477040000000002</v>
          </cell>
          <cell r="M1225" t="str">
            <v>Operational</v>
          </cell>
          <cell r="N1225" t="str">
            <v>Masindi</v>
          </cell>
          <cell r="O1225" t="str">
            <v>I-Engineering</v>
          </cell>
          <cell r="P1225" t="str">
            <v>I-Engineering</v>
          </cell>
        </row>
        <row r="1226">
          <cell r="D1226">
            <v>608610</v>
          </cell>
          <cell r="E1226" t="str">
            <v>Airtel Legacy (UT)</v>
          </cell>
          <cell r="F1226" t="str">
            <v>Nakasongola</v>
          </cell>
          <cell r="G1226" t="str">
            <v>Northern</v>
          </cell>
          <cell r="H1226">
            <v>38</v>
          </cell>
          <cell r="I1226" t="str">
            <v>Airtel</v>
          </cell>
          <cell r="J1226" t="str">
            <v>Rural</v>
          </cell>
          <cell r="K1226">
            <v>1.38581</v>
          </cell>
          <cell r="L1226">
            <v>32.509399999999999</v>
          </cell>
          <cell r="M1226" t="str">
            <v>Operational</v>
          </cell>
          <cell r="N1226" t="str">
            <v>Masindi</v>
          </cell>
          <cell r="O1226" t="str">
            <v>I-Engineering</v>
          </cell>
          <cell r="P1226" t="str">
            <v>I-Engineering</v>
          </cell>
        </row>
        <row r="1227">
          <cell r="D1227">
            <v>608611</v>
          </cell>
          <cell r="E1227" t="str">
            <v>Airtel Legacy (UT)</v>
          </cell>
          <cell r="F1227" t="str">
            <v>Nakasongola</v>
          </cell>
          <cell r="G1227" t="str">
            <v>Northern</v>
          </cell>
          <cell r="H1227">
            <v>38</v>
          </cell>
          <cell r="I1227" t="str">
            <v>Airtel</v>
          </cell>
          <cell r="J1227" t="str">
            <v>Rural</v>
          </cell>
          <cell r="K1227">
            <v>1.5078400000000001</v>
          </cell>
          <cell r="L1227">
            <v>32.099649999999997</v>
          </cell>
          <cell r="M1227" t="str">
            <v>Operational</v>
          </cell>
          <cell r="N1227" t="str">
            <v>Masindi</v>
          </cell>
          <cell r="O1227" t="str">
            <v>I-Engineering</v>
          </cell>
          <cell r="P1227" t="str">
            <v>I-Engineering</v>
          </cell>
        </row>
        <row r="1228">
          <cell r="D1228">
            <v>608612</v>
          </cell>
          <cell r="E1228" t="str">
            <v>Airtel Legacy (UT)</v>
          </cell>
          <cell r="F1228" t="str">
            <v xml:space="preserve">Amolatar </v>
          </cell>
          <cell r="G1228" t="str">
            <v>Northern</v>
          </cell>
          <cell r="H1228">
            <v>38</v>
          </cell>
          <cell r="I1228" t="str">
            <v>Airtel</v>
          </cell>
          <cell r="J1228" t="str">
            <v>Rural</v>
          </cell>
          <cell r="K1228">
            <v>1.5351999999999999</v>
          </cell>
          <cell r="L1228">
            <v>32.699300000000001</v>
          </cell>
          <cell r="M1228" t="str">
            <v>Operational</v>
          </cell>
          <cell r="N1228" t="str">
            <v>Lira</v>
          </cell>
          <cell r="O1228" t="str">
            <v>I-Engineering</v>
          </cell>
          <cell r="P1228" t="str">
            <v>Netis</v>
          </cell>
        </row>
        <row r="1229">
          <cell r="D1229">
            <v>608613</v>
          </cell>
          <cell r="E1229" t="str">
            <v xml:space="preserve">Airtel B2S </v>
          </cell>
          <cell r="F1229" t="str">
            <v>Apac</v>
          </cell>
          <cell r="G1229" t="str">
            <v>Northern</v>
          </cell>
          <cell r="H1229">
            <v>38</v>
          </cell>
          <cell r="I1229" t="str">
            <v>Airtel</v>
          </cell>
          <cell r="J1229" t="str">
            <v>Rural</v>
          </cell>
          <cell r="K1229">
            <v>1.88402</v>
          </cell>
          <cell r="L1229">
            <v>32.797840000000001</v>
          </cell>
          <cell r="M1229" t="str">
            <v>Operational</v>
          </cell>
          <cell r="N1229" t="str">
            <v>Lira</v>
          </cell>
          <cell r="O1229" t="str">
            <v>I-Engineering</v>
          </cell>
          <cell r="P1229" t="str">
            <v>I-Engineering</v>
          </cell>
        </row>
        <row r="1230">
          <cell r="D1230">
            <v>608614</v>
          </cell>
          <cell r="E1230" t="str">
            <v>Airtel Legacy (Warid)</v>
          </cell>
          <cell r="F1230" t="str">
            <v>Arua</v>
          </cell>
          <cell r="G1230" t="str">
            <v>Northern</v>
          </cell>
          <cell r="H1230">
            <v>41</v>
          </cell>
          <cell r="I1230" t="str">
            <v>Airtel</v>
          </cell>
          <cell r="J1230" t="str">
            <v>Rural</v>
          </cell>
          <cell r="K1230">
            <v>3.0110000000000001</v>
          </cell>
          <cell r="L1230">
            <v>30.916799999999999</v>
          </cell>
          <cell r="M1230" t="str">
            <v>Operational</v>
          </cell>
          <cell r="N1230" t="str">
            <v>Arua</v>
          </cell>
          <cell r="O1230" t="str">
            <v>I-Engineering</v>
          </cell>
          <cell r="P1230" t="str">
            <v>I-Engineering</v>
          </cell>
        </row>
        <row r="1231">
          <cell r="D1231">
            <v>608615</v>
          </cell>
          <cell r="E1231" t="str">
            <v>Airtel Legacy (Warid)</v>
          </cell>
          <cell r="F1231" t="str">
            <v>Nebbi</v>
          </cell>
          <cell r="G1231" t="str">
            <v>Northern</v>
          </cell>
          <cell r="H1231">
            <v>41</v>
          </cell>
          <cell r="I1231" t="str">
            <v>Airtel</v>
          </cell>
          <cell r="J1231" t="str">
            <v>Rural</v>
          </cell>
          <cell r="K1231">
            <v>2.4666000000000001</v>
          </cell>
          <cell r="L1231">
            <v>31.066199999999998</v>
          </cell>
          <cell r="M1231" t="str">
            <v>Operational</v>
          </cell>
          <cell r="N1231" t="str">
            <v>Arua</v>
          </cell>
          <cell r="O1231" t="str">
            <v>I-Engineering</v>
          </cell>
          <cell r="P1231" t="str">
            <v>I-Engineering</v>
          </cell>
        </row>
        <row r="1232">
          <cell r="D1232">
            <v>608616</v>
          </cell>
          <cell r="E1232" t="str">
            <v xml:space="preserve">Airtel B2S </v>
          </cell>
          <cell r="F1232" t="str">
            <v>Nebbi</v>
          </cell>
          <cell r="G1232" t="str">
            <v>Northern</v>
          </cell>
          <cell r="H1232">
            <v>41</v>
          </cell>
          <cell r="I1232" t="str">
            <v>Airtel</v>
          </cell>
          <cell r="J1232" t="str">
            <v>Rural</v>
          </cell>
          <cell r="K1232">
            <v>2.479368</v>
          </cell>
          <cell r="L1232">
            <v>31.089866799999999</v>
          </cell>
          <cell r="M1232" t="str">
            <v>Operational</v>
          </cell>
          <cell r="N1232" t="str">
            <v>Arua</v>
          </cell>
          <cell r="O1232" t="str">
            <v>I-Engineering</v>
          </cell>
          <cell r="P1232" t="str">
            <v>I-Engineering</v>
          </cell>
        </row>
        <row r="1233">
          <cell r="D1233">
            <v>608617</v>
          </cell>
          <cell r="E1233" t="str">
            <v xml:space="preserve">Airtel B2S </v>
          </cell>
          <cell r="F1233" t="str">
            <v>Lira</v>
          </cell>
          <cell r="G1233" t="str">
            <v>Northern</v>
          </cell>
          <cell r="H1233">
            <v>38</v>
          </cell>
          <cell r="I1233" t="str">
            <v>Airtel</v>
          </cell>
          <cell r="J1233" t="str">
            <v>Rural</v>
          </cell>
          <cell r="K1233">
            <v>2.3349500000000001</v>
          </cell>
          <cell r="L1233">
            <v>32.934559999999998</v>
          </cell>
          <cell r="M1233" t="str">
            <v>Operational</v>
          </cell>
          <cell r="N1233" t="str">
            <v>Lira</v>
          </cell>
          <cell r="O1233" t="str">
            <v>I-Engineering</v>
          </cell>
          <cell r="P1233" t="str">
            <v>I-Engineering</v>
          </cell>
        </row>
        <row r="1234">
          <cell r="D1234">
            <v>608618</v>
          </cell>
          <cell r="E1234" t="str">
            <v>Airtel Legacy (UT)</v>
          </cell>
          <cell r="F1234" t="str">
            <v>Yumbe</v>
          </cell>
          <cell r="G1234" t="str">
            <v>Northern</v>
          </cell>
          <cell r="H1234">
            <v>42</v>
          </cell>
          <cell r="I1234" t="str">
            <v>Airtel</v>
          </cell>
          <cell r="J1234" t="str">
            <v>Rural</v>
          </cell>
          <cell r="K1234">
            <v>3.3549660000000001</v>
          </cell>
          <cell r="L1234">
            <v>31.262865999999999</v>
          </cell>
          <cell r="M1234" t="str">
            <v>Operational</v>
          </cell>
          <cell r="N1234" t="str">
            <v>Arua</v>
          </cell>
          <cell r="O1234" t="str">
            <v>I-Engineering</v>
          </cell>
          <cell r="P1234" t="str">
            <v>I-Engineering</v>
          </cell>
        </row>
        <row r="1235">
          <cell r="D1235">
            <v>608619</v>
          </cell>
          <cell r="E1235" t="str">
            <v>Africel Legacy</v>
          </cell>
          <cell r="F1235" t="str">
            <v>Maracha</v>
          </cell>
          <cell r="G1235" t="str">
            <v>Northern</v>
          </cell>
          <cell r="H1235">
            <v>42</v>
          </cell>
          <cell r="I1235" t="str">
            <v>Airtel</v>
          </cell>
          <cell r="J1235" t="str">
            <v>Rural</v>
          </cell>
          <cell r="K1235">
            <v>3.2763100000000001</v>
          </cell>
          <cell r="L1235">
            <v>30.9542</v>
          </cell>
          <cell r="M1235" t="str">
            <v>Operational</v>
          </cell>
          <cell r="N1235" t="str">
            <v>Arua</v>
          </cell>
          <cell r="O1235" t="str">
            <v>I-Engineering</v>
          </cell>
          <cell r="P1235" t="str">
            <v>I-Engineering</v>
          </cell>
        </row>
        <row r="1236">
          <cell r="D1236">
            <v>608620</v>
          </cell>
          <cell r="E1236" t="str">
            <v>Africel Legacy</v>
          </cell>
          <cell r="F1236" t="str">
            <v>Nebbi</v>
          </cell>
          <cell r="G1236" t="str">
            <v>Northern</v>
          </cell>
          <cell r="H1236">
            <v>41</v>
          </cell>
          <cell r="I1236" t="str">
            <v>Airtel</v>
          </cell>
          <cell r="J1236" t="str">
            <v>Rural</v>
          </cell>
          <cell r="K1236">
            <v>2.4429599999999998</v>
          </cell>
          <cell r="L1236">
            <v>31.198699999999999</v>
          </cell>
          <cell r="M1236" t="str">
            <v>Operational</v>
          </cell>
          <cell r="N1236" t="str">
            <v>Arua</v>
          </cell>
          <cell r="O1236" t="str">
            <v>I-Engineering</v>
          </cell>
          <cell r="P1236" t="str">
            <v>I-Engineering</v>
          </cell>
        </row>
        <row r="1237">
          <cell r="D1237">
            <v>608621</v>
          </cell>
          <cell r="E1237" t="str">
            <v xml:space="preserve">Airtel B2S </v>
          </cell>
          <cell r="F1237" t="str">
            <v>Adjumani</v>
          </cell>
          <cell r="G1237" t="str">
            <v>Northern</v>
          </cell>
          <cell r="H1237">
            <v>39</v>
          </cell>
          <cell r="I1237" t="str">
            <v>Airtel</v>
          </cell>
          <cell r="J1237" t="str">
            <v>Rural</v>
          </cell>
          <cell r="K1237">
            <v>3.2606700000000002</v>
          </cell>
          <cell r="L1237">
            <v>31.72925</v>
          </cell>
          <cell r="M1237" t="str">
            <v>Operational</v>
          </cell>
          <cell r="N1237" t="str">
            <v>Gulu</v>
          </cell>
          <cell r="O1237" t="str">
            <v>I-Engineering</v>
          </cell>
          <cell r="P1237" t="str">
            <v>I-Engineering</v>
          </cell>
        </row>
        <row r="1238">
          <cell r="D1238">
            <v>608622</v>
          </cell>
          <cell r="E1238" t="str">
            <v>Africel Legacy</v>
          </cell>
          <cell r="F1238" t="str">
            <v>Moyo</v>
          </cell>
          <cell r="G1238" t="str">
            <v>Northern</v>
          </cell>
          <cell r="H1238">
            <v>42</v>
          </cell>
          <cell r="I1238" t="str">
            <v>Airtel</v>
          </cell>
          <cell r="J1238" t="str">
            <v>Rural</v>
          </cell>
          <cell r="K1238">
            <v>3.2819600000000002</v>
          </cell>
          <cell r="L1238">
            <v>31.542750000000002</v>
          </cell>
          <cell r="M1238" t="str">
            <v>Operational</v>
          </cell>
          <cell r="N1238" t="str">
            <v>Arua</v>
          </cell>
          <cell r="O1238" t="str">
            <v>I-Engineering</v>
          </cell>
          <cell r="P1238" t="str">
            <v>I-Engineering</v>
          </cell>
        </row>
        <row r="1239">
          <cell r="D1239">
            <v>608623</v>
          </cell>
          <cell r="E1239" t="str">
            <v xml:space="preserve">Airtel B2S </v>
          </cell>
          <cell r="F1239" t="str">
            <v>Kaberamaido</v>
          </cell>
          <cell r="G1239" t="str">
            <v>Northern</v>
          </cell>
          <cell r="H1239">
            <v>38</v>
          </cell>
          <cell r="I1239" t="str">
            <v>Airtel</v>
          </cell>
          <cell r="J1239" t="str">
            <v>Rural</v>
          </cell>
          <cell r="K1239">
            <v>1.67804</v>
          </cell>
          <cell r="L1239">
            <v>33.010869999999997</v>
          </cell>
          <cell r="M1239" t="str">
            <v>Operational</v>
          </cell>
          <cell r="N1239" t="str">
            <v>Lira</v>
          </cell>
          <cell r="O1239" t="str">
            <v>I-Engineering</v>
          </cell>
          <cell r="P1239" t="str">
            <v>Netis</v>
          </cell>
        </row>
        <row r="1240">
          <cell r="D1240">
            <v>608624</v>
          </cell>
          <cell r="E1240" t="str">
            <v>Airtel Legacy (UT)</v>
          </cell>
          <cell r="F1240" t="str">
            <v xml:space="preserve">Amolatar </v>
          </cell>
          <cell r="G1240" t="str">
            <v>Northern</v>
          </cell>
          <cell r="H1240">
            <v>38</v>
          </cell>
          <cell r="I1240" t="str">
            <v>Airtel</v>
          </cell>
          <cell r="J1240" t="str">
            <v>Rural</v>
          </cell>
          <cell r="K1240">
            <v>1.69994</v>
          </cell>
          <cell r="L1240">
            <v>32.84422</v>
          </cell>
          <cell r="M1240" t="str">
            <v>Operational</v>
          </cell>
          <cell r="N1240" t="str">
            <v>Lira</v>
          </cell>
          <cell r="O1240" t="str">
            <v>I-Engineering</v>
          </cell>
          <cell r="P1240" t="str">
            <v>Netis</v>
          </cell>
        </row>
        <row r="1241">
          <cell r="D1241">
            <v>608625</v>
          </cell>
          <cell r="E1241" t="str">
            <v xml:space="preserve">Airtel B2S </v>
          </cell>
          <cell r="F1241" t="str">
            <v>Amuria</v>
          </cell>
          <cell r="G1241" t="str">
            <v>Northern</v>
          </cell>
          <cell r="H1241">
            <v>38</v>
          </cell>
          <cell r="I1241" t="str">
            <v>Airtel</v>
          </cell>
          <cell r="J1241" t="str">
            <v>Rural</v>
          </cell>
          <cell r="K1241">
            <v>2.0866699999999998</v>
          </cell>
          <cell r="L1241">
            <v>33.488930000000003</v>
          </cell>
          <cell r="M1241" t="str">
            <v>Operational</v>
          </cell>
          <cell r="N1241" t="str">
            <v>Lira</v>
          </cell>
          <cell r="O1241" t="str">
            <v>I-Engineering</v>
          </cell>
          <cell r="P1241" t="str">
            <v>Netis</v>
          </cell>
        </row>
        <row r="1242">
          <cell r="D1242">
            <v>608626</v>
          </cell>
          <cell r="E1242" t="str">
            <v>Africel Legacy</v>
          </cell>
          <cell r="F1242" t="str">
            <v>Lira</v>
          </cell>
          <cell r="G1242" t="str">
            <v>Northern</v>
          </cell>
          <cell r="H1242">
            <v>38</v>
          </cell>
          <cell r="I1242" t="str">
            <v>Airtel</v>
          </cell>
          <cell r="J1242" t="str">
            <v>Rural</v>
          </cell>
          <cell r="K1242">
            <v>2.4190999999999998</v>
          </cell>
          <cell r="L1242">
            <v>32.933500000000002</v>
          </cell>
          <cell r="M1242" t="str">
            <v>Operational</v>
          </cell>
          <cell r="N1242" t="str">
            <v>Lira</v>
          </cell>
          <cell r="O1242" t="str">
            <v>I-Engineering</v>
          </cell>
          <cell r="P1242" t="str">
            <v>I-Engineering</v>
          </cell>
        </row>
        <row r="1243">
          <cell r="D1243">
            <v>608627</v>
          </cell>
          <cell r="E1243" t="str">
            <v xml:space="preserve">Airtel B2S </v>
          </cell>
          <cell r="F1243" t="str">
            <v>Adjumani</v>
          </cell>
          <cell r="G1243" t="str">
            <v>Northern</v>
          </cell>
          <cell r="H1243">
            <v>39</v>
          </cell>
          <cell r="I1243" t="str">
            <v>Airtel</v>
          </cell>
          <cell r="J1243" t="str">
            <v>Rural</v>
          </cell>
          <cell r="K1243">
            <v>3.3545799999999999</v>
          </cell>
          <cell r="L1243">
            <v>31.709043000000001</v>
          </cell>
          <cell r="M1243" t="str">
            <v>Operational</v>
          </cell>
          <cell r="N1243" t="str">
            <v>Gulu</v>
          </cell>
          <cell r="O1243" t="str">
            <v>I-Engineering</v>
          </cell>
          <cell r="P1243" t="str">
            <v>I-Engineering</v>
          </cell>
        </row>
        <row r="1244">
          <cell r="D1244">
            <v>608628</v>
          </cell>
          <cell r="E1244" t="str">
            <v>Africel Legacy</v>
          </cell>
          <cell r="F1244" t="str">
            <v>Arua</v>
          </cell>
          <cell r="G1244" t="str">
            <v>Northern</v>
          </cell>
          <cell r="H1244">
            <v>41</v>
          </cell>
          <cell r="I1244" t="str">
            <v>Airtel</v>
          </cell>
          <cell r="J1244" t="str">
            <v>Rural</v>
          </cell>
          <cell r="K1244">
            <v>2.6537600000000001</v>
          </cell>
          <cell r="L1244">
            <v>31.146799999999999</v>
          </cell>
          <cell r="M1244" t="str">
            <v>Operational</v>
          </cell>
          <cell r="N1244" t="str">
            <v>Arua</v>
          </cell>
          <cell r="O1244" t="str">
            <v>I-Engineering</v>
          </cell>
          <cell r="P1244" t="str">
            <v>I-Engineering</v>
          </cell>
        </row>
        <row r="1245">
          <cell r="D1245">
            <v>608629</v>
          </cell>
          <cell r="E1245" t="str">
            <v>Airtel Legacy (UT)</v>
          </cell>
          <cell r="F1245" t="str">
            <v>Arua</v>
          </cell>
          <cell r="G1245" t="str">
            <v>Northern</v>
          </cell>
          <cell r="H1245">
            <v>41</v>
          </cell>
          <cell r="I1245" t="str">
            <v>Airtel</v>
          </cell>
          <cell r="J1245" t="str">
            <v>Rural</v>
          </cell>
          <cell r="K1245">
            <v>2.6059999999999999</v>
          </cell>
          <cell r="L1245">
            <v>31.116399999999999</v>
          </cell>
          <cell r="M1245" t="str">
            <v>Operational</v>
          </cell>
          <cell r="N1245" t="str">
            <v>Arua</v>
          </cell>
          <cell r="O1245" t="str">
            <v>I-Engineering</v>
          </cell>
          <cell r="P1245" t="str">
            <v>I-Engineering</v>
          </cell>
        </row>
        <row r="1246">
          <cell r="D1246">
            <v>608630</v>
          </cell>
          <cell r="E1246" t="str">
            <v xml:space="preserve">Airtel B2S </v>
          </cell>
          <cell r="F1246" t="str">
            <v>Apac</v>
          </cell>
          <cell r="G1246" t="str">
            <v>Northern</v>
          </cell>
          <cell r="H1246">
            <v>38</v>
          </cell>
          <cell r="I1246" t="str">
            <v>Airtel</v>
          </cell>
          <cell r="J1246" t="str">
            <v>Rural</v>
          </cell>
          <cell r="K1246">
            <v>1.8452200000000001</v>
          </cell>
          <cell r="L1246">
            <v>32.540384000000003</v>
          </cell>
          <cell r="M1246" t="str">
            <v>Operational</v>
          </cell>
          <cell r="N1246" t="str">
            <v>Lira</v>
          </cell>
          <cell r="O1246" t="str">
            <v>I-Engineering</v>
          </cell>
          <cell r="P1246" t="str">
            <v>I-Engineering</v>
          </cell>
        </row>
        <row r="1247">
          <cell r="D1247">
            <v>608631</v>
          </cell>
          <cell r="E1247" t="str">
            <v xml:space="preserve">Airtel B2S </v>
          </cell>
          <cell r="F1247" t="str">
            <v>Lira</v>
          </cell>
          <cell r="G1247" t="str">
            <v>Northern</v>
          </cell>
          <cell r="H1247">
            <v>39</v>
          </cell>
          <cell r="I1247" t="str">
            <v>Airtel</v>
          </cell>
          <cell r="J1247" t="str">
            <v>Rural</v>
          </cell>
          <cell r="K1247">
            <v>2.44272</v>
          </cell>
          <cell r="L1247">
            <v>33.501449999999998</v>
          </cell>
          <cell r="M1247" t="str">
            <v>Operational</v>
          </cell>
          <cell r="N1247" t="str">
            <v>Gulu</v>
          </cell>
          <cell r="O1247" t="str">
            <v>I-Engineering</v>
          </cell>
          <cell r="P1247" t="str">
            <v>I-Engineering</v>
          </cell>
        </row>
        <row r="1248">
          <cell r="D1248">
            <v>608632</v>
          </cell>
          <cell r="E1248" t="str">
            <v>Africel Legacy</v>
          </cell>
          <cell r="F1248" t="str">
            <v>Amuru</v>
          </cell>
          <cell r="G1248" t="str">
            <v>Northern</v>
          </cell>
          <cell r="H1248">
            <v>39</v>
          </cell>
          <cell r="I1248" t="str">
            <v>Africell</v>
          </cell>
          <cell r="J1248" t="str">
            <v>Rural</v>
          </cell>
          <cell r="K1248">
            <v>2.5495700000000001</v>
          </cell>
          <cell r="L1248">
            <v>31.901199999999999</v>
          </cell>
          <cell r="M1248" t="str">
            <v>Operational</v>
          </cell>
          <cell r="N1248" t="str">
            <v>Gulu</v>
          </cell>
          <cell r="O1248" t="str">
            <v>I-Engineering</v>
          </cell>
          <cell r="P1248" t="str">
            <v>I-Engineering</v>
          </cell>
        </row>
        <row r="1249">
          <cell r="D1249">
            <v>608633</v>
          </cell>
          <cell r="E1249" t="str">
            <v>Airtel Legacy (Warid)</v>
          </cell>
          <cell r="F1249" t="str">
            <v>Gulu</v>
          </cell>
          <cell r="G1249" t="str">
            <v>Northern</v>
          </cell>
          <cell r="H1249">
            <v>39</v>
          </cell>
          <cell r="I1249" t="str">
            <v>Airtel</v>
          </cell>
          <cell r="J1249" t="str">
            <v>Rural</v>
          </cell>
          <cell r="K1249">
            <v>2.6047199999999999</v>
          </cell>
          <cell r="L1249">
            <v>32.443449999999999</v>
          </cell>
          <cell r="M1249" t="str">
            <v>Operational</v>
          </cell>
          <cell r="N1249" t="str">
            <v>Gulu</v>
          </cell>
          <cell r="O1249" t="str">
            <v>I-Engineering</v>
          </cell>
          <cell r="P1249" t="str">
            <v>I-Engineering</v>
          </cell>
        </row>
        <row r="1250">
          <cell r="D1250">
            <v>608634</v>
          </cell>
          <cell r="E1250" t="str">
            <v>Africel Legacy</v>
          </cell>
          <cell r="F1250" t="str">
            <v>Maracha</v>
          </cell>
          <cell r="G1250" t="str">
            <v>Northern</v>
          </cell>
          <cell r="H1250">
            <v>42</v>
          </cell>
          <cell r="I1250" t="str">
            <v>Airtel</v>
          </cell>
          <cell r="J1250" t="str">
            <v>Rural</v>
          </cell>
          <cell r="K1250">
            <v>3.2730100000000002</v>
          </cell>
          <cell r="L1250">
            <v>31.1145</v>
          </cell>
          <cell r="M1250" t="str">
            <v>Operational</v>
          </cell>
          <cell r="N1250" t="str">
            <v>Arua</v>
          </cell>
          <cell r="O1250" t="str">
            <v>I-Engineering</v>
          </cell>
          <cell r="P1250" t="str">
            <v>I-Engineering</v>
          </cell>
        </row>
        <row r="1251">
          <cell r="D1251">
            <v>608635</v>
          </cell>
          <cell r="E1251" t="str">
            <v>Airtel Legacy (UT)</v>
          </cell>
          <cell r="F1251" t="str">
            <v>Arua</v>
          </cell>
          <cell r="G1251" t="str">
            <v>Northern</v>
          </cell>
          <cell r="H1251">
            <v>41</v>
          </cell>
          <cell r="I1251" t="str">
            <v>Airtel</v>
          </cell>
          <cell r="J1251" t="str">
            <v>Rural</v>
          </cell>
          <cell r="K1251">
            <v>3.0386000000000002</v>
          </cell>
          <cell r="L1251">
            <v>30.886199999999999</v>
          </cell>
          <cell r="M1251" t="str">
            <v>Operational</v>
          </cell>
          <cell r="N1251" t="str">
            <v>Arua</v>
          </cell>
          <cell r="O1251" t="str">
            <v>I-Engineering</v>
          </cell>
          <cell r="P1251" t="str">
            <v>I-Engineering</v>
          </cell>
        </row>
        <row r="1252">
          <cell r="D1252">
            <v>608636</v>
          </cell>
          <cell r="E1252" t="str">
            <v>Africel Legacy</v>
          </cell>
          <cell r="F1252" t="str">
            <v>Koboko</v>
          </cell>
          <cell r="G1252" t="str">
            <v>Northern</v>
          </cell>
          <cell r="H1252">
            <v>42</v>
          </cell>
          <cell r="I1252" t="str">
            <v>Airtel</v>
          </cell>
          <cell r="J1252" t="str">
            <v>Rural</v>
          </cell>
          <cell r="K1252">
            <v>3.5057100000000001</v>
          </cell>
          <cell r="L1252">
            <v>30.930160000000001</v>
          </cell>
          <cell r="M1252" t="str">
            <v>Operational</v>
          </cell>
          <cell r="N1252" t="str">
            <v>Arua</v>
          </cell>
          <cell r="O1252" t="str">
            <v>I-Engineering</v>
          </cell>
          <cell r="P1252" t="str">
            <v>I-Engineering</v>
          </cell>
        </row>
        <row r="1253">
          <cell r="D1253">
            <v>608637</v>
          </cell>
          <cell r="E1253" t="str">
            <v>Airtel Legacy (UT)</v>
          </cell>
          <cell r="F1253" t="str">
            <v>Lira</v>
          </cell>
          <cell r="G1253" t="str">
            <v>Northern</v>
          </cell>
          <cell r="H1253">
            <v>38</v>
          </cell>
          <cell r="I1253" t="str">
            <v>Airtel</v>
          </cell>
          <cell r="J1253" t="str">
            <v>Rural</v>
          </cell>
          <cell r="K1253">
            <v>3.5310000000000001</v>
          </cell>
          <cell r="L1253">
            <v>30.889299999999999</v>
          </cell>
          <cell r="M1253" t="str">
            <v>Operational</v>
          </cell>
          <cell r="N1253" t="str">
            <v>Lira</v>
          </cell>
          <cell r="O1253" t="str">
            <v>I-Engineering</v>
          </cell>
          <cell r="P1253" t="str">
            <v>I-Engineering</v>
          </cell>
        </row>
        <row r="1254">
          <cell r="D1254">
            <v>608638</v>
          </cell>
          <cell r="E1254" t="str">
            <v>Airtel Legacy (UT)</v>
          </cell>
          <cell r="F1254" t="str">
            <v>Otwal</v>
          </cell>
          <cell r="G1254" t="str">
            <v>Northern</v>
          </cell>
          <cell r="H1254">
            <v>38</v>
          </cell>
          <cell r="I1254" t="str">
            <v>Airtel</v>
          </cell>
          <cell r="J1254" t="str">
            <v>Rural</v>
          </cell>
          <cell r="K1254">
            <v>2.5044611109999999</v>
          </cell>
          <cell r="L1254">
            <v>32.750599999999999</v>
          </cell>
          <cell r="M1254" t="str">
            <v>Operational</v>
          </cell>
          <cell r="N1254" t="str">
            <v>Lira</v>
          </cell>
          <cell r="O1254" t="str">
            <v>I-Engineering</v>
          </cell>
          <cell r="P1254" t="str">
            <v>I-Engineering</v>
          </cell>
        </row>
        <row r="1255">
          <cell r="D1255">
            <v>608639</v>
          </cell>
          <cell r="E1255" t="str">
            <v>Africel Legacy</v>
          </cell>
          <cell r="F1255" t="str">
            <v>Amuru</v>
          </cell>
          <cell r="G1255" t="str">
            <v>Northern</v>
          </cell>
          <cell r="H1255">
            <v>39</v>
          </cell>
          <cell r="I1255" t="str">
            <v>Airtel</v>
          </cell>
          <cell r="J1255" t="str">
            <v>Rural</v>
          </cell>
          <cell r="K1255">
            <v>3.0101800000000001</v>
          </cell>
          <cell r="L1255">
            <v>32.149279999999997</v>
          </cell>
          <cell r="M1255" t="str">
            <v>Operational</v>
          </cell>
          <cell r="N1255" t="str">
            <v>Gulu</v>
          </cell>
          <cell r="O1255" t="str">
            <v>I-Engineering</v>
          </cell>
          <cell r="P1255" t="str">
            <v>I-Engineering</v>
          </cell>
        </row>
        <row r="1256">
          <cell r="D1256">
            <v>608640</v>
          </cell>
          <cell r="E1256" t="str">
            <v>Airtel Legacy (UT)</v>
          </cell>
          <cell r="F1256" t="str">
            <v xml:space="preserve">Gulu </v>
          </cell>
          <cell r="G1256" t="str">
            <v>Northern</v>
          </cell>
          <cell r="H1256">
            <v>39</v>
          </cell>
          <cell r="I1256" t="e">
            <v>#N/A</v>
          </cell>
          <cell r="J1256" t="str">
            <v>Rural</v>
          </cell>
          <cell r="K1256">
            <v>3.0017489999999998</v>
          </cell>
          <cell r="L1256">
            <v>32.141084999999997</v>
          </cell>
          <cell r="M1256" t="str">
            <v>Decommissioned</v>
          </cell>
          <cell r="N1256" t="str">
            <v>Gulu</v>
          </cell>
          <cell r="O1256" t="str">
            <v>I-Engineering</v>
          </cell>
          <cell r="P1256" t="e">
            <v>#N/A</v>
          </cell>
        </row>
        <row r="1257">
          <cell r="D1257">
            <v>608641</v>
          </cell>
          <cell r="E1257" t="str">
            <v>Africel Legacy</v>
          </cell>
          <cell r="F1257" t="str">
            <v>Packwach</v>
          </cell>
          <cell r="G1257" t="str">
            <v>Northern</v>
          </cell>
          <cell r="H1257">
            <v>41</v>
          </cell>
          <cell r="I1257" t="str">
            <v>Africell</v>
          </cell>
          <cell r="J1257" t="str">
            <v>Rural</v>
          </cell>
          <cell r="K1257">
            <v>2.4964</v>
          </cell>
          <cell r="L1257">
            <v>31.4603</v>
          </cell>
          <cell r="M1257" t="str">
            <v>Operational</v>
          </cell>
          <cell r="N1257" t="str">
            <v>Arua</v>
          </cell>
          <cell r="O1257" t="str">
            <v>I-Engineering</v>
          </cell>
          <cell r="P1257" t="str">
            <v>I-Engineering</v>
          </cell>
        </row>
        <row r="1258">
          <cell r="D1258">
            <v>608642</v>
          </cell>
          <cell r="E1258" t="str">
            <v>Airtel Legacy (UT)</v>
          </cell>
          <cell r="F1258" t="str">
            <v>Zombo</v>
          </cell>
          <cell r="G1258" t="str">
            <v>Northern</v>
          </cell>
          <cell r="H1258">
            <v>41</v>
          </cell>
          <cell r="I1258" t="str">
            <v>Airtel</v>
          </cell>
          <cell r="J1258" t="str">
            <v>Rural</v>
          </cell>
          <cell r="K1258">
            <v>2.3453300000000001</v>
          </cell>
          <cell r="L1258">
            <v>30.917280000000002</v>
          </cell>
          <cell r="M1258" t="str">
            <v>Operational</v>
          </cell>
          <cell r="N1258" t="str">
            <v>Arua</v>
          </cell>
          <cell r="O1258" t="str">
            <v>I-Engineering</v>
          </cell>
          <cell r="P1258" t="str">
            <v>I-Engineering</v>
          </cell>
        </row>
        <row r="1259">
          <cell r="D1259">
            <v>608643</v>
          </cell>
          <cell r="E1259" t="str">
            <v>Africel Legacy</v>
          </cell>
          <cell r="F1259" t="str">
            <v>Pader</v>
          </cell>
          <cell r="G1259" t="str">
            <v>Northern</v>
          </cell>
          <cell r="H1259">
            <v>40</v>
          </cell>
          <cell r="I1259" t="str">
            <v>Airtel</v>
          </cell>
          <cell r="J1259" t="str">
            <v>Rural</v>
          </cell>
          <cell r="K1259">
            <v>2.8656000000000001</v>
          </cell>
          <cell r="L1259">
            <v>33.0884</v>
          </cell>
          <cell r="M1259" t="str">
            <v>Operational</v>
          </cell>
          <cell r="N1259" t="str">
            <v>Kitgum</v>
          </cell>
          <cell r="O1259" t="str">
            <v>I-Engineering</v>
          </cell>
          <cell r="P1259" t="str">
            <v>I-Engineering</v>
          </cell>
        </row>
        <row r="1260">
          <cell r="D1260">
            <v>608644</v>
          </cell>
          <cell r="E1260" t="str">
            <v>Airtel Legacy (UT)</v>
          </cell>
          <cell r="F1260" t="str">
            <v>Padibe</v>
          </cell>
          <cell r="G1260" t="str">
            <v>Northern</v>
          </cell>
          <cell r="H1260">
            <v>40</v>
          </cell>
          <cell r="I1260" t="str">
            <v>Airtel</v>
          </cell>
          <cell r="J1260" t="str">
            <v>Rural</v>
          </cell>
          <cell r="K1260">
            <v>3.4651900000000002</v>
          </cell>
          <cell r="L1260">
            <v>32.769260000000003</v>
          </cell>
          <cell r="M1260" t="str">
            <v>Operational</v>
          </cell>
          <cell r="N1260" t="str">
            <v>Kitgum</v>
          </cell>
          <cell r="O1260" t="str">
            <v>I-Engineering</v>
          </cell>
          <cell r="P1260" t="str">
            <v>I-Engineering</v>
          </cell>
        </row>
        <row r="1261">
          <cell r="D1261">
            <v>608645</v>
          </cell>
          <cell r="E1261" t="str">
            <v>Africel Managed Site</v>
          </cell>
          <cell r="F1261" t="str">
            <v>Arua</v>
          </cell>
          <cell r="G1261" t="str">
            <v>Northern</v>
          </cell>
          <cell r="H1261">
            <v>39</v>
          </cell>
          <cell r="I1261" t="str">
            <v>Africell</v>
          </cell>
          <cell r="J1261" t="str">
            <v>Rural</v>
          </cell>
          <cell r="K1261">
            <v>3.37</v>
          </cell>
          <cell r="L1261">
            <v>32.009</v>
          </cell>
          <cell r="M1261" t="str">
            <v>Operational</v>
          </cell>
          <cell r="N1261" t="str">
            <v>Gulu</v>
          </cell>
          <cell r="O1261" t="str">
            <v>I-Engineering</v>
          </cell>
          <cell r="P1261" t="str">
            <v>I-Engineering</v>
          </cell>
        </row>
        <row r="1262">
          <cell r="D1262">
            <v>608646</v>
          </cell>
          <cell r="E1262" t="str">
            <v>Africel Legacy</v>
          </cell>
          <cell r="F1262" t="str">
            <v>Gulu</v>
          </cell>
          <cell r="G1262" t="str">
            <v>Northern</v>
          </cell>
          <cell r="H1262">
            <v>39</v>
          </cell>
          <cell r="I1262" t="str">
            <v>Airtel</v>
          </cell>
          <cell r="J1262" t="str">
            <v>Rural</v>
          </cell>
          <cell r="K1262">
            <v>2.8980999999999999</v>
          </cell>
          <cell r="L1262">
            <v>32.454700000000003</v>
          </cell>
          <cell r="M1262" t="str">
            <v>Operational</v>
          </cell>
          <cell r="N1262" t="str">
            <v>Gulu</v>
          </cell>
          <cell r="O1262" t="str">
            <v>I-Engineering</v>
          </cell>
          <cell r="P1262" t="str">
            <v>I-Engineering</v>
          </cell>
        </row>
        <row r="1263">
          <cell r="D1263">
            <v>608647</v>
          </cell>
          <cell r="E1263" t="str">
            <v>Airtel Legacy (UT)</v>
          </cell>
          <cell r="F1263" t="str">
            <v>Arua</v>
          </cell>
          <cell r="G1263" t="str">
            <v>Northern</v>
          </cell>
          <cell r="H1263">
            <v>41</v>
          </cell>
          <cell r="I1263" t="str">
            <v>Airtel</v>
          </cell>
          <cell r="J1263" t="str">
            <v>Rural</v>
          </cell>
          <cell r="K1263">
            <v>2.3987210000000001</v>
          </cell>
          <cell r="L1263">
            <v>30.956004</v>
          </cell>
          <cell r="M1263" t="str">
            <v>Operational</v>
          </cell>
          <cell r="N1263" t="str">
            <v>Arua</v>
          </cell>
          <cell r="O1263" t="str">
            <v>I-Engineering</v>
          </cell>
          <cell r="P1263" t="str">
            <v>I-Engineering</v>
          </cell>
        </row>
        <row r="1264">
          <cell r="D1264">
            <v>608648</v>
          </cell>
          <cell r="E1264" t="str">
            <v>Airtel Legacy (UT)</v>
          </cell>
          <cell r="F1264" t="str">
            <v>Agago</v>
          </cell>
          <cell r="G1264" t="str">
            <v>Northern</v>
          </cell>
          <cell r="H1264">
            <v>40</v>
          </cell>
          <cell r="I1264" t="str">
            <v>Airtel</v>
          </cell>
          <cell r="J1264" t="str">
            <v>Rural</v>
          </cell>
          <cell r="K1264">
            <v>3.0425399999999998</v>
          </cell>
          <cell r="L1264">
            <v>33.456829999999997</v>
          </cell>
          <cell r="M1264" t="str">
            <v>Operational</v>
          </cell>
          <cell r="N1264" t="str">
            <v>Kitgum</v>
          </cell>
          <cell r="O1264" t="str">
            <v>I-Engineering</v>
          </cell>
          <cell r="P1264" t="str">
            <v>I-Engineering</v>
          </cell>
        </row>
        <row r="1265">
          <cell r="D1265">
            <v>608649</v>
          </cell>
          <cell r="E1265" t="str">
            <v>Airtel Legacy (UT)</v>
          </cell>
          <cell r="F1265" t="str">
            <v>Pader</v>
          </cell>
          <cell r="G1265" t="str">
            <v>Northern</v>
          </cell>
          <cell r="H1265">
            <v>40</v>
          </cell>
          <cell r="I1265" t="str">
            <v>Airtel</v>
          </cell>
          <cell r="J1265" t="str">
            <v>Rural</v>
          </cell>
          <cell r="K1265">
            <v>2.9441099999999998</v>
          </cell>
          <cell r="L1265">
            <v>32.956989999999998</v>
          </cell>
          <cell r="M1265" t="str">
            <v>Operational</v>
          </cell>
          <cell r="N1265" t="str">
            <v>Kitgum</v>
          </cell>
          <cell r="O1265" t="str">
            <v>I-Engineering</v>
          </cell>
          <cell r="P1265" t="str">
            <v>I-Engineering</v>
          </cell>
        </row>
        <row r="1266">
          <cell r="D1266">
            <v>608650</v>
          </cell>
          <cell r="E1266" t="str">
            <v>Airtel Legacy (UT)</v>
          </cell>
          <cell r="F1266" t="str">
            <v>Masindi</v>
          </cell>
          <cell r="G1266" t="str">
            <v>Northern</v>
          </cell>
          <cell r="H1266">
            <v>38</v>
          </cell>
          <cell r="I1266" t="str">
            <v>Airtel</v>
          </cell>
          <cell r="J1266" t="str">
            <v>Rural</v>
          </cell>
          <cell r="K1266">
            <v>1.73946</v>
          </cell>
          <cell r="L1266">
            <v>31.755389999999998</v>
          </cell>
          <cell r="M1266" t="str">
            <v>Operational</v>
          </cell>
          <cell r="N1266" t="str">
            <v>Masindi</v>
          </cell>
          <cell r="O1266" t="str">
            <v>I-Engineering</v>
          </cell>
          <cell r="P1266" t="str">
            <v>Camusat</v>
          </cell>
        </row>
        <row r="1267">
          <cell r="D1267">
            <v>608651</v>
          </cell>
          <cell r="E1267" t="str">
            <v>Airtel Legacy (Warid)</v>
          </cell>
          <cell r="F1267" t="str">
            <v>Packwach</v>
          </cell>
          <cell r="G1267" t="str">
            <v>Northern</v>
          </cell>
          <cell r="H1267">
            <v>41</v>
          </cell>
          <cell r="I1267" t="str">
            <v>Airtel</v>
          </cell>
          <cell r="J1267" t="str">
            <v>Rural</v>
          </cell>
          <cell r="K1267">
            <v>2.4607999999999999</v>
          </cell>
          <cell r="L1267">
            <v>31.4939</v>
          </cell>
          <cell r="M1267" t="str">
            <v>Operational</v>
          </cell>
          <cell r="N1267" t="str">
            <v>Arua</v>
          </cell>
          <cell r="O1267" t="str">
            <v>I-Engineering</v>
          </cell>
          <cell r="P1267" t="str">
            <v>I-Engineering</v>
          </cell>
        </row>
        <row r="1268">
          <cell r="D1268">
            <v>608652</v>
          </cell>
          <cell r="E1268" t="str">
            <v>Airtel Legacy (UT)</v>
          </cell>
          <cell r="F1268" t="str">
            <v>Lamwo</v>
          </cell>
          <cell r="G1268" t="str">
            <v>Northern</v>
          </cell>
          <cell r="H1268">
            <v>40</v>
          </cell>
          <cell r="I1268" t="str">
            <v>Airtel</v>
          </cell>
          <cell r="J1268" t="str">
            <v>Rural</v>
          </cell>
          <cell r="K1268">
            <v>3.4087800000000001</v>
          </cell>
          <cell r="L1268">
            <v>32.598520000000001</v>
          </cell>
          <cell r="M1268" t="str">
            <v>Operational</v>
          </cell>
          <cell r="N1268" t="str">
            <v>Kitgum</v>
          </cell>
          <cell r="O1268" t="str">
            <v>I-Engineering</v>
          </cell>
          <cell r="P1268" t="str">
            <v>I-Engineering</v>
          </cell>
        </row>
        <row r="1269">
          <cell r="D1269">
            <v>608653</v>
          </cell>
          <cell r="E1269" t="str">
            <v xml:space="preserve">MTN B2S </v>
          </cell>
          <cell r="F1269" t="str">
            <v>Kitgum</v>
          </cell>
          <cell r="G1269" t="str">
            <v>Northern</v>
          </cell>
          <cell r="H1269">
            <v>40</v>
          </cell>
          <cell r="I1269" t="str">
            <v>Airtel</v>
          </cell>
          <cell r="J1269" t="str">
            <v>Rural</v>
          </cell>
          <cell r="K1269">
            <v>3.3644500000000002</v>
          </cell>
          <cell r="L1269">
            <v>32.415289999999999</v>
          </cell>
          <cell r="M1269" t="str">
            <v>OPerational</v>
          </cell>
          <cell r="N1269" t="str">
            <v>Kitgum</v>
          </cell>
          <cell r="O1269" t="str">
            <v>I-Engineering</v>
          </cell>
          <cell r="P1269" t="str">
            <v>I-Engineering</v>
          </cell>
        </row>
        <row r="1270">
          <cell r="D1270">
            <v>608654</v>
          </cell>
          <cell r="E1270" t="str">
            <v xml:space="preserve">Airtel B2S </v>
          </cell>
          <cell r="F1270" t="str">
            <v>Pader</v>
          </cell>
          <cell r="G1270" t="str">
            <v>Northern</v>
          </cell>
          <cell r="H1270">
            <v>38</v>
          </cell>
          <cell r="I1270" t="str">
            <v>Airtel</v>
          </cell>
          <cell r="J1270" t="str">
            <v>Rural</v>
          </cell>
          <cell r="K1270">
            <v>2.9880800000000001</v>
          </cell>
          <cell r="L1270">
            <v>33.259101999999999</v>
          </cell>
          <cell r="M1270" t="str">
            <v>Operational</v>
          </cell>
          <cell r="N1270" t="str">
            <v>Lira</v>
          </cell>
          <cell r="O1270" t="str">
            <v>I-Engineering</v>
          </cell>
          <cell r="P1270" t="str">
            <v>I-Engineering</v>
          </cell>
        </row>
        <row r="1271">
          <cell r="D1271">
            <v>608655</v>
          </cell>
          <cell r="E1271" t="str">
            <v>Airtel Legacy (UT)</v>
          </cell>
          <cell r="F1271" t="str">
            <v xml:space="preserve">Gulu </v>
          </cell>
          <cell r="G1271" t="str">
            <v>Northern</v>
          </cell>
          <cell r="H1271">
            <v>39</v>
          </cell>
          <cell r="I1271" t="str">
            <v>Airtel</v>
          </cell>
          <cell r="J1271" t="str">
            <v>Rural</v>
          </cell>
          <cell r="K1271">
            <v>2.7680199999999999</v>
          </cell>
          <cell r="L1271">
            <v>32.126600000000003</v>
          </cell>
          <cell r="M1271" t="str">
            <v>Operational</v>
          </cell>
          <cell r="N1271" t="str">
            <v>Gulu</v>
          </cell>
          <cell r="O1271" t="str">
            <v>I-Engineering</v>
          </cell>
          <cell r="P1271" t="str">
            <v>I-Engineering</v>
          </cell>
        </row>
        <row r="1272">
          <cell r="D1272">
            <v>608656</v>
          </cell>
          <cell r="E1272" t="str">
            <v>Africel Legacy</v>
          </cell>
          <cell r="F1272" t="str">
            <v>Nebbi</v>
          </cell>
          <cell r="G1272" t="str">
            <v>Northern</v>
          </cell>
          <cell r="H1272">
            <v>41</v>
          </cell>
          <cell r="I1272" t="str">
            <v>Airtel</v>
          </cell>
          <cell r="J1272" t="str">
            <v>Rural</v>
          </cell>
          <cell r="K1272">
            <v>2.2536999999999998</v>
          </cell>
          <cell r="L1272">
            <v>31.268799999999999</v>
          </cell>
          <cell r="M1272" t="str">
            <v>Operational</v>
          </cell>
          <cell r="N1272" t="str">
            <v>Arua</v>
          </cell>
          <cell r="O1272" t="str">
            <v>I-Engineering</v>
          </cell>
          <cell r="P1272" t="str">
            <v>I-Engineering</v>
          </cell>
        </row>
        <row r="1273">
          <cell r="D1273">
            <v>608657</v>
          </cell>
          <cell r="E1273" t="str">
            <v xml:space="preserve">Airtel B2S </v>
          </cell>
          <cell r="F1273" t="str">
            <v>Zombo</v>
          </cell>
          <cell r="G1273" t="str">
            <v>Northern</v>
          </cell>
          <cell r="H1273">
            <v>41</v>
          </cell>
          <cell r="I1273" t="str">
            <v>Airtel</v>
          </cell>
          <cell r="J1273" t="str">
            <v>Rural</v>
          </cell>
          <cell r="K1273">
            <v>2.5826899999999999</v>
          </cell>
          <cell r="L1273">
            <v>30.836760000000002</v>
          </cell>
          <cell r="M1273" t="str">
            <v>Operational</v>
          </cell>
          <cell r="N1273" t="str">
            <v>Arua</v>
          </cell>
          <cell r="O1273" t="str">
            <v>I-Engineering</v>
          </cell>
          <cell r="P1273" t="str">
            <v>I-Engineering</v>
          </cell>
        </row>
        <row r="1274">
          <cell r="D1274">
            <v>608658</v>
          </cell>
          <cell r="E1274" t="str">
            <v xml:space="preserve">Airtel B2S </v>
          </cell>
          <cell r="F1274" t="str">
            <v>Gulu</v>
          </cell>
          <cell r="G1274" t="str">
            <v>Northern</v>
          </cell>
          <cell r="H1274">
            <v>38</v>
          </cell>
          <cell r="I1274" t="str">
            <v>Airtel</v>
          </cell>
          <cell r="J1274" t="str">
            <v>Rural</v>
          </cell>
          <cell r="K1274">
            <v>3.0164399999999998</v>
          </cell>
          <cell r="L1274">
            <v>32.323680000000003</v>
          </cell>
          <cell r="M1274" t="str">
            <v>Operational</v>
          </cell>
          <cell r="N1274" t="str">
            <v>Lira</v>
          </cell>
          <cell r="O1274" t="str">
            <v>I-Engineering</v>
          </cell>
          <cell r="P1274" t="str">
            <v>I-Engineering</v>
          </cell>
        </row>
        <row r="1275">
          <cell r="D1275">
            <v>608659</v>
          </cell>
          <cell r="E1275" t="str">
            <v>Africel B2S</v>
          </cell>
          <cell r="F1275" t="str">
            <v>Agago</v>
          </cell>
          <cell r="G1275" t="str">
            <v>Northern</v>
          </cell>
          <cell r="H1275">
            <v>40</v>
          </cell>
          <cell r="I1275" t="str">
            <v>Airtel</v>
          </cell>
          <cell r="J1275" t="str">
            <v>Rural</v>
          </cell>
          <cell r="K1275">
            <v>2.7657099999999999</v>
          </cell>
          <cell r="L1275">
            <v>33.309069999999998</v>
          </cell>
          <cell r="M1275" t="str">
            <v>Operational</v>
          </cell>
          <cell r="N1275" t="str">
            <v>Kitgum</v>
          </cell>
          <cell r="O1275" t="str">
            <v>I-Engineering</v>
          </cell>
          <cell r="P1275" t="str">
            <v>I-Engineering</v>
          </cell>
        </row>
        <row r="1276">
          <cell r="D1276">
            <v>608660</v>
          </cell>
          <cell r="E1276" t="str">
            <v>Airtel Legacy (UT)</v>
          </cell>
          <cell r="F1276" t="str">
            <v xml:space="preserve">Gulu </v>
          </cell>
          <cell r="G1276" t="str">
            <v>Northern</v>
          </cell>
          <cell r="H1276">
            <v>39</v>
          </cell>
          <cell r="I1276" t="str">
            <v>Airtel</v>
          </cell>
          <cell r="J1276" t="str">
            <v>Rural</v>
          </cell>
          <cell r="K1276">
            <v>3.0881611109999998</v>
          </cell>
          <cell r="L1276">
            <v>32.157919440000001</v>
          </cell>
          <cell r="M1276" t="str">
            <v>Operational</v>
          </cell>
          <cell r="N1276" t="str">
            <v>Gulu</v>
          </cell>
          <cell r="O1276" t="str">
            <v>I-Engineering</v>
          </cell>
          <cell r="P1276" t="str">
            <v>I-Engineering</v>
          </cell>
        </row>
        <row r="1277">
          <cell r="D1277">
            <v>608661</v>
          </cell>
          <cell r="E1277" t="str">
            <v>Airtel Legacy (UT)</v>
          </cell>
          <cell r="F1277" t="str">
            <v>Adjumani</v>
          </cell>
          <cell r="G1277" t="str">
            <v>Northern</v>
          </cell>
          <cell r="H1277">
            <v>39</v>
          </cell>
          <cell r="I1277" t="str">
            <v>Airtel</v>
          </cell>
          <cell r="J1277" t="str">
            <v>Rural</v>
          </cell>
          <cell r="K1277">
            <v>3.3617340000000002</v>
          </cell>
          <cell r="L1277">
            <v>31.863320999999999</v>
          </cell>
          <cell r="M1277" t="str">
            <v>Operational</v>
          </cell>
          <cell r="N1277" t="str">
            <v>Gulu</v>
          </cell>
          <cell r="O1277" t="str">
            <v>I-Engineering</v>
          </cell>
          <cell r="P1277" t="str">
            <v>I-Engineering</v>
          </cell>
        </row>
        <row r="1278">
          <cell r="D1278">
            <v>608662</v>
          </cell>
          <cell r="E1278" t="str">
            <v>Africel Legacy</v>
          </cell>
          <cell r="F1278" t="str">
            <v>Lira</v>
          </cell>
          <cell r="G1278" t="str">
            <v>Northern</v>
          </cell>
          <cell r="H1278">
            <v>38</v>
          </cell>
          <cell r="I1278" t="str">
            <v>Airtel</v>
          </cell>
          <cell r="J1278" t="str">
            <v>Rural</v>
          </cell>
          <cell r="K1278">
            <v>2.5259900000000002</v>
          </cell>
          <cell r="L1278">
            <v>32.9343</v>
          </cell>
          <cell r="M1278" t="str">
            <v>Operational</v>
          </cell>
          <cell r="N1278" t="str">
            <v>Lira</v>
          </cell>
          <cell r="O1278" t="str">
            <v>I-Engineering</v>
          </cell>
          <cell r="P1278" t="str">
            <v>I-Engineering</v>
          </cell>
        </row>
        <row r="1279">
          <cell r="D1279">
            <v>608663</v>
          </cell>
          <cell r="E1279" t="str">
            <v>Airtel Legacy (UT)</v>
          </cell>
          <cell r="F1279" t="str">
            <v xml:space="preserve">Anaka </v>
          </cell>
          <cell r="G1279" t="str">
            <v>Northern</v>
          </cell>
          <cell r="H1279">
            <v>39</v>
          </cell>
          <cell r="I1279" t="str">
            <v>Airtel</v>
          </cell>
          <cell r="J1279" t="str">
            <v>Rural</v>
          </cell>
          <cell r="K1279">
            <v>2.54956</v>
          </cell>
          <cell r="L1279">
            <v>31.901060000000001</v>
          </cell>
          <cell r="M1279" t="str">
            <v>Operational</v>
          </cell>
          <cell r="N1279" t="str">
            <v>Gulu</v>
          </cell>
          <cell r="O1279" t="str">
            <v>I-Engineering</v>
          </cell>
          <cell r="P1279" t="str">
            <v>I-Engineering</v>
          </cell>
        </row>
        <row r="1280">
          <cell r="D1280">
            <v>608664</v>
          </cell>
          <cell r="E1280" t="str">
            <v xml:space="preserve">Airtel B2S </v>
          </cell>
          <cell r="F1280" t="str">
            <v>Pakwach</v>
          </cell>
          <cell r="G1280" t="str">
            <v>Northern</v>
          </cell>
          <cell r="H1280">
            <v>41</v>
          </cell>
          <cell r="I1280" t="str">
            <v>Airtel</v>
          </cell>
          <cell r="J1280" t="str">
            <v>Rural</v>
          </cell>
          <cell r="K1280">
            <v>2.64255</v>
          </cell>
          <cell r="L1280">
            <v>31.40138</v>
          </cell>
          <cell r="M1280" t="str">
            <v>Operational</v>
          </cell>
          <cell r="N1280" t="str">
            <v>Arua</v>
          </cell>
          <cell r="O1280" t="str">
            <v>I-Engineering</v>
          </cell>
          <cell r="P1280" t="str">
            <v>I-Engineering</v>
          </cell>
        </row>
        <row r="1281">
          <cell r="D1281">
            <v>608665</v>
          </cell>
          <cell r="E1281" t="str">
            <v xml:space="preserve">MTN B2S </v>
          </cell>
          <cell r="F1281" t="str">
            <v>Yumbe</v>
          </cell>
          <cell r="G1281" t="str">
            <v>Northern</v>
          </cell>
          <cell r="H1281">
            <v>42</v>
          </cell>
          <cell r="I1281" t="str">
            <v>Airtel</v>
          </cell>
          <cell r="J1281" t="str">
            <v>Rural</v>
          </cell>
          <cell r="K1281">
            <v>3.4789699999999999</v>
          </cell>
          <cell r="L1281">
            <v>31.370640000000002</v>
          </cell>
          <cell r="M1281" t="str">
            <v>Operational</v>
          </cell>
          <cell r="N1281" t="str">
            <v>Arua</v>
          </cell>
          <cell r="O1281" t="str">
            <v>I-Engineering</v>
          </cell>
          <cell r="P1281" t="str">
            <v>I-Engineering</v>
          </cell>
        </row>
        <row r="1282">
          <cell r="D1282">
            <v>608666</v>
          </cell>
          <cell r="E1282" t="str">
            <v>Airtel Legacy (UT)</v>
          </cell>
          <cell r="F1282" t="str">
            <v>Arua</v>
          </cell>
          <cell r="G1282" t="str">
            <v>Northern</v>
          </cell>
          <cell r="H1282">
            <v>41</v>
          </cell>
          <cell r="I1282" t="str">
            <v>Airtel</v>
          </cell>
          <cell r="J1282" t="str">
            <v>Rural</v>
          </cell>
          <cell r="K1282">
            <v>3.0201199999999999</v>
          </cell>
          <cell r="L1282">
            <v>31.398790000000002</v>
          </cell>
          <cell r="M1282" t="str">
            <v>Operational</v>
          </cell>
          <cell r="N1282" t="str">
            <v>Arua</v>
          </cell>
          <cell r="O1282" t="str">
            <v>I-Engineering</v>
          </cell>
          <cell r="P1282" t="str">
            <v>I-Engineering</v>
          </cell>
        </row>
        <row r="1283">
          <cell r="D1283">
            <v>608667</v>
          </cell>
          <cell r="E1283" t="str">
            <v>Africel Legacy</v>
          </cell>
          <cell r="F1283" t="str">
            <v>Lira</v>
          </cell>
          <cell r="G1283" t="str">
            <v>Northern</v>
          </cell>
          <cell r="H1283">
            <v>38</v>
          </cell>
          <cell r="I1283" t="str">
            <v>Airtel</v>
          </cell>
          <cell r="J1283" t="str">
            <v>Rural</v>
          </cell>
          <cell r="K1283">
            <v>0.21082000000000001</v>
          </cell>
          <cell r="L1283">
            <v>32.90099</v>
          </cell>
          <cell r="M1283" t="str">
            <v>Operational</v>
          </cell>
          <cell r="N1283" t="str">
            <v>Lira</v>
          </cell>
          <cell r="O1283" t="str">
            <v>I-Engineering</v>
          </cell>
          <cell r="P1283" t="str">
            <v>I-Engineering</v>
          </cell>
        </row>
        <row r="1284">
          <cell r="D1284">
            <v>608668</v>
          </cell>
          <cell r="E1284" t="str">
            <v xml:space="preserve">Airtel B2S </v>
          </cell>
          <cell r="F1284" t="str">
            <v>Moroto</v>
          </cell>
          <cell r="G1284" t="str">
            <v>Northern</v>
          </cell>
          <cell r="H1284">
            <v>37</v>
          </cell>
          <cell r="I1284" t="str">
            <v>Airtel</v>
          </cell>
          <cell r="J1284" t="str">
            <v>Rural</v>
          </cell>
          <cell r="K1284">
            <v>2.3874270000000002</v>
          </cell>
          <cell r="L1284">
            <v>34.793151000000002</v>
          </cell>
          <cell r="M1284" t="str">
            <v>Operational</v>
          </cell>
          <cell r="N1284" t="str">
            <v>Moroto</v>
          </cell>
          <cell r="O1284" t="str">
            <v>Netis</v>
          </cell>
          <cell r="P1284" t="str">
            <v>Netis</v>
          </cell>
        </row>
        <row r="1285">
          <cell r="D1285">
            <v>608669</v>
          </cell>
          <cell r="E1285" t="str">
            <v xml:space="preserve">Airtel B2S </v>
          </cell>
          <cell r="F1285" t="str">
            <v>Koboko</v>
          </cell>
          <cell r="G1285" t="str">
            <v>Northern</v>
          </cell>
          <cell r="H1285">
            <v>39</v>
          </cell>
          <cell r="I1285" t="str">
            <v>Airtel</v>
          </cell>
          <cell r="J1285" t="str">
            <v>Rural</v>
          </cell>
          <cell r="K1285">
            <v>3.2976800000000002</v>
          </cell>
          <cell r="L1285">
            <v>31.035679999999999</v>
          </cell>
          <cell r="M1285" t="str">
            <v>Operational</v>
          </cell>
          <cell r="N1285" t="str">
            <v>Gulu</v>
          </cell>
          <cell r="O1285" t="str">
            <v>I-Engineering</v>
          </cell>
          <cell r="P1285" t="str">
            <v>I-Engineering</v>
          </cell>
        </row>
        <row r="1286">
          <cell r="D1286">
            <v>608670</v>
          </cell>
          <cell r="E1286" t="str">
            <v>Airtel Legacy (Warid)</v>
          </cell>
          <cell r="F1286" t="str">
            <v>Lira</v>
          </cell>
          <cell r="G1286" t="str">
            <v>Northern</v>
          </cell>
          <cell r="H1286">
            <v>38</v>
          </cell>
          <cell r="I1286" t="str">
            <v>Airtel</v>
          </cell>
          <cell r="J1286" t="str">
            <v>Rural</v>
          </cell>
          <cell r="K1286">
            <v>2.25691</v>
          </cell>
          <cell r="L1286">
            <v>32.901310000000002</v>
          </cell>
          <cell r="M1286" t="str">
            <v>Operational</v>
          </cell>
          <cell r="N1286" t="str">
            <v>Lira</v>
          </cell>
          <cell r="O1286" t="str">
            <v>I-Engineering</v>
          </cell>
          <cell r="P1286" t="str">
            <v>I-Engineering</v>
          </cell>
        </row>
        <row r="1287">
          <cell r="D1287">
            <v>608671</v>
          </cell>
          <cell r="E1287" t="str">
            <v>Airtel Legacy (UT)</v>
          </cell>
          <cell r="F1287" t="str">
            <v>Soroti</v>
          </cell>
          <cell r="G1287" t="str">
            <v>Northern</v>
          </cell>
          <cell r="H1287">
            <v>38</v>
          </cell>
          <cell r="I1287" t="str">
            <v>Airtel</v>
          </cell>
          <cell r="J1287" t="str">
            <v>Rural</v>
          </cell>
          <cell r="K1287">
            <v>1.9109700000000001</v>
          </cell>
          <cell r="L1287">
            <v>33.502400000000002</v>
          </cell>
          <cell r="M1287" t="str">
            <v>Operational</v>
          </cell>
          <cell r="N1287" t="str">
            <v>Lira</v>
          </cell>
          <cell r="O1287" t="str">
            <v>I-Engineering</v>
          </cell>
          <cell r="P1287" t="str">
            <v>Netis</v>
          </cell>
        </row>
        <row r="1288">
          <cell r="D1288">
            <v>608672</v>
          </cell>
          <cell r="E1288" t="str">
            <v>Africel Legacy</v>
          </cell>
          <cell r="F1288" t="str">
            <v>Arua</v>
          </cell>
          <cell r="G1288" t="str">
            <v>Northern</v>
          </cell>
          <cell r="H1288">
            <v>41</v>
          </cell>
          <cell r="I1288" t="str">
            <v>Airtel</v>
          </cell>
          <cell r="J1288" t="str">
            <v>Rural</v>
          </cell>
          <cell r="K1288">
            <v>2.89134</v>
          </cell>
          <cell r="L1288">
            <v>30.880400000000002</v>
          </cell>
          <cell r="M1288" t="str">
            <v>Operational</v>
          </cell>
          <cell r="N1288" t="str">
            <v>Arua</v>
          </cell>
          <cell r="O1288" t="str">
            <v>I-Engineering</v>
          </cell>
          <cell r="P1288" t="str">
            <v>I-Engineering</v>
          </cell>
        </row>
        <row r="1289">
          <cell r="D1289">
            <v>608673</v>
          </cell>
          <cell r="E1289" t="str">
            <v>Airtel Legacy (UT)</v>
          </cell>
          <cell r="F1289" t="str">
            <v>Nebbi</v>
          </cell>
          <cell r="G1289" t="str">
            <v>Northern</v>
          </cell>
          <cell r="H1289">
            <v>41</v>
          </cell>
          <cell r="I1289" t="str">
            <v>Airtel</v>
          </cell>
          <cell r="J1289" t="str">
            <v>Rural</v>
          </cell>
          <cell r="K1289">
            <v>2.7017899999999999</v>
          </cell>
          <cell r="L1289">
            <v>31.388470000000002</v>
          </cell>
          <cell r="M1289" t="str">
            <v>Operational</v>
          </cell>
          <cell r="N1289" t="str">
            <v>Arua</v>
          </cell>
          <cell r="O1289" t="str">
            <v>I-Engineering</v>
          </cell>
          <cell r="P1289" t="str">
            <v>I-Engineering</v>
          </cell>
        </row>
        <row r="1290">
          <cell r="D1290">
            <v>608674</v>
          </cell>
          <cell r="E1290" t="str">
            <v>Africel Legacy</v>
          </cell>
          <cell r="F1290" t="str">
            <v>Maracha</v>
          </cell>
          <cell r="G1290" t="str">
            <v>Northern</v>
          </cell>
          <cell r="H1290">
            <v>42</v>
          </cell>
          <cell r="I1290" t="str">
            <v>Airtel</v>
          </cell>
          <cell r="J1290" t="str">
            <v>Rural</v>
          </cell>
          <cell r="K1290">
            <v>3.09876</v>
          </cell>
          <cell r="L1290">
            <v>30.969100000000001</v>
          </cell>
          <cell r="M1290" t="str">
            <v>Operational</v>
          </cell>
          <cell r="N1290" t="str">
            <v>Arua</v>
          </cell>
          <cell r="O1290" t="str">
            <v>I-Engineering</v>
          </cell>
          <cell r="P1290" t="str">
            <v>I-Engineering</v>
          </cell>
        </row>
        <row r="1291">
          <cell r="D1291">
            <v>608675</v>
          </cell>
          <cell r="E1291" t="str">
            <v xml:space="preserve">Airtel B2S </v>
          </cell>
          <cell r="F1291" t="str">
            <v>Zombo</v>
          </cell>
          <cell r="G1291" t="str">
            <v>Northern</v>
          </cell>
          <cell r="H1291">
            <v>41</v>
          </cell>
          <cell r="I1291" t="str">
            <v>Airtel</v>
          </cell>
          <cell r="J1291" t="str">
            <v>Rural</v>
          </cell>
          <cell r="K1291">
            <v>2.606967</v>
          </cell>
          <cell r="L1291">
            <v>30.872308</v>
          </cell>
          <cell r="M1291" t="str">
            <v>Operational</v>
          </cell>
          <cell r="N1291" t="str">
            <v>Arua</v>
          </cell>
          <cell r="O1291" t="str">
            <v>I-Engineering</v>
          </cell>
          <cell r="P1291" t="str">
            <v>I-Engineering</v>
          </cell>
        </row>
        <row r="1292">
          <cell r="D1292">
            <v>608676</v>
          </cell>
          <cell r="E1292" t="str">
            <v>Airtel Legacy (UT)</v>
          </cell>
          <cell r="F1292" t="str">
            <v>Yumbe</v>
          </cell>
          <cell r="G1292" t="str">
            <v>Northern</v>
          </cell>
          <cell r="H1292">
            <v>42</v>
          </cell>
          <cell r="I1292" t="str">
            <v>Airtel</v>
          </cell>
          <cell r="J1292" t="str">
            <v>Rural</v>
          </cell>
          <cell r="K1292">
            <v>3.4468899999999998</v>
          </cell>
          <cell r="L1292">
            <v>31.20224</v>
          </cell>
          <cell r="M1292" t="str">
            <v>Operational</v>
          </cell>
          <cell r="N1292" t="str">
            <v>Arua</v>
          </cell>
          <cell r="O1292" t="str">
            <v>I-Engineering</v>
          </cell>
          <cell r="P1292" t="str">
            <v>I-Engineering</v>
          </cell>
        </row>
        <row r="1293">
          <cell r="D1293">
            <v>608677</v>
          </cell>
          <cell r="E1293" t="str">
            <v xml:space="preserve">MTN B2S </v>
          </cell>
          <cell r="F1293" t="str">
            <v>Yumbe</v>
          </cell>
          <cell r="G1293" t="str">
            <v>Northern</v>
          </cell>
          <cell r="H1293">
            <v>42</v>
          </cell>
          <cell r="I1293" t="str">
            <v>Airtel</v>
          </cell>
          <cell r="J1293" t="str">
            <v>Rural</v>
          </cell>
          <cell r="K1293">
            <v>3.5169700000000002</v>
          </cell>
          <cell r="L1293">
            <v>31.358170000000001</v>
          </cell>
          <cell r="M1293" t="str">
            <v>Operational</v>
          </cell>
          <cell r="N1293" t="str">
            <v>Arua</v>
          </cell>
          <cell r="O1293" t="str">
            <v>I-Engineering</v>
          </cell>
          <cell r="P1293" t="str">
            <v>I-Engineering</v>
          </cell>
        </row>
        <row r="1294">
          <cell r="D1294">
            <v>608678</v>
          </cell>
          <cell r="E1294" t="str">
            <v>Africel Legacy</v>
          </cell>
          <cell r="F1294" t="str">
            <v>Yumbe</v>
          </cell>
          <cell r="G1294" t="str">
            <v>Northern</v>
          </cell>
          <cell r="H1294">
            <v>42</v>
          </cell>
          <cell r="I1294" t="str">
            <v>Airtel</v>
          </cell>
          <cell r="J1294" t="str">
            <v>Rural</v>
          </cell>
          <cell r="K1294">
            <v>3.4696099999999999</v>
          </cell>
          <cell r="L1294">
            <v>31.247299999999999</v>
          </cell>
          <cell r="M1294" t="str">
            <v>Operational</v>
          </cell>
          <cell r="N1294" t="str">
            <v>Arua</v>
          </cell>
          <cell r="O1294" t="str">
            <v>I-Engineering</v>
          </cell>
          <cell r="P1294" t="str">
            <v>I-Engineering</v>
          </cell>
        </row>
        <row r="1295">
          <cell r="D1295">
            <v>608679</v>
          </cell>
          <cell r="E1295" t="str">
            <v>Airtel Legacy (UT)</v>
          </cell>
          <cell r="F1295" t="str">
            <v>Zeu</v>
          </cell>
          <cell r="G1295" t="str">
            <v>Northern</v>
          </cell>
          <cell r="H1295">
            <v>41</v>
          </cell>
          <cell r="I1295" t="str">
            <v>Airtel</v>
          </cell>
          <cell r="J1295" t="str">
            <v>Rural</v>
          </cell>
          <cell r="K1295">
            <v>2.4788299999999999</v>
          </cell>
          <cell r="L1295">
            <v>30.81119</v>
          </cell>
          <cell r="M1295" t="str">
            <v>Operational</v>
          </cell>
          <cell r="N1295" t="str">
            <v>Arua</v>
          </cell>
          <cell r="O1295" t="str">
            <v>I-Engineering</v>
          </cell>
          <cell r="P1295" t="str">
            <v>I-Engineering</v>
          </cell>
        </row>
        <row r="1296">
          <cell r="D1296">
            <v>608680</v>
          </cell>
          <cell r="E1296" t="str">
            <v xml:space="preserve">Airtel B2S </v>
          </cell>
          <cell r="F1296" t="str">
            <v>Zombo</v>
          </cell>
          <cell r="G1296" t="str">
            <v>Northern</v>
          </cell>
          <cell r="H1296">
            <v>41</v>
          </cell>
          <cell r="I1296" t="str">
            <v>Airtel</v>
          </cell>
          <cell r="J1296" t="str">
            <v>Rural</v>
          </cell>
          <cell r="K1296">
            <v>2.5183</v>
          </cell>
          <cell r="L1296">
            <v>30.91056</v>
          </cell>
          <cell r="M1296" t="str">
            <v>Operational</v>
          </cell>
          <cell r="N1296" t="str">
            <v>Arua</v>
          </cell>
          <cell r="O1296" t="str">
            <v>I-Engineering</v>
          </cell>
          <cell r="P1296" t="str">
            <v>I-Engineering</v>
          </cell>
        </row>
        <row r="1297">
          <cell r="D1297">
            <v>608681</v>
          </cell>
          <cell r="E1297" t="str">
            <v xml:space="preserve">Airtel B2S </v>
          </cell>
          <cell r="F1297" t="str">
            <v>Adjumani</v>
          </cell>
          <cell r="G1297" t="str">
            <v>Northern</v>
          </cell>
          <cell r="H1297">
            <v>39</v>
          </cell>
          <cell r="I1297" t="str">
            <v>Airtel</v>
          </cell>
          <cell r="J1297" t="str">
            <v>Rural</v>
          </cell>
          <cell r="K1297">
            <v>3.37</v>
          </cell>
          <cell r="L1297">
            <v>32.009</v>
          </cell>
          <cell r="M1297" t="str">
            <v>Operational</v>
          </cell>
          <cell r="N1297" t="str">
            <v>Gulu</v>
          </cell>
          <cell r="O1297" t="str">
            <v>I-Engineering</v>
          </cell>
          <cell r="P1297" t="str">
            <v>I-Engineering</v>
          </cell>
        </row>
        <row r="1298">
          <cell r="D1298">
            <v>608682</v>
          </cell>
          <cell r="E1298" t="str">
            <v xml:space="preserve">MTN B2S </v>
          </cell>
          <cell r="F1298" t="str">
            <v>Arua</v>
          </cell>
          <cell r="G1298" t="str">
            <v>Northern</v>
          </cell>
          <cell r="H1298">
            <v>41</v>
          </cell>
          <cell r="I1298" t="str">
            <v>MTN</v>
          </cell>
          <cell r="J1298" t="str">
            <v>Rural</v>
          </cell>
          <cell r="K1298">
            <v>3.0335899999999998</v>
          </cell>
          <cell r="L1298">
            <v>30.9087</v>
          </cell>
          <cell r="M1298" t="str">
            <v>Operational</v>
          </cell>
          <cell r="N1298" t="str">
            <v>Arua</v>
          </cell>
          <cell r="O1298" t="str">
            <v>I-Engineering</v>
          </cell>
          <cell r="P1298" t="str">
            <v>I-Engineering</v>
          </cell>
        </row>
        <row r="1299">
          <cell r="D1299">
            <v>608683</v>
          </cell>
          <cell r="E1299" t="str">
            <v xml:space="preserve">Airtel B2S </v>
          </cell>
          <cell r="F1299" t="str">
            <v>Arua</v>
          </cell>
          <cell r="G1299" t="str">
            <v>Northern</v>
          </cell>
          <cell r="H1299">
            <v>41</v>
          </cell>
          <cell r="I1299" t="str">
            <v>Airtel</v>
          </cell>
          <cell r="J1299" t="str">
            <v>Rural</v>
          </cell>
          <cell r="K1299">
            <v>3.0489899999999999</v>
          </cell>
          <cell r="L1299">
            <v>30.916889999999999</v>
          </cell>
          <cell r="M1299" t="str">
            <v>Operational</v>
          </cell>
          <cell r="N1299" t="str">
            <v>Arua</v>
          </cell>
          <cell r="O1299" t="str">
            <v>I-Engineering</v>
          </cell>
          <cell r="P1299" t="str">
            <v>I-Engineering</v>
          </cell>
        </row>
        <row r="1300">
          <cell r="D1300">
            <v>608684</v>
          </cell>
          <cell r="E1300" t="str">
            <v xml:space="preserve">MTN B2S </v>
          </cell>
          <cell r="F1300" t="str">
            <v>Lira</v>
          </cell>
          <cell r="G1300" t="str">
            <v>Northern</v>
          </cell>
          <cell r="H1300">
            <v>38</v>
          </cell>
          <cell r="I1300" t="str">
            <v>MTN</v>
          </cell>
          <cell r="J1300" t="str">
            <v>Rural</v>
          </cell>
          <cell r="K1300">
            <v>2.2309199999999998</v>
          </cell>
          <cell r="L1300">
            <v>32.868250000000003</v>
          </cell>
          <cell r="M1300" t="str">
            <v>Operational</v>
          </cell>
          <cell r="N1300" t="str">
            <v>Lira</v>
          </cell>
          <cell r="O1300" t="str">
            <v>I-Engineering</v>
          </cell>
          <cell r="P1300" t="str">
            <v>I-Engineering</v>
          </cell>
        </row>
        <row r="1301">
          <cell r="D1301">
            <v>608685</v>
          </cell>
          <cell r="E1301" t="str">
            <v xml:space="preserve">Airtel B2S </v>
          </cell>
          <cell r="F1301" t="str">
            <v>Otuke</v>
          </cell>
          <cell r="G1301" t="str">
            <v>Northern</v>
          </cell>
          <cell r="H1301">
            <v>38</v>
          </cell>
          <cell r="I1301" t="str">
            <v>Airtel</v>
          </cell>
          <cell r="J1301" t="str">
            <v>Rural</v>
          </cell>
          <cell r="K1301">
            <v>2.5623499999999999</v>
          </cell>
          <cell r="L1301">
            <v>33.314309999999999</v>
          </cell>
          <cell r="M1301" t="str">
            <v>Operational</v>
          </cell>
          <cell r="N1301" t="str">
            <v>Lira</v>
          </cell>
          <cell r="O1301" t="str">
            <v>I-Engineering</v>
          </cell>
          <cell r="P1301" t="str">
            <v>I-Engineering</v>
          </cell>
        </row>
        <row r="1302">
          <cell r="D1302">
            <v>608686</v>
          </cell>
          <cell r="E1302" t="str">
            <v xml:space="preserve">Airtel B2S </v>
          </cell>
          <cell r="F1302" t="str">
            <v>Koboko</v>
          </cell>
          <cell r="G1302" t="str">
            <v>Northern</v>
          </cell>
          <cell r="H1302">
            <v>39</v>
          </cell>
          <cell r="I1302" t="str">
            <v>Airtel</v>
          </cell>
          <cell r="J1302" t="str">
            <v>Rural</v>
          </cell>
          <cell r="K1302">
            <v>3.5596000000000001</v>
          </cell>
          <cell r="L1302">
            <v>31.07403</v>
          </cell>
          <cell r="M1302" t="str">
            <v>Operational</v>
          </cell>
          <cell r="N1302" t="str">
            <v>Gulu</v>
          </cell>
          <cell r="O1302" t="str">
            <v>I-Engineering</v>
          </cell>
          <cell r="P1302" t="str">
            <v>I-Engineering</v>
          </cell>
        </row>
        <row r="1303">
          <cell r="D1303">
            <v>608687</v>
          </cell>
          <cell r="E1303" t="str">
            <v xml:space="preserve">Airtel B2S </v>
          </cell>
          <cell r="F1303" t="str">
            <v>Gulu</v>
          </cell>
          <cell r="G1303" t="str">
            <v>Northern</v>
          </cell>
          <cell r="H1303">
            <v>39</v>
          </cell>
          <cell r="I1303" t="str">
            <v>Airtel</v>
          </cell>
          <cell r="J1303" t="str">
            <v>Rural</v>
          </cell>
          <cell r="K1303">
            <v>2.6860200000000001</v>
          </cell>
          <cell r="L1303">
            <v>32.657040000000002</v>
          </cell>
          <cell r="M1303" t="str">
            <v>Operational</v>
          </cell>
          <cell r="N1303" t="str">
            <v>Gulu</v>
          </cell>
          <cell r="O1303" t="str">
            <v>I-Engineering</v>
          </cell>
          <cell r="P1303" t="str">
            <v>I-Engineering</v>
          </cell>
        </row>
        <row r="1304">
          <cell r="D1304">
            <v>608688</v>
          </cell>
          <cell r="E1304" t="str">
            <v xml:space="preserve">Airtel B2S </v>
          </cell>
          <cell r="F1304" t="str">
            <v>Agago</v>
          </cell>
          <cell r="G1304" t="str">
            <v>Northern</v>
          </cell>
          <cell r="H1304">
            <v>40</v>
          </cell>
          <cell r="I1304" t="str">
            <v>Airtel</v>
          </cell>
          <cell r="J1304" t="str">
            <v>Rural</v>
          </cell>
          <cell r="K1304">
            <v>3.2095899999999999</v>
          </cell>
          <cell r="L1304">
            <v>33.452210000000001</v>
          </cell>
          <cell r="M1304" t="str">
            <v>Operational</v>
          </cell>
          <cell r="N1304" t="str">
            <v>Kitgum</v>
          </cell>
          <cell r="O1304" t="str">
            <v>I-Engineering</v>
          </cell>
          <cell r="P1304" t="str">
            <v>I-Engineering</v>
          </cell>
        </row>
        <row r="1305">
          <cell r="D1305">
            <v>608689</v>
          </cell>
          <cell r="E1305" t="str">
            <v xml:space="preserve">Airtel B2S </v>
          </cell>
          <cell r="F1305" t="str">
            <v>Pader</v>
          </cell>
          <cell r="G1305" t="str">
            <v>Northern</v>
          </cell>
          <cell r="H1305">
            <v>40</v>
          </cell>
          <cell r="I1305" t="str">
            <v>Airtel</v>
          </cell>
          <cell r="J1305" t="str">
            <v>Rural</v>
          </cell>
          <cell r="K1305">
            <v>3.1019800000000002</v>
          </cell>
          <cell r="L1305">
            <v>33.024610000000003</v>
          </cell>
          <cell r="M1305" t="str">
            <v>Operational</v>
          </cell>
          <cell r="N1305" t="str">
            <v>Kitgum</v>
          </cell>
          <cell r="O1305" t="str">
            <v>I-Engineering</v>
          </cell>
          <cell r="P1305" t="str">
            <v>I-Engineering</v>
          </cell>
        </row>
        <row r="1306">
          <cell r="D1306">
            <v>608690</v>
          </cell>
          <cell r="E1306" t="str">
            <v xml:space="preserve">Airtel B2S </v>
          </cell>
          <cell r="F1306" t="str">
            <v>Oyam</v>
          </cell>
          <cell r="G1306" t="str">
            <v>Northern</v>
          </cell>
          <cell r="H1306">
            <v>38</v>
          </cell>
          <cell r="I1306" t="str">
            <v>Airtel</v>
          </cell>
          <cell r="J1306" t="str">
            <v>Urban</v>
          </cell>
          <cell r="K1306">
            <v>2.4876200000000002</v>
          </cell>
          <cell r="L1306">
            <v>32.488109999999999</v>
          </cell>
          <cell r="M1306" t="str">
            <v>Operational</v>
          </cell>
          <cell r="N1306" t="str">
            <v>Lira</v>
          </cell>
          <cell r="O1306" t="str">
            <v>I-Engineering</v>
          </cell>
          <cell r="P1306" t="str">
            <v>I-Engineering</v>
          </cell>
        </row>
        <row r="1307">
          <cell r="D1307">
            <v>608696</v>
          </cell>
          <cell r="E1307" t="str">
            <v xml:space="preserve">MTN B2S </v>
          </cell>
          <cell r="F1307" t="str">
            <v>Arua</v>
          </cell>
          <cell r="G1307" t="str">
            <v>Northern</v>
          </cell>
          <cell r="H1307">
            <v>41</v>
          </cell>
          <cell r="I1307" t="str">
            <v>Airtel</v>
          </cell>
          <cell r="J1307" t="str">
            <v>Rural</v>
          </cell>
          <cell r="K1307">
            <v>3.0008599999999999</v>
          </cell>
          <cell r="L1307">
            <v>30.913209999999999</v>
          </cell>
          <cell r="M1307" t="str">
            <v>Operational</v>
          </cell>
          <cell r="N1307" t="str">
            <v>Arua</v>
          </cell>
          <cell r="O1307" t="str">
            <v>I-Engineering</v>
          </cell>
          <cell r="P1307" t="str">
            <v>I-Engineering</v>
          </cell>
        </row>
        <row r="1308">
          <cell r="D1308">
            <v>608698</v>
          </cell>
          <cell r="E1308" t="str">
            <v xml:space="preserve">Airtel B2S </v>
          </cell>
          <cell r="F1308" t="str">
            <v>Arua</v>
          </cell>
          <cell r="G1308" t="str">
            <v>Northern</v>
          </cell>
          <cell r="H1308">
            <v>41</v>
          </cell>
          <cell r="I1308" t="str">
            <v>Airtel</v>
          </cell>
          <cell r="J1308" t="str">
            <v>Rural</v>
          </cell>
          <cell r="K1308">
            <v>3.1024099999999999</v>
          </cell>
          <cell r="L1308">
            <v>30.874970000000001</v>
          </cell>
          <cell r="M1308" t="str">
            <v>Operational</v>
          </cell>
          <cell r="N1308" t="str">
            <v>Arua</v>
          </cell>
          <cell r="O1308" t="str">
            <v>I-Engineering</v>
          </cell>
          <cell r="P1308" t="str">
            <v>I-Engineering</v>
          </cell>
        </row>
        <row r="1309">
          <cell r="D1309">
            <v>608699</v>
          </cell>
          <cell r="E1309" t="str">
            <v xml:space="preserve">Airtel B2S </v>
          </cell>
          <cell r="F1309" t="str">
            <v>Arua</v>
          </cell>
          <cell r="G1309" t="str">
            <v>Northern</v>
          </cell>
          <cell r="H1309">
            <v>41</v>
          </cell>
          <cell r="I1309" t="str">
            <v>Airtel</v>
          </cell>
          <cell r="J1309" t="str">
            <v>Rural</v>
          </cell>
          <cell r="K1309">
            <v>2.8008000000000002</v>
          </cell>
          <cell r="L1309">
            <v>31.328379999999999</v>
          </cell>
          <cell r="M1309" t="str">
            <v>Operational</v>
          </cell>
          <cell r="N1309" t="str">
            <v>Arua</v>
          </cell>
          <cell r="O1309" t="str">
            <v>I-Engineering</v>
          </cell>
          <cell r="P1309" t="str">
            <v>I-Engineering</v>
          </cell>
        </row>
        <row r="1310">
          <cell r="D1310">
            <v>608708</v>
          </cell>
          <cell r="E1310" t="str">
            <v xml:space="preserve">Airtel B2S </v>
          </cell>
          <cell r="F1310" t="str">
            <v>Gulu</v>
          </cell>
          <cell r="G1310" t="str">
            <v>Northern</v>
          </cell>
          <cell r="H1310">
            <v>39</v>
          </cell>
          <cell r="I1310" t="str">
            <v>Airtel</v>
          </cell>
          <cell r="J1310" t="str">
            <v>Rural</v>
          </cell>
          <cell r="K1310">
            <v>2.72126</v>
          </cell>
          <cell r="L1310">
            <v>32.355890000000002</v>
          </cell>
          <cell r="M1310" t="str">
            <v>Operational</v>
          </cell>
          <cell r="N1310" t="str">
            <v>Gulu</v>
          </cell>
          <cell r="O1310" t="str">
            <v>I-Engineering</v>
          </cell>
          <cell r="P1310" t="str">
            <v>I-Engineering</v>
          </cell>
        </row>
        <row r="1311">
          <cell r="D1311">
            <v>608709</v>
          </cell>
          <cell r="E1311" t="str">
            <v xml:space="preserve">Airtel B2S </v>
          </cell>
          <cell r="F1311" t="str">
            <v>Dokolo</v>
          </cell>
          <cell r="G1311" t="str">
            <v>Northern</v>
          </cell>
          <cell r="H1311">
            <v>38</v>
          </cell>
          <cell r="I1311" t="str">
            <v>Airtel</v>
          </cell>
          <cell r="J1311" t="str">
            <v>Rural</v>
          </cell>
          <cell r="K1311">
            <v>2.0114700000000001</v>
          </cell>
          <cell r="L1311">
            <v>33.131900000000002</v>
          </cell>
          <cell r="M1311" t="str">
            <v>Operational</v>
          </cell>
          <cell r="N1311" t="str">
            <v>Lira</v>
          </cell>
          <cell r="O1311" t="str">
            <v>I-Engineering</v>
          </cell>
          <cell r="P1311" t="str">
            <v>Netis</v>
          </cell>
        </row>
        <row r="1312">
          <cell r="D1312">
            <v>608710</v>
          </cell>
          <cell r="E1312" t="str">
            <v xml:space="preserve">Airtel B2S </v>
          </cell>
          <cell r="F1312" t="str">
            <v>Gulu</v>
          </cell>
          <cell r="G1312" t="str">
            <v>Northern</v>
          </cell>
          <cell r="H1312">
            <v>39</v>
          </cell>
          <cell r="I1312" t="str">
            <v>Airtel</v>
          </cell>
          <cell r="J1312" t="str">
            <v>Rural</v>
          </cell>
          <cell r="K1312">
            <v>2.77203</v>
          </cell>
          <cell r="L1312">
            <v>32.348469999999999</v>
          </cell>
          <cell r="M1312" t="str">
            <v>Operational</v>
          </cell>
          <cell r="N1312" t="str">
            <v>Gulu</v>
          </cell>
          <cell r="O1312" t="str">
            <v>I-Engineering</v>
          </cell>
          <cell r="P1312" t="str">
            <v>I-Engineering</v>
          </cell>
        </row>
        <row r="1313">
          <cell r="D1313">
            <v>608711</v>
          </cell>
          <cell r="E1313" t="str">
            <v xml:space="preserve">Airtel B2S </v>
          </cell>
          <cell r="F1313" t="str">
            <v>Gulu</v>
          </cell>
          <cell r="G1313" t="str">
            <v>Northern</v>
          </cell>
          <cell r="H1313">
            <v>39</v>
          </cell>
          <cell r="I1313" t="str">
            <v>Airtel</v>
          </cell>
          <cell r="J1313" t="str">
            <v>Rural</v>
          </cell>
          <cell r="K1313">
            <v>2.9576600000000002</v>
          </cell>
          <cell r="L1313">
            <v>32.392600000000002</v>
          </cell>
          <cell r="M1313" t="str">
            <v>Operational</v>
          </cell>
          <cell r="N1313" t="str">
            <v>Gulu</v>
          </cell>
          <cell r="O1313" t="str">
            <v>I-Engineering</v>
          </cell>
          <cell r="P1313" t="str">
            <v>I-Engineering</v>
          </cell>
        </row>
        <row r="1314">
          <cell r="D1314">
            <v>608712</v>
          </cell>
          <cell r="E1314" t="str">
            <v xml:space="preserve">Airtel B2S </v>
          </cell>
          <cell r="F1314" t="str">
            <v>Gulu</v>
          </cell>
          <cell r="G1314" t="str">
            <v>Northern</v>
          </cell>
          <cell r="H1314">
            <v>39</v>
          </cell>
          <cell r="I1314" t="str">
            <v>Airtel</v>
          </cell>
          <cell r="J1314" t="str">
            <v>Rural</v>
          </cell>
          <cell r="K1314">
            <v>3.1164000000000001</v>
          </cell>
          <cell r="L1314">
            <v>32.365119999999997</v>
          </cell>
          <cell r="M1314" t="str">
            <v>Operational</v>
          </cell>
          <cell r="N1314" t="str">
            <v>Gulu</v>
          </cell>
          <cell r="O1314" t="str">
            <v>I-Engineering</v>
          </cell>
          <cell r="P1314" t="str">
            <v>I-Engineering</v>
          </cell>
        </row>
        <row r="1315">
          <cell r="D1315">
            <v>608713</v>
          </cell>
          <cell r="E1315" t="str">
            <v xml:space="preserve">Airtel B2S </v>
          </cell>
          <cell r="F1315" t="str">
            <v>Lira</v>
          </cell>
          <cell r="G1315" t="str">
            <v>Northern</v>
          </cell>
          <cell r="H1315">
            <v>38</v>
          </cell>
          <cell r="I1315" t="str">
            <v>Airtel</v>
          </cell>
          <cell r="J1315" t="str">
            <v>Rural</v>
          </cell>
          <cell r="K1315">
            <v>2.2695699999999999</v>
          </cell>
          <cell r="L1315">
            <v>32.938400000000001</v>
          </cell>
          <cell r="M1315" t="str">
            <v>Operational</v>
          </cell>
          <cell r="N1315" t="str">
            <v>Lira</v>
          </cell>
          <cell r="O1315" t="str">
            <v>I-Engineering</v>
          </cell>
          <cell r="P1315" t="str">
            <v>I-Engineering</v>
          </cell>
        </row>
        <row r="1316">
          <cell r="D1316">
            <v>608714</v>
          </cell>
          <cell r="E1316" t="str">
            <v xml:space="preserve">Airtel B2S </v>
          </cell>
          <cell r="F1316" t="str">
            <v>Dokolo</v>
          </cell>
          <cell r="G1316" t="str">
            <v>Northern</v>
          </cell>
          <cell r="H1316">
            <v>38</v>
          </cell>
          <cell r="I1316" t="str">
            <v>Airtel</v>
          </cell>
          <cell r="J1316" t="str">
            <v>Rural</v>
          </cell>
          <cell r="K1316">
            <v>2.0710099999999998</v>
          </cell>
          <cell r="L1316">
            <v>32.908679999999997</v>
          </cell>
          <cell r="M1316" t="str">
            <v>Operational</v>
          </cell>
          <cell r="N1316" t="str">
            <v>Lira</v>
          </cell>
          <cell r="O1316" t="str">
            <v>I-Engineering</v>
          </cell>
          <cell r="P1316" t="str">
            <v>I-Engineering</v>
          </cell>
        </row>
        <row r="1317">
          <cell r="D1317">
            <v>608716</v>
          </cell>
          <cell r="E1317" t="str">
            <v xml:space="preserve">Airtel B2S </v>
          </cell>
          <cell r="F1317" t="str">
            <v>Kole</v>
          </cell>
          <cell r="G1317" t="str">
            <v>Northern</v>
          </cell>
          <cell r="H1317">
            <v>38</v>
          </cell>
          <cell r="I1317" t="str">
            <v>Airtel</v>
          </cell>
          <cell r="J1317" t="str">
            <v>Rural</v>
          </cell>
          <cell r="K1317">
            <v>2.2359</v>
          </cell>
          <cell r="L1317">
            <v>32.644469999999998</v>
          </cell>
          <cell r="M1317" t="str">
            <v>Operational</v>
          </cell>
          <cell r="N1317" t="str">
            <v>Lira</v>
          </cell>
          <cell r="O1317" t="str">
            <v>I-Engineering</v>
          </cell>
          <cell r="P1317" t="str">
            <v>I-Engineering</v>
          </cell>
        </row>
        <row r="1318">
          <cell r="D1318">
            <v>608717</v>
          </cell>
          <cell r="E1318" t="str">
            <v xml:space="preserve">Airtel B2S </v>
          </cell>
          <cell r="F1318" t="str">
            <v>Kotido</v>
          </cell>
          <cell r="G1318" t="str">
            <v>Northern</v>
          </cell>
          <cell r="H1318">
            <v>37</v>
          </cell>
          <cell r="I1318" t="str">
            <v>Airtel</v>
          </cell>
          <cell r="J1318" t="str">
            <v>Rural</v>
          </cell>
          <cell r="K1318">
            <v>3.0960000000000001</v>
          </cell>
          <cell r="L1318">
            <v>33.933689999999999</v>
          </cell>
          <cell r="M1318" t="str">
            <v>Operational</v>
          </cell>
          <cell r="N1318" t="str">
            <v>Moroto</v>
          </cell>
          <cell r="O1318" t="str">
            <v>Netis</v>
          </cell>
          <cell r="P1318" t="str">
            <v>Netis</v>
          </cell>
        </row>
        <row r="1319">
          <cell r="D1319">
            <v>609000</v>
          </cell>
          <cell r="E1319" t="str">
            <v>Airtel Legacy (UT)</v>
          </cell>
          <cell r="F1319" t="str">
            <v>Kamwenge</v>
          </cell>
          <cell r="G1319" t="str">
            <v>Western</v>
          </cell>
          <cell r="H1319">
            <v>27</v>
          </cell>
          <cell r="I1319" t="str">
            <v>Airtel</v>
          </cell>
          <cell r="J1319" t="str">
            <v>Urban</v>
          </cell>
          <cell r="K1319">
            <v>0.42519000000000001</v>
          </cell>
          <cell r="L1319">
            <v>30.4908</v>
          </cell>
          <cell r="M1319" t="str">
            <v>Operational</v>
          </cell>
          <cell r="N1319" t="str">
            <v>Ibanda</v>
          </cell>
          <cell r="O1319" t="str">
            <v>Camusat</v>
          </cell>
          <cell r="P1319" t="str">
            <v>Camusat</v>
          </cell>
          <cell r="Q1319" t="str">
            <v>Patrick Kalibala Musoke</v>
          </cell>
        </row>
        <row r="1320">
          <cell r="D1320">
            <v>609001</v>
          </cell>
          <cell r="E1320" t="str">
            <v>Airtel Legacy (Warid)</v>
          </cell>
          <cell r="F1320" t="str">
            <v>Kabarole</v>
          </cell>
          <cell r="G1320" t="str">
            <v>Western</v>
          </cell>
          <cell r="H1320">
            <v>29</v>
          </cell>
          <cell r="I1320" t="str">
            <v>Airtel</v>
          </cell>
          <cell r="J1320" t="str">
            <v>Rural</v>
          </cell>
          <cell r="K1320">
            <v>0.62990000000000002</v>
          </cell>
          <cell r="L1320">
            <v>30.231300000000001</v>
          </cell>
          <cell r="M1320" t="str">
            <v>Operational</v>
          </cell>
          <cell r="N1320" t="str">
            <v>Fort Portal</v>
          </cell>
          <cell r="O1320" t="str">
            <v>Camusat</v>
          </cell>
          <cell r="P1320" t="str">
            <v>Camusat</v>
          </cell>
          <cell r="Q1320" t="str">
            <v>Christopher Alituha</v>
          </cell>
        </row>
        <row r="1321">
          <cell r="D1321">
            <v>609002</v>
          </cell>
          <cell r="E1321" t="str">
            <v>Airtel Legacy (UT)</v>
          </cell>
          <cell r="F1321" t="str">
            <v xml:space="preserve">Buhweju </v>
          </cell>
          <cell r="G1321" t="str">
            <v>Western</v>
          </cell>
          <cell r="H1321">
            <v>27</v>
          </cell>
          <cell r="I1321" t="str">
            <v>Airtel</v>
          </cell>
          <cell r="J1321" t="str">
            <v>Urban</v>
          </cell>
          <cell r="K1321">
            <v>-0.32279999999999998</v>
          </cell>
          <cell r="L1321">
            <v>30.366810000000001</v>
          </cell>
          <cell r="M1321" t="str">
            <v>Operational</v>
          </cell>
          <cell r="N1321" t="str">
            <v>Ibanda</v>
          </cell>
          <cell r="O1321" t="str">
            <v>Camusat</v>
          </cell>
          <cell r="P1321" t="str">
            <v>Camusat</v>
          </cell>
        </row>
        <row r="1322">
          <cell r="D1322">
            <v>609003</v>
          </cell>
          <cell r="E1322" t="str">
            <v>Airtel Legacy (UT)</v>
          </cell>
          <cell r="F1322" t="str">
            <v>Mbarara</v>
          </cell>
          <cell r="G1322" t="str">
            <v>Western</v>
          </cell>
          <cell r="H1322">
            <v>21</v>
          </cell>
          <cell r="I1322" t="str">
            <v>Airtel</v>
          </cell>
          <cell r="J1322" t="str">
            <v>Urban</v>
          </cell>
          <cell r="K1322">
            <v>-0.51113888900000004</v>
          </cell>
          <cell r="L1322">
            <v>30.73415</v>
          </cell>
          <cell r="M1322" t="str">
            <v>Operational</v>
          </cell>
          <cell r="N1322" t="str">
            <v>Mbarara-1</v>
          </cell>
          <cell r="O1322" t="str">
            <v>Camusat</v>
          </cell>
          <cell r="P1322" t="str">
            <v>Camusat</v>
          </cell>
        </row>
        <row r="1323">
          <cell r="D1323">
            <v>609004</v>
          </cell>
          <cell r="E1323" t="str">
            <v>Africel Legacy</v>
          </cell>
          <cell r="F1323" t="str">
            <v>Buliisa</v>
          </cell>
          <cell r="G1323" t="str">
            <v>Western</v>
          </cell>
          <cell r="H1323">
            <v>30</v>
          </cell>
          <cell r="I1323" t="str">
            <v>Airtel</v>
          </cell>
          <cell r="J1323" t="str">
            <v>Rural</v>
          </cell>
          <cell r="K1323">
            <v>1.76</v>
          </cell>
          <cell r="L1323">
            <v>31.419589999999999</v>
          </cell>
          <cell r="M1323" t="str">
            <v>Operational</v>
          </cell>
          <cell r="N1323" t="str">
            <v>Hoima</v>
          </cell>
          <cell r="O1323" t="str">
            <v>I-Engineering</v>
          </cell>
          <cell r="P1323" t="str">
            <v>Camusat</v>
          </cell>
        </row>
        <row r="1324">
          <cell r="D1324">
            <v>609005</v>
          </cell>
          <cell r="E1324" t="str">
            <v>Airtel Legacy (UT)</v>
          </cell>
          <cell r="F1324" t="str">
            <v>Buliisa</v>
          </cell>
          <cell r="G1324" t="str">
            <v>Western</v>
          </cell>
          <cell r="H1324">
            <v>31</v>
          </cell>
          <cell r="I1324" t="str">
            <v>Airtel</v>
          </cell>
          <cell r="J1324" t="str">
            <v>Rural</v>
          </cell>
          <cell r="K1324">
            <v>1.7285999999999999</v>
          </cell>
          <cell r="L1324">
            <v>31.470220000000001</v>
          </cell>
          <cell r="M1324" t="str">
            <v>Operational</v>
          </cell>
          <cell r="N1324" t="str">
            <v>Masindi</v>
          </cell>
          <cell r="O1324" t="str">
            <v>I-Engineering</v>
          </cell>
          <cell r="P1324" t="str">
            <v>Camusat</v>
          </cell>
        </row>
        <row r="1325">
          <cell r="D1325">
            <v>609006</v>
          </cell>
          <cell r="E1325" t="str">
            <v>Airtel Legacy (UT)</v>
          </cell>
          <cell r="F1325" t="str">
            <v>Kiruhura</v>
          </cell>
          <cell r="G1325" t="str">
            <v>Western</v>
          </cell>
          <cell r="H1325">
            <v>21</v>
          </cell>
          <cell r="I1325" t="str">
            <v>Airtel</v>
          </cell>
          <cell r="J1325" t="str">
            <v>Urban</v>
          </cell>
          <cell r="K1325">
            <v>-0.3201</v>
          </cell>
          <cell r="L1325">
            <v>31.0444</v>
          </cell>
          <cell r="M1325" t="str">
            <v>Operational</v>
          </cell>
          <cell r="N1325" t="str">
            <v>Mbarara-1</v>
          </cell>
          <cell r="O1325" t="str">
            <v>Camusat</v>
          </cell>
          <cell r="P1325" t="str">
            <v>Camusat</v>
          </cell>
        </row>
        <row r="1326">
          <cell r="D1326">
            <v>609007</v>
          </cell>
          <cell r="E1326" t="str">
            <v>Airtel Legacy (UT)</v>
          </cell>
          <cell r="F1326" t="str">
            <v>Kiruhura</v>
          </cell>
          <cell r="G1326" t="str">
            <v>Western</v>
          </cell>
          <cell r="H1326">
            <v>21</v>
          </cell>
          <cell r="I1326" t="str">
            <v>Airtel</v>
          </cell>
          <cell r="J1326" t="str">
            <v>Urban</v>
          </cell>
          <cell r="K1326">
            <v>-0.35880000000000001</v>
          </cell>
          <cell r="L1326">
            <v>31.080300000000001</v>
          </cell>
          <cell r="M1326" t="str">
            <v>Operational</v>
          </cell>
          <cell r="N1326" t="str">
            <v>Mbarara-1</v>
          </cell>
          <cell r="O1326" t="str">
            <v>Camusat</v>
          </cell>
          <cell r="P1326" t="str">
            <v>Camusat</v>
          </cell>
        </row>
        <row r="1327">
          <cell r="D1327">
            <v>609008</v>
          </cell>
          <cell r="E1327" t="str">
            <v xml:space="preserve">Airtel B2S </v>
          </cell>
          <cell r="F1327" t="str">
            <v>Rukungiri</v>
          </cell>
          <cell r="G1327" t="str">
            <v>Western</v>
          </cell>
          <cell r="H1327">
            <v>25</v>
          </cell>
          <cell r="I1327" t="str">
            <v>Airtel</v>
          </cell>
          <cell r="J1327" t="str">
            <v>Urban</v>
          </cell>
          <cell r="K1327">
            <v>-0.64319999999999999</v>
          </cell>
          <cell r="L1327">
            <v>29.843029999999999</v>
          </cell>
          <cell r="M1327" t="str">
            <v>Operational</v>
          </cell>
          <cell r="N1327" t="str">
            <v>Kabale 3</v>
          </cell>
          <cell r="O1327" t="str">
            <v>Camusat</v>
          </cell>
          <cell r="P1327" t="str">
            <v>Camusat</v>
          </cell>
        </row>
        <row r="1328">
          <cell r="D1328">
            <v>609009</v>
          </cell>
          <cell r="E1328" t="str">
            <v>Airtel Legacy (Warid)</v>
          </cell>
          <cell r="F1328" t="str">
            <v>Kasese</v>
          </cell>
          <cell r="G1328" t="str">
            <v>Western</v>
          </cell>
          <cell r="H1328">
            <v>28</v>
          </cell>
          <cell r="I1328" t="str">
            <v>Airtel</v>
          </cell>
          <cell r="J1328" t="str">
            <v>Rural</v>
          </cell>
          <cell r="K1328">
            <v>0.18314</v>
          </cell>
          <cell r="L1328">
            <v>30.066739999999999</v>
          </cell>
          <cell r="M1328" t="str">
            <v>Operational</v>
          </cell>
          <cell r="N1328" t="str">
            <v>Kasese</v>
          </cell>
          <cell r="O1328" t="str">
            <v>Camusat</v>
          </cell>
          <cell r="P1328" t="str">
            <v>Camusat</v>
          </cell>
          <cell r="Q1328" t="str">
            <v>Thomasi Seruyange</v>
          </cell>
        </row>
        <row r="1329">
          <cell r="D1329">
            <v>609010</v>
          </cell>
          <cell r="E1329" t="str">
            <v>Airtel Legacy (Warid)</v>
          </cell>
          <cell r="F1329" t="str">
            <v>Isingiro</v>
          </cell>
          <cell r="G1329" t="str">
            <v>Western</v>
          </cell>
          <cell r="H1329">
            <v>22</v>
          </cell>
          <cell r="I1329" t="str">
            <v>Airtel</v>
          </cell>
          <cell r="J1329" t="str">
            <v>Urban</v>
          </cell>
          <cell r="K1329">
            <v>-0.67620000000000002</v>
          </cell>
          <cell r="L1329">
            <v>30.672999999999998</v>
          </cell>
          <cell r="M1329" t="str">
            <v>Operational</v>
          </cell>
          <cell r="N1329" t="str">
            <v>Mbarara-2</v>
          </cell>
          <cell r="O1329" t="str">
            <v>Camusat</v>
          </cell>
          <cell r="P1329" t="str">
            <v>Camusat</v>
          </cell>
        </row>
        <row r="1330">
          <cell r="D1330">
            <v>609011</v>
          </cell>
          <cell r="E1330" t="str">
            <v>Airtel Legacy (UT)</v>
          </cell>
          <cell r="F1330" t="str">
            <v>Mitooma</v>
          </cell>
          <cell r="G1330" t="str">
            <v>Western</v>
          </cell>
          <cell r="H1330">
            <v>26</v>
          </cell>
          <cell r="I1330" t="str">
            <v>Airtel</v>
          </cell>
          <cell r="J1330" t="str">
            <v>Urban</v>
          </cell>
          <cell r="K1330">
            <v>-0.62639999999999996</v>
          </cell>
          <cell r="L1330">
            <v>29.988399999999999</v>
          </cell>
          <cell r="M1330" t="str">
            <v>Operational</v>
          </cell>
          <cell r="N1330" t="str">
            <v>Ishaka</v>
          </cell>
          <cell r="O1330" t="str">
            <v>Camusat</v>
          </cell>
          <cell r="P1330" t="str">
            <v>Camusat</v>
          </cell>
        </row>
        <row r="1331">
          <cell r="D1331">
            <v>609012</v>
          </cell>
          <cell r="E1331" t="str">
            <v>Airtel Legacy (Warid)</v>
          </cell>
          <cell r="F1331" t="str">
            <v>Mbarara</v>
          </cell>
          <cell r="G1331" t="str">
            <v>Western</v>
          </cell>
          <cell r="H1331">
            <v>23</v>
          </cell>
          <cell r="I1331" t="str">
            <v>Airtel</v>
          </cell>
          <cell r="J1331" t="str">
            <v>Urban</v>
          </cell>
          <cell r="K1331">
            <v>-0.61367000000000005</v>
          </cell>
          <cell r="L1331">
            <v>30.551559999999998</v>
          </cell>
          <cell r="M1331" t="str">
            <v>Operational</v>
          </cell>
          <cell r="N1331" t="str">
            <v>Mbarara-3</v>
          </cell>
          <cell r="O1331" t="str">
            <v>Camusat</v>
          </cell>
          <cell r="P1331" t="str">
            <v>Camusat</v>
          </cell>
        </row>
        <row r="1332">
          <cell r="D1332">
            <v>609013</v>
          </cell>
          <cell r="E1332" t="str">
            <v>Airtel Legacy (Warid)</v>
          </cell>
          <cell r="F1332" t="str">
            <v>Mbarara</v>
          </cell>
          <cell r="G1332" t="str">
            <v>Western</v>
          </cell>
          <cell r="H1332">
            <v>23</v>
          </cell>
          <cell r="I1332" t="str">
            <v>Airtel</v>
          </cell>
          <cell r="J1332" t="str">
            <v>Urban</v>
          </cell>
          <cell r="K1332">
            <v>-0.58664000000000005</v>
          </cell>
          <cell r="L1332">
            <v>30.582989999999999</v>
          </cell>
          <cell r="M1332" t="str">
            <v>Operational</v>
          </cell>
          <cell r="N1332" t="str">
            <v>Mbarara-3</v>
          </cell>
          <cell r="O1332" t="str">
            <v>Camusat</v>
          </cell>
          <cell r="P1332" t="str">
            <v>Camusat</v>
          </cell>
        </row>
        <row r="1333">
          <cell r="D1333">
            <v>609014</v>
          </cell>
          <cell r="E1333" t="str">
            <v>Airtel Legacy (UT)</v>
          </cell>
          <cell r="F1333" t="str">
            <v xml:space="preserve">Isingiro </v>
          </cell>
          <cell r="G1333" t="str">
            <v>Western</v>
          </cell>
          <cell r="H1333">
            <v>22</v>
          </cell>
          <cell r="I1333" t="str">
            <v>Airtel</v>
          </cell>
          <cell r="J1333" t="str">
            <v>Urban</v>
          </cell>
          <cell r="K1333">
            <v>-0.98960000000000004</v>
          </cell>
          <cell r="L1333">
            <v>30.967199999999998</v>
          </cell>
          <cell r="M1333" t="str">
            <v>Operational</v>
          </cell>
          <cell r="N1333" t="str">
            <v>Mbarara-2</v>
          </cell>
          <cell r="O1333" t="str">
            <v>Camusat</v>
          </cell>
          <cell r="P1333" t="str">
            <v>Camusat</v>
          </cell>
        </row>
        <row r="1334">
          <cell r="D1334">
            <v>609015</v>
          </cell>
          <cell r="E1334" t="str">
            <v>Airtel Legacy (UT)</v>
          </cell>
          <cell r="F1334" t="str">
            <v>Hoima</v>
          </cell>
          <cell r="G1334" t="str">
            <v>Western</v>
          </cell>
          <cell r="H1334">
            <v>30</v>
          </cell>
          <cell r="I1334" t="str">
            <v>Airtel</v>
          </cell>
          <cell r="J1334" t="str">
            <v>Rural</v>
          </cell>
          <cell r="K1334">
            <v>1.24427</v>
          </cell>
          <cell r="L1334">
            <v>30.773990000000001</v>
          </cell>
          <cell r="M1334" t="str">
            <v>Operational</v>
          </cell>
          <cell r="N1334" t="str">
            <v>Hoima</v>
          </cell>
          <cell r="O1334" t="str">
            <v>I-Engineering</v>
          </cell>
          <cell r="P1334" t="str">
            <v>Camusat</v>
          </cell>
        </row>
        <row r="1335">
          <cell r="D1335">
            <v>609016</v>
          </cell>
          <cell r="E1335" t="str">
            <v>Airtel Legacy (UT)</v>
          </cell>
          <cell r="F1335" t="str">
            <v>Kabale</v>
          </cell>
          <cell r="G1335" t="str">
            <v>Western</v>
          </cell>
          <cell r="H1335">
            <v>23</v>
          </cell>
          <cell r="I1335" t="e">
            <v>#N/A</v>
          </cell>
          <cell r="J1335" t="str">
            <v>Urban</v>
          </cell>
          <cell r="K1335">
            <v>-1.2312221999999999</v>
          </cell>
          <cell r="L1335">
            <v>29.987300000000001</v>
          </cell>
          <cell r="M1335" t="str">
            <v>Decommissioned</v>
          </cell>
          <cell r="N1335" t="str">
            <v>Mbarara-3</v>
          </cell>
          <cell r="O1335" t="str">
            <v>Camusat</v>
          </cell>
          <cell r="P1335" t="e">
            <v>#N/A</v>
          </cell>
        </row>
        <row r="1336">
          <cell r="D1336">
            <v>609017</v>
          </cell>
          <cell r="E1336" t="str">
            <v xml:space="preserve">Airtel B2S </v>
          </cell>
          <cell r="F1336" t="str">
            <v>Kasese</v>
          </cell>
          <cell r="G1336" t="str">
            <v>Western</v>
          </cell>
          <cell r="H1336">
            <v>19</v>
          </cell>
          <cell r="I1336" t="str">
            <v>Airtel</v>
          </cell>
          <cell r="J1336" t="str">
            <v>Rural</v>
          </cell>
          <cell r="K1336">
            <v>0.27855000000000002</v>
          </cell>
          <cell r="L1336">
            <v>30.071639999999999</v>
          </cell>
          <cell r="M1336" t="str">
            <v>Operational</v>
          </cell>
          <cell r="N1336" t="str">
            <v>Mubende C</v>
          </cell>
          <cell r="O1336" t="str">
            <v>Camusat</v>
          </cell>
          <cell r="P1336" t="str">
            <v>Camusat</v>
          </cell>
          <cell r="Q1336" t="str">
            <v>Thomasi Seruyange</v>
          </cell>
        </row>
        <row r="1337">
          <cell r="D1337">
            <v>609018</v>
          </cell>
          <cell r="E1337" t="str">
            <v>Airtel Legacy (UT)</v>
          </cell>
          <cell r="F1337" t="str">
            <v>Kasese</v>
          </cell>
          <cell r="G1337" t="str">
            <v>Western</v>
          </cell>
          <cell r="H1337">
            <v>28</v>
          </cell>
          <cell r="I1337" t="str">
            <v>Airtel</v>
          </cell>
          <cell r="J1337" t="str">
            <v>Rural</v>
          </cell>
          <cell r="K1337">
            <v>0.33690999999999999</v>
          </cell>
          <cell r="L1337">
            <v>30.09085</v>
          </cell>
          <cell r="M1337" t="str">
            <v>Operational</v>
          </cell>
          <cell r="N1337" t="str">
            <v>Kasese</v>
          </cell>
          <cell r="O1337" t="str">
            <v>Camusat</v>
          </cell>
          <cell r="P1337" t="str">
            <v>Camusat</v>
          </cell>
          <cell r="Q1337" t="str">
            <v>Thomasi Seruyange</v>
          </cell>
        </row>
        <row r="1338">
          <cell r="D1338">
            <v>609019</v>
          </cell>
          <cell r="E1338" t="str">
            <v>Africel Legacy</v>
          </cell>
          <cell r="F1338" t="str">
            <v>Buliisa</v>
          </cell>
          <cell r="G1338" t="str">
            <v>Western</v>
          </cell>
          <cell r="H1338">
            <v>30</v>
          </cell>
          <cell r="I1338" t="str">
            <v>Airtel</v>
          </cell>
          <cell r="J1338" t="str">
            <v>Rural</v>
          </cell>
          <cell r="K1338">
            <v>2.1863000000000001</v>
          </cell>
          <cell r="L1338">
            <v>31.533200000000001</v>
          </cell>
          <cell r="M1338" t="str">
            <v>Operational</v>
          </cell>
          <cell r="N1338" t="str">
            <v>Hoima</v>
          </cell>
          <cell r="O1338" t="str">
            <v>I-Engineering</v>
          </cell>
          <cell r="P1338" t="str">
            <v>Camusat</v>
          </cell>
        </row>
        <row r="1339">
          <cell r="D1339">
            <v>609020</v>
          </cell>
          <cell r="E1339" t="str">
            <v>Airtel Legacy (UT)</v>
          </cell>
          <cell r="F1339" t="str">
            <v xml:space="preserve">Hoima </v>
          </cell>
          <cell r="G1339" t="str">
            <v>Western</v>
          </cell>
          <cell r="H1339">
            <v>30</v>
          </cell>
          <cell r="I1339" t="str">
            <v>Airtel</v>
          </cell>
          <cell r="J1339" t="str">
            <v>Rural</v>
          </cell>
          <cell r="K1339">
            <v>1.20801</v>
          </cell>
          <cell r="L1339">
            <v>30.909510000000001</v>
          </cell>
          <cell r="M1339" t="str">
            <v>Operational</v>
          </cell>
          <cell r="N1339" t="str">
            <v>Hoima</v>
          </cell>
          <cell r="O1339" t="str">
            <v>I-Engineering</v>
          </cell>
          <cell r="P1339" t="str">
            <v>Camusat</v>
          </cell>
        </row>
        <row r="1340">
          <cell r="D1340">
            <v>609021</v>
          </cell>
          <cell r="E1340" t="str">
            <v xml:space="preserve">MTN B2S </v>
          </cell>
          <cell r="F1340" t="str">
            <v>Kiruhura</v>
          </cell>
          <cell r="G1340" t="str">
            <v>Western</v>
          </cell>
          <cell r="H1340">
            <v>23</v>
          </cell>
          <cell r="I1340" t="str">
            <v>Airtel</v>
          </cell>
          <cell r="J1340" t="str">
            <v>Urban</v>
          </cell>
          <cell r="K1340">
            <v>0.10412</v>
          </cell>
          <cell r="L1340">
            <v>30.906680000000001</v>
          </cell>
          <cell r="M1340" t="str">
            <v>Operational</v>
          </cell>
          <cell r="N1340" t="str">
            <v>Mbarara-3</v>
          </cell>
          <cell r="O1340" t="str">
            <v>Camusat</v>
          </cell>
          <cell r="P1340" t="str">
            <v>Camusat</v>
          </cell>
        </row>
        <row r="1341">
          <cell r="D1341">
            <v>609022</v>
          </cell>
          <cell r="E1341" t="str">
            <v>Airtel Legacy (UT)</v>
          </cell>
          <cell r="F1341" t="str">
            <v xml:space="preserve">Buhweju </v>
          </cell>
          <cell r="G1341" t="str">
            <v>Western</v>
          </cell>
          <cell r="H1341">
            <v>23</v>
          </cell>
          <cell r="I1341" t="str">
            <v>Airtel</v>
          </cell>
          <cell r="J1341" t="str">
            <v>Urban</v>
          </cell>
          <cell r="K1341">
            <v>-0.40812999999999999</v>
          </cell>
          <cell r="L1341">
            <v>30.43948</v>
          </cell>
          <cell r="M1341" t="str">
            <v>Operational</v>
          </cell>
          <cell r="N1341" t="str">
            <v>Mbarara-3</v>
          </cell>
          <cell r="O1341" t="str">
            <v>Camusat</v>
          </cell>
          <cell r="P1341" t="str">
            <v>Camusat</v>
          </cell>
        </row>
        <row r="1342">
          <cell r="D1342">
            <v>609023</v>
          </cell>
          <cell r="E1342" t="str">
            <v>Airtel Legacy (Warid)</v>
          </cell>
          <cell r="F1342" t="str">
            <v>Isingiro</v>
          </cell>
          <cell r="G1342" t="str">
            <v>Western</v>
          </cell>
          <cell r="H1342">
            <v>22</v>
          </cell>
          <cell r="I1342" t="str">
            <v>Airtel</v>
          </cell>
          <cell r="J1342" t="str">
            <v>Urban</v>
          </cell>
          <cell r="K1342">
            <v>-0.91300000000000003</v>
          </cell>
          <cell r="L1342">
            <v>30.848700000000001</v>
          </cell>
          <cell r="M1342" t="str">
            <v>Operational</v>
          </cell>
          <cell r="N1342" t="str">
            <v>Mbarara-2</v>
          </cell>
          <cell r="O1342" t="str">
            <v>Camusat</v>
          </cell>
          <cell r="P1342" t="str">
            <v>Camusat</v>
          </cell>
        </row>
        <row r="1343">
          <cell r="D1343">
            <v>609024</v>
          </cell>
          <cell r="E1343" t="str">
            <v>Airtel Legacy (Warid)</v>
          </cell>
          <cell r="F1343" t="str">
            <v>Ntungamo</v>
          </cell>
          <cell r="G1343" t="str">
            <v>Western</v>
          </cell>
          <cell r="H1343">
            <v>24</v>
          </cell>
          <cell r="I1343" t="str">
            <v>Airtel</v>
          </cell>
          <cell r="J1343" t="str">
            <v>Urban</v>
          </cell>
          <cell r="K1343">
            <v>-1.2164999999999999</v>
          </cell>
          <cell r="L1343">
            <v>30.1099</v>
          </cell>
          <cell r="M1343" t="str">
            <v>Operational</v>
          </cell>
          <cell r="N1343" t="str">
            <v>Kabale 1</v>
          </cell>
          <cell r="O1343" t="str">
            <v>Camusat</v>
          </cell>
          <cell r="P1343" t="str">
            <v>Camusat</v>
          </cell>
        </row>
        <row r="1344">
          <cell r="D1344">
            <v>609025</v>
          </cell>
          <cell r="E1344" t="str">
            <v xml:space="preserve">Airtel B2S </v>
          </cell>
          <cell r="F1344" t="str">
            <v>Ibanda</v>
          </cell>
          <cell r="G1344" t="str">
            <v>Western</v>
          </cell>
          <cell r="H1344">
            <v>23</v>
          </cell>
          <cell r="I1344" t="str">
            <v>Airtel</v>
          </cell>
          <cell r="J1344" t="str">
            <v>Urban</v>
          </cell>
          <cell r="K1344">
            <v>-4.0689999999999997E-2</v>
          </cell>
          <cell r="L1344">
            <v>30.64583</v>
          </cell>
          <cell r="M1344" t="str">
            <v>Operational</v>
          </cell>
          <cell r="N1344" t="str">
            <v>Mbarara-3</v>
          </cell>
          <cell r="O1344" t="str">
            <v>Camusat</v>
          </cell>
          <cell r="P1344" t="str">
            <v>Camusat</v>
          </cell>
        </row>
        <row r="1345">
          <cell r="D1345">
            <v>609026</v>
          </cell>
          <cell r="E1345" t="str">
            <v xml:space="preserve">Airtel B2S </v>
          </cell>
          <cell r="F1345" t="str">
            <v>Kabale</v>
          </cell>
          <cell r="G1345" t="str">
            <v>Western</v>
          </cell>
          <cell r="H1345">
            <v>24</v>
          </cell>
          <cell r="I1345" t="str">
            <v>Airtel</v>
          </cell>
          <cell r="J1345" t="str">
            <v>Urban</v>
          </cell>
          <cell r="K1345">
            <v>-1.2976000000000001</v>
          </cell>
          <cell r="L1345">
            <v>29.961549999999999</v>
          </cell>
          <cell r="M1345" t="str">
            <v>Operational</v>
          </cell>
          <cell r="N1345" t="str">
            <v>Kabale 1</v>
          </cell>
          <cell r="O1345" t="str">
            <v>Camusat</v>
          </cell>
          <cell r="P1345" t="str">
            <v>Camusat</v>
          </cell>
        </row>
        <row r="1346">
          <cell r="D1346">
            <v>609027</v>
          </cell>
          <cell r="E1346" t="str">
            <v>Airtel Legacy (UT)</v>
          </cell>
          <cell r="F1346" t="str">
            <v>Kanungu</v>
          </cell>
          <cell r="G1346" t="str">
            <v>Western</v>
          </cell>
          <cell r="H1346">
            <v>25</v>
          </cell>
          <cell r="I1346" t="str">
            <v>Airtel</v>
          </cell>
          <cell r="J1346" t="str">
            <v>Urban</v>
          </cell>
          <cell r="K1346">
            <v>-0.71189999999999998</v>
          </cell>
          <cell r="L1346">
            <v>29.666250000000002</v>
          </cell>
          <cell r="M1346" t="str">
            <v>Operational</v>
          </cell>
          <cell r="N1346" t="str">
            <v>Kabale 3</v>
          </cell>
          <cell r="O1346" t="str">
            <v>Camusat</v>
          </cell>
          <cell r="P1346" t="str">
            <v>Camusat</v>
          </cell>
        </row>
        <row r="1347">
          <cell r="D1347">
            <v>609028</v>
          </cell>
          <cell r="E1347" t="str">
            <v>Airtel Legacy (UT)</v>
          </cell>
          <cell r="F1347" t="str">
            <v>Kibaale</v>
          </cell>
          <cell r="G1347" t="str">
            <v>Western</v>
          </cell>
          <cell r="H1347">
            <v>30</v>
          </cell>
          <cell r="I1347" t="str">
            <v>Airtel</v>
          </cell>
          <cell r="J1347" t="str">
            <v>Rural</v>
          </cell>
          <cell r="K1347">
            <v>1.0515694440000001</v>
          </cell>
          <cell r="L1347">
            <v>31.316469439999999</v>
          </cell>
          <cell r="M1347" t="str">
            <v>Operational</v>
          </cell>
          <cell r="N1347" t="str">
            <v>Hoima</v>
          </cell>
          <cell r="O1347" t="str">
            <v>I-Engineering</v>
          </cell>
          <cell r="P1347" t="str">
            <v>Camusat</v>
          </cell>
          <cell r="Q1347" t="str">
            <v>Godfrey Mugisha</v>
          </cell>
        </row>
        <row r="1348">
          <cell r="D1348">
            <v>609029</v>
          </cell>
          <cell r="E1348" t="str">
            <v>Africel Legacy</v>
          </cell>
          <cell r="F1348" t="str">
            <v>Bulisa</v>
          </cell>
          <cell r="G1348" t="str">
            <v>Western</v>
          </cell>
          <cell r="H1348">
            <v>30</v>
          </cell>
          <cell r="I1348" t="str">
            <v>Airtel</v>
          </cell>
          <cell r="J1348" t="str">
            <v>Rural</v>
          </cell>
          <cell r="K1348">
            <v>2.11721</v>
          </cell>
          <cell r="L1348">
            <v>31.411639999999998</v>
          </cell>
          <cell r="M1348" t="str">
            <v>Operational</v>
          </cell>
          <cell r="N1348" t="str">
            <v>Hoima</v>
          </cell>
          <cell r="O1348" t="str">
            <v>I-Engineering</v>
          </cell>
          <cell r="P1348" t="str">
            <v>Camusat</v>
          </cell>
        </row>
        <row r="1349">
          <cell r="D1349">
            <v>609030</v>
          </cell>
          <cell r="E1349" t="str">
            <v>Airtel Legacy (UT)</v>
          </cell>
          <cell r="F1349" t="str">
            <v>Bulisa</v>
          </cell>
          <cell r="G1349" t="str">
            <v>Western</v>
          </cell>
          <cell r="H1349">
            <v>30</v>
          </cell>
          <cell r="I1349" t="str">
            <v>Airtel</v>
          </cell>
          <cell r="J1349" t="str">
            <v>Rural</v>
          </cell>
          <cell r="K1349">
            <v>2.1465399999999999</v>
          </cell>
          <cell r="L1349">
            <v>31.425519999999999</v>
          </cell>
          <cell r="M1349" t="str">
            <v>Operational</v>
          </cell>
          <cell r="N1349" t="str">
            <v>Hoima</v>
          </cell>
          <cell r="O1349" t="str">
            <v>I-Engineering</v>
          </cell>
          <cell r="P1349" t="str">
            <v>Camusat</v>
          </cell>
        </row>
        <row r="1350">
          <cell r="D1350">
            <v>609031</v>
          </cell>
          <cell r="E1350" t="str">
            <v>Airtel Legacy (Warid)</v>
          </cell>
          <cell r="F1350" t="str">
            <v>Masindi</v>
          </cell>
          <cell r="G1350" t="str">
            <v>Western</v>
          </cell>
          <cell r="H1350">
            <v>30</v>
          </cell>
          <cell r="I1350" t="str">
            <v>Airtel</v>
          </cell>
          <cell r="J1350" t="str">
            <v>Rural</v>
          </cell>
          <cell r="K1350">
            <v>1.4757</v>
          </cell>
          <cell r="L1350">
            <v>31.438800000000001</v>
          </cell>
          <cell r="M1350" t="str">
            <v>Operational</v>
          </cell>
          <cell r="N1350" t="str">
            <v>Hoima</v>
          </cell>
          <cell r="O1350" t="str">
            <v>I-Engineering</v>
          </cell>
          <cell r="P1350" t="str">
            <v>Camusat</v>
          </cell>
        </row>
        <row r="1351">
          <cell r="D1351">
            <v>609032</v>
          </cell>
          <cell r="E1351" t="str">
            <v xml:space="preserve">Airtel B2S </v>
          </cell>
          <cell r="F1351" t="str">
            <v>Hoima</v>
          </cell>
          <cell r="G1351" t="str">
            <v>Western</v>
          </cell>
          <cell r="H1351">
            <v>20</v>
          </cell>
          <cell r="I1351" t="str">
            <v>Airtel</v>
          </cell>
          <cell r="J1351" t="str">
            <v>Rural</v>
          </cell>
          <cell r="K1351">
            <v>1.60449</v>
          </cell>
          <cell r="L1351">
            <v>31.429120000000001</v>
          </cell>
          <cell r="M1351" t="str">
            <v>Operational</v>
          </cell>
          <cell r="N1351" t="str">
            <v>Mubende</v>
          </cell>
          <cell r="O1351" t="str">
            <v>I-Engineering</v>
          </cell>
          <cell r="P1351" t="str">
            <v>Camusat</v>
          </cell>
        </row>
        <row r="1352">
          <cell r="D1352">
            <v>609033</v>
          </cell>
          <cell r="E1352" t="str">
            <v>Africel Legacy</v>
          </cell>
          <cell r="F1352" t="str">
            <v>Bundibugyo</v>
          </cell>
          <cell r="G1352" t="str">
            <v>Western</v>
          </cell>
          <cell r="H1352">
            <v>29</v>
          </cell>
          <cell r="I1352" t="str">
            <v>Airtel</v>
          </cell>
          <cell r="J1352" t="str">
            <v>Rural</v>
          </cell>
          <cell r="K1352">
            <v>-0.67867</v>
          </cell>
          <cell r="L1352">
            <v>30.069009999999999</v>
          </cell>
          <cell r="M1352" t="str">
            <v>Operational</v>
          </cell>
          <cell r="N1352" t="str">
            <v>Fort Portal</v>
          </cell>
          <cell r="O1352" t="str">
            <v>Camusat</v>
          </cell>
          <cell r="P1352" t="str">
            <v>Camusat</v>
          </cell>
          <cell r="Q1352" t="str">
            <v>Patrick Kinyera</v>
          </cell>
        </row>
        <row r="1353">
          <cell r="D1353">
            <v>609034</v>
          </cell>
          <cell r="E1353" t="str">
            <v>Africel B2S</v>
          </cell>
          <cell r="F1353" t="str">
            <v>Bundibugyo</v>
          </cell>
          <cell r="G1353" t="str">
            <v>Western</v>
          </cell>
          <cell r="H1353">
            <v>29</v>
          </cell>
          <cell r="I1353" t="str">
            <v>Airtel</v>
          </cell>
          <cell r="J1353" t="str">
            <v>Rural</v>
          </cell>
          <cell r="K1353">
            <v>0.71238999999999997</v>
          </cell>
          <cell r="L1353">
            <v>30.06316</v>
          </cell>
          <cell r="M1353" t="str">
            <v>Operational</v>
          </cell>
          <cell r="N1353" t="str">
            <v>Fort Portal</v>
          </cell>
          <cell r="O1353" t="str">
            <v>Camusat</v>
          </cell>
          <cell r="P1353" t="str">
            <v>Camusat</v>
          </cell>
          <cell r="Q1353" t="str">
            <v>Patrick Kinyera</v>
          </cell>
        </row>
        <row r="1354">
          <cell r="D1354">
            <v>609035</v>
          </cell>
          <cell r="E1354" t="str">
            <v>Airtel Legacy (Warid)</v>
          </cell>
          <cell r="F1354" t="str">
            <v>Mbarara</v>
          </cell>
          <cell r="G1354" t="str">
            <v>Western</v>
          </cell>
          <cell r="H1354">
            <v>22</v>
          </cell>
          <cell r="I1354" t="str">
            <v>Airtel</v>
          </cell>
          <cell r="J1354" t="str">
            <v>Urban</v>
          </cell>
          <cell r="K1354">
            <v>-0.60719999999999996</v>
          </cell>
          <cell r="L1354">
            <v>30.665500000000002</v>
          </cell>
          <cell r="M1354" t="str">
            <v>Operational</v>
          </cell>
          <cell r="N1354" t="str">
            <v>Mbarara-2</v>
          </cell>
          <cell r="O1354" t="str">
            <v>Camusat</v>
          </cell>
          <cell r="P1354" t="str">
            <v>Camusat</v>
          </cell>
        </row>
        <row r="1355">
          <cell r="D1355">
            <v>609036</v>
          </cell>
          <cell r="E1355" t="str">
            <v xml:space="preserve">Airtel B2S </v>
          </cell>
          <cell r="F1355" t="str">
            <v>Isingiro</v>
          </cell>
          <cell r="G1355" t="str">
            <v>Western</v>
          </cell>
          <cell r="H1355">
            <v>23</v>
          </cell>
          <cell r="I1355" t="str">
            <v>Airtel</v>
          </cell>
          <cell r="J1355" t="str">
            <v>Urban</v>
          </cell>
          <cell r="K1355">
            <v>-0.97141999999999995</v>
          </cell>
          <cell r="L1355">
            <v>30.817219999999999</v>
          </cell>
          <cell r="M1355" t="str">
            <v>Operational</v>
          </cell>
          <cell r="N1355" t="str">
            <v>Mbarara-3</v>
          </cell>
          <cell r="O1355" t="str">
            <v>Camusat</v>
          </cell>
          <cell r="P1355" t="str">
            <v>Camusat</v>
          </cell>
        </row>
        <row r="1356">
          <cell r="D1356">
            <v>609037</v>
          </cell>
          <cell r="E1356" t="str">
            <v>Africel Legacy</v>
          </cell>
          <cell r="F1356" t="str">
            <v>Hoima</v>
          </cell>
          <cell r="G1356" t="str">
            <v>Western</v>
          </cell>
          <cell r="H1356">
            <v>30</v>
          </cell>
          <cell r="I1356" t="str">
            <v>Airtel</v>
          </cell>
          <cell r="J1356" t="str">
            <v>Rural</v>
          </cell>
          <cell r="K1356">
            <v>1.54593</v>
          </cell>
          <cell r="L1356">
            <v>31.13823</v>
          </cell>
          <cell r="M1356" t="str">
            <v>Operational</v>
          </cell>
          <cell r="N1356" t="str">
            <v>Hoima</v>
          </cell>
          <cell r="O1356" t="str">
            <v>I-Engineering</v>
          </cell>
          <cell r="P1356" t="str">
            <v>Camusat</v>
          </cell>
        </row>
        <row r="1357">
          <cell r="D1357">
            <v>609038</v>
          </cell>
          <cell r="E1357" t="str">
            <v>Africel Legacy</v>
          </cell>
          <cell r="F1357" t="str">
            <v>Bushenyi</v>
          </cell>
          <cell r="G1357" t="str">
            <v>Western</v>
          </cell>
          <cell r="H1357">
            <v>26</v>
          </cell>
          <cell r="I1357" t="str">
            <v>Africell</v>
          </cell>
          <cell r="J1357" t="str">
            <v>Urban</v>
          </cell>
          <cell r="K1357">
            <v>-0.54271000000000003</v>
          </cell>
          <cell r="L1357">
            <v>30.186499999999999</v>
          </cell>
          <cell r="M1357" t="str">
            <v>Operational</v>
          </cell>
          <cell r="N1357" t="str">
            <v>Ishaka</v>
          </cell>
          <cell r="O1357" t="str">
            <v>Camusat</v>
          </cell>
          <cell r="P1357" t="str">
            <v>Camusat</v>
          </cell>
        </row>
        <row r="1358">
          <cell r="D1358">
            <v>609039</v>
          </cell>
          <cell r="E1358" t="str">
            <v>Airtel Legacy (Warid)</v>
          </cell>
          <cell r="F1358" t="str">
            <v>Bushenyi</v>
          </cell>
          <cell r="G1358" t="str">
            <v>Western</v>
          </cell>
          <cell r="H1358">
            <v>26</v>
          </cell>
          <cell r="I1358" t="str">
            <v>Airtel</v>
          </cell>
          <cell r="J1358" t="str">
            <v>Urban</v>
          </cell>
          <cell r="K1358">
            <v>-0.54139999999999999</v>
          </cell>
          <cell r="L1358">
            <v>30.186800000000002</v>
          </cell>
          <cell r="M1358" t="str">
            <v>Operational</v>
          </cell>
          <cell r="N1358" t="str">
            <v>Ishaka</v>
          </cell>
          <cell r="O1358" t="str">
            <v>Camusat</v>
          </cell>
          <cell r="P1358" t="str">
            <v>Camusat</v>
          </cell>
        </row>
        <row r="1359">
          <cell r="D1359">
            <v>609040</v>
          </cell>
          <cell r="E1359" t="str">
            <v>Airtel Legacy (Warid)</v>
          </cell>
          <cell r="F1359" t="str">
            <v>Kabarole</v>
          </cell>
          <cell r="G1359" t="str">
            <v>Western</v>
          </cell>
          <cell r="H1359">
            <v>29</v>
          </cell>
          <cell r="I1359" t="str">
            <v>Airtel</v>
          </cell>
          <cell r="J1359" t="str">
            <v>Rural</v>
          </cell>
          <cell r="K1359">
            <v>0.64470000000000005</v>
          </cell>
          <cell r="L1359">
            <v>30.332100000000001</v>
          </cell>
          <cell r="M1359" t="str">
            <v>Operational</v>
          </cell>
          <cell r="N1359" t="str">
            <v>Fort Portal</v>
          </cell>
          <cell r="O1359" t="str">
            <v>Camusat</v>
          </cell>
          <cell r="P1359" t="str">
            <v>Camusat</v>
          </cell>
          <cell r="Q1359" t="str">
            <v>Christopher Alituha</v>
          </cell>
        </row>
        <row r="1360">
          <cell r="D1360">
            <v>609041</v>
          </cell>
          <cell r="E1360" t="str">
            <v>Airtel Legacy (UT)</v>
          </cell>
          <cell r="F1360" t="str">
            <v xml:space="preserve">Hoima </v>
          </cell>
          <cell r="G1360" t="str">
            <v>Western</v>
          </cell>
          <cell r="H1360">
            <v>30</v>
          </cell>
          <cell r="I1360" t="str">
            <v>Airtel</v>
          </cell>
          <cell r="J1360" t="str">
            <v>Rural</v>
          </cell>
          <cell r="K1360">
            <v>1.34903</v>
          </cell>
          <cell r="L1360">
            <v>31.423919999999999</v>
          </cell>
          <cell r="M1360" t="str">
            <v>Operational</v>
          </cell>
          <cell r="N1360" t="str">
            <v>Hoima</v>
          </cell>
          <cell r="O1360" t="str">
            <v>I-Engineering</v>
          </cell>
          <cell r="P1360" t="str">
            <v>Camusat</v>
          </cell>
        </row>
        <row r="1361">
          <cell r="D1361">
            <v>609042</v>
          </cell>
          <cell r="E1361" t="str">
            <v xml:space="preserve">Airtel B2S </v>
          </cell>
          <cell r="F1361" t="str">
            <v>Kyenjojo</v>
          </cell>
          <cell r="G1361" t="str">
            <v>Western</v>
          </cell>
          <cell r="H1361">
            <v>29</v>
          </cell>
          <cell r="I1361" t="str">
            <v>Airtel</v>
          </cell>
          <cell r="J1361" t="str">
            <v>Rural</v>
          </cell>
          <cell r="K1361">
            <v>0.53680000000000005</v>
          </cell>
          <cell r="L1361">
            <v>30.526</v>
          </cell>
          <cell r="M1361" t="str">
            <v>Operational</v>
          </cell>
          <cell r="N1361" t="str">
            <v>Fort Portal</v>
          </cell>
          <cell r="O1361" t="str">
            <v>Camusat</v>
          </cell>
          <cell r="P1361" t="str">
            <v>Camusat</v>
          </cell>
          <cell r="Q1361" t="str">
            <v>Patrick Kalibala Musoke</v>
          </cell>
        </row>
        <row r="1362">
          <cell r="D1362">
            <v>609043</v>
          </cell>
          <cell r="E1362" t="str">
            <v>Airtel Legacy (UT)</v>
          </cell>
          <cell r="F1362" t="str">
            <v>Kyakatara</v>
          </cell>
          <cell r="G1362" t="str">
            <v>Western</v>
          </cell>
          <cell r="H1362">
            <v>29</v>
          </cell>
          <cell r="I1362" t="str">
            <v>Airtel</v>
          </cell>
          <cell r="J1362" t="str">
            <v>Rural</v>
          </cell>
          <cell r="K1362">
            <v>0.650864</v>
          </cell>
          <cell r="L1362">
            <v>30.40362</v>
          </cell>
          <cell r="M1362" t="str">
            <v>Operational</v>
          </cell>
          <cell r="N1362" t="str">
            <v>Fort Portal</v>
          </cell>
          <cell r="O1362" t="str">
            <v>Camusat</v>
          </cell>
          <cell r="P1362" t="str">
            <v>Camusat</v>
          </cell>
          <cell r="Q1362" t="str">
            <v>Patrick Kalibala Musoke</v>
          </cell>
        </row>
        <row r="1363">
          <cell r="D1363">
            <v>609044</v>
          </cell>
          <cell r="E1363" t="str">
            <v>Airtel Legacy (UT)</v>
          </cell>
          <cell r="F1363" t="str">
            <v>Butiti</v>
          </cell>
          <cell r="G1363" t="str">
            <v>Western</v>
          </cell>
          <cell r="H1363">
            <v>29</v>
          </cell>
          <cell r="I1363" t="e">
            <v>#N/A</v>
          </cell>
          <cell r="J1363" t="str">
            <v>Rural</v>
          </cell>
          <cell r="K1363">
            <v>0.65083299999999999</v>
          </cell>
          <cell r="L1363">
            <v>30.510635000000001</v>
          </cell>
          <cell r="M1363" t="str">
            <v>Decommissioned</v>
          </cell>
          <cell r="N1363" t="str">
            <v>Fort Portal</v>
          </cell>
          <cell r="O1363" t="str">
            <v>Camusat</v>
          </cell>
          <cell r="P1363" t="str">
            <v>Camusat</v>
          </cell>
          <cell r="Q1363" t="str">
            <v>Patrick Kalibala Musoke</v>
          </cell>
        </row>
        <row r="1364">
          <cell r="D1364">
            <v>609045</v>
          </cell>
          <cell r="E1364" t="str">
            <v>Africel Legacy</v>
          </cell>
          <cell r="F1364" t="str">
            <v>Kanungu</v>
          </cell>
          <cell r="G1364" t="str">
            <v>Western</v>
          </cell>
          <cell r="H1364">
            <v>24</v>
          </cell>
          <cell r="I1364" t="str">
            <v>Airtel</v>
          </cell>
          <cell r="J1364" t="str">
            <v>Urban</v>
          </cell>
          <cell r="K1364">
            <v>-0.86285999999999996</v>
          </cell>
          <cell r="L1364">
            <v>29.686399999999999</v>
          </cell>
          <cell r="M1364" t="str">
            <v>Operational</v>
          </cell>
          <cell r="N1364" t="str">
            <v>Kabale 1</v>
          </cell>
          <cell r="O1364" t="str">
            <v>Camusat</v>
          </cell>
          <cell r="P1364" t="str">
            <v>Camusat</v>
          </cell>
        </row>
        <row r="1365">
          <cell r="D1365">
            <v>609046</v>
          </cell>
          <cell r="E1365" t="str">
            <v>Africel Legacy</v>
          </cell>
          <cell r="F1365" t="str">
            <v>Kiruhura</v>
          </cell>
          <cell r="G1365" t="str">
            <v>Western</v>
          </cell>
          <cell r="H1365">
            <v>21</v>
          </cell>
          <cell r="I1365" t="str">
            <v>Africell</v>
          </cell>
          <cell r="J1365" t="str">
            <v>Urban</v>
          </cell>
          <cell r="K1365">
            <v>-0.16145519</v>
          </cell>
          <cell r="L1365">
            <v>30.835919440000001</v>
          </cell>
          <cell r="M1365" t="str">
            <v>Operational</v>
          </cell>
          <cell r="N1365" t="str">
            <v>Mbarara-1</v>
          </cell>
          <cell r="O1365" t="str">
            <v>Camusat</v>
          </cell>
          <cell r="P1365" t="str">
            <v>Camusat</v>
          </cell>
        </row>
        <row r="1366">
          <cell r="D1366">
            <v>609047</v>
          </cell>
          <cell r="E1366" t="str">
            <v>Airtel Legacy (Warid)</v>
          </cell>
          <cell r="F1366" t="str">
            <v>Kasese</v>
          </cell>
          <cell r="G1366" t="str">
            <v>Western</v>
          </cell>
          <cell r="H1366">
            <v>28</v>
          </cell>
          <cell r="I1366" t="str">
            <v>Airtel</v>
          </cell>
          <cell r="J1366" t="str">
            <v>Rural</v>
          </cell>
          <cell r="K1366">
            <v>3.2800000000000003E-2</v>
          </cell>
          <cell r="L1366">
            <v>29.776800000000001</v>
          </cell>
          <cell r="M1366" t="str">
            <v>Operational</v>
          </cell>
          <cell r="N1366" t="str">
            <v>Kasese</v>
          </cell>
          <cell r="O1366" t="str">
            <v>Camusat</v>
          </cell>
          <cell r="P1366" t="str">
            <v>Camusat</v>
          </cell>
        </row>
        <row r="1367">
          <cell r="D1367">
            <v>609048</v>
          </cell>
          <cell r="E1367" t="str">
            <v>Airtel Legacy (UT)</v>
          </cell>
          <cell r="F1367" t="str">
            <v>Bwera</v>
          </cell>
          <cell r="G1367" t="str">
            <v>Western</v>
          </cell>
          <cell r="H1367">
            <v>19</v>
          </cell>
          <cell r="I1367" t="str">
            <v>UTL</v>
          </cell>
          <cell r="J1367" t="str">
            <v>Rural</v>
          </cell>
          <cell r="K1367">
            <v>3.3611000000000002E-2</v>
          </cell>
          <cell r="L1367">
            <v>29.766195</v>
          </cell>
          <cell r="M1367" t="str">
            <v>Operational</v>
          </cell>
          <cell r="N1367" t="str">
            <v>Mubende C</v>
          </cell>
          <cell r="O1367" t="str">
            <v>Camusat</v>
          </cell>
          <cell r="P1367" t="str">
            <v>Camusat</v>
          </cell>
        </row>
        <row r="1368">
          <cell r="D1368">
            <v>609049</v>
          </cell>
          <cell r="E1368" t="str">
            <v>Africel Legacy</v>
          </cell>
          <cell r="F1368" t="str">
            <v>Kiryandongo</v>
          </cell>
          <cell r="G1368" t="str">
            <v>Western</v>
          </cell>
          <cell r="H1368">
            <v>31</v>
          </cell>
          <cell r="I1368" t="str">
            <v>Airtel</v>
          </cell>
          <cell r="J1368" t="str">
            <v>Rural</v>
          </cell>
          <cell r="K1368">
            <v>2.01763</v>
          </cell>
          <cell r="L1368">
            <v>32.142890000000001</v>
          </cell>
          <cell r="M1368" t="str">
            <v>Operational</v>
          </cell>
          <cell r="N1368" t="str">
            <v>Masindi</v>
          </cell>
          <cell r="O1368" t="str">
            <v>I-Engineering</v>
          </cell>
          <cell r="P1368" t="str">
            <v>I-Engineering</v>
          </cell>
        </row>
        <row r="1369">
          <cell r="D1369">
            <v>609050</v>
          </cell>
          <cell r="E1369" t="str">
            <v>Airtel Legacy (Warid)</v>
          </cell>
          <cell r="F1369" t="str">
            <v>Masindi</v>
          </cell>
          <cell r="G1369" t="str">
            <v>Western</v>
          </cell>
          <cell r="H1369">
            <v>30</v>
          </cell>
          <cell r="I1369" t="str">
            <v>Airtel</v>
          </cell>
          <cell r="J1369" t="str">
            <v>Rural</v>
          </cell>
          <cell r="K1369">
            <v>1.5436000000000001</v>
          </cell>
          <cell r="L1369">
            <v>31.537600000000001</v>
          </cell>
          <cell r="M1369" t="str">
            <v>Operational</v>
          </cell>
          <cell r="N1369" t="str">
            <v>Hoima</v>
          </cell>
          <cell r="O1369" t="str">
            <v>I-Engineering</v>
          </cell>
          <cell r="P1369" t="str">
            <v>Camusat</v>
          </cell>
        </row>
        <row r="1370">
          <cell r="D1370">
            <v>609051</v>
          </cell>
          <cell r="E1370" t="str">
            <v>Africel Legacy</v>
          </cell>
          <cell r="F1370" t="str">
            <v>Kanungu</v>
          </cell>
          <cell r="G1370" t="str">
            <v>Western</v>
          </cell>
          <cell r="H1370">
            <v>24</v>
          </cell>
          <cell r="I1370" t="str">
            <v>Airtel</v>
          </cell>
          <cell r="J1370" t="str">
            <v>Urban</v>
          </cell>
          <cell r="K1370">
            <v>-0.9839</v>
          </cell>
          <cell r="L1370">
            <v>29.611820000000002</v>
          </cell>
          <cell r="M1370" t="str">
            <v>Operational</v>
          </cell>
          <cell r="N1370" t="str">
            <v>Kabale 1</v>
          </cell>
          <cell r="O1370" t="str">
            <v>Camusat</v>
          </cell>
          <cell r="P1370" t="str">
            <v>Camusat</v>
          </cell>
        </row>
        <row r="1371">
          <cell r="D1371">
            <v>609052</v>
          </cell>
          <cell r="E1371" t="str">
            <v>Africel Legacy</v>
          </cell>
          <cell r="F1371" t="str">
            <v>Mbarara</v>
          </cell>
          <cell r="G1371" t="str">
            <v>Western</v>
          </cell>
          <cell r="H1371">
            <v>21</v>
          </cell>
          <cell r="I1371" t="str">
            <v>Airtel</v>
          </cell>
          <cell r="J1371" t="str">
            <v>Urban</v>
          </cell>
          <cell r="K1371">
            <v>-0.4395</v>
          </cell>
          <cell r="L1371">
            <v>30.594149999999999</v>
          </cell>
          <cell r="M1371" t="str">
            <v>Operational</v>
          </cell>
          <cell r="N1371" t="str">
            <v>Mbarara-1</v>
          </cell>
          <cell r="O1371" t="str">
            <v>Camusat</v>
          </cell>
          <cell r="P1371" t="str">
            <v>Camusat</v>
          </cell>
        </row>
        <row r="1372">
          <cell r="D1372">
            <v>609053</v>
          </cell>
          <cell r="E1372" t="str">
            <v>Airtel Legacy (Warid)</v>
          </cell>
          <cell r="F1372" t="str">
            <v>Mbarara</v>
          </cell>
          <cell r="G1372" t="str">
            <v>Western</v>
          </cell>
          <cell r="H1372">
            <v>21</v>
          </cell>
          <cell r="I1372" t="str">
            <v>Airtel</v>
          </cell>
          <cell r="J1372" t="str">
            <v>Urban</v>
          </cell>
          <cell r="K1372">
            <v>-0.46781</v>
          </cell>
          <cell r="L1372">
            <v>30.56739</v>
          </cell>
          <cell r="M1372" t="str">
            <v>Operational</v>
          </cell>
          <cell r="N1372" t="str">
            <v>Mbarara-1</v>
          </cell>
          <cell r="O1372" t="str">
            <v>Camusat</v>
          </cell>
          <cell r="P1372" t="str">
            <v>Camusat</v>
          </cell>
        </row>
        <row r="1373">
          <cell r="D1373">
            <v>609054</v>
          </cell>
          <cell r="E1373" t="str">
            <v>Airtel Legacy (UT)</v>
          </cell>
          <cell r="F1373" t="str">
            <v>Ibanda</v>
          </cell>
          <cell r="G1373" t="str">
            <v>Western</v>
          </cell>
          <cell r="H1373">
            <v>21</v>
          </cell>
          <cell r="I1373" t="str">
            <v>Airtel</v>
          </cell>
          <cell r="J1373" t="str">
            <v>Urban</v>
          </cell>
          <cell r="K1373">
            <v>-0.23930000000000001</v>
          </cell>
          <cell r="L1373">
            <v>30.719100000000001</v>
          </cell>
          <cell r="M1373" t="str">
            <v>Operational</v>
          </cell>
          <cell r="N1373" t="str">
            <v>Mbarara-1</v>
          </cell>
          <cell r="O1373" t="str">
            <v>Camusat</v>
          </cell>
          <cell r="P1373" t="str">
            <v>Camusat</v>
          </cell>
        </row>
        <row r="1374">
          <cell r="D1374">
            <v>609055</v>
          </cell>
          <cell r="E1374" t="str">
            <v>Africel Legacy</v>
          </cell>
          <cell r="F1374" t="str">
            <v>Hoima</v>
          </cell>
          <cell r="G1374" t="str">
            <v>Western</v>
          </cell>
          <cell r="H1374">
            <v>30</v>
          </cell>
          <cell r="I1374" t="str">
            <v>Airtel</v>
          </cell>
          <cell r="J1374" t="str">
            <v>Rural</v>
          </cell>
          <cell r="K1374">
            <v>1.43045</v>
          </cell>
          <cell r="L1374">
            <v>31.34817</v>
          </cell>
          <cell r="M1374" t="str">
            <v>Operational</v>
          </cell>
          <cell r="N1374" t="str">
            <v>Hoima</v>
          </cell>
          <cell r="O1374" t="str">
            <v>I-Engineering</v>
          </cell>
          <cell r="P1374" t="str">
            <v>Camusat</v>
          </cell>
        </row>
        <row r="1375">
          <cell r="D1375">
            <v>609056</v>
          </cell>
          <cell r="E1375" t="str">
            <v>Airtel Legacy (Warid)</v>
          </cell>
          <cell r="F1375" t="str">
            <v>Fort Portal</v>
          </cell>
          <cell r="G1375" t="str">
            <v>Western</v>
          </cell>
          <cell r="H1375">
            <v>29</v>
          </cell>
          <cell r="I1375" t="str">
            <v>Airtel</v>
          </cell>
          <cell r="J1375" t="str">
            <v>Rural</v>
          </cell>
          <cell r="K1375">
            <v>0.64710999999999996</v>
          </cell>
          <cell r="L1375">
            <v>30.272690000000001</v>
          </cell>
          <cell r="M1375" t="str">
            <v>Operational</v>
          </cell>
          <cell r="N1375" t="str">
            <v>Fort Portal</v>
          </cell>
          <cell r="O1375" t="str">
            <v>Camusat</v>
          </cell>
          <cell r="P1375" t="str">
            <v>Camusat</v>
          </cell>
          <cell r="Q1375" t="str">
            <v>Christopher Alituha</v>
          </cell>
        </row>
        <row r="1376">
          <cell r="D1376">
            <v>609057</v>
          </cell>
          <cell r="E1376" t="str">
            <v>Airtel Legacy (UT)</v>
          </cell>
          <cell r="F1376" t="str">
            <v>Fort Portal</v>
          </cell>
          <cell r="G1376" t="str">
            <v>Western</v>
          </cell>
          <cell r="H1376">
            <v>29</v>
          </cell>
          <cell r="I1376" t="str">
            <v>Africell</v>
          </cell>
          <cell r="J1376" t="str">
            <v>Rural</v>
          </cell>
          <cell r="K1376">
            <v>0.64837999999999996</v>
          </cell>
          <cell r="L1376">
            <v>30.27319</v>
          </cell>
          <cell r="M1376" t="str">
            <v>Operational</v>
          </cell>
          <cell r="N1376" t="str">
            <v>Fort Portal</v>
          </cell>
          <cell r="O1376" t="str">
            <v>Camusat</v>
          </cell>
          <cell r="P1376" t="str">
            <v>Camusat</v>
          </cell>
          <cell r="Q1376" t="str">
            <v>Christopher Alituha</v>
          </cell>
        </row>
        <row r="1377">
          <cell r="D1377">
            <v>609058</v>
          </cell>
          <cell r="E1377" t="str">
            <v>MTN B2S</v>
          </cell>
          <cell r="F1377" t="str">
            <v>Fort Portal</v>
          </cell>
          <cell r="G1377" t="str">
            <v>Western</v>
          </cell>
          <cell r="H1377">
            <v>29</v>
          </cell>
          <cell r="I1377" t="str">
            <v>MTN</v>
          </cell>
          <cell r="J1377" t="str">
            <v>Rural</v>
          </cell>
          <cell r="K1377">
            <v>0.63039999999999996</v>
          </cell>
          <cell r="L1377">
            <v>30.253450000000001</v>
          </cell>
          <cell r="M1377" t="str">
            <v>Operational</v>
          </cell>
          <cell r="N1377" t="str">
            <v>Fort Portal</v>
          </cell>
          <cell r="O1377" t="str">
            <v>Camusat</v>
          </cell>
          <cell r="P1377" t="str">
            <v>Camusat</v>
          </cell>
          <cell r="Q1377" t="str">
            <v>Christopher Alituha</v>
          </cell>
        </row>
        <row r="1378">
          <cell r="D1378">
            <v>609059</v>
          </cell>
          <cell r="E1378" t="str">
            <v>Airtel Legacy (UT)</v>
          </cell>
          <cell r="F1378" t="str">
            <v>Fort Portal</v>
          </cell>
          <cell r="G1378" t="str">
            <v>Western</v>
          </cell>
          <cell r="H1378">
            <v>29</v>
          </cell>
          <cell r="I1378" t="str">
            <v>Airtel</v>
          </cell>
          <cell r="J1378" t="str">
            <v>Rural</v>
          </cell>
          <cell r="K1378">
            <v>0.64910999999999996</v>
          </cell>
          <cell r="L1378">
            <v>30.30932</v>
          </cell>
          <cell r="M1378" t="str">
            <v>Operational</v>
          </cell>
          <cell r="N1378" t="str">
            <v>Fort Portal</v>
          </cell>
          <cell r="O1378" t="str">
            <v>Camusat</v>
          </cell>
          <cell r="P1378" t="str">
            <v>Camusat</v>
          </cell>
          <cell r="Q1378" t="str">
            <v>Christopher Alituha</v>
          </cell>
        </row>
        <row r="1379">
          <cell r="D1379">
            <v>609060</v>
          </cell>
          <cell r="E1379" t="str">
            <v>Airtel Legacy (UT)</v>
          </cell>
          <cell r="F1379" t="str">
            <v>Fort Portal</v>
          </cell>
          <cell r="G1379" t="str">
            <v>Western</v>
          </cell>
          <cell r="H1379">
            <v>29</v>
          </cell>
          <cell r="I1379" t="str">
            <v>Airtel</v>
          </cell>
          <cell r="J1379" t="str">
            <v>Rural</v>
          </cell>
          <cell r="K1379">
            <v>0.65153000000000005</v>
          </cell>
          <cell r="L1379">
            <v>30.260120000000001</v>
          </cell>
          <cell r="M1379" t="str">
            <v>Operational</v>
          </cell>
          <cell r="N1379" t="str">
            <v>Fort Portal</v>
          </cell>
          <cell r="O1379" t="str">
            <v>Camusat</v>
          </cell>
          <cell r="P1379" t="str">
            <v>Camusat</v>
          </cell>
          <cell r="Q1379" t="str">
            <v>Christopher Alituha</v>
          </cell>
        </row>
        <row r="1380">
          <cell r="D1380">
            <v>609061</v>
          </cell>
          <cell r="E1380" t="str">
            <v>Airtel Legacy (UT)</v>
          </cell>
          <cell r="F1380" t="str">
            <v>Fort Portal</v>
          </cell>
          <cell r="G1380" t="str">
            <v>Western</v>
          </cell>
          <cell r="H1380">
            <v>29</v>
          </cell>
          <cell r="I1380" t="str">
            <v>Airtel</v>
          </cell>
          <cell r="J1380" t="str">
            <v>Rural</v>
          </cell>
          <cell r="K1380">
            <v>0.66044000000000003</v>
          </cell>
          <cell r="L1380">
            <v>30.280750000000001</v>
          </cell>
          <cell r="M1380" t="str">
            <v>Operational</v>
          </cell>
          <cell r="N1380" t="str">
            <v>Fort Portal</v>
          </cell>
          <cell r="O1380" t="str">
            <v>Camusat</v>
          </cell>
          <cell r="P1380" t="str">
            <v>Camusat</v>
          </cell>
          <cell r="Q1380" t="str">
            <v>Christopher Alituha</v>
          </cell>
        </row>
        <row r="1381">
          <cell r="D1381">
            <v>609062</v>
          </cell>
          <cell r="E1381" t="str">
            <v>Airtel Legacy (UT)</v>
          </cell>
          <cell r="F1381" t="str">
            <v>Kagote- Fortportal</v>
          </cell>
          <cell r="G1381" t="str">
            <v>Western</v>
          </cell>
          <cell r="H1381">
            <v>29</v>
          </cell>
          <cell r="I1381" t="str">
            <v>Airtel</v>
          </cell>
          <cell r="J1381" t="str">
            <v>Rural</v>
          </cell>
          <cell r="K1381">
            <v>0.66893000000000002</v>
          </cell>
          <cell r="L1381">
            <v>30.270669999999999</v>
          </cell>
          <cell r="M1381" t="str">
            <v>Operational</v>
          </cell>
          <cell r="N1381" t="str">
            <v>Fort Portal</v>
          </cell>
          <cell r="O1381" t="str">
            <v>Camusat</v>
          </cell>
          <cell r="P1381" t="str">
            <v>Camusat</v>
          </cell>
          <cell r="Q1381" t="str">
            <v>Christopher Alituha</v>
          </cell>
        </row>
        <row r="1382">
          <cell r="D1382">
            <v>609063</v>
          </cell>
          <cell r="E1382" t="str">
            <v>Airtel Legacy (UT)</v>
          </cell>
          <cell r="F1382" t="str">
            <v xml:space="preserve">Gomba </v>
          </cell>
          <cell r="G1382" t="str">
            <v>Western</v>
          </cell>
          <cell r="H1382">
            <v>19</v>
          </cell>
          <cell r="I1382" t="e">
            <v>#N/A</v>
          </cell>
          <cell r="J1382" t="str">
            <v>Rural</v>
          </cell>
          <cell r="K1382">
            <v>0.222180556</v>
          </cell>
          <cell r="L1382">
            <v>31.636480559999999</v>
          </cell>
          <cell r="M1382" t="str">
            <v>Decommissioned</v>
          </cell>
          <cell r="N1382" t="str">
            <v>Mubende C</v>
          </cell>
          <cell r="O1382" t="str">
            <v>Camusat</v>
          </cell>
          <cell r="P1382" t="e">
            <v>#N/A</v>
          </cell>
          <cell r="Q1382" t="str">
            <v>Patrick Kalibala Musoke</v>
          </cell>
        </row>
        <row r="1383">
          <cell r="D1383">
            <v>609064</v>
          </cell>
          <cell r="E1383" t="str">
            <v xml:space="preserve">Airtel B2S </v>
          </cell>
          <cell r="F1383" t="str">
            <v>Kyegegwa</v>
          </cell>
          <cell r="G1383" t="str">
            <v>Western</v>
          </cell>
          <cell r="H1383">
            <v>19</v>
          </cell>
          <cell r="I1383" t="str">
            <v>Airtel</v>
          </cell>
          <cell r="J1383" t="str">
            <v>Urban</v>
          </cell>
          <cell r="K1383">
            <v>0.59894999999999998</v>
          </cell>
          <cell r="L1383">
            <v>31.059519999999999</v>
          </cell>
          <cell r="M1383" t="str">
            <v>Operational</v>
          </cell>
          <cell r="N1383" t="str">
            <v>Mubende C</v>
          </cell>
          <cell r="O1383" t="str">
            <v>Camusat</v>
          </cell>
          <cell r="P1383" t="str">
            <v>Camusat</v>
          </cell>
          <cell r="Q1383" t="str">
            <v>Sam Mwambu</v>
          </cell>
        </row>
        <row r="1384">
          <cell r="D1384">
            <v>609065</v>
          </cell>
          <cell r="E1384" t="str">
            <v>Airtel Legacy (Warid)</v>
          </cell>
          <cell r="F1384" t="str">
            <v>Mbarara</v>
          </cell>
          <cell r="G1384" t="str">
            <v>Western</v>
          </cell>
          <cell r="H1384">
            <v>22</v>
          </cell>
          <cell r="I1384" t="str">
            <v>Airtel</v>
          </cell>
          <cell r="J1384" t="str">
            <v>Urban</v>
          </cell>
          <cell r="K1384">
            <v>-0.60538999999999998</v>
          </cell>
          <cell r="L1384">
            <v>30.66207</v>
          </cell>
          <cell r="M1384" t="str">
            <v>Operational</v>
          </cell>
          <cell r="N1384" t="str">
            <v>Mbarara-2</v>
          </cell>
          <cell r="O1384" t="str">
            <v>Camusat</v>
          </cell>
          <cell r="P1384" t="str">
            <v>Camusat</v>
          </cell>
        </row>
        <row r="1385">
          <cell r="D1385">
            <v>609066</v>
          </cell>
          <cell r="E1385" t="str">
            <v>Airtel Legacy (Warid)</v>
          </cell>
          <cell r="F1385" t="str">
            <v>Kasese</v>
          </cell>
          <cell r="G1385" t="str">
            <v>Western</v>
          </cell>
          <cell r="H1385">
            <v>28</v>
          </cell>
          <cell r="I1385" t="str">
            <v>Airtel</v>
          </cell>
          <cell r="J1385" t="str">
            <v>Rural</v>
          </cell>
          <cell r="K1385">
            <v>0.32976</v>
          </cell>
          <cell r="L1385">
            <v>30.17295</v>
          </cell>
          <cell r="M1385" t="str">
            <v>Operational</v>
          </cell>
          <cell r="N1385" t="str">
            <v>Kasese</v>
          </cell>
          <cell r="O1385" t="str">
            <v>Camusat</v>
          </cell>
          <cell r="P1385" t="str">
            <v>Camusat</v>
          </cell>
          <cell r="Q1385" t="str">
            <v>Thomasi Seruyange</v>
          </cell>
        </row>
        <row r="1386">
          <cell r="D1386">
            <v>609067</v>
          </cell>
          <cell r="E1386" t="str">
            <v>Africel Legacy</v>
          </cell>
          <cell r="F1386" t="str">
            <v>Hoima</v>
          </cell>
          <cell r="G1386" t="str">
            <v>Western</v>
          </cell>
          <cell r="H1386">
            <v>30</v>
          </cell>
          <cell r="I1386" t="str">
            <v>Africell</v>
          </cell>
          <cell r="J1386" t="str">
            <v>Rural</v>
          </cell>
          <cell r="K1386">
            <v>1.4435199999999999</v>
          </cell>
          <cell r="L1386">
            <v>31.370249999999999</v>
          </cell>
          <cell r="M1386" t="str">
            <v>Operational</v>
          </cell>
          <cell r="N1386" t="str">
            <v>Hoima</v>
          </cell>
          <cell r="O1386" t="str">
            <v>I-Engineering</v>
          </cell>
          <cell r="P1386" t="str">
            <v>Camusat</v>
          </cell>
        </row>
        <row r="1387">
          <cell r="D1387">
            <v>609068</v>
          </cell>
          <cell r="E1387" t="str">
            <v>Airtel Legacy (UT)</v>
          </cell>
          <cell r="F1387" t="str">
            <v xml:space="preserve">Hoima </v>
          </cell>
          <cell r="G1387" t="str">
            <v>Western</v>
          </cell>
          <cell r="H1387">
            <v>30</v>
          </cell>
          <cell r="I1387" t="str">
            <v>Airtel</v>
          </cell>
          <cell r="J1387" t="str">
            <v>Rural</v>
          </cell>
          <cell r="K1387">
            <v>1.4219999999999999</v>
          </cell>
          <cell r="L1387">
            <v>31.358280000000001</v>
          </cell>
          <cell r="M1387" t="str">
            <v>Operational</v>
          </cell>
          <cell r="N1387" t="str">
            <v>Hoima</v>
          </cell>
          <cell r="O1387" t="str">
            <v>I-Engineering</v>
          </cell>
          <cell r="P1387" t="str">
            <v>Camusat</v>
          </cell>
        </row>
        <row r="1388">
          <cell r="D1388">
            <v>609069</v>
          </cell>
          <cell r="E1388" t="str">
            <v xml:space="preserve">MTN B2S </v>
          </cell>
          <cell r="F1388" t="str">
            <v>Hoima</v>
          </cell>
          <cell r="G1388" t="str">
            <v>Western</v>
          </cell>
          <cell r="H1388">
            <v>30</v>
          </cell>
          <cell r="I1388" t="str">
            <v>MTN</v>
          </cell>
          <cell r="J1388" t="str">
            <v>Rural</v>
          </cell>
          <cell r="K1388">
            <v>1.6001700000000001</v>
          </cell>
          <cell r="L1388">
            <v>31.165929999999999</v>
          </cell>
          <cell r="M1388" t="str">
            <v>Operational</v>
          </cell>
          <cell r="N1388" t="str">
            <v>Hoima</v>
          </cell>
          <cell r="O1388" t="str">
            <v>I-Engineering</v>
          </cell>
          <cell r="P1388" t="str">
            <v>Camusat</v>
          </cell>
        </row>
        <row r="1389">
          <cell r="D1389">
            <v>609070</v>
          </cell>
          <cell r="E1389" t="str">
            <v>Airtel Legacy (Warid)</v>
          </cell>
          <cell r="F1389" t="str">
            <v>Kasese</v>
          </cell>
          <cell r="G1389" t="str">
            <v>Western</v>
          </cell>
          <cell r="H1389">
            <v>28</v>
          </cell>
          <cell r="I1389" t="str">
            <v>Airtel</v>
          </cell>
          <cell r="J1389" t="str">
            <v>Rural</v>
          </cell>
          <cell r="K1389">
            <v>0.17424000000000001</v>
          </cell>
          <cell r="L1389">
            <v>30.078510000000001</v>
          </cell>
          <cell r="M1389" t="str">
            <v>Operational</v>
          </cell>
          <cell r="N1389" t="str">
            <v>Kasese</v>
          </cell>
          <cell r="O1389" t="str">
            <v>Camusat</v>
          </cell>
          <cell r="P1389" t="str">
            <v>Camusat</v>
          </cell>
          <cell r="Q1389" t="str">
            <v>Thomasi Seruyange</v>
          </cell>
        </row>
        <row r="1390">
          <cell r="D1390">
            <v>609071</v>
          </cell>
          <cell r="E1390" t="str">
            <v>Airtel Legacy (Warid)</v>
          </cell>
          <cell r="F1390" t="str">
            <v>Ibanda</v>
          </cell>
          <cell r="G1390" t="str">
            <v>Western</v>
          </cell>
          <cell r="H1390">
            <v>27</v>
          </cell>
          <cell r="I1390" t="str">
            <v>Airtel</v>
          </cell>
          <cell r="J1390" t="str">
            <v>Urban</v>
          </cell>
          <cell r="K1390">
            <v>-0.12773000000000001</v>
          </cell>
          <cell r="L1390">
            <v>30.495979999999999</v>
          </cell>
          <cell r="M1390" t="str">
            <v>Operational</v>
          </cell>
          <cell r="N1390" t="str">
            <v>Ibanda</v>
          </cell>
          <cell r="O1390" t="str">
            <v>Camusat</v>
          </cell>
          <cell r="P1390" t="str">
            <v>Camusat</v>
          </cell>
        </row>
        <row r="1391">
          <cell r="D1391">
            <v>609072</v>
          </cell>
          <cell r="E1391" t="str">
            <v>Africel Legacy</v>
          </cell>
          <cell r="F1391" t="str">
            <v>Ibanda</v>
          </cell>
          <cell r="G1391" t="str">
            <v>Western</v>
          </cell>
          <cell r="H1391">
            <v>27</v>
          </cell>
          <cell r="I1391" t="str">
            <v>Airtel</v>
          </cell>
          <cell r="J1391" t="str">
            <v>Urban</v>
          </cell>
          <cell r="K1391">
            <v>-0.21906</v>
          </cell>
          <cell r="L1391">
            <v>30.503679999999999</v>
          </cell>
          <cell r="M1391" t="str">
            <v>Operational</v>
          </cell>
          <cell r="N1391" t="str">
            <v>Ibanda</v>
          </cell>
          <cell r="O1391" t="str">
            <v>Camusat</v>
          </cell>
          <cell r="P1391" t="str">
            <v>Camusat</v>
          </cell>
        </row>
        <row r="1392">
          <cell r="D1392">
            <v>609073</v>
          </cell>
          <cell r="E1392" t="str">
            <v>Airtel Legacy (UT)</v>
          </cell>
          <cell r="F1392" t="str">
            <v>Ibanda</v>
          </cell>
          <cell r="G1392" t="str">
            <v>Western</v>
          </cell>
          <cell r="H1392">
            <v>27</v>
          </cell>
          <cell r="I1392" t="e">
            <v>#N/A</v>
          </cell>
          <cell r="J1392" t="str">
            <v>Urban</v>
          </cell>
          <cell r="K1392">
            <v>-0.218609</v>
          </cell>
          <cell r="L1392">
            <v>30.504196</v>
          </cell>
          <cell r="M1392" t="str">
            <v>Decommissioned</v>
          </cell>
          <cell r="N1392" t="str">
            <v>Ibanda</v>
          </cell>
          <cell r="O1392" t="str">
            <v>Camusat</v>
          </cell>
          <cell r="P1392" t="e">
            <v>#N/A</v>
          </cell>
        </row>
        <row r="1393">
          <cell r="D1393">
            <v>609074</v>
          </cell>
          <cell r="E1393" t="str">
            <v>Airtel Legacy (UT)</v>
          </cell>
          <cell r="F1393" t="str">
            <v>Ibanda</v>
          </cell>
          <cell r="G1393" t="str">
            <v>Western</v>
          </cell>
          <cell r="H1393">
            <v>27</v>
          </cell>
          <cell r="I1393" t="str">
            <v>Airtel</v>
          </cell>
          <cell r="J1393" t="str">
            <v>Urban</v>
          </cell>
          <cell r="K1393">
            <v>-0.16728999999999999</v>
          </cell>
          <cell r="L1393">
            <v>30.552949999999999</v>
          </cell>
          <cell r="M1393" t="str">
            <v>Operational</v>
          </cell>
          <cell r="N1393" t="str">
            <v>Ibanda</v>
          </cell>
          <cell r="O1393" t="str">
            <v>Camusat</v>
          </cell>
          <cell r="P1393" t="str">
            <v>Camusat</v>
          </cell>
        </row>
        <row r="1394">
          <cell r="D1394">
            <v>609075</v>
          </cell>
          <cell r="E1394" t="str">
            <v xml:space="preserve">Airtel B2S </v>
          </cell>
          <cell r="F1394" t="str">
            <v>Kibaale</v>
          </cell>
          <cell r="G1394" t="str">
            <v>Western</v>
          </cell>
          <cell r="H1394">
            <v>20</v>
          </cell>
          <cell r="I1394" t="str">
            <v>Airtel</v>
          </cell>
          <cell r="J1394" t="str">
            <v>Rural</v>
          </cell>
          <cell r="K1394">
            <v>0.93290600000000001</v>
          </cell>
          <cell r="L1394">
            <v>31.152161</v>
          </cell>
          <cell r="M1394" t="str">
            <v>Operational</v>
          </cell>
          <cell r="N1394" t="str">
            <v>Mubende</v>
          </cell>
          <cell r="O1394" t="str">
            <v>I-Engineering</v>
          </cell>
          <cell r="P1394" t="str">
            <v>Camusat</v>
          </cell>
          <cell r="Q1394" t="str">
            <v>Patrick Kalibala Musoke</v>
          </cell>
        </row>
        <row r="1395">
          <cell r="D1395">
            <v>609076</v>
          </cell>
          <cell r="E1395" t="str">
            <v xml:space="preserve">Airtel B2S </v>
          </cell>
          <cell r="F1395" t="str">
            <v>Ntungamo</v>
          </cell>
          <cell r="G1395" t="str">
            <v>Western</v>
          </cell>
          <cell r="H1395">
            <v>23</v>
          </cell>
          <cell r="I1395" t="str">
            <v>Airtel</v>
          </cell>
          <cell r="J1395" t="str">
            <v>Urban</v>
          </cell>
          <cell r="K1395">
            <v>-0.83265999999999996</v>
          </cell>
          <cell r="L1395">
            <v>30.181950000000001</v>
          </cell>
          <cell r="M1395" t="str">
            <v>Operational</v>
          </cell>
          <cell r="N1395" t="str">
            <v>Mbarara-3</v>
          </cell>
          <cell r="O1395" t="str">
            <v>Camusat</v>
          </cell>
          <cell r="P1395" t="str">
            <v>Camusat</v>
          </cell>
        </row>
        <row r="1396">
          <cell r="D1396">
            <v>609077</v>
          </cell>
          <cell r="E1396" t="str">
            <v>Airtel Legacy (Warid)</v>
          </cell>
          <cell r="F1396" t="str">
            <v>Bushenyi</v>
          </cell>
          <cell r="G1396" t="str">
            <v>Western</v>
          </cell>
          <cell r="H1396">
            <v>26</v>
          </cell>
          <cell r="I1396" t="str">
            <v>Airtel</v>
          </cell>
          <cell r="J1396" t="str">
            <v>Urban</v>
          </cell>
          <cell r="K1396">
            <v>-0.55408000000000002</v>
          </cell>
          <cell r="L1396">
            <v>30.139389999999999</v>
          </cell>
          <cell r="M1396" t="str">
            <v>Operational</v>
          </cell>
          <cell r="N1396" t="str">
            <v>Ishaka</v>
          </cell>
          <cell r="O1396" t="str">
            <v>Camusat</v>
          </cell>
          <cell r="P1396" t="str">
            <v>Camusat</v>
          </cell>
        </row>
        <row r="1397">
          <cell r="D1397">
            <v>609078</v>
          </cell>
          <cell r="E1397" t="str">
            <v>Airtel Legacy (UT)</v>
          </cell>
          <cell r="F1397" t="str">
            <v>Bushenyi</v>
          </cell>
          <cell r="G1397" t="str">
            <v>Western</v>
          </cell>
          <cell r="H1397">
            <v>26</v>
          </cell>
          <cell r="I1397" t="str">
            <v>Africell</v>
          </cell>
          <cell r="J1397" t="str">
            <v>Urban</v>
          </cell>
          <cell r="K1397">
            <v>-0.54255399999999998</v>
          </cell>
          <cell r="L1397">
            <v>30.136807999999998</v>
          </cell>
          <cell r="M1397" t="str">
            <v>Operational</v>
          </cell>
          <cell r="N1397" t="str">
            <v>Ishaka</v>
          </cell>
          <cell r="O1397" t="str">
            <v>Camusat</v>
          </cell>
          <cell r="P1397" t="str">
            <v>Camusat</v>
          </cell>
        </row>
        <row r="1398">
          <cell r="D1398">
            <v>609079</v>
          </cell>
          <cell r="E1398" t="str">
            <v>Airtel Legacy (UT)</v>
          </cell>
          <cell r="F1398" t="str">
            <v>Bushenyi</v>
          </cell>
          <cell r="G1398" t="str">
            <v>Western</v>
          </cell>
          <cell r="H1398">
            <v>26</v>
          </cell>
          <cell r="I1398" t="str">
            <v>Airtel</v>
          </cell>
          <cell r="J1398" t="str">
            <v>Urban</v>
          </cell>
          <cell r="K1398">
            <v>-0.5282</v>
          </cell>
          <cell r="L1398">
            <v>30.169599999999999</v>
          </cell>
          <cell r="M1398" t="str">
            <v>Operational</v>
          </cell>
          <cell r="N1398" t="str">
            <v>Ishaka</v>
          </cell>
          <cell r="O1398" t="str">
            <v>Camusat</v>
          </cell>
          <cell r="P1398" t="str">
            <v>Camusat</v>
          </cell>
        </row>
        <row r="1399">
          <cell r="D1399">
            <v>609080</v>
          </cell>
          <cell r="E1399" t="str">
            <v>Airtel Legacy (UT)</v>
          </cell>
          <cell r="F1399" t="str">
            <v>Bushenyi</v>
          </cell>
          <cell r="G1399" t="str">
            <v>Western</v>
          </cell>
          <cell r="H1399">
            <v>26</v>
          </cell>
          <cell r="I1399" t="str">
            <v>Airtel</v>
          </cell>
          <cell r="J1399" t="str">
            <v>Urban</v>
          </cell>
          <cell r="K1399">
            <v>-0.51654999999999995</v>
          </cell>
          <cell r="L1399">
            <v>30.099519999999998</v>
          </cell>
          <cell r="M1399" t="str">
            <v>Operational</v>
          </cell>
          <cell r="N1399" t="str">
            <v>Ishaka</v>
          </cell>
          <cell r="O1399" t="str">
            <v>Camusat</v>
          </cell>
          <cell r="P1399" t="str">
            <v>Camusat</v>
          </cell>
        </row>
        <row r="1400">
          <cell r="D1400">
            <v>609081</v>
          </cell>
          <cell r="E1400" t="str">
            <v>Airtel Legacy (UT)</v>
          </cell>
          <cell r="F1400" t="str">
            <v>Ibanda</v>
          </cell>
          <cell r="G1400" t="str">
            <v>Western</v>
          </cell>
          <cell r="H1400">
            <v>27</v>
          </cell>
          <cell r="I1400" t="str">
            <v>Airtel</v>
          </cell>
          <cell r="J1400" t="str">
            <v>Urban</v>
          </cell>
          <cell r="K1400">
            <v>5.6800000000000003E-2</v>
          </cell>
          <cell r="L1400">
            <v>30.486000000000001</v>
          </cell>
          <cell r="M1400" t="str">
            <v>Operational</v>
          </cell>
          <cell r="N1400" t="str">
            <v>Ibanda</v>
          </cell>
          <cell r="O1400" t="str">
            <v>Camusat</v>
          </cell>
          <cell r="P1400" t="str">
            <v>Camusat</v>
          </cell>
        </row>
        <row r="1401">
          <cell r="D1401">
            <v>609082</v>
          </cell>
          <cell r="E1401" t="str">
            <v>Airtel Legacy (Warid)</v>
          </cell>
          <cell r="F1401" t="str">
            <v>Bushenyi</v>
          </cell>
          <cell r="G1401" t="str">
            <v>Western</v>
          </cell>
          <cell r="H1401">
            <v>23</v>
          </cell>
          <cell r="I1401" t="str">
            <v>Airtel</v>
          </cell>
          <cell r="J1401" t="str">
            <v>Urban</v>
          </cell>
          <cell r="K1401">
            <v>-0.57620000000000005</v>
          </cell>
          <cell r="L1401">
            <v>30.406199999999998</v>
          </cell>
          <cell r="M1401" t="str">
            <v>Operational</v>
          </cell>
          <cell r="N1401" t="str">
            <v>Mbarara-3</v>
          </cell>
          <cell r="O1401" t="str">
            <v>Camusat</v>
          </cell>
          <cell r="P1401" t="str">
            <v>Camusat</v>
          </cell>
        </row>
        <row r="1402">
          <cell r="D1402">
            <v>609083</v>
          </cell>
          <cell r="E1402" t="str">
            <v>Airtel Legacy (Warid)</v>
          </cell>
          <cell r="F1402" t="str">
            <v>Ntungamo</v>
          </cell>
          <cell r="G1402" t="str">
            <v>Western</v>
          </cell>
          <cell r="H1402">
            <v>25</v>
          </cell>
          <cell r="I1402" t="str">
            <v>Airtel</v>
          </cell>
          <cell r="J1402" t="str">
            <v>Urban</v>
          </cell>
          <cell r="K1402">
            <v>-0.81247000000000003</v>
          </cell>
          <cell r="L1402">
            <v>30.279890000000002</v>
          </cell>
          <cell r="M1402" t="str">
            <v>Operational</v>
          </cell>
          <cell r="N1402" t="str">
            <v>Kabale 2</v>
          </cell>
          <cell r="O1402" t="str">
            <v>Camusat</v>
          </cell>
          <cell r="P1402" t="str">
            <v>Camusat</v>
          </cell>
        </row>
        <row r="1403">
          <cell r="D1403">
            <v>609084</v>
          </cell>
          <cell r="E1403" t="str">
            <v>Airtel Legacy (UT)</v>
          </cell>
          <cell r="F1403" t="str">
            <v>Ntungamo</v>
          </cell>
          <cell r="G1403" t="str">
            <v>Western</v>
          </cell>
          <cell r="H1403">
            <v>25</v>
          </cell>
          <cell r="I1403" t="str">
            <v>Airtel</v>
          </cell>
          <cell r="J1403" t="str">
            <v>Urban</v>
          </cell>
          <cell r="K1403">
            <v>-0.78386</v>
          </cell>
          <cell r="L1403">
            <v>30.273859999999999</v>
          </cell>
          <cell r="M1403" t="str">
            <v>Operational</v>
          </cell>
          <cell r="N1403" t="str">
            <v>Kabale 2</v>
          </cell>
          <cell r="O1403" t="str">
            <v>Camusat</v>
          </cell>
          <cell r="P1403" t="str">
            <v>Camusat</v>
          </cell>
        </row>
        <row r="1404">
          <cell r="D1404">
            <v>609085</v>
          </cell>
          <cell r="E1404" t="str">
            <v xml:space="preserve">Airtel B2S </v>
          </cell>
          <cell r="F1404" t="str">
            <v>Kabale</v>
          </cell>
          <cell r="G1404" t="str">
            <v>Western</v>
          </cell>
          <cell r="H1404">
            <v>23</v>
          </cell>
          <cell r="I1404" t="str">
            <v>Airtel</v>
          </cell>
          <cell r="J1404" t="str">
            <v>Urban</v>
          </cell>
          <cell r="K1404">
            <v>-1.15804</v>
          </cell>
          <cell r="L1404">
            <v>29.77289</v>
          </cell>
          <cell r="M1404" t="str">
            <v>Operational</v>
          </cell>
          <cell r="N1404" t="str">
            <v>Mbarara-3</v>
          </cell>
          <cell r="O1404" t="str">
            <v>Camusat</v>
          </cell>
          <cell r="P1404" t="str">
            <v>Camusat</v>
          </cell>
        </row>
        <row r="1405">
          <cell r="D1405">
            <v>609086</v>
          </cell>
          <cell r="E1405" t="str">
            <v>Airtel Legacy (Warid)</v>
          </cell>
          <cell r="F1405" t="str">
            <v>Kabale</v>
          </cell>
          <cell r="G1405" t="str">
            <v>Western</v>
          </cell>
          <cell r="H1405">
            <v>24</v>
          </cell>
          <cell r="I1405" t="str">
            <v>Airtel</v>
          </cell>
          <cell r="J1405" t="str">
            <v>Urban</v>
          </cell>
          <cell r="K1405">
            <v>-1.2407999999999999</v>
          </cell>
          <cell r="L1405">
            <v>30.0547</v>
          </cell>
          <cell r="M1405" t="str">
            <v>Operational</v>
          </cell>
          <cell r="N1405" t="str">
            <v>Kabale 1</v>
          </cell>
          <cell r="O1405" t="str">
            <v>Camusat</v>
          </cell>
          <cell r="P1405" t="str">
            <v>Camusat</v>
          </cell>
        </row>
        <row r="1406">
          <cell r="D1406">
            <v>609087</v>
          </cell>
          <cell r="E1406" t="str">
            <v xml:space="preserve">Airtel B2S </v>
          </cell>
          <cell r="F1406" t="str">
            <v>Kabale</v>
          </cell>
          <cell r="G1406" t="str">
            <v>Western</v>
          </cell>
          <cell r="H1406">
            <v>24</v>
          </cell>
          <cell r="I1406" t="str">
            <v>Airtel</v>
          </cell>
          <cell r="J1406" t="str">
            <v>Urban</v>
          </cell>
          <cell r="K1406">
            <v>-1.2595000000000001</v>
          </cell>
          <cell r="L1406">
            <v>29.9941</v>
          </cell>
          <cell r="M1406" t="str">
            <v>Operational</v>
          </cell>
          <cell r="N1406" t="str">
            <v>Kabale 1</v>
          </cell>
          <cell r="O1406" t="str">
            <v>Camusat</v>
          </cell>
          <cell r="P1406" t="str">
            <v>Camusat</v>
          </cell>
        </row>
        <row r="1407">
          <cell r="D1407">
            <v>609088</v>
          </cell>
          <cell r="E1407" t="str">
            <v>Airtel Legacy (Warid)</v>
          </cell>
          <cell r="F1407" t="str">
            <v>Kabale</v>
          </cell>
          <cell r="G1407" t="str">
            <v>Western</v>
          </cell>
          <cell r="H1407">
            <v>24</v>
          </cell>
          <cell r="I1407" t="str">
            <v>Airtel</v>
          </cell>
          <cell r="J1407" t="str">
            <v>Urban</v>
          </cell>
          <cell r="K1407">
            <v>-1.2497</v>
          </cell>
          <cell r="L1407">
            <v>29.987500000000001</v>
          </cell>
          <cell r="M1407" t="str">
            <v>Operational</v>
          </cell>
          <cell r="N1407" t="str">
            <v>Kabale 1</v>
          </cell>
          <cell r="O1407" t="str">
            <v>Camusat</v>
          </cell>
          <cell r="P1407" t="str">
            <v>Camusat</v>
          </cell>
        </row>
        <row r="1408">
          <cell r="D1408">
            <v>609089</v>
          </cell>
          <cell r="E1408" t="str">
            <v>MTN B2S</v>
          </cell>
          <cell r="F1408" t="str">
            <v>Kabale</v>
          </cell>
          <cell r="G1408" t="str">
            <v>Western</v>
          </cell>
          <cell r="H1408">
            <v>24</v>
          </cell>
          <cell r="I1408" t="str">
            <v>Airtel</v>
          </cell>
          <cell r="J1408" t="str">
            <v>Urban</v>
          </cell>
          <cell r="K1408">
            <v>-1.24943</v>
          </cell>
          <cell r="L1408">
            <v>30.01089</v>
          </cell>
          <cell r="M1408" t="str">
            <v>Operational</v>
          </cell>
          <cell r="N1408" t="str">
            <v>Kabale 1</v>
          </cell>
          <cell r="O1408" t="str">
            <v>Camusat</v>
          </cell>
          <cell r="P1408" t="str">
            <v>Camusat</v>
          </cell>
        </row>
        <row r="1409">
          <cell r="D1409">
            <v>609090</v>
          </cell>
          <cell r="E1409" t="str">
            <v>Airtel Legacy (UT)</v>
          </cell>
          <cell r="F1409" t="str">
            <v>Kabale</v>
          </cell>
          <cell r="G1409" t="str">
            <v>Western</v>
          </cell>
          <cell r="H1409">
            <v>24</v>
          </cell>
          <cell r="I1409" t="str">
            <v>Airtel</v>
          </cell>
          <cell r="J1409" t="str">
            <v>Urban</v>
          </cell>
          <cell r="K1409">
            <v>-1.25475</v>
          </cell>
          <cell r="L1409">
            <v>29.992640000000002</v>
          </cell>
          <cell r="M1409" t="str">
            <v>Operational</v>
          </cell>
          <cell r="N1409" t="str">
            <v>Kabale 1</v>
          </cell>
          <cell r="O1409" t="str">
            <v>Camusat</v>
          </cell>
          <cell r="P1409" t="str">
            <v>Camusat</v>
          </cell>
        </row>
        <row r="1410">
          <cell r="D1410">
            <v>609091</v>
          </cell>
          <cell r="E1410" t="str">
            <v>Airtel Legacy (UT)</v>
          </cell>
          <cell r="F1410" t="str">
            <v>Kakoma</v>
          </cell>
          <cell r="G1410" t="str">
            <v>Western</v>
          </cell>
          <cell r="H1410">
            <v>22</v>
          </cell>
          <cell r="I1410" t="str">
            <v>Airtel</v>
          </cell>
          <cell r="J1410" t="str">
            <v>Urban</v>
          </cell>
          <cell r="K1410">
            <v>-0.72570000000000001</v>
          </cell>
          <cell r="L1410">
            <v>30.674099999999999</v>
          </cell>
          <cell r="M1410" t="str">
            <v>Operational</v>
          </cell>
          <cell r="N1410" t="str">
            <v>Mbarara-2</v>
          </cell>
          <cell r="O1410" t="str">
            <v>Camusat</v>
          </cell>
          <cell r="P1410" t="str">
            <v>Camusat</v>
          </cell>
        </row>
        <row r="1411">
          <cell r="D1411">
            <v>609092</v>
          </cell>
          <cell r="E1411" t="str">
            <v>Airtel Legacy (Warid)</v>
          </cell>
          <cell r="F1411" t="str">
            <v>Isingiro</v>
          </cell>
          <cell r="G1411" t="str">
            <v>Western</v>
          </cell>
          <cell r="H1411">
            <v>22</v>
          </cell>
          <cell r="I1411" t="str">
            <v>Airtel</v>
          </cell>
          <cell r="J1411" t="str">
            <v>Urban</v>
          </cell>
          <cell r="K1411">
            <v>-0.80708999999999997</v>
          </cell>
          <cell r="L1411">
            <v>30.73564</v>
          </cell>
          <cell r="M1411" t="str">
            <v>Operational</v>
          </cell>
          <cell r="N1411" t="str">
            <v>Mbarara-2</v>
          </cell>
          <cell r="O1411" t="str">
            <v>Camusat</v>
          </cell>
          <cell r="P1411" t="str">
            <v>Camusat</v>
          </cell>
        </row>
        <row r="1412">
          <cell r="D1412">
            <v>609093</v>
          </cell>
          <cell r="E1412" t="str">
            <v>Airtel Legacy (UT)</v>
          </cell>
          <cell r="F1412" t="str">
            <v xml:space="preserve">Isingiro </v>
          </cell>
          <cell r="G1412" t="str">
            <v>Western</v>
          </cell>
          <cell r="H1412">
            <v>25</v>
          </cell>
          <cell r="I1412" t="str">
            <v>Airtel</v>
          </cell>
          <cell r="J1412" t="str">
            <v>Urban</v>
          </cell>
          <cell r="K1412">
            <v>-0.96819999999999995</v>
          </cell>
          <cell r="L1412">
            <v>30.578499999999998</v>
          </cell>
          <cell r="M1412" t="str">
            <v>Operational</v>
          </cell>
          <cell r="N1412" t="str">
            <v>Kabale 2</v>
          </cell>
          <cell r="O1412" t="str">
            <v>Camusat</v>
          </cell>
          <cell r="P1412" t="str">
            <v>Camusat</v>
          </cell>
        </row>
        <row r="1413">
          <cell r="D1413">
            <v>609094</v>
          </cell>
          <cell r="E1413" t="str">
            <v>Africel B2S</v>
          </cell>
          <cell r="F1413" t="str">
            <v>Bushenyi</v>
          </cell>
          <cell r="G1413" t="str">
            <v>Western</v>
          </cell>
          <cell r="H1413">
            <v>23</v>
          </cell>
          <cell r="I1413" t="str">
            <v>Africell</v>
          </cell>
          <cell r="J1413" t="str">
            <v>Urban</v>
          </cell>
          <cell r="K1413">
            <v>-0.57365999999999995</v>
          </cell>
          <cell r="L1413">
            <v>30.376840000000001</v>
          </cell>
          <cell r="M1413" t="str">
            <v>Operational</v>
          </cell>
          <cell r="N1413" t="str">
            <v>Mbarara-3</v>
          </cell>
          <cell r="O1413" t="str">
            <v>Camusat</v>
          </cell>
          <cell r="P1413" t="str">
            <v>Camusat</v>
          </cell>
        </row>
        <row r="1414">
          <cell r="D1414">
            <v>609095</v>
          </cell>
          <cell r="E1414" t="str">
            <v>Africel Legacy</v>
          </cell>
          <cell r="F1414" t="str">
            <v>Hoima</v>
          </cell>
          <cell r="G1414" t="str">
            <v>Western</v>
          </cell>
          <cell r="H1414">
            <v>30</v>
          </cell>
          <cell r="I1414" t="str">
            <v>Airtel</v>
          </cell>
          <cell r="J1414" t="str">
            <v>Rural</v>
          </cell>
          <cell r="K1414">
            <v>1.25457</v>
          </cell>
          <cell r="L1414">
            <v>31.104600000000001</v>
          </cell>
          <cell r="M1414" t="str">
            <v>Operational</v>
          </cell>
          <cell r="N1414" t="str">
            <v>Hoima</v>
          </cell>
          <cell r="O1414" t="str">
            <v>I-Engineering</v>
          </cell>
          <cell r="P1414" t="str">
            <v>Camusat</v>
          </cell>
        </row>
        <row r="1415">
          <cell r="D1415">
            <v>609096</v>
          </cell>
          <cell r="E1415" t="str">
            <v xml:space="preserve">Airtel B2S </v>
          </cell>
          <cell r="F1415" t="str">
            <v>Kyenjojo</v>
          </cell>
          <cell r="G1415" t="str">
            <v>Western</v>
          </cell>
          <cell r="H1415">
            <v>20</v>
          </cell>
          <cell r="I1415" t="str">
            <v>Airtel</v>
          </cell>
          <cell r="J1415" t="str">
            <v>Rural</v>
          </cell>
          <cell r="K1415">
            <v>0.72955000000000003</v>
          </cell>
          <cell r="L1415">
            <v>30.840689999999999</v>
          </cell>
          <cell r="M1415" t="str">
            <v>Operational</v>
          </cell>
          <cell r="N1415" t="str">
            <v>Mubende</v>
          </cell>
          <cell r="O1415" t="str">
            <v>I-Engineering</v>
          </cell>
          <cell r="P1415" t="str">
            <v>Camusat</v>
          </cell>
          <cell r="Q1415" t="str">
            <v>Thomasi Seruyange</v>
          </cell>
        </row>
        <row r="1416">
          <cell r="D1416">
            <v>609097</v>
          </cell>
          <cell r="E1416" t="str">
            <v>Africel Legacy</v>
          </cell>
          <cell r="F1416" t="str">
            <v>Kibaale</v>
          </cell>
          <cell r="G1416" t="str">
            <v>Western</v>
          </cell>
          <cell r="H1416">
            <v>20</v>
          </cell>
          <cell r="I1416" t="str">
            <v>Airtel</v>
          </cell>
          <cell r="J1416" t="str">
            <v>Rural</v>
          </cell>
          <cell r="K1416">
            <v>0.94633999999999996</v>
          </cell>
          <cell r="L1416">
            <v>30.8063</v>
          </cell>
          <cell r="M1416" t="str">
            <v>Operational</v>
          </cell>
          <cell r="N1416" t="str">
            <v>Mubende</v>
          </cell>
          <cell r="O1416" t="str">
            <v>I-Engineering</v>
          </cell>
          <cell r="P1416" t="str">
            <v>Camusat</v>
          </cell>
          <cell r="Q1416" t="str">
            <v>Thomasi Seruyange</v>
          </cell>
        </row>
        <row r="1417">
          <cell r="D1417">
            <v>609098</v>
          </cell>
          <cell r="E1417" t="str">
            <v>Africel Legacy</v>
          </cell>
          <cell r="F1417" t="str">
            <v>Kasese</v>
          </cell>
          <cell r="G1417" t="str">
            <v>Western</v>
          </cell>
          <cell r="H1417">
            <v>28</v>
          </cell>
          <cell r="I1417" t="str">
            <v>Airtel</v>
          </cell>
          <cell r="J1417" t="str">
            <v>Rural</v>
          </cell>
          <cell r="K1417">
            <v>6.3049999999999995E-2</v>
          </cell>
          <cell r="L1417">
            <v>29.901900000000001</v>
          </cell>
          <cell r="M1417" t="str">
            <v>Operational</v>
          </cell>
          <cell r="N1417" t="str">
            <v>Kasese</v>
          </cell>
          <cell r="O1417" t="str">
            <v>Camusat</v>
          </cell>
          <cell r="P1417" t="str">
            <v>Camusat</v>
          </cell>
        </row>
        <row r="1418">
          <cell r="D1418">
            <v>609099</v>
          </cell>
          <cell r="E1418" t="str">
            <v xml:space="preserve">Airtel B2S </v>
          </cell>
          <cell r="F1418" t="str">
            <v>Bundibugyo</v>
          </cell>
          <cell r="G1418" t="str">
            <v>Western</v>
          </cell>
          <cell r="H1418">
            <v>29</v>
          </cell>
          <cell r="I1418" t="str">
            <v>Airtel</v>
          </cell>
          <cell r="J1418" t="str">
            <v>Rural</v>
          </cell>
          <cell r="K1418">
            <v>0.69828800000000002</v>
          </cell>
          <cell r="L1418">
            <v>29.988779999999998</v>
          </cell>
          <cell r="M1418" t="str">
            <v>Operational</v>
          </cell>
          <cell r="N1418" t="str">
            <v>Fort Portal</v>
          </cell>
          <cell r="O1418" t="str">
            <v>Camusat</v>
          </cell>
          <cell r="P1418" t="str">
            <v>Camusat</v>
          </cell>
          <cell r="Q1418" t="str">
            <v>Patrick Kinyera</v>
          </cell>
        </row>
        <row r="1419">
          <cell r="D1419">
            <v>609100</v>
          </cell>
          <cell r="E1419" t="str">
            <v>Airtel Legacy (UT)</v>
          </cell>
          <cell r="F1419" t="str">
            <v>Ntungamo</v>
          </cell>
          <cell r="G1419" t="str">
            <v>Western</v>
          </cell>
          <cell r="H1419">
            <v>23</v>
          </cell>
          <cell r="I1419" t="e">
            <v>#N/A</v>
          </cell>
          <cell r="J1419" t="str">
            <v>Urban</v>
          </cell>
          <cell r="K1419">
            <v>-1.2375194599999999</v>
          </cell>
          <cell r="L1419">
            <v>30.05384441</v>
          </cell>
          <cell r="M1419" t="str">
            <v>Decommissioned</v>
          </cell>
          <cell r="N1419" t="str">
            <v>Mbarara-3</v>
          </cell>
          <cell r="O1419" t="str">
            <v>Camusat</v>
          </cell>
          <cell r="P1419" t="e">
            <v>#N/A</v>
          </cell>
        </row>
        <row r="1420">
          <cell r="D1420">
            <v>609101</v>
          </cell>
          <cell r="E1420" t="str">
            <v>Airtel Legacy (UT)</v>
          </cell>
          <cell r="F1420" t="str">
            <v>Kabale</v>
          </cell>
          <cell r="G1420" t="str">
            <v>Western</v>
          </cell>
          <cell r="H1420">
            <v>24</v>
          </cell>
          <cell r="I1420" t="str">
            <v>Airtel</v>
          </cell>
          <cell r="J1420" t="str">
            <v>Urban</v>
          </cell>
          <cell r="K1420">
            <v>-1.2357689999999999</v>
          </cell>
          <cell r="L1420">
            <v>30.144290000000002</v>
          </cell>
          <cell r="M1420" t="str">
            <v>Operational</v>
          </cell>
          <cell r="N1420" t="str">
            <v>Kabale 1</v>
          </cell>
          <cell r="O1420" t="str">
            <v>Camusat</v>
          </cell>
          <cell r="P1420" t="str">
            <v>Camusat</v>
          </cell>
        </row>
        <row r="1421">
          <cell r="D1421">
            <v>609102</v>
          </cell>
          <cell r="E1421" t="str">
            <v>Airtel Legacy (UT)</v>
          </cell>
          <cell r="F1421" t="str">
            <v>Kamwenge</v>
          </cell>
          <cell r="G1421" t="str">
            <v>Western</v>
          </cell>
          <cell r="H1421">
            <v>29</v>
          </cell>
          <cell r="I1421" t="str">
            <v>Airtel</v>
          </cell>
          <cell r="J1421" t="str">
            <v>Rural</v>
          </cell>
          <cell r="K1421">
            <v>0.40048</v>
          </cell>
          <cell r="L1421">
            <v>30.50423</v>
          </cell>
          <cell r="M1421" t="str">
            <v>Operational</v>
          </cell>
          <cell r="N1421" t="str">
            <v>Fort Portal</v>
          </cell>
          <cell r="O1421" t="str">
            <v>Camusat</v>
          </cell>
          <cell r="P1421" t="str">
            <v>Camusat</v>
          </cell>
          <cell r="Q1421" t="str">
            <v>Patrick Kalibala Musoke</v>
          </cell>
        </row>
        <row r="1422">
          <cell r="D1422">
            <v>609103</v>
          </cell>
          <cell r="E1422" t="str">
            <v>Airtel Legacy (Warid)</v>
          </cell>
          <cell r="F1422" t="str">
            <v>Kyenjojo</v>
          </cell>
          <cell r="G1422" t="str">
            <v>Western</v>
          </cell>
          <cell r="H1422">
            <v>29</v>
          </cell>
          <cell r="I1422" t="str">
            <v>Airtel</v>
          </cell>
          <cell r="J1422" t="str">
            <v>Rural</v>
          </cell>
          <cell r="K1422">
            <v>0.6532</v>
          </cell>
          <cell r="L1422">
            <v>30.568100000000001</v>
          </cell>
          <cell r="M1422" t="str">
            <v>Operational</v>
          </cell>
          <cell r="N1422" t="str">
            <v>Fort Portal</v>
          </cell>
          <cell r="O1422" t="str">
            <v>Camusat</v>
          </cell>
          <cell r="P1422" t="str">
            <v>Camusat</v>
          </cell>
          <cell r="Q1422" t="str">
            <v>Patrick Kalibala Musoke</v>
          </cell>
        </row>
        <row r="1423">
          <cell r="D1423">
            <v>609104</v>
          </cell>
          <cell r="E1423" t="str">
            <v>Africel Legacy</v>
          </cell>
          <cell r="F1423" t="str">
            <v>Hoima</v>
          </cell>
          <cell r="G1423" t="str">
            <v>Western</v>
          </cell>
          <cell r="H1423">
            <v>30</v>
          </cell>
          <cell r="I1423" t="str">
            <v>Africell</v>
          </cell>
          <cell r="J1423" t="str">
            <v>Rural</v>
          </cell>
          <cell r="K1423">
            <v>1.4837899999999999</v>
          </cell>
          <cell r="L1423">
            <v>31.048670000000001</v>
          </cell>
          <cell r="M1423" t="str">
            <v>Operational</v>
          </cell>
          <cell r="N1423" t="str">
            <v>Hoima</v>
          </cell>
          <cell r="O1423" t="str">
            <v>I-Engineering</v>
          </cell>
          <cell r="P1423" t="str">
            <v>Camusat</v>
          </cell>
        </row>
        <row r="1424">
          <cell r="D1424">
            <v>609105</v>
          </cell>
          <cell r="E1424" t="str">
            <v>Airtel Legacy (UT)</v>
          </cell>
          <cell r="F1424" t="str">
            <v>Kamwenge</v>
          </cell>
          <cell r="G1424" t="str">
            <v>Western</v>
          </cell>
          <cell r="H1424">
            <v>29</v>
          </cell>
          <cell r="I1424" t="str">
            <v>Airtel</v>
          </cell>
          <cell r="J1424" t="str">
            <v>Rural</v>
          </cell>
          <cell r="K1424">
            <v>0.27184999999999998</v>
          </cell>
          <cell r="L1424">
            <v>30.691199999999998</v>
          </cell>
          <cell r="M1424" t="str">
            <v>Operational</v>
          </cell>
          <cell r="N1424" t="str">
            <v>Fort Portal</v>
          </cell>
          <cell r="O1424" t="str">
            <v>Camusat</v>
          </cell>
          <cell r="P1424" t="str">
            <v>Camusat</v>
          </cell>
          <cell r="Q1424" t="str">
            <v>Patrick Kinyera</v>
          </cell>
        </row>
        <row r="1425">
          <cell r="D1425">
            <v>609106</v>
          </cell>
          <cell r="E1425" t="str">
            <v>Airtel Legacy (Warid)</v>
          </cell>
          <cell r="F1425" t="str">
            <v>Kyenjojo</v>
          </cell>
          <cell r="G1425" t="str">
            <v>Western</v>
          </cell>
          <cell r="H1425">
            <v>19</v>
          </cell>
          <cell r="I1425" t="str">
            <v>Airtel</v>
          </cell>
          <cell r="J1425" t="str">
            <v>Rural</v>
          </cell>
          <cell r="K1425">
            <v>0.52229999999999999</v>
          </cell>
          <cell r="L1425">
            <v>30.915400000000002</v>
          </cell>
          <cell r="M1425" t="str">
            <v>Operational</v>
          </cell>
          <cell r="N1425" t="str">
            <v>Mubende C</v>
          </cell>
          <cell r="O1425" t="str">
            <v>Camusat</v>
          </cell>
          <cell r="P1425" t="str">
            <v>Camusat</v>
          </cell>
          <cell r="Q1425" t="str">
            <v>Sam Mwambu</v>
          </cell>
        </row>
        <row r="1426">
          <cell r="D1426">
            <v>609107</v>
          </cell>
          <cell r="E1426" t="str">
            <v>Airtel Legacy (Warid)</v>
          </cell>
          <cell r="F1426" t="str">
            <v>Mbarara</v>
          </cell>
          <cell r="G1426" t="str">
            <v>Western</v>
          </cell>
          <cell r="H1426">
            <v>23</v>
          </cell>
          <cell r="I1426" t="str">
            <v>Airtel</v>
          </cell>
          <cell r="J1426" t="str">
            <v>Urban</v>
          </cell>
          <cell r="K1426">
            <v>-0.59867000000000004</v>
          </cell>
          <cell r="L1426">
            <v>30.663799999999998</v>
          </cell>
          <cell r="M1426" t="str">
            <v>Operational</v>
          </cell>
          <cell r="N1426" t="str">
            <v>Mbarara-3</v>
          </cell>
          <cell r="O1426" t="str">
            <v>Camusat</v>
          </cell>
          <cell r="P1426" t="str">
            <v>Camusat</v>
          </cell>
        </row>
        <row r="1427">
          <cell r="D1427">
            <v>609108</v>
          </cell>
          <cell r="E1427" t="str">
            <v>Airtel Legacy (Warid)</v>
          </cell>
          <cell r="F1427" t="str">
            <v>Mbarara</v>
          </cell>
          <cell r="G1427" t="str">
            <v>Western</v>
          </cell>
          <cell r="H1427">
            <v>23</v>
          </cell>
          <cell r="I1427" t="str">
            <v>Airtel</v>
          </cell>
          <cell r="J1427" t="str">
            <v>Urban</v>
          </cell>
          <cell r="K1427">
            <v>-0.60155999999999998</v>
          </cell>
          <cell r="L1427">
            <v>30.67568</v>
          </cell>
          <cell r="M1427" t="str">
            <v>Operational</v>
          </cell>
          <cell r="N1427" t="str">
            <v>Mbarara-3</v>
          </cell>
          <cell r="O1427" t="str">
            <v>Camusat</v>
          </cell>
          <cell r="P1427" t="str">
            <v>Camusat</v>
          </cell>
        </row>
        <row r="1428">
          <cell r="D1428">
            <v>609109</v>
          </cell>
          <cell r="E1428" t="str">
            <v>Airtel Legacy (UT)</v>
          </cell>
          <cell r="F1428" t="str">
            <v>Mbarara</v>
          </cell>
          <cell r="G1428" t="str">
            <v>Western</v>
          </cell>
          <cell r="H1428">
            <v>23</v>
          </cell>
          <cell r="I1428" t="str">
            <v>Airtel</v>
          </cell>
          <cell r="J1428" t="str">
            <v>Urban</v>
          </cell>
          <cell r="K1428">
            <v>-0.60497999999999996</v>
          </cell>
          <cell r="L1428">
            <v>30.668700000000001</v>
          </cell>
          <cell r="M1428" t="str">
            <v>Operational</v>
          </cell>
          <cell r="N1428" t="str">
            <v>Mbarara-3</v>
          </cell>
          <cell r="O1428" t="str">
            <v>Camusat</v>
          </cell>
          <cell r="P1428" t="str">
            <v>Camusat</v>
          </cell>
        </row>
        <row r="1429">
          <cell r="D1429">
            <v>609110</v>
          </cell>
          <cell r="E1429" t="str">
            <v>Airtel Legacy (UT)</v>
          </cell>
          <cell r="F1429" t="str">
            <v>Ibanda</v>
          </cell>
          <cell r="G1429" t="str">
            <v>Western</v>
          </cell>
          <cell r="H1429">
            <v>27</v>
          </cell>
          <cell r="I1429" t="str">
            <v>Airtel</v>
          </cell>
          <cell r="J1429" t="str">
            <v>Urban</v>
          </cell>
          <cell r="K1429">
            <v>9.4200000000000006E-2</v>
          </cell>
          <cell r="L1429">
            <v>30.611000000000001</v>
          </cell>
          <cell r="M1429" t="str">
            <v>Operational</v>
          </cell>
          <cell r="N1429" t="str">
            <v>Ibanda</v>
          </cell>
          <cell r="O1429" t="str">
            <v>Camusat</v>
          </cell>
          <cell r="P1429" t="str">
            <v>Camusat</v>
          </cell>
        </row>
        <row r="1430">
          <cell r="D1430">
            <v>609111</v>
          </cell>
          <cell r="E1430" t="str">
            <v>Africel Legacy</v>
          </cell>
          <cell r="F1430" t="str">
            <v>Kibaale</v>
          </cell>
          <cell r="G1430" t="str">
            <v>Western</v>
          </cell>
          <cell r="H1430">
            <v>20</v>
          </cell>
          <cell r="I1430" t="str">
            <v>Africell</v>
          </cell>
          <cell r="J1430" t="str">
            <v>Rural</v>
          </cell>
          <cell r="K1430">
            <v>0.77795999999999998</v>
          </cell>
          <cell r="L1430">
            <v>31.3203</v>
          </cell>
          <cell r="M1430" t="str">
            <v>Operational</v>
          </cell>
          <cell r="N1430" t="str">
            <v>Mubende</v>
          </cell>
          <cell r="O1430" t="str">
            <v>I-Engineering</v>
          </cell>
          <cell r="P1430" t="str">
            <v>Camusat</v>
          </cell>
          <cell r="Q1430" t="str">
            <v>Godfrey Mugisha</v>
          </cell>
        </row>
        <row r="1431">
          <cell r="D1431">
            <v>609112</v>
          </cell>
          <cell r="E1431" t="str">
            <v>Airtel Legacy (UT)</v>
          </cell>
          <cell r="F1431" t="str">
            <v>Kakumiro</v>
          </cell>
          <cell r="G1431" t="str">
            <v>Western</v>
          </cell>
          <cell r="H1431">
            <v>20</v>
          </cell>
          <cell r="I1431" t="str">
            <v>Airtel</v>
          </cell>
          <cell r="J1431" t="str">
            <v>Rural</v>
          </cell>
          <cell r="K1431">
            <v>0.78620000000000001</v>
          </cell>
          <cell r="L1431">
            <v>31.341390000000001</v>
          </cell>
          <cell r="M1431" t="str">
            <v>Operational</v>
          </cell>
          <cell r="N1431" t="str">
            <v>Mubende</v>
          </cell>
          <cell r="O1431" t="str">
            <v>I-Engineering</v>
          </cell>
          <cell r="P1431" t="str">
            <v>Camusat</v>
          </cell>
          <cell r="Q1431" t="str">
            <v>Godfrey Mugisha</v>
          </cell>
        </row>
        <row r="1432">
          <cell r="D1432">
            <v>609113</v>
          </cell>
          <cell r="E1432" t="str">
            <v>Airtel Legacy (UT)</v>
          </cell>
          <cell r="F1432" t="str">
            <v>Nkooko</v>
          </cell>
          <cell r="G1432" t="str">
            <v>Western</v>
          </cell>
          <cell r="H1432">
            <v>20</v>
          </cell>
          <cell r="I1432" t="str">
            <v>Airtel</v>
          </cell>
          <cell r="J1432" t="str">
            <v>Rural</v>
          </cell>
          <cell r="K1432">
            <v>0.8851</v>
          </cell>
          <cell r="L1432">
            <v>31.441199999999998</v>
          </cell>
          <cell r="M1432" t="str">
            <v>Operational</v>
          </cell>
          <cell r="N1432" t="str">
            <v>Mubende</v>
          </cell>
          <cell r="O1432" t="str">
            <v>I-Engineering</v>
          </cell>
          <cell r="P1432" t="str">
            <v>Camusat</v>
          </cell>
          <cell r="Q1432" t="str">
            <v>Robert Otim</v>
          </cell>
        </row>
        <row r="1433">
          <cell r="D1433">
            <v>609114</v>
          </cell>
          <cell r="E1433" t="str">
            <v>Airtel Legacy (Warid)</v>
          </cell>
          <cell r="F1433" t="str">
            <v>Mbarara</v>
          </cell>
          <cell r="G1433" t="str">
            <v>Western</v>
          </cell>
          <cell r="H1433">
            <v>23</v>
          </cell>
          <cell r="I1433" t="str">
            <v>Airtel</v>
          </cell>
          <cell r="J1433" t="str">
            <v>Urban</v>
          </cell>
          <cell r="K1433">
            <v>-0.59699999999999998</v>
          </cell>
          <cell r="L1433">
            <v>30.648199999999999</v>
          </cell>
          <cell r="M1433" t="str">
            <v>Operational</v>
          </cell>
          <cell r="N1433" t="str">
            <v>Mbarara-3</v>
          </cell>
          <cell r="O1433" t="str">
            <v>Camusat</v>
          </cell>
          <cell r="P1433" t="str">
            <v>Camusat</v>
          </cell>
        </row>
        <row r="1434">
          <cell r="D1434">
            <v>609115</v>
          </cell>
          <cell r="E1434" t="str">
            <v>Airtel Legacy (UT)</v>
          </cell>
          <cell r="F1434" t="str">
            <v>Mbarara</v>
          </cell>
          <cell r="G1434" t="str">
            <v>Western</v>
          </cell>
          <cell r="H1434">
            <v>21</v>
          </cell>
          <cell r="I1434" t="str">
            <v>Airtel</v>
          </cell>
          <cell r="J1434" t="str">
            <v>Urban</v>
          </cell>
          <cell r="K1434">
            <v>-0.57953888899999995</v>
          </cell>
          <cell r="L1434">
            <v>30.6769</v>
          </cell>
          <cell r="M1434" t="str">
            <v>Operational</v>
          </cell>
          <cell r="N1434" t="str">
            <v>Mbarara-1</v>
          </cell>
          <cell r="O1434" t="str">
            <v>Camusat</v>
          </cell>
          <cell r="P1434" t="str">
            <v>Camusat</v>
          </cell>
        </row>
        <row r="1435">
          <cell r="D1435">
            <v>609116</v>
          </cell>
          <cell r="E1435" t="str">
            <v>Airtel Legacy (Warid)</v>
          </cell>
          <cell r="F1435" t="str">
            <v>Mubende</v>
          </cell>
          <cell r="G1435" t="str">
            <v>Western</v>
          </cell>
          <cell r="H1435">
            <v>19</v>
          </cell>
          <cell r="I1435" t="str">
            <v>Airtel</v>
          </cell>
          <cell r="J1435" t="str">
            <v>Urban</v>
          </cell>
          <cell r="K1435">
            <v>0.47749999999999998</v>
          </cell>
          <cell r="L1435">
            <v>31.585899999999999</v>
          </cell>
          <cell r="M1435" t="str">
            <v>Operational</v>
          </cell>
          <cell r="N1435" t="str">
            <v>Mubende C</v>
          </cell>
          <cell r="O1435" t="str">
            <v>Camusat</v>
          </cell>
          <cell r="P1435" t="str">
            <v>Camusat</v>
          </cell>
          <cell r="Q1435" t="str">
            <v>Patrick Kinyera</v>
          </cell>
        </row>
        <row r="1436">
          <cell r="D1436">
            <v>609117</v>
          </cell>
          <cell r="E1436" t="str">
            <v xml:space="preserve">Airtel B2S </v>
          </cell>
          <cell r="F1436" t="str">
            <v>Kabale</v>
          </cell>
          <cell r="G1436" t="str">
            <v>Western</v>
          </cell>
          <cell r="H1436">
            <v>23</v>
          </cell>
          <cell r="I1436" t="str">
            <v>Airtel</v>
          </cell>
          <cell r="J1436" t="str">
            <v>Urban</v>
          </cell>
          <cell r="K1436">
            <v>-1.33046</v>
          </cell>
          <cell r="L1436">
            <v>30.094930000000002</v>
          </cell>
          <cell r="M1436" t="str">
            <v>Operational</v>
          </cell>
          <cell r="N1436" t="str">
            <v>Mbarara-3</v>
          </cell>
          <cell r="O1436" t="str">
            <v>Camusat</v>
          </cell>
          <cell r="P1436" t="str">
            <v>Camusat</v>
          </cell>
        </row>
        <row r="1437">
          <cell r="D1437">
            <v>609118</v>
          </cell>
          <cell r="E1437" t="str">
            <v>Airtel Legacy (UT)</v>
          </cell>
          <cell r="F1437" t="str">
            <v>Kamukuzi</v>
          </cell>
          <cell r="G1437" t="str">
            <v>Western</v>
          </cell>
          <cell r="H1437">
            <v>23</v>
          </cell>
          <cell r="I1437" t="str">
            <v>Airtel</v>
          </cell>
          <cell r="J1437" t="str">
            <v>Urban</v>
          </cell>
          <cell r="K1437">
            <v>-0.59589999999999999</v>
          </cell>
          <cell r="L1437">
            <v>30.638400000000001</v>
          </cell>
          <cell r="M1437" t="str">
            <v>Operational</v>
          </cell>
          <cell r="N1437" t="str">
            <v>Mbarara-3</v>
          </cell>
          <cell r="O1437" t="str">
            <v>Camusat</v>
          </cell>
          <cell r="P1437" t="str">
            <v>Camusat</v>
          </cell>
        </row>
        <row r="1438">
          <cell r="D1438">
            <v>609119</v>
          </cell>
          <cell r="E1438" t="str">
            <v>Africel Legacy</v>
          </cell>
          <cell r="F1438" t="str">
            <v>Kamwenge</v>
          </cell>
          <cell r="G1438" t="str">
            <v>Western</v>
          </cell>
          <cell r="H1438">
            <v>29</v>
          </cell>
          <cell r="I1438" t="str">
            <v>Airtel</v>
          </cell>
          <cell r="J1438" t="str">
            <v>Rural</v>
          </cell>
          <cell r="K1438">
            <v>0.17455999999999999</v>
          </cell>
          <cell r="L1438">
            <v>30.45195</v>
          </cell>
          <cell r="M1438" t="str">
            <v>Operational</v>
          </cell>
          <cell r="N1438" t="str">
            <v>Fort Portal</v>
          </cell>
          <cell r="O1438" t="str">
            <v>Camusat</v>
          </cell>
          <cell r="P1438" t="str">
            <v>Camusat</v>
          </cell>
        </row>
        <row r="1439">
          <cell r="D1439">
            <v>609120</v>
          </cell>
          <cell r="E1439" t="str">
            <v>Airtel Legacy (UT)</v>
          </cell>
          <cell r="F1439" t="str">
            <v>Kamwenge</v>
          </cell>
          <cell r="G1439" t="str">
            <v>Western</v>
          </cell>
          <cell r="H1439">
            <v>19</v>
          </cell>
          <cell r="I1439" t="e">
            <v>#N/A</v>
          </cell>
          <cell r="J1439" t="str">
            <v>Rural</v>
          </cell>
          <cell r="K1439">
            <v>0.183558</v>
          </cell>
          <cell r="L1439">
            <v>30.442001000000001</v>
          </cell>
          <cell r="M1439" t="str">
            <v>Decommissioned</v>
          </cell>
          <cell r="N1439" t="str">
            <v>Mubende C</v>
          </cell>
          <cell r="O1439" t="str">
            <v>Camusat</v>
          </cell>
          <cell r="P1439" t="e">
            <v>#N/A</v>
          </cell>
        </row>
        <row r="1440">
          <cell r="D1440">
            <v>609121</v>
          </cell>
          <cell r="E1440" t="str">
            <v>Airtel Legacy (Warid)</v>
          </cell>
          <cell r="F1440" t="str">
            <v>Kanungu</v>
          </cell>
          <cell r="G1440" t="str">
            <v>Western</v>
          </cell>
          <cell r="H1440">
            <v>25</v>
          </cell>
          <cell r="I1440" t="str">
            <v>Africell</v>
          </cell>
          <cell r="J1440" t="str">
            <v>Urban</v>
          </cell>
          <cell r="K1440">
            <v>-0.8488</v>
          </cell>
          <cell r="L1440">
            <v>29.723199999999999</v>
          </cell>
          <cell r="M1440" t="str">
            <v>Operational</v>
          </cell>
          <cell r="N1440" t="str">
            <v>Kabale 3</v>
          </cell>
          <cell r="O1440" t="str">
            <v>Camusat</v>
          </cell>
          <cell r="P1440" t="str">
            <v>Camusat</v>
          </cell>
        </row>
        <row r="1441">
          <cell r="D1441">
            <v>609122</v>
          </cell>
          <cell r="E1441" t="str">
            <v>Airtel Legacy (UT)</v>
          </cell>
          <cell r="F1441" t="str">
            <v>Kanungu</v>
          </cell>
          <cell r="G1441" t="str">
            <v>Western</v>
          </cell>
          <cell r="H1441">
            <v>25</v>
          </cell>
          <cell r="I1441" t="str">
            <v>Airtel</v>
          </cell>
          <cell r="J1441" t="str">
            <v>Urban</v>
          </cell>
          <cell r="K1441">
            <v>-0.84853000000000001</v>
          </cell>
          <cell r="L1441">
            <v>29.754159999999999</v>
          </cell>
          <cell r="M1441" t="str">
            <v>Operational</v>
          </cell>
          <cell r="N1441" t="str">
            <v>Kabale 3</v>
          </cell>
          <cell r="O1441" t="str">
            <v>Camusat</v>
          </cell>
          <cell r="P1441" t="str">
            <v>Camusat</v>
          </cell>
        </row>
        <row r="1442">
          <cell r="D1442">
            <v>609123</v>
          </cell>
          <cell r="E1442" t="str">
            <v>Airtel Legacy (UT)</v>
          </cell>
          <cell r="F1442" t="str">
            <v>Kanungu</v>
          </cell>
          <cell r="G1442" t="str">
            <v>Western</v>
          </cell>
          <cell r="H1442">
            <v>25</v>
          </cell>
          <cell r="I1442" t="str">
            <v>Airtel</v>
          </cell>
          <cell r="J1442" t="str">
            <v>Urban</v>
          </cell>
          <cell r="K1442">
            <v>-0.78069</v>
          </cell>
          <cell r="L1442">
            <v>29.75339</v>
          </cell>
          <cell r="M1442" t="str">
            <v>Operational</v>
          </cell>
          <cell r="N1442" t="str">
            <v>Kabale 3</v>
          </cell>
          <cell r="O1442" t="str">
            <v>Camusat</v>
          </cell>
          <cell r="P1442" t="str">
            <v>Camusat</v>
          </cell>
        </row>
        <row r="1443">
          <cell r="D1443">
            <v>609124</v>
          </cell>
          <cell r="E1443" t="str">
            <v>Airtel Legacy (UT)</v>
          </cell>
          <cell r="F1443" t="str">
            <v>Kanungu</v>
          </cell>
          <cell r="G1443" t="str">
            <v>Western</v>
          </cell>
          <cell r="H1443">
            <v>25</v>
          </cell>
          <cell r="I1443" t="str">
            <v>Airtel</v>
          </cell>
          <cell r="J1443" t="str">
            <v>Urban</v>
          </cell>
          <cell r="K1443">
            <v>-0.83153999999999995</v>
          </cell>
          <cell r="L1443">
            <v>29.841709999999999</v>
          </cell>
          <cell r="M1443" t="str">
            <v>Operational</v>
          </cell>
          <cell r="N1443" t="str">
            <v>Kabale 3</v>
          </cell>
          <cell r="O1443" t="str">
            <v>Camusat</v>
          </cell>
          <cell r="P1443" t="str">
            <v>Camusat</v>
          </cell>
        </row>
        <row r="1444">
          <cell r="D1444">
            <v>609125</v>
          </cell>
          <cell r="E1444" t="str">
            <v>Airtel Legacy (Warid)</v>
          </cell>
          <cell r="F1444" t="str">
            <v>Mbarara</v>
          </cell>
          <cell r="G1444" t="str">
            <v>Western</v>
          </cell>
          <cell r="H1444">
            <v>23</v>
          </cell>
          <cell r="I1444" t="str">
            <v>Airtel</v>
          </cell>
          <cell r="J1444" t="str">
            <v>Urban</v>
          </cell>
          <cell r="K1444">
            <v>-0.73699999999999999</v>
          </cell>
          <cell r="L1444">
            <v>30.572500000000002</v>
          </cell>
          <cell r="M1444" t="str">
            <v>Operational</v>
          </cell>
          <cell r="N1444" t="str">
            <v>Mbarara-3</v>
          </cell>
          <cell r="O1444" t="str">
            <v>Camusat</v>
          </cell>
          <cell r="P1444" t="str">
            <v>Camusat</v>
          </cell>
        </row>
        <row r="1445">
          <cell r="D1445">
            <v>609126</v>
          </cell>
          <cell r="E1445" t="str">
            <v>Airtel Legacy (UT)</v>
          </cell>
          <cell r="F1445" t="str">
            <v>Mbarara</v>
          </cell>
          <cell r="G1445" t="str">
            <v>Western</v>
          </cell>
          <cell r="H1445">
            <v>23</v>
          </cell>
          <cell r="I1445" t="e">
            <v>#N/A</v>
          </cell>
          <cell r="J1445" t="str">
            <v>Urban</v>
          </cell>
          <cell r="K1445">
            <v>-0.73697999999999997</v>
          </cell>
          <cell r="L1445">
            <v>30.572659999999999</v>
          </cell>
          <cell r="M1445" t="str">
            <v>Decommissioned</v>
          </cell>
          <cell r="N1445" t="str">
            <v>Mbarara-3</v>
          </cell>
          <cell r="O1445" t="str">
            <v>Camusat</v>
          </cell>
          <cell r="P1445" t="e">
            <v>#N/A</v>
          </cell>
        </row>
        <row r="1446">
          <cell r="D1446">
            <v>609127</v>
          </cell>
          <cell r="E1446" t="str">
            <v>MTN Legacy</v>
          </cell>
          <cell r="F1446" t="str">
            <v>Mbarara</v>
          </cell>
          <cell r="G1446" t="str">
            <v>Western</v>
          </cell>
          <cell r="H1446">
            <v>26</v>
          </cell>
          <cell r="I1446" t="str">
            <v>Airtel</v>
          </cell>
          <cell r="J1446" t="str">
            <v>Urban</v>
          </cell>
          <cell r="K1446">
            <v>-0.51209000000000005</v>
          </cell>
          <cell r="L1446">
            <v>29.991980000000002</v>
          </cell>
          <cell r="M1446" t="str">
            <v>Operational</v>
          </cell>
          <cell r="N1446" t="str">
            <v>Ishaka</v>
          </cell>
          <cell r="O1446" t="str">
            <v>Camusat</v>
          </cell>
          <cell r="P1446" t="str">
            <v>Camusat</v>
          </cell>
        </row>
        <row r="1447">
          <cell r="D1447">
            <v>609128</v>
          </cell>
          <cell r="E1447" t="str">
            <v>Airtel Legacy (UT)</v>
          </cell>
          <cell r="F1447" t="str">
            <v>Bulisa</v>
          </cell>
          <cell r="G1447" t="str">
            <v>Western</v>
          </cell>
          <cell r="H1447">
            <v>30</v>
          </cell>
          <cell r="I1447" t="str">
            <v>Airtel</v>
          </cell>
          <cell r="J1447" t="str">
            <v>Rural</v>
          </cell>
          <cell r="K1447">
            <v>1.9138500000000001</v>
          </cell>
          <cell r="L1447">
            <v>31.419039999999999</v>
          </cell>
          <cell r="M1447" t="str">
            <v>Operational</v>
          </cell>
          <cell r="N1447" t="str">
            <v>Hoima</v>
          </cell>
          <cell r="O1447" t="str">
            <v>I-Engineering</v>
          </cell>
          <cell r="P1447" t="str">
            <v>Camusat</v>
          </cell>
        </row>
        <row r="1448">
          <cell r="D1448">
            <v>609129</v>
          </cell>
          <cell r="E1448" t="str">
            <v xml:space="preserve">Airtel B2S </v>
          </cell>
          <cell r="F1448" t="str">
            <v>Fort Portal</v>
          </cell>
          <cell r="G1448" t="str">
            <v>Western</v>
          </cell>
          <cell r="H1448">
            <v>19</v>
          </cell>
          <cell r="I1448" t="str">
            <v>Airtel</v>
          </cell>
          <cell r="J1448" t="str">
            <v>Rural</v>
          </cell>
          <cell r="K1448">
            <v>0.47122000000000003</v>
          </cell>
          <cell r="L1448">
            <v>30.117290000000001</v>
          </cell>
          <cell r="M1448" t="str">
            <v>Operational</v>
          </cell>
          <cell r="N1448" t="str">
            <v>Mubende C</v>
          </cell>
          <cell r="O1448" t="str">
            <v>Camusat</v>
          </cell>
          <cell r="P1448" t="str">
            <v>Camusat</v>
          </cell>
          <cell r="Q1448" t="str">
            <v>Godfrey Mugisha</v>
          </cell>
        </row>
        <row r="1449">
          <cell r="D1449">
            <v>609130</v>
          </cell>
          <cell r="E1449" t="str">
            <v>Africel Legacy</v>
          </cell>
          <cell r="F1449" t="str">
            <v>Kasese</v>
          </cell>
          <cell r="G1449" t="str">
            <v>Western</v>
          </cell>
          <cell r="H1449">
            <v>28</v>
          </cell>
          <cell r="I1449" t="str">
            <v>Airtel</v>
          </cell>
          <cell r="J1449" t="str">
            <v>Rural</v>
          </cell>
          <cell r="K1449">
            <v>0.17438000000000001</v>
          </cell>
          <cell r="L1449">
            <v>30.085100000000001</v>
          </cell>
          <cell r="M1449" t="str">
            <v>Operational</v>
          </cell>
          <cell r="N1449" t="str">
            <v>Kasese</v>
          </cell>
          <cell r="O1449" t="str">
            <v>Camusat</v>
          </cell>
          <cell r="P1449" t="str">
            <v>Camusat</v>
          </cell>
          <cell r="Q1449" t="str">
            <v>Thomasi Seruyange</v>
          </cell>
        </row>
        <row r="1450">
          <cell r="D1450">
            <v>609131</v>
          </cell>
          <cell r="E1450" t="str">
            <v>Airtel Legacy (UT)</v>
          </cell>
          <cell r="F1450" t="str">
            <v>Kasese</v>
          </cell>
          <cell r="G1450" t="str">
            <v>Western</v>
          </cell>
          <cell r="H1450">
            <v>19</v>
          </cell>
          <cell r="I1450" t="str">
            <v>UTL</v>
          </cell>
          <cell r="J1450" t="str">
            <v>Rural</v>
          </cell>
          <cell r="K1450">
            <v>0.183888</v>
          </cell>
          <cell r="L1450">
            <v>30.067775000000001</v>
          </cell>
          <cell r="M1450" t="str">
            <v>Operational</v>
          </cell>
          <cell r="N1450" t="str">
            <v>Mubende C</v>
          </cell>
          <cell r="O1450" t="str">
            <v>Camusat</v>
          </cell>
          <cell r="P1450" t="str">
            <v>Camusat</v>
          </cell>
          <cell r="Q1450" t="str">
            <v>Thomasi Seruyange</v>
          </cell>
        </row>
        <row r="1451">
          <cell r="D1451">
            <v>609132</v>
          </cell>
          <cell r="E1451" t="str">
            <v xml:space="preserve">Airtel B2S </v>
          </cell>
          <cell r="F1451" t="str">
            <v>Kasese</v>
          </cell>
          <cell r="G1451" t="str">
            <v>Western</v>
          </cell>
          <cell r="H1451">
            <v>28</v>
          </cell>
          <cell r="I1451" t="e">
            <v>#N/A</v>
          </cell>
          <cell r="J1451" t="str">
            <v>Rural</v>
          </cell>
          <cell r="K1451">
            <v>0.1787</v>
          </cell>
          <cell r="L1451">
            <v>30.0777</v>
          </cell>
          <cell r="M1451" t="str">
            <v>Decommissioned</v>
          </cell>
          <cell r="N1451" t="str">
            <v>Kasese</v>
          </cell>
          <cell r="O1451" t="str">
            <v>Camusat</v>
          </cell>
          <cell r="P1451" t="e">
            <v>#N/A</v>
          </cell>
          <cell r="Q1451" t="str">
            <v>Thomasi Seruyange</v>
          </cell>
        </row>
        <row r="1452">
          <cell r="D1452">
            <v>609133</v>
          </cell>
          <cell r="E1452" t="str">
            <v>Airtel Legacy (Warid)</v>
          </cell>
          <cell r="F1452" t="str">
            <v>Mbarara</v>
          </cell>
          <cell r="G1452" t="str">
            <v>Western</v>
          </cell>
          <cell r="H1452">
            <v>23</v>
          </cell>
          <cell r="I1452" t="str">
            <v>Airtel</v>
          </cell>
          <cell r="J1452" t="str">
            <v>Urban</v>
          </cell>
          <cell r="K1452">
            <v>-0.58399999999999996</v>
          </cell>
          <cell r="L1452">
            <v>30.474399999999999</v>
          </cell>
          <cell r="M1452" t="str">
            <v>Operational</v>
          </cell>
          <cell r="N1452" t="str">
            <v>Mbarara-3</v>
          </cell>
          <cell r="O1452" t="str">
            <v>Camusat</v>
          </cell>
          <cell r="P1452" t="str">
            <v>Camusat</v>
          </cell>
        </row>
        <row r="1453">
          <cell r="D1453">
            <v>609134</v>
          </cell>
          <cell r="E1453" t="str">
            <v xml:space="preserve">MTN B2S </v>
          </cell>
          <cell r="F1453" t="str">
            <v>Kabale</v>
          </cell>
          <cell r="G1453" t="str">
            <v>Western</v>
          </cell>
          <cell r="H1453">
            <v>24</v>
          </cell>
          <cell r="I1453" t="str">
            <v>Airtel</v>
          </cell>
          <cell r="J1453" t="str">
            <v>Urban</v>
          </cell>
          <cell r="K1453">
            <v>-1.0806100000000001</v>
          </cell>
          <cell r="L1453">
            <v>29.97653</v>
          </cell>
          <cell r="M1453" t="str">
            <v>Operational</v>
          </cell>
          <cell r="N1453" t="str">
            <v>Kabale 1</v>
          </cell>
          <cell r="O1453" t="str">
            <v>Camusat</v>
          </cell>
          <cell r="P1453" t="str">
            <v>Camusat</v>
          </cell>
        </row>
        <row r="1454">
          <cell r="D1454">
            <v>609135</v>
          </cell>
          <cell r="E1454" t="str">
            <v>Airtel Legacy (Warid)</v>
          </cell>
          <cell r="F1454" t="str">
            <v>Mbarara</v>
          </cell>
          <cell r="G1454" t="str">
            <v>Western</v>
          </cell>
          <cell r="H1454">
            <v>23</v>
          </cell>
          <cell r="I1454" t="str">
            <v>Airtel</v>
          </cell>
          <cell r="J1454" t="str">
            <v>Urban</v>
          </cell>
          <cell r="K1454">
            <v>-0.59265000000000001</v>
          </cell>
          <cell r="L1454">
            <v>30.66835</v>
          </cell>
          <cell r="M1454" t="str">
            <v>Operational</v>
          </cell>
          <cell r="N1454" t="str">
            <v>Mbarara-3</v>
          </cell>
          <cell r="O1454" t="str">
            <v>Camusat</v>
          </cell>
          <cell r="P1454" t="str">
            <v>Camusat</v>
          </cell>
        </row>
        <row r="1455">
          <cell r="D1455">
            <v>609136</v>
          </cell>
          <cell r="E1455" t="str">
            <v xml:space="preserve">Airtel B2S </v>
          </cell>
          <cell r="F1455" t="str">
            <v>Kabale</v>
          </cell>
          <cell r="G1455" t="str">
            <v>Western</v>
          </cell>
          <cell r="H1455">
            <v>24</v>
          </cell>
          <cell r="I1455" t="str">
            <v>Airtel</v>
          </cell>
          <cell r="J1455" t="str">
            <v>Urban</v>
          </cell>
          <cell r="K1455">
            <v>-1.32115</v>
          </cell>
          <cell r="L1455">
            <v>29.87978</v>
          </cell>
          <cell r="M1455" t="str">
            <v>Operational</v>
          </cell>
          <cell r="N1455" t="str">
            <v>Kabale 1</v>
          </cell>
          <cell r="O1455" t="str">
            <v>Camusat</v>
          </cell>
          <cell r="P1455" t="str">
            <v>Camusat</v>
          </cell>
        </row>
        <row r="1456">
          <cell r="D1456">
            <v>609137</v>
          </cell>
          <cell r="E1456" t="str">
            <v xml:space="preserve">Airtel B2S </v>
          </cell>
          <cell r="F1456" t="str">
            <v>Hoima</v>
          </cell>
          <cell r="G1456" t="str">
            <v>Western</v>
          </cell>
          <cell r="H1456">
            <v>30</v>
          </cell>
          <cell r="I1456" t="str">
            <v>Airtel</v>
          </cell>
          <cell r="J1456" t="str">
            <v>Rural</v>
          </cell>
          <cell r="K1456">
            <v>1.1296569999999999</v>
          </cell>
          <cell r="L1456">
            <v>30.764624000000001</v>
          </cell>
          <cell r="M1456" t="str">
            <v>Operational</v>
          </cell>
          <cell r="N1456" t="str">
            <v>Hoima</v>
          </cell>
          <cell r="O1456" t="str">
            <v>I-Engineering</v>
          </cell>
          <cell r="P1456" t="str">
            <v>Camusat</v>
          </cell>
        </row>
        <row r="1457">
          <cell r="D1457">
            <v>609138</v>
          </cell>
          <cell r="E1457" t="str">
            <v>Airtel Legacy (UT)</v>
          </cell>
          <cell r="F1457" t="str">
            <v>Mubende</v>
          </cell>
          <cell r="G1457" t="str">
            <v>Western</v>
          </cell>
          <cell r="H1457">
            <v>19</v>
          </cell>
          <cell r="I1457" t="str">
            <v>Airtel</v>
          </cell>
          <cell r="J1457" t="str">
            <v>Rural</v>
          </cell>
          <cell r="K1457">
            <v>0.39190000000000003</v>
          </cell>
          <cell r="L1457">
            <v>31.203900000000001</v>
          </cell>
          <cell r="M1457" t="str">
            <v>Operational</v>
          </cell>
          <cell r="N1457" t="str">
            <v>Mubende C</v>
          </cell>
          <cell r="O1457" t="str">
            <v>Camusat</v>
          </cell>
          <cell r="P1457" t="str">
            <v>Camusat</v>
          </cell>
          <cell r="Q1457" t="str">
            <v>Thomasi Seruyange</v>
          </cell>
        </row>
        <row r="1458">
          <cell r="D1458">
            <v>609139</v>
          </cell>
          <cell r="E1458" t="str">
            <v>Airtel Legacy (UT)</v>
          </cell>
          <cell r="F1458" t="str">
            <v>Kasambya</v>
          </cell>
          <cell r="G1458" t="str">
            <v>Western</v>
          </cell>
          <cell r="H1458">
            <v>19</v>
          </cell>
          <cell r="I1458" t="str">
            <v>Airtel</v>
          </cell>
          <cell r="J1458" t="str">
            <v>Rural</v>
          </cell>
          <cell r="K1458">
            <v>0.43419999999999997</v>
          </cell>
          <cell r="L1458">
            <v>31.167400000000001</v>
          </cell>
          <cell r="M1458" t="str">
            <v>Operational</v>
          </cell>
          <cell r="N1458" t="str">
            <v>Mubende C</v>
          </cell>
          <cell r="O1458" t="str">
            <v>Camusat</v>
          </cell>
          <cell r="P1458" t="str">
            <v>Camusat</v>
          </cell>
          <cell r="Q1458" t="str">
            <v>Thomasi Seruyange</v>
          </cell>
        </row>
        <row r="1459">
          <cell r="D1459">
            <v>609140</v>
          </cell>
          <cell r="E1459" t="str">
            <v xml:space="preserve">Airtel B2S </v>
          </cell>
          <cell r="F1459" t="str">
            <v>Hoima</v>
          </cell>
          <cell r="G1459" t="str">
            <v>Western</v>
          </cell>
          <cell r="H1459">
            <v>30</v>
          </cell>
          <cell r="I1459" t="str">
            <v>Airtel</v>
          </cell>
          <cell r="J1459" t="str">
            <v>Rural</v>
          </cell>
          <cell r="K1459">
            <v>1.0977300000000001</v>
          </cell>
          <cell r="L1459">
            <v>31.140080000000001</v>
          </cell>
          <cell r="M1459" t="str">
            <v>Operational</v>
          </cell>
          <cell r="N1459" t="str">
            <v>Hoima</v>
          </cell>
          <cell r="O1459" t="str">
            <v>I-Engineering</v>
          </cell>
          <cell r="P1459" t="str">
            <v>Camusat</v>
          </cell>
          <cell r="Q1459" t="str">
            <v>Godfrey Mugisha</v>
          </cell>
        </row>
        <row r="1460">
          <cell r="D1460">
            <v>609141</v>
          </cell>
          <cell r="E1460" t="str">
            <v>Airtel Legacy (UT)</v>
          </cell>
          <cell r="F1460" t="str">
            <v>Kiboga</v>
          </cell>
          <cell r="G1460" t="str">
            <v>Western</v>
          </cell>
          <cell r="H1460">
            <v>30</v>
          </cell>
          <cell r="I1460" t="str">
            <v>Airtel</v>
          </cell>
          <cell r="J1460" t="str">
            <v>Rural</v>
          </cell>
          <cell r="K1460">
            <v>0.80564000000000002</v>
          </cell>
          <cell r="L1460">
            <v>31.87463</v>
          </cell>
          <cell r="M1460" t="str">
            <v>Operational</v>
          </cell>
          <cell r="N1460" t="str">
            <v>Hoima</v>
          </cell>
          <cell r="O1460" t="str">
            <v>I-Engineering</v>
          </cell>
          <cell r="P1460" t="str">
            <v>Camusat</v>
          </cell>
        </row>
        <row r="1461">
          <cell r="D1461">
            <v>609142</v>
          </cell>
          <cell r="E1461" t="str">
            <v>Airtel Legacy (UT)</v>
          </cell>
          <cell r="F1461" t="str">
            <v>Kasese</v>
          </cell>
          <cell r="G1461" t="str">
            <v>Western</v>
          </cell>
          <cell r="H1461">
            <v>26</v>
          </cell>
          <cell r="I1461" t="str">
            <v>Airtel</v>
          </cell>
          <cell r="J1461" t="str">
            <v>Urban</v>
          </cell>
          <cell r="K1461">
            <v>-0.21715000000000001</v>
          </cell>
          <cell r="L1461">
            <v>30.172940000000001</v>
          </cell>
          <cell r="M1461" t="str">
            <v>Operational</v>
          </cell>
          <cell r="N1461" t="str">
            <v>Ishaka</v>
          </cell>
          <cell r="O1461" t="str">
            <v>Camusat</v>
          </cell>
          <cell r="P1461" t="str">
            <v>Camusat</v>
          </cell>
        </row>
        <row r="1462">
          <cell r="D1462">
            <v>609143</v>
          </cell>
          <cell r="E1462" t="str">
            <v>Airtel Legacy (Warid)</v>
          </cell>
          <cell r="F1462" t="str">
            <v>Mbarara</v>
          </cell>
          <cell r="G1462" t="str">
            <v>Western</v>
          </cell>
          <cell r="H1462">
            <v>22</v>
          </cell>
          <cell r="I1462" t="str">
            <v>Airtel</v>
          </cell>
          <cell r="J1462" t="str">
            <v>Urban</v>
          </cell>
          <cell r="K1462">
            <v>-0.62514000000000003</v>
          </cell>
          <cell r="L1462">
            <v>30.668589999999998</v>
          </cell>
          <cell r="M1462" t="str">
            <v>Operational</v>
          </cell>
          <cell r="N1462" t="str">
            <v>Mbarara-2</v>
          </cell>
          <cell r="O1462" t="str">
            <v>Camusat</v>
          </cell>
          <cell r="P1462" t="str">
            <v>Camusat</v>
          </cell>
        </row>
        <row r="1463">
          <cell r="D1463">
            <v>609144</v>
          </cell>
          <cell r="E1463" t="str">
            <v>Airtel Legacy (UT)</v>
          </cell>
          <cell r="F1463" t="str">
            <v>Mbarara</v>
          </cell>
          <cell r="G1463" t="str">
            <v>Western</v>
          </cell>
          <cell r="H1463">
            <v>22</v>
          </cell>
          <cell r="I1463" t="str">
            <v>Airtel</v>
          </cell>
          <cell r="J1463" t="str">
            <v>Rural</v>
          </cell>
          <cell r="K1463">
            <v>-0.62758888899999998</v>
          </cell>
          <cell r="L1463">
            <v>30.685219440000001</v>
          </cell>
          <cell r="M1463" t="str">
            <v>Operational</v>
          </cell>
          <cell r="N1463" t="str">
            <v>Mbarara-2</v>
          </cell>
          <cell r="O1463" t="str">
            <v>Camusat</v>
          </cell>
          <cell r="P1463" t="str">
            <v>Camusat</v>
          </cell>
        </row>
        <row r="1464">
          <cell r="D1464">
            <v>609145</v>
          </cell>
          <cell r="E1464" t="str">
            <v>Airtel Legacy (Warid)</v>
          </cell>
          <cell r="F1464" t="str">
            <v>Ntungamo</v>
          </cell>
          <cell r="G1464" t="str">
            <v>Western</v>
          </cell>
          <cell r="H1464">
            <v>25</v>
          </cell>
          <cell r="I1464" t="str">
            <v>Airtel</v>
          </cell>
          <cell r="J1464" t="str">
            <v>Urban</v>
          </cell>
          <cell r="K1464">
            <v>-0.93689999999999996</v>
          </cell>
          <cell r="L1464">
            <v>30.228200000000001</v>
          </cell>
          <cell r="M1464" t="str">
            <v>Operational</v>
          </cell>
          <cell r="N1464" t="str">
            <v>Kabale 2</v>
          </cell>
          <cell r="O1464" t="str">
            <v>Camusat</v>
          </cell>
          <cell r="P1464" t="str">
            <v>Camusat</v>
          </cell>
        </row>
        <row r="1465">
          <cell r="D1465">
            <v>609146</v>
          </cell>
          <cell r="E1465" t="str">
            <v>Africel Legacy</v>
          </cell>
          <cell r="F1465" t="str">
            <v>Kyenjojo</v>
          </cell>
          <cell r="G1465" t="str">
            <v>Western</v>
          </cell>
          <cell r="H1465">
            <v>20</v>
          </cell>
          <cell r="I1465" t="str">
            <v>Airtel</v>
          </cell>
          <cell r="J1465" t="str">
            <v>Rural</v>
          </cell>
          <cell r="K1465">
            <v>0.77290999999999999</v>
          </cell>
          <cell r="L1465">
            <v>30.677800000000001</v>
          </cell>
          <cell r="M1465" t="str">
            <v>Operational</v>
          </cell>
          <cell r="N1465" t="str">
            <v>Mubende</v>
          </cell>
          <cell r="O1465" t="str">
            <v>I-Engineering</v>
          </cell>
          <cell r="P1465" t="str">
            <v>Camusat</v>
          </cell>
          <cell r="Q1465" t="str">
            <v>Patrick Kinyera</v>
          </cell>
        </row>
        <row r="1466">
          <cell r="D1466">
            <v>609147</v>
          </cell>
          <cell r="E1466" t="str">
            <v>Airtel Legacy (Warid)</v>
          </cell>
          <cell r="F1466" t="str">
            <v>Kiryandongo</v>
          </cell>
          <cell r="G1466" t="str">
            <v>Western</v>
          </cell>
          <cell r="H1466">
            <v>31</v>
          </cell>
          <cell r="I1466" t="e">
            <v>#N/A</v>
          </cell>
          <cell r="J1466" t="str">
            <v>Rural</v>
          </cell>
          <cell r="K1466">
            <v>2.0173299999999998</v>
          </cell>
          <cell r="L1466">
            <v>32.142420000000001</v>
          </cell>
          <cell r="M1466" t="str">
            <v>Decommissioned</v>
          </cell>
          <cell r="N1466" t="str">
            <v>Masindi</v>
          </cell>
          <cell r="O1466" t="str">
            <v>I-Engineering</v>
          </cell>
          <cell r="P1466" t="e">
            <v>#N/A</v>
          </cell>
        </row>
        <row r="1467">
          <cell r="D1467">
            <v>609148</v>
          </cell>
          <cell r="E1467" t="str">
            <v xml:space="preserve">Airtel B2S </v>
          </cell>
          <cell r="F1467" t="str">
            <v>Kabale</v>
          </cell>
          <cell r="G1467" t="str">
            <v>Western</v>
          </cell>
          <cell r="H1467">
            <v>24</v>
          </cell>
          <cell r="I1467" t="str">
            <v>Airtel</v>
          </cell>
          <cell r="J1467" t="str">
            <v>Urban</v>
          </cell>
          <cell r="K1467">
            <v>-1.4140999999999999</v>
          </cell>
          <cell r="L1467">
            <v>30.01333</v>
          </cell>
          <cell r="M1467" t="str">
            <v>Operational</v>
          </cell>
          <cell r="N1467" t="str">
            <v>Kabale 1</v>
          </cell>
          <cell r="O1467" t="str">
            <v>Camusat</v>
          </cell>
          <cell r="P1467" t="str">
            <v>Camusat</v>
          </cell>
        </row>
        <row r="1468">
          <cell r="D1468">
            <v>609149</v>
          </cell>
          <cell r="E1468" t="str">
            <v>Airtel Legacy (UT)</v>
          </cell>
          <cell r="F1468" t="str">
            <v>Kabale</v>
          </cell>
          <cell r="G1468" t="str">
            <v>Western</v>
          </cell>
          <cell r="H1468">
            <v>24</v>
          </cell>
          <cell r="I1468" t="str">
            <v>Airtel</v>
          </cell>
          <cell r="J1468" t="str">
            <v>Urban</v>
          </cell>
          <cell r="K1468">
            <v>-1.4141600000000001</v>
          </cell>
          <cell r="L1468">
            <v>30.01315</v>
          </cell>
          <cell r="M1468" t="str">
            <v>Operational</v>
          </cell>
          <cell r="N1468" t="str">
            <v>Kabale 1</v>
          </cell>
          <cell r="O1468" t="str">
            <v>Camusat</v>
          </cell>
          <cell r="P1468" t="str">
            <v>Camusat</v>
          </cell>
        </row>
        <row r="1469">
          <cell r="D1469">
            <v>609150</v>
          </cell>
          <cell r="E1469" t="str">
            <v>Airtel Legacy (Warid)</v>
          </cell>
          <cell r="F1469" t="str">
            <v>Kasese</v>
          </cell>
          <cell r="G1469" t="str">
            <v>Western</v>
          </cell>
          <cell r="H1469">
            <v>28</v>
          </cell>
          <cell r="I1469" t="str">
            <v>Airtel</v>
          </cell>
          <cell r="J1469" t="str">
            <v>Rural</v>
          </cell>
          <cell r="K1469">
            <v>-0.12045</v>
          </cell>
          <cell r="L1469">
            <v>30.047370000000001</v>
          </cell>
          <cell r="M1469" t="str">
            <v>Operational</v>
          </cell>
          <cell r="N1469" t="str">
            <v>Kasese</v>
          </cell>
          <cell r="O1469" t="str">
            <v>Camusat</v>
          </cell>
          <cell r="P1469" t="str">
            <v>Camusat</v>
          </cell>
        </row>
        <row r="1470">
          <cell r="D1470">
            <v>609151</v>
          </cell>
          <cell r="E1470" t="str">
            <v xml:space="preserve">Airtel B2S </v>
          </cell>
          <cell r="F1470" t="str">
            <v>Lyantonde</v>
          </cell>
          <cell r="G1470" t="str">
            <v>Western</v>
          </cell>
          <cell r="H1470">
            <v>23</v>
          </cell>
          <cell r="I1470" t="str">
            <v>Airtel</v>
          </cell>
          <cell r="J1470" t="str">
            <v>Urban</v>
          </cell>
          <cell r="K1470">
            <v>-0.44847999999999999</v>
          </cell>
          <cell r="L1470">
            <v>31.278359999999999</v>
          </cell>
          <cell r="M1470" t="str">
            <v>Operational</v>
          </cell>
          <cell r="N1470" t="str">
            <v>Mbarara-3</v>
          </cell>
          <cell r="O1470" t="str">
            <v>Camusat</v>
          </cell>
          <cell r="P1470" t="str">
            <v>Camusat</v>
          </cell>
        </row>
        <row r="1471">
          <cell r="D1471">
            <v>609152</v>
          </cell>
          <cell r="E1471" t="str">
            <v>Africel Legacy</v>
          </cell>
          <cell r="F1471" t="str">
            <v>Kasese</v>
          </cell>
          <cell r="G1471" t="str">
            <v>Western</v>
          </cell>
          <cell r="H1471">
            <v>28</v>
          </cell>
          <cell r="I1471" t="str">
            <v>Airtel</v>
          </cell>
          <cell r="J1471" t="str">
            <v>Rural</v>
          </cell>
          <cell r="K1471">
            <v>-0.14301</v>
          </cell>
          <cell r="L1471">
            <v>29.88823</v>
          </cell>
          <cell r="M1471" t="str">
            <v>Operational</v>
          </cell>
          <cell r="N1471" t="str">
            <v>Kasese</v>
          </cell>
          <cell r="O1471" t="str">
            <v>Camusat</v>
          </cell>
          <cell r="P1471" t="str">
            <v>Camusat</v>
          </cell>
        </row>
        <row r="1472">
          <cell r="D1472">
            <v>609153</v>
          </cell>
          <cell r="E1472" t="str">
            <v>Airtel Legacy (UT)</v>
          </cell>
          <cell r="F1472" t="str">
            <v>Mbarara</v>
          </cell>
          <cell r="G1472" t="str">
            <v>Western</v>
          </cell>
          <cell r="H1472">
            <v>21</v>
          </cell>
          <cell r="I1472" t="str">
            <v>Airtel</v>
          </cell>
          <cell r="J1472" t="str">
            <v>Urban</v>
          </cell>
          <cell r="K1472">
            <v>-0.37040000000000001</v>
          </cell>
          <cell r="L1472">
            <v>30.745899999999999</v>
          </cell>
          <cell r="M1472" t="str">
            <v>Operational</v>
          </cell>
          <cell r="N1472" t="str">
            <v>Mbarara-1</v>
          </cell>
          <cell r="O1472" t="str">
            <v>Camusat</v>
          </cell>
          <cell r="P1472" t="str">
            <v>Camusat</v>
          </cell>
        </row>
        <row r="1473">
          <cell r="D1473">
            <v>609154</v>
          </cell>
          <cell r="E1473" t="str">
            <v>Airtel Legacy (Warid)</v>
          </cell>
          <cell r="F1473" t="str">
            <v>Kiruhura</v>
          </cell>
          <cell r="G1473" t="str">
            <v>Western</v>
          </cell>
          <cell r="H1473">
            <v>27</v>
          </cell>
          <cell r="I1473" t="str">
            <v>Airtel</v>
          </cell>
          <cell r="J1473" t="str">
            <v>Urban</v>
          </cell>
          <cell r="K1473">
            <v>-5.6099999999999997E-2</v>
          </cell>
          <cell r="L1473">
            <v>30.748000000000001</v>
          </cell>
          <cell r="M1473" t="str">
            <v>Operational</v>
          </cell>
          <cell r="N1473" t="str">
            <v>Ibanda</v>
          </cell>
          <cell r="O1473" t="str">
            <v>Camusat</v>
          </cell>
          <cell r="P1473" t="str">
            <v>Camusat</v>
          </cell>
        </row>
        <row r="1474">
          <cell r="D1474">
            <v>609155</v>
          </cell>
          <cell r="E1474" t="str">
            <v>Africel Legacy</v>
          </cell>
          <cell r="F1474" t="str">
            <v>Kiruhura</v>
          </cell>
          <cell r="G1474" t="str">
            <v>Western</v>
          </cell>
          <cell r="H1474">
            <v>27</v>
          </cell>
          <cell r="I1474" t="str">
            <v>Africell</v>
          </cell>
          <cell r="J1474" t="str">
            <v>Urban</v>
          </cell>
          <cell r="K1474">
            <v>-5.8099999999999999E-2</v>
          </cell>
          <cell r="L1474">
            <v>30.751090000000001</v>
          </cell>
          <cell r="M1474" t="str">
            <v>Operational</v>
          </cell>
          <cell r="N1474" t="str">
            <v>Ibanda</v>
          </cell>
          <cell r="O1474" t="str">
            <v>Camusat</v>
          </cell>
          <cell r="P1474" t="str">
            <v>Camusat</v>
          </cell>
        </row>
        <row r="1475">
          <cell r="D1475">
            <v>609156</v>
          </cell>
          <cell r="E1475" t="str">
            <v>Airtel Legacy (UT)</v>
          </cell>
          <cell r="F1475" t="str">
            <v>Ibanda</v>
          </cell>
          <cell r="G1475" t="str">
            <v>Western</v>
          </cell>
          <cell r="H1475">
            <v>27</v>
          </cell>
          <cell r="I1475" t="str">
            <v>Airtel</v>
          </cell>
          <cell r="J1475" t="str">
            <v>Urban</v>
          </cell>
          <cell r="K1475">
            <v>-9.5469999999999999E-3</v>
          </cell>
          <cell r="L1475">
            <v>30.75356</v>
          </cell>
          <cell r="M1475" t="str">
            <v>Operational</v>
          </cell>
          <cell r="N1475" t="str">
            <v>Ibanda</v>
          </cell>
          <cell r="O1475" t="str">
            <v>Camusat</v>
          </cell>
          <cell r="P1475" t="str">
            <v>Camusat</v>
          </cell>
        </row>
        <row r="1476">
          <cell r="D1476">
            <v>609157</v>
          </cell>
          <cell r="E1476" t="str">
            <v>Africel Legacy</v>
          </cell>
          <cell r="F1476" t="str">
            <v>Rukungiri</v>
          </cell>
          <cell r="G1476" t="str">
            <v>Western</v>
          </cell>
          <cell r="H1476">
            <v>25</v>
          </cell>
          <cell r="I1476" t="str">
            <v>Airtel</v>
          </cell>
          <cell r="J1476" t="str">
            <v>Urban</v>
          </cell>
          <cell r="K1476">
            <v>-0.86846800000000002</v>
          </cell>
          <cell r="L1476">
            <v>29.9802</v>
          </cell>
          <cell r="M1476" t="str">
            <v>Operational</v>
          </cell>
          <cell r="N1476" t="str">
            <v>Kabale 3</v>
          </cell>
          <cell r="O1476" t="str">
            <v>Camusat</v>
          </cell>
          <cell r="P1476" t="str">
            <v>Camusat</v>
          </cell>
        </row>
        <row r="1477">
          <cell r="D1477">
            <v>609158</v>
          </cell>
          <cell r="E1477" t="str">
            <v>Airtel Legacy (UT)</v>
          </cell>
          <cell r="F1477" t="str">
            <v>Kebisoni</v>
          </cell>
          <cell r="G1477" t="str">
            <v>Western</v>
          </cell>
          <cell r="H1477">
            <v>25</v>
          </cell>
          <cell r="I1477" t="str">
            <v>Airtel</v>
          </cell>
          <cell r="J1477" t="str">
            <v>Urban</v>
          </cell>
          <cell r="K1477">
            <v>-0.85189999999999999</v>
          </cell>
          <cell r="L1477">
            <v>30.010999999999999</v>
          </cell>
          <cell r="M1477" t="str">
            <v>Operational</v>
          </cell>
          <cell r="N1477" t="str">
            <v>Kabale 3</v>
          </cell>
          <cell r="O1477" t="str">
            <v>Camusat</v>
          </cell>
          <cell r="P1477" t="str">
            <v>Camusat</v>
          </cell>
        </row>
        <row r="1478">
          <cell r="D1478">
            <v>609159</v>
          </cell>
          <cell r="E1478" t="str">
            <v>Africel Legacy</v>
          </cell>
          <cell r="F1478" t="str">
            <v>Kibaale</v>
          </cell>
          <cell r="G1478" t="str">
            <v>Western</v>
          </cell>
          <cell r="H1478">
            <v>20</v>
          </cell>
          <cell r="I1478" t="str">
            <v>Airtel</v>
          </cell>
          <cell r="J1478" t="str">
            <v>Rural</v>
          </cell>
          <cell r="K1478">
            <v>0.78098999999999996</v>
          </cell>
          <cell r="L1478">
            <v>31.077500000000001</v>
          </cell>
          <cell r="M1478" t="str">
            <v>Operational</v>
          </cell>
          <cell r="N1478" t="str">
            <v>Mubende</v>
          </cell>
          <cell r="O1478" t="str">
            <v>I-Engineering</v>
          </cell>
          <cell r="P1478" t="str">
            <v>Camusat</v>
          </cell>
          <cell r="Q1478" t="str">
            <v>Patrick Kalibala Musoke</v>
          </cell>
        </row>
        <row r="1479">
          <cell r="D1479">
            <v>609160</v>
          </cell>
          <cell r="E1479" t="str">
            <v>Airtel Legacy (Warid)</v>
          </cell>
          <cell r="F1479" t="str">
            <v>Kabarole</v>
          </cell>
          <cell r="G1479" t="str">
            <v>Western</v>
          </cell>
          <cell r="H1479">
            <v>29</v>
          </cell>
          <cell r="I1479" t="str">
            <v>Africell</v>
          </cell>
          <cell r="J1479" t="str">
            <v>Rural</v>
          </cell>
          <cell r="K1479">
            <v>0.47989999999999999</v>
          </cell>
          <cell r="L1479">
            <v>30.184930000000001</v>
          </cell>
          <cell r="M1479" t="str">
            <v>Operational</v>
          </cell>
          <cell r="N1479" t="str">
            <v>Fort Portal</v>
          </cell>
          <cell r="O1479" t="str">
            <v>Camusat</v>
          </cell>
          <cell r="P1479" t="str">
            <v>Camusat</v>
          </cell>
          <cell r="Q1479" t="str">
            <v>Godfrey Mugisha</v>
          </cell>
        </row>
        <row r="1480">
          <cell r="D1480">
            <v>609161</v>
          </cell>
          <cell r="E1480" t="str">
            <v>Airtel Legacy (UT)</v>
          </cell>
          <cell r="F1480" t="str">
            <v>Kibito</v>
          </cell>
          <cell r="G1480" t="str">
            <v>Western</v>
          </cell>
          <cell r="H1480">
            <v>29</v>
          </cell>
          <cell r="I1480" t="str">
            <v>Airtel</v>
          </cell>
          <cell r="J1480" t="str">
            <v>Rural</v>
          </cell>
          <cell r="K1480">
            <v>0.46786</v>
          </cell>
          <cell r="L1480">
            <v>30.195309999999999</v>
          </cell>
          <cell r="M1480" t="str">
            <v>Operational</v>
          </cell>
          <cell r="N1480" t="str">
            <v>Fort Portal</v>
          </cell>
          <cell r="O1480" t="str">
            <v>Camusat</v>
          </cell>
          <cell r="P1480" t="str">
            <v>Camusat</v>
          </cell>
          <cell r="Q1480" t="str">
            <v>Godfrey Mugisha</v>
          </cell>
        </row>
        <row r="1481">
          <cell r="D1481">
            <v>609162</v>
          </cell>
          <cell r="E1481" t="str">
            <v>Africel Legacy</v>
          </cell>
          <cell r="F1481" t="str">
            <v>Kiboga</v>
          </cell>
          <cell r="G1481" t="str">
            <v>Western</v>
          </cell>
          <cell r="H1481">
            <v>30</v>
          </cell>
          <cell r="I1481" t="str">
            <v>Airtel</v>
          </cell>
          <cell r="J1481" t="str">
            <v>Rural</v>
          </cell>
          <cell r="K1481">
            <v>0.91547999999999996</v>
          </cell>
          <cell r="L1481">
            <v>31.773319999999998</v>
          </cell>
          <cell r="M1481" t="str">
            <v>Operational</v>
          </cell>
          <cell r="N1481" t="str">
            <v>Hoima</v>
          </cell>
          <cell r="O1481" t="str">
            <v>I-Engineering</v>
          </cell>
          <cell r="P1481" t="str">
            <v>Camusat</v>
          </cell>
        </row>
        <row r="1482">
          <cell r="D1482">
            <v>609163</v>
          </cell>
          <cell r="E1482" t="str">
            <v>Airtel Legacy (UT)</v>
          </cell>
          <cell r="F1482" t="str">
            <v>Kichwamba</v>
          </cell>
          <cell r="G1482" t="str">
            <v>Western</v>
          </cell>
          <cell r="H1482">
            <v>19</v>
          </cell>
          <cell r="I1482" t="str">
            <v>Airtel</v>
          </cell>
          <cell r="J1482" t="str">
            <v>Rural</v>
          </cell>
          <cell r="K1482">
            <v>0.71041600000000005</v>
          </cell>
          <cell r="L1482">
            <v>30.198142000000001</v>
          </cell>
          <cell r="M1482" t="str">
            <v>Operational</v>
          </cell>
          <cell r="N1482" t="str">
            <v>Mubende C</v>
          </cell>
          <cell r="O1482" t="str">
            <v>Camusat</v>
          </cell>
          <cell r="P1482" t="str">
            <v>Camusat</v>
          </cell>
          <cell r="Q1482" t="str">
            <v>Robert Otim</v>
          </cell>
        </row>
        <row r="1483">
          <cell r="D1483">
            <v>609164</v>
          </cell>
          <cell r="E1483" t="str">
            <v>Airtel Legacy (UT)</v>
          </cell>
          <cell r="F1483" t="str">
            <v xml:space="preserve">Hoima </v>
          </cell>
          <cell r="G1483" t="str">
            <v>Western</v>
          </cell>
          <cell r="H1483">
            <v>30</v>
          </cell>
          <cell r="I1483" t="str">
            <v>Airtel</v>
          </cell>
          <cell r="J1483" t="str">
            <v>Rural</v>
          </cell>
          <cell r="K1483">
            <v>1.4252</v>
          </cell>
          <cell r="L1483">
            <v>31.095960000000002</v>
          </cell>
          <cell r="M1483" t="str">
            <v>Operational</v>
          </cell>
          <cell r="N1483" t="str">
            <v>Hoima</v>
          </cell>
          <cell r="O1483" t="str">
            <v>I-Engineering</v>
          </cell>
          <cell r="P1483" t="str">
            <v>Camusat</v>
          </cell>
        </row>
        <row r="1484">
          <cell r="D1484">
            <v>609165</v>
          </cell>
          <cell r="E1484" t="str">
            <v>Airtel Legacy (UT)</v>
          </cell>
          <cell r="F1484" t="str">
            <v>Kiganda</v>
          </cell>
          <cell r="G1484" t="str">
            <v>Western</v>
          </cell>
          <cell r="H1484">
            <v>19</v>
          </cell>
          <cell r="I1484" t="str">
            <v>Airtel</v>
          </cell>
          <cell r="J1484" t="str">
            <v>Rural</v>
          </cell>
          <cell r="K1484">
            <v>0.45911099999999999</v>
          </cell>
          <cell r="L1484">
            <v>31.683803999999999</v>
          </cell>
          <cell r="M1484" t="str">
            <v>Operational</v>
          </cell>
          <cell r="N1484" t="str">
            <v>Mityana</v>
          </cell>
          <cell r="O1484" t="str">
            <v>Camusat</v>
          </cell>
          <cell r="P1484" t="str">
            <v>Camusat</v>
          </cell>
          <cell r="Q1484" t="str">
            <v>Patrick Kinyera</v>
          </cell>
        </row>
        <row r="1485">
          <cell r="D1485">
            <v>609166</v>
          </cell>
          <cell r="E1485" t="str">
            <v xml:space="preserve">Airtel B2S </v>
          </cell>
          <cell r="F1485" t="str">
            <v>Kyenjojo</v>
          </cell>
          <cell r="G1485" t="str">
            <v>Western</v>
          </cell>
          <cell r="H1485">
            <v>29</v>
          </cell>
          <cell r="I1485" t="str">
            <v>Airtel</v>
          </cell>
          <cell r="J1485" t="str">
            <v>Rural</v>
          </cell>
          <cell r="K1485">
            <v>0.478273</v>
          </cell>
          <cell r="L1485">
            <v>30.606100000000001</v>
          </cell>
          <cell r="M1485" t="str">
            <v>Operational</v>
          </cell>
          <cell r="N1485" t="str">
            <v>Fort Portal</v>
          </cell>
          <cell r="O1485" t="str">
            <v>Camusat</v>
          </cell>
          <cell r="P1485" t="str">
            <v>Camusat</v>
          </cell>
          <cell r="Q1485" t="str">
            <v>Patrick Kalibala Musoke</v>
          </cell>
        </row>
        <row r="1486">
          <cell r="D1486">
            <v>609167</v>
          </cell>
          <cell r="E1486" t="str">
            <v>Africel Legacy</v>
          </cell>
          <cell r="F1486" t="str">
            <v>Hoima</v>
          </cell>
          <cell r="G1486" t="str">
            <v>Western</v>
          </cell>
          <cell r="H1486">
            <v>30</v>
          </cell>
          <cell r="I1486" t="str">
            <v>Airtel</v>
          </cell>
          <cell r="J1486" t="str">
            <v>Rural</v>
          </cell>
          <cell r="K1486">
            <v>1.67476</v>
          </cell>
          <cell r="L1486">
            <v>31.328289999999999</v>
          </cell>
          <cell r="M1486" t="str">
            <v>Operational</v>
          </cell>
          <cell r="N1486" t="str">
            <v>Hoima</v>
          </cell>
          <cell r="O1486" t="str">
            <v>I-Engineering</v>
          </cell>
          <cell r="P1486" t="str">
            <v>Camusat</v>
          </cell>
        </row>
        <row r="1487">
          <cell r="D1487">
            <v>609168</v>
          </cell>
          <cell r="E1487" t="str">
            <v>Airtel Legacy (Warid)</v>
          </cell>
          <cell r="F1487" t="str">
            <v>Kiryandongo</v>
          </cell>
          <cell r="G1487" t="str">
            <v>Western</v>
          </cell>
          <cell r="H1487">
            <v>31</v>
          </cell>
          <cell r="I1487" t="str">
            <v>Airtel</v>
          </cell>
          <cell r="J1487" t="str">
            <v>Rural</v>
          </cell>
          <cell r="K1487">
            <v>1.8072699999999999</v>
          </cell>
          <cell r="L1487">
            <v>32.009549999999997</v>
          </cell>
          <cell r="M1487" t="str">
            <v>Operational</v>
          </cell>
          <cell r="N1487" t="str">
            <v>Masindi</v>
          </cell>
          <cell r="O1487" t="str">
            <v>I-Engineering</v>
          </cell>
          <cell r="P1487" t="str">
            <v>I-Engineering</v>
          </cell>
        </row>
        <row r="1488">
          <cell r="D1488">
            <v>609169</v>
          </cell>
          <cell r="E1488" t="str">
            <v>Airtel Legacy (Warid)</v>
          </cell>
          <cell r="F1488" t="str">
            <v>Kabale</v>
          </cell>
          <cell r="G1488" t="str">
            <v>Western</v>
          </cell>
          <cell r="H1488">
            <v>24</v>
          </cell>
          <cell r="I1488" t="str">
            <v>Airtel</v>
          </cell>
          <cell r="J1488" t="str">
            <v>Urban</v>
          </cell>
          <cell r="K1488">
            <v>-1.2827999999999999</v>
          </cell>
          <cell r="L1488">
            <v>30.01501</v>
          </cell>
          <cell r="M1488" t="str">
            <v>Operational</v>
          </cell>
          <cell r="N1488" t="str">
            <v>Kabale 1</v>
          </cell>
          <cell r="O1488" t="str">
            <v>Camusat</v>
          </cell>
          <cell r="P1488" t="str">
            <v>Camusat</v>
          </cell>
        </row>
        <row r="1489">
          <cell r="D1489">
            <v>609170</v>
          </cell>
          <cell r="E1489" t="str">
            <v>Airtel Legacy (Warid)</v>
          </cell>
          <cell r="F1489" t="str">
            <v>Kyenjojo</v>
          </cell>
          <cell r="G1489" t="str">
            <v>Western</v>
          </cell>
          <cell r="H1489">
            <v>19</v>
          </cell>
          <cell r="I1489" t="str">
            <v>Airtel</v>
          </cell>
          <cell r="J1489" t="str">
            <v>Rural</v>
          </cell>
          <cell r="K1489">
            <v>0.59250000000000003</v>
          </cell>
          <cell r="L1489">
            <v>30.713899999999999</v>
          </cell>
          <cell r="M1489" t="str">
            <v>Operational</v>
          </cell>
          <cell r="N1489" t="str">
            <v>Mubende C</v>
          </cell>
          <cell r="O1489" t="str">
            <v>Camusat</v>
          </cell>
          <cell r="P1489" t="str">
            <v>Camusat</v>
          </cell>
          <cell r="Q1489" t="str">
            <v>Patrick Kinyera</v>
          </cell>
        </row>
        <row r="1490">
          <cell r="D1490">
            <v>609171</v>
          </cell>
          <cell r="E1490" t="str">
            <v>Africel Legacy</v>
          </cell>
          <cell r="F1490" t="str">
            <v>Kabarole</v>
          </cell>
          <cell r="G1490" t="str">
            <v>Western</v>
          </cell>
          <cell r="H1490">
            <v>29</v>
          </cell>
          <cell r="I1490" t="str">
            <v>Airtel</v>
          </cell>
          <cell r="J1490" t="str">
            <v>Rural</v>
          </cell>
          <cell r="K1490">
            <v>0.81301400000000001</v>
          </cell>
          <cell r="L1490">
            <v>30.411200000000001</v>
          </cell>
          <cell r="M1490" t="str">
            <v>Operational</v>
          </cell>
          <cell r="N1490" t="str">
            <v>Fort Portal</v>
          </cell>
          <cell r="O1490" t="str">
            <v>Camusat</v>
          </cell>
          <cell r="P1490" t="str">
            <v>Camusat</v>
          </cell>
          <cell r="Q1490" t="str">
            <v>Patrick Kinyera</v>
          </cell>
        </row>
        <row r="1491">
          <cell r="D1491">
            <v>609172</v>
          </cell>
          <cell r="E1491" t="str">
            <v>Airtel Legacy (UT)</v>
          </cell>
          <cell r="F1491" t="str">
            <v>Kijura</v>
          </cell>
          <cell r="G1491" t="str">
            <v>Western</v>
          </cell>
          <cell r="H1491">
            <v>29</v>
          </cell>
          <cell r="I1491" t="str">
            <v>Airtel</v>
          </cell>
          <cell r="J1491" t="str">
            <v>Rural</v>
          </cell>
          <cell r="K1491">
            <v>0.75460000000000005</v>
          </cell>
          <cell r="L1491">
            <v>30.385200000000001</v>
          </cell>
          <cell r="M1491" t="str">
            <v>Operational</v>
          </cell>
          <cell r="N1491" t="str">
            <v>Fort Portal</v>
          </cell>
          <cell r="O1491" t="str">
            <v>Camusat</v>
          </cell>
          <cell r="P1491" t="str">
            <v>Camusat</v>
          </cell>
          <cell r="Q1491" t="str">
            <v>Patrick Kinyera</v>
          </cell>
        </row>
        <row r="1492">
          <cell r="D1492">
            <v>609173</v>
          </cell>
          <cell r="E1492" t="str">
            <v>Airtel Legacy (Warid)</v>
          </cell>
          <cell r="F1492" t="str">
            <v>Isingiro</v>
          </cell>
          <cell r="G1492" t="str">
            <v>Western</v>
          </cell>
          <cell r="H1492">
            <v>25</v>
          </cell>
          <cell r="I1492" t="str">
            <v>Airtel</v>
          </cell>
          <cell r="J1492" t="str">
            <v>Urban</v>
          </cell>
          <cell r="K1492">
            <v>-1.0192300000000001</v>
          </cell>
          <cell r="L1492">
            <v>30.655529999999999</v>
          </cell>
          <cell r="M1492" t="str">
            <v>Operational</v>
          </cell>
          <cell r="N1492" t="str">
            <v>Kabale 2</v>
          </cell>
          <cell r="O1492" t="str">
            <v>Camusat</v>
          </cell>
          <cell r="P1492" t="str">
            <v>Camusat</v>
          </cell>
        </row>
        <row r="1493">
          <cell r="D1493">
            <v>609174</v>
          </cell>
          <cell r="E1493" t="str">
            <v xml:space="preserve">Airtel B2S </v>
          </cell>
          <cell r="F1493" t="str">
            <v>Bushenyi</v>
          </cell>
          <cell r="G1493" t="str">
            <v>Western</v>
          </cell>
          <cell r="H1493">
            <v>26</v>
          </cell>
          <cell r="I1493" t="str">
            <v>Airtel</v>
          </cell>
          <cell r="J1493" t="str">
            <v>Rural</v>
          </cell>
          <cell r="K1493">
            <v>-0.54842000000000002</v>
          </cell>
          <cell r="L1493">
            <v>30.14293</v>
          </cell>
          <cell r="M1493" t="str">
            <v>Operational</v>
          </cell>
          <cell r="N1493" t="str">
            <v>Ishaka</v>
          </cell>
          <cell r="O1493" t="str">
            <v>Camusat</v>
          </cell>
          <cell r="P1493" t="str">
            <v>Camusat</v>
          </cell>
        </row>
        <row r="1494">
          <cell r="D1494">
            <v>609175</v>
          </cell>
          <cell r="E1494" t="str">
            <v xml:space="preserve">Airtel B2S </v>
          </cell>
          <cell r="F1494" t="str">
            <v>Kabale</v>
          </cell>
          <cell r="G1494" t="str">
            <v>Western</v>
          </cell>
          <cell r="H1494">
            <v>24</v>
          </cell>
          <cell r="I1494" t="str">
            <v>Airtel</v>
          </cell>
          <cell r="J1494" t="str">
            <v>Urban</v>
          </cell>
          <cell r="K1494">
            <v>-1.2631399999999999</v>
          </cell>
          <cell r="L1494">
            <v>29.983920000000001</v>
          </cell>
          <cell r="M1494" t="str">
            <v>Operational</v>
          </cell>
          <cell r="N1494" t="str">
            <v>Kabale 1</v>
          </cell>
          <cell r="O1494" t="str">
            <v>Camusat</v>
          </cell>
          <cell r="P1494" t="str">
            <v>Camusat</v>
          </cell>
        </row>
        <row r="1495">
          <cell r="D1495">
            <v>609176</v>
          </cell>
          <cell r="E1495" t="str">
            <v>Airtel Legacy (UT)</v>
          </cell>
          <cell r="F1495" t="str">
            <v>Kilembe</v>
          </cell>
          <cell r="G1495" t="str">
            <v>Western</v>
          </cell>
          <cell r="H1495">
            <v>28</v>
          </cell>
          <cell r="I1495" t="str">
            <v>Airtel</v>
          </cell>
          <cell r="J1495" t="str">
            <v>Rural</v>
          </cell>
          <cell r="K1495">
            <v>0.20030600000000001</v>
          </cell>
          <cell r="L1495">
            <v>30.022638000000001</v>
          </cell>
          <cell r="M1495" t="str">
            <v>Operational</v>
          </cell>
          <cell r="N1495" t="str">
            <v>Kasese</v>
          </cell>
          <cell r="O1495" t="str">
            <v>Camusat</v>
          </cell>
          <cell r="P1495" t="str">
            <v>Camusat</v>
          </cell>
          <cell r="Q1495" t="str">
            <v>Thomasi Seruyange</v>
          </cell>
        </row>
        <row r="1496">
          <cell r="D1496">
            <v>609177</v>
          </cell>
          <cell r="E1496" t="str">
            <v>Airtel Legacy (Warid)</v>
          </cell>
          <cell r="F1496" t="str">
            <v>Masindi</v>
          </cell>
          <cell r="G1496" t="str">
            <v>Western</v>
          </cell>
          <cell r="H1496">
            <v>31</v>
          </cell>
          <cell r="I1496" t="str">
            <v>Airtel</v>
          </cell>
          <cell r="J1496" t="str">
            <v>Rural</v>
          </cell>
          <cell r="K1496">
            <v>1.59415</v>
          </cell>
          <cell r="L1496">
            <v>32.033659999999998</v>
          </cell>
          <cell r="M1496" t="str">
            <v>Operational</v>
          </cell>
          <cell r="N1496" t="str">
            <v>Masindi</v>
          </cell>
          <cell r="O1496" t="str">
            <v>I-Engineering</v>
          </cell>
          <cell r="P1496" t="str">
            <v>I-Engineering</v>
          </cell>
        </row>
        <row r="1497">
          <cell r="D1497">
            <v>609178</v>
          </cell>
          <cell r="E1497" t="str">
            <v>Airtel Legacy (Warid)</v>
          </cell>
          <cell r="F1497" t="str">
            <v>Masindi</v>
          </cell>
          <cell r="G1497" t="str">
            <v>Western</v>
          </cell>
          <cell r="H1497">
            <v>31</v>
          </cell>
          <cell r="I1497" t="str">
            <v>Airtel</v>
          </cell>
          <cell r="J1497" t="str">
            <v>Rural</v>
          </cell>
          <cell r="K1497">
            <v>1.5979000000000001</v>
          </cell>
          <cell r="L1497">
            <v>31.6037</v>
          </cell>
          <cell r="M1497" t="str">
            <v>Operational</v>
          </cell>
          <cell r="N1497" t="str">
            <v>Masindi</v>
          </cell>
          <cell r="O1497" t="str">
            <v>I-Engineering</v>
          </cell>
          <cell r="P1497" t="str">
            <v>Camusat</v>
          </cell>
        </row>
        <row r="1498">
          <cell r="D1498">
            <v>609179</v>
          </cell>
          <cell r="E1498" t="str">
            <v>Airtel Legacy (UT)</v>
          </cell>
          <cell r="F1498" t="str">
            <v>Masindi</v>
          </cell>
          <cell r="G1498" t="str">
            <v>Western</v>
          </cell>
          <cell r="H1498">
            <v>31</v>
          </cell>
          <cell r="I1498" t="e">
            <v>#N/A</v>
          </cell>
          <cell r="J1498" t="str">
            <v>Rural</v>
          </cell>
          <cell r="K1498">
            <v>1.595556</v>
          </cell>
          <cell r="L1498">
            <v>31.603887</v>
          </cell>
          <cell r="M1498" t="str">
            <v>Decommissioned</v>
          </cell>
          <cell r="N1498" t="str">
            <v>Masindi</v>
          </cell>
          <cell r="O1498" t="str">
            <v>I-Engineering</v>
          </cell>
          <cell r="P1498" t="e">
            <v>#N/A</v>
          </cell>
        </row>
        <row r="1499">
          <cell r="D1499">
            <v>609180</v>
          </cell>
          <cell r="E1499" t="str">
            <v>Airtel Legacy (Warid)</v>
          </cell>
          <cell r="F1499" t="str">
            <v>Kiruhura</v>
          </cell>
          <cell r="G1499" t="str">
            <v>Western</v>
          </cell>
          <cell r="H1499">
            <v>21</v>
          </cell>
          <cell r="I1499" t="str">
            <v>Airtel</v>
          </cell>
          <cell r="J1499" t="str">
            <v>Urban</v>
          </cell>
          <cell r="K1499">
            <v>-0.2026</v>
          </cell>
          <cell r="L1499">
            <v>30.833629999999999</v>
          </cell>
          <cell r="M1499" t="str">
            <v>Operational</v>
          </cell>
          <cell r="N1499" t="str">
            <v>Mbarara-1</v>
          </cell>
          <cell r="O1499" t="str">
            <v>Camusat</v>
          </cell>
          <cell r="P1499" t="str">
            <v>Camusat</v>
          </cell>
        </row>
        <row r="1500">
          <cell r="D1500">
            <v>609181</v>
          </cell>
          <cell r="E1500" t="str">
            <v>Africel Legacy</v>
          </cell>
          <cell r="F1500" t="str">
            <v>Kiryandongo</v>
          </cell>
          <cell r="G1500" t="str">
            <v>Western</v>
          </cell>
          <cell r="H1500">
            <v>31</v>
          </cell>
          <cell r="I1500" t="str">
            <v>Airtel</v>
          </cell>
          <cell r="J1500" t="str">
            <v>Rural</v>
          </cell>
          <cell r="K1500">
            <v>1.8793599999999999</v>
          </cell>
          <cell r="L1500">
            <v>32.063830000000003</v>
          </cell>
          <cell r="M1500" t="str">
            <v>Operational</v>
          </cell>
          <cell r="N1500" t="str">
            <v>Masindi</v>
          </cell>
          <cell r="O1500" t="str">
            <v>I-Engineering</v>
          </cell>
          <cell r="P1500" t="str">
            <v>I-Engineering</v>
          </cell>
        </row>
        <row r="1501">
          <cell r="D1501">
            <v>609182</v>
          </cell>
          <cell r="E1501" t="str">
            <v xml:space="preserve">Airtel B2S </v>
          </cell>
          <cell r="F1501" t="str">
            <v>Kibaale</v>
          </cell>
          <cell r="G1501" t="str">
            <v>Western</v>
          </cell>
          <cell r="H1501">
            <v>30</v>
          </cell>
          <cell r="I1501" t="str">
            <v>Airtel</v>
          </cell>
          <cell r="J1501" t="str">
            <v>Rural</v>
          </cell>
          <cell r="K1501">
            <v>1.08436</v>
          </cell>
          <cell r="L1501">
            <v>31.057189999999999</v>
          </cell>
          <cell r="M1501" t="str">
            <v>Operational</v>
          </cell>
          <cell r="N1501" t="str">
            <v>Hoima</v>
          </cell>
          <cell r="O1501" t="str">
            <v>I-Engineering</v>
          </cell>
          <cell r="P1501" t="str">
            <v>Camusat</v>
          </cell>
          <cell r="Q1501" t="str">
            <v>Godfrey Mugisha</v>
          </cell>
        </row>
        <row r="1502">
          <cell r="D1502">
            <v>609183</v>
          </cell>
          <cell r="E1502" t="str">
            <v xml:space="preserve">Airtel B2S </v>
          </cell>
          <cell r="F1502" t="str">
            <v>Mubende</v>
          </cell>
          <cell r="G1502" t="str">
            <v>Western</v>
          </cell>
          <cell r="H1502">
            <v>19</v>
          </cell>
          <cell r="I1502" t="str">
            <v>Airtel</v>
          </cell>
          <cell r="J1502" t="str">
            <v>Rural</v>
          </cell>
          <cell r="K1502">
            <v>0.35738999999999999</v>
          </cell>
          <cell r="L1502">
            <v>31.074449999999999</v>
          </cell>
          <cell r="M1502" t="str">
            <v>Operational</v>
          </cell>
          <cell r="N1502" t="str">
            <v>Mubende C</v>
          </cell>
          <cell r="O1502" t="str">
            <v>Camusat</v>
          </cell>
          <cell r="P1502" t="str">
            <v>Camusat</v>
          </cell>
          <cell r="Q1502" t="str">
            <v>Patrick Kinyera</v>
          </cell>
        </row>
        <row r="1503">
          <cell r="D1503">
            <v>609184</v>
          </cell>
          <cell r="E1503" t="str">
            <v>Africel Legacy</v>
          </cell>
          <cell r="F1503" t="str">
            <v>Rukungiri</v>
          </cell>
          <cell r="G1503" t="str">
            <v>Western</v>
          </cell>
          <cell r="H1503">
            <v>25</v>
          </cell>
          <cell r="I1503" t="str">
            <v>Airtel</v>
          </cell>
          <cell r="J1503" t="str">
            <v>Urban</v>
          </cell>
          <cell r="K1503">
            <v>-0.99006000000000005</v>
          </cell>
          <cell r="L1503">
            <v>29.945720000000001</v>
          </cell>
          <cell r="M1503" t="str">
            <v>Operational</v>
          </cell>
          <cell r="N1503" t="str">
            <v>Kabale 3</v>
          </cell>
          <cell r="O1503" t="str">
            <v>Camusat</v>
          </cell>
          <cell r="P1503" t="str">
            <v>Camusat</v>
          </cell>
        </row>
        <row r="1504">
          <cell r="D1504">
            <v>609185</v>
          </cell>
          <cell r="E1504" t="str">
            <v>Airtel Legacy (UT)</v>
          </cell>
          <cell r="F1504" t="str">
            <v>Kisomoro</v>
          </cell>
          <cell r="G1504" t="str">
            <v>Western</v>
          </cell>
          <cell r="H1504">
            <v>29</v>
          </cell>
          <cell r="I1504" t="str">
            <v>Airtel</v>
          </cell>
          <cell r="J1504" t="str">
            <v>Rural</v>
          </cell>
          <cell r="K1504">
            <v>0.50439999999999996</v>
          </cell>
          <cell r="L1504">
            <v>30.164100000000001</v>
          </cell>
          <cell r="M1504" t="str">
            <v>Operational</v>
          </cell>
          <cell r="N1504" t="str">
            <v>Fort Portal</v>
          </cell>
          <cell r="O1504" t="str">
            <v>Camusat</v>
          </cell>
          <cell r="P1504" t="str">
            <v>Camusat</v>
          </cell>
          <cell r="Q1504" t="str">
            <v>Godfrey Mugisha</v>
          </cell>
        </row>
        <row r="1505">
          <cell r="D1505">
            <v>609186</v>
          </cell>
          <cell r="E1505" t="str">
            <v>Airtel Legacy (Warid)</v>
          </cell>
          <cell r="F1505" t="str">
            <v>Kisoro</v>
          </cell>
          <cell r="G1505" t="str">
            <v>Western</v>
          </cell>
          <cell r="H1505">
            <v>24</v>
          </cell>
          <cell r="I1505" t="str">
            <v>Airtel</v>
          </cell>
          <cell r="J1505" t="str">
            <v>Urban</v>
          </cell>
          <cell r="K1505">
            <v>-1.2846</v>
          </cell>
          <cell r="L1505">
            <v>29.6919</v>
          </cell>
          <cell r="M1505" t="str">
            <v>Operational</v>
          </cell>
          <cell r="N1505" t="str">
            <v>Kabale 1</v>
          </cell>
          <cell r="O1505" t="str">
            <v>Camusat</v>
          </cell>
          <cell r="P1505" t="str">
            <v>Camusat</v>
          </cell>
        </row>
        <row r="1506">
          <cell r="D1506">
            <v>609187</v>
          </cell>
          <cell r="E1506" t="str">
            <v>Airtel Legacy (Warid)</v>
          </cell>
          <cell r="F1506" t="str">
            <v>Bushenyi</v>
          </cell>
          <cell r="G1506" t="str">
            <v>Western</v>
          </cell>
          <cell r="H1506">
            <v>26</v>
          </cell>
          <cell r="I1506" t="str">
            <v>Airtel</v>
          </cell>
          <cell r="J1506" t="str">
            <v>Urban</v>
          </cell>
          <cell r="K1506">
            <v>-0.67164000000000001</v>
          </cell>
          <cell r="L1506">
            <v>30.149149999999999</v>
          </cell>
          <cell r="M1506" t="str">
            <v>Operational</v>
          </cell>
          <cell r="N1506" t="str">
            <v>Ishaka</v>
          </cell>
          <cell r="O1506" t="str">
            <v>Camusat</v>
          </cell>
          <cell r="P1506" t="str">
            <v>Camusat</v>
          </cell>
        </row>
        <row r="1507">
          <cell r="D1507">
            <v>609188</v>
          </cell>
          <cell r="E1507" t="str">
            <v>Airtel Legacy (UT)</v>
          </cell>
          <cell r="F1507" t="str">
            <v>Mugusu</v>
          </cell>
          <cell r="G1507" t="str">
            <v>Western</v>
          </cell>
          <cell r="H1507">
            <v>29</v>
          </cell>
          <cell r="I1507" t="str">
            <v>Airtel</v>
          </cell>
          <cell r="J1507" t="str">
            <v>Rural</v>
          </cell>
          <cell r="K1507">
            <v>0.60931000000000002</v>
          </cell>
          <cell r="L1507">
            <v>30.20233</v>
          </cell>
          <cell r="M1507" t="str">
            <v>Operational</v>
          </cell>
          <cell r="N1507" t="str">
            <v>Fort Portal</v>
          </cell>
          <cell r="O1507" t="str">
            <v>Camusat</v>
          </cell>
          <cell r="P1507" t="str">
            <v>Camusat</v>
          </cell>
          <cell r="Q1507" t="str">
            <v>Godfrey Mugisha</v>
          </cell>
        </row>
        <row r="1508">
          <cell r="D1508">
            <v>609189</v>
          </cell>
          <cell r="E1508" t="str">
            <v xml:space="preserve">Airtel B2S </v>
          </cell>
          <cell r="F1508" t="str">
            <v>Masindi</v>
          </cell>
          <cell r="G1508" t="str">
            <v>Western</v>
          </cell>
          <cell r="H1508">
            <v>31</v>
          </cell>
          <cell r="I1508" t="str">
            <v>Airtel</v>
          </cell>
          <cell r="J1508" t="str">
            <v>Rural</v>
          </cell>
          <cell r="K1508">
            <v>1.5398700000000001</v>
          </cell>
          <cell r="L1508">
            <v>31.670030000000001</v>
          </cell>
          <cell r="M1508" t="str">
            <v>Operational</v>
          </cell>
          <cell r="N1508" t="str">
            <v>Masindi</v>
          </cell>
          <cell r="O1508" t="str">
            <v>I-Engineering</v>
          </cell>
          <cell r="P1508" t="str">
            <v>Camusat</v>
          </cell>
        </row>
        <row r="1509">
          <cell r="D1509">
            <v>609190</v>
          </cell>
          <cell r="E1509" t="str">
            <v>Airtel Legacy (UT)</v>
          </cell>
          <cell r="F1509" t="str">
            <v>Kitenga</v>
          </cell>
          <cell r="G1509" t="str">
            <v>Western</v>
          </cell>
          <cell r="H1509">
            <v>19</v>
          </cell>
          <cell r="I1509" t="e">
            <v>#N/A</v>
          </cell>
          <cell r="J1509" t="str">
            <v>Rural</v>
          </cell>
          <cell r="K1509">
            <v>0.50692999999999999</v>
          </cell>
          <cell r="L1509">
            <v>31.496960000000001</v>
          </cell>
          <cell r="M1509" t="str">
            <v>Operational</v>
          </cell>
          <cell r="N1509" t="str">
            <v>Mubende C</v>
          </cell>
          <cell r="O1509" t="str">
            <v>Camusat</v>
          </cell>
          <cell r="P1509" t="e">
            <v>#N/A</v>
          </cell>
          <cell r="Q1509" t="str">
            <v>Patrick Kinyera</v>
          </cell>
        </row>
        <row r="1510">
          <cell r="D1510">
            <v>609191</v>
          </cell>
          <cell r="E1510" t="str">
            <v>Airtel Legacy (UT)</v>
          </cell>
          <cell r="F1510" t="str">
            <v xml:space="preserve">Hoima </v>
          </cell>
          <cell r="G1510" t="str">
            <v>Western</v>
          </cell>
          <cell r="H1510">
            <v>30</v>
          </cell>
          <cell r="I1510" t="str">
            <v>Airtel</v>
          </cell>
          <cell r="J1510" t="str">
            <v>Rural</v>
          </cell>
          <cell r="K1510">
            <v>1.5182800000000001</v>
          </cell>
          <cell r="L1510">
            <v>31.37424</v>
          </cell>
          <cell r="M1510" t="str">
            <v>Operational</v>
          </cell>
          <cell r="N1510" t="str">
            <v>Hoima</v>
          </cell>
          <cell r="O1510" t="str">
            <v>I-Engineering</v>
          </cell>
          <cell r="P1510" t="str">
            <v>Camusat</v>
          </cell>
        </row>
        <row r="1511">
          <cell r="D1511">
            <v>609192</v>
          </cell>
          <cell r="E1511" t="str">
            <v>Airtel Legacy (UT)</v>
          </cell>
          <cell r="F1511" t="str">
            <v>Ntungamo</v>
          </cell>
          <cell r="G1511" t="str">
            <v>Western</v>
          </cell>
          <cell r="H1511">
            <v>25</v>
          </cell>
          <cell r="I1511" t="str">
            <v>Airtel</v>
          </cell>
          <cell r="J1511" t="str">
            <v>Urban</v>
          </cell>
          <cell r="K1511">
            <v>-0.93389999999999995</v>
          </cell>
          <cell r="L1511">
            <v>30.538499999999999</v>
          </cell>
          <cell r="M1511" t="str">
            <v>Operational</v>
          </cell>
          <cell r="N1511" t="str">
            <v>Kabale 2</v>
          </cell>
          <cell r="O1511" t="str">
            <v>Camusat</v>
          </cell>
          <cell r="P1511" t="str">
            <v>Camusat</v>
          </cell>
        </row>
        <row r="1512">
          <cell r="D1512">
            <v>609193</v>
          </cell>
          <cell r="E1512" t="str">
            <v>Airtel Legacy (Warid)</v>
          </cell>
          <cell r="F1512" t="str">
            <v>Mubende</v>
          </cell>
          <cell r="G1512" t="str">
            <v>Western</v>
          </cell>
          <cell r="H1512">
            <v>19</v>
          </cell>
          <cell r="I1512" t="str">
            <v>Airtel</v>
          </cell>
          <cell r="J1512" t="str">
            <v>Urban</v>
          </cell>
          <cell r="K1512">
            <v>0.50649999999999995</v>
          </cell>
          <cell r="L1512">
            <v>31.5185</v>
          </cell>
          <cell r="M1512" t="str">
            <v>Operational</v>
          </cell>
          <cell r="N1512" t="str">
            <v>Mubende C</v>
          </cell>
          <cell r="O1512" t="str">
            <v>Camusat</v>
          </cell>
          <cell r="P1512" t="str">
            <v>Camusat</v>
          </cell>
          <cell r="Q1512" t="str">
            <v>Patrick Kinyera</v>
          </cell>
        </row>
        <row r="1513">
          <cell r="D1513">
            <v>609194</v>
          </cell>
          <cell r="E1513" t="str">
            <v xml:space="preserve">MTN B2S </v>
          </cell>
          <cell r="F1513" t="str">
            <v>Bushenyi</v>
          </cell>
          <cell r="G1513" t="str">
            <v>Western</v>
          </cell>
          <cell r="H1513">
            <v>26</v>
          </cell>
          <cell r="I1513" t="str">
            <v>MTN</v>
          </cell>
          <cell r="J1513" t="str">
            <v>Urban</v>
          </cell>
          <cell r="K1513">
            <v>-0.60221000000000002</v>
          </cell>
          <cell r="L1513">
            <v>30.107839999999999</v>
          </cell>
          <cell r="M1513" t="str">
            <v>Operational</v>
          </cell>
          <cell r="N1513" t="str">
            <v>Ishaka</v>
          </cell>
          <cell r="O1513" t="str">
            <v>Camusat</v>
          </cell>
          <cell r="P1513" t="str">
            <v>Camusat</v>
          </cell>
        </row>
        <row r="1514">
          <cell r="D1514">
            <v>609195</v>
          </cell>
          <cell r="E1514" t="str">
            <v xml:space="preserve">MTN B2S </v>
          </cell>
          <cell r="F1514" t="str">
            <v>Ntungamo</v>
          </cell>
          <cell r="G1514" t="str">
            <v>Western</v>
          </cell>
          <cell r="H1514">
            <v>25</v>
          </cell>
          <cell r="I1514" t="str">
            <v>Airtel</v>
          </cell>
          <cell r="J1514" t="str">
            <v>Urban</v>
          </cell>
          <cell r="K1514">
            <v>-0.84106999999999998</v>
          </cell>
          <cell r="L1514">
            <v>30.343409999999999</v>
          </cell>
          <cell r="M1514" t="str">
            <v>Operational</v>
          </cell>
          <cell r="N1514" t="str">
            <v>Kabale 2</v>
          </cell>
          <cell r="O1514" t="str">
            <v>Camusat</v>
          </cell>
          <cell r="P1514" t="str">
            <v>Camusat</v>
          </cell>
        </row>
        <row r="1515">
          <cell r="D1515">
            <v>609196</v>
          </cell>
          <cell r="E1515" t="str">
            <v xml:space="preserve">Airtel B2S </v>
          </cell>
          <cell r="F1515" t="str">
            <v>Mubende</v>
          </cell>
          <cell r="G1515" t="str">
            <v>Western</v>
          </cell>
          <cell r="H1515">
            <v>20</v>
          </cell>
          <cell r="I1515" t="str">
            <v>Airtel</v>
          </cell>
          <cell r="J1515" t="str">
            <v>Rural</v>
          </cell>
          <cell r="K1515">
            <v>0.68196489999999998</v>
          </cell>
          <cell r="L1515">
            <v>31.3272385</v>
          </cell>
          <cell r="M1515" t="str">
            <v>Operational</v>
          </cell>
          <cell r="N1515" t="str">
            <v>Mubende</v>
          </cell>
          <cell r="O1515" t="str">
            <v>I-Engineering</v>
          </cell>
          <cell r="P1515" t="str">
            <v>Camusat</v>
          </cell>
          <cell r="Q1515" t="str">
            <v>Godfrey Mugisha</v>
          </cell>
        </row>
        <row r="1516">
          <cell r="D1516">
            <v>609197</v>
          </cell>
          <cell r="E1516" t="str">
            <v>Airtel Legacy (Warid)</v>
          </cell>
          <cell r="F1516" t="str">
            <v>Masindi</v>
          </cell>
          <cell r="G1516" t="str">
            <v>Western</v>
          </cell>
          <cell r="H1516">
            <v>31</v>
          </cell>
          <cell r="I1516" t="str">
            <v>Airtel</v>
          </cell>
          <cell r="J1516" t="str">
            <v>Rural</v>
          </cell>
          <cell r="K1516">
            <v>1.7909600000000001</v>
          </cell>
          <cell r="L1516">
            <v>31.882739999999998</v>
          </cell>
          <cell r="M1516" t="str">
            <v>Operational</v>
          </cell>
          <cell r="N1516" t="str">
            <v>Masindi</v>
          </cell>
          <cell r="O1516" t="str">
            <v>I-Engineering</v>
          </cell>
          <cell r="P1516" t="str">
            <v>Camusat</v>
          </cell>
        </row>
        <row r="1517">
          <cell r="D1517">
            <v>609198</v>
          </cell>
          <cell r="E1517" t="str">
            <v>Africel Legacy</v>
          </cell>
          <cell r="F1517" t="str">
            <v>Hoima</v>
          </cell>
          <cell r="G1517" t="str">
            <v>Western</v>
          </cell>
          <cell r="H1517">
            <v>30</v>
          </cell>
          <cell r="I1517" t="str">
            <v>Airtel</v>
          </cell>
          <cell r="J1517" t="str">
            <v>Rural</v>
          </cell>
          <cell r="K1517">
            <v>1.33551</v>
          </cell>
          <cell r="L1517">
            <v>31.204699999999999</v>
          </cell>
          <cell r="M1517" t="str">
            <v>Operational</v>
          </cell>
          <cell r="N1517" t="str">
            <v>Hoima</v>
          </cell>
          <cell r="O1517" t="str">
            <v>I-Engineering</v>
          </cell>
          <cell r="P1517" t="str">
            <v>Camusat</v>
          </cell>
        </row>
        <row r="1518">
          <cell r="D1518">
            <v>609199</v>
          </cell>
          <cell r="E1518" t="str">
            <v>Africel Legacy</v>
          </cell>
          <cell r="F1518" t="str">
            <v>Hoima</v>
          </cell>
          <cell r="G1518" t="str">
            <v>Western</v>
          </cell>
          <cell r="H1518">
            <v>30</v>
          </cell>
          <cell r="I1518" t="str">
            <v>Airtel</v>
          </cell>
          <cell r="J1518" t="str">
            <v>Rural</v>
          </cell>
          <cell r="K1518">
            <v>1.2577100000000001</v>
          </cell>
          <cell r="L1518">
            <v>31.520009999999999</v>
          </cell>
          <cell r="M1518" t="str">
            <v>Operational</v>
          </cell>
          <cell r="N1518" t="str">
            <v>Hoima</v>
          </cell>
          <cell r="O1518" t="str">
            <v>I-Engineering</v>
          </cell>
          <cell r="P1518" t="str">
            <v>Camusat</v>
          </cell>
        </row>
        <row r="1519">
          <cell r="D1519">
            <v>609200</v>
          </cell>
          <cell r="E1519" t="str">
            <v>Africel Legacy</v>
          </cell>
          <cell r="F1519" t="str">
            <v>Ntungamo</v>
          </cell>
          <cell r="G1519" t="str">
            <v>Western</v>
          </cell>
          <cell r="H1519">
            <v>25</v>
          </cell>
          <cell r="I1519" t="e">
            <v>#N/A</v>
          </cell>
          <cell r="J1519" t="str">
            <v>Urban</v>
          </cell>
          <cell r="K1519">
            <v>-0.86836000000000002</v>
          </cell>
          <cell r="L1519">
            <v>30.236249999999998</v>
          </cell>
          <cell r="M1519" t="str">
            <v>Decommissioned</v>
          </cell>
          <cell r="N1519" t="str">
            <v>Kabale 2</v>
          </cell>
          <cell r="O1519" t="str">
            <v>Camusat</v>
          </cell>
          <cell r="P1519" t="e">
            <v>#N/A</v>
          </cell>
        </row>
        <row r="1520">
          <cell r="D1520">
            <v>609201</v>
          </cell>
          <cell r="E1520" t="str">
            <v>Airtel Legacy (UT)</v>
          </cell>
          <cell r="F1520" t="str">
            <v xml:space="preserve">Isingiro </v>
          </cell>
          <cell r="G1520" t="str">
            <v>Western</v>
          </cell>
          <cell r="H1520">
            <v>22</v>
          </cell>
          <cell r="I1520" t="str">
            <v>Airtel</v>
          </cell>
          <cell r="J1520" t="str">
            <v>Urban</v>
          </cell>
          <cell r="K1520">
            <v>-0.84021000000000001</v>
          </cell>
          <cell r="L1520">
            <v>30.81082</v>
          </cell>
          <cell r="M1520" t="str">
            <v>Operational</v>
          </cell>
          <cell r="N1520" t="str">
            <v>Mbarara-2</v>
          </cell>
          <cell r="O1520" t="str">
            <v>Camusat</v>
          </cell>
          <cell r="P1520" t="str">
            <v>Camusat</v>
          </cell>
        </row>
        <row r="1521">
          <cell r="D1521">
            <v>609202</v>
          </cell>
          <cell r="E1521" t="str">
            <v>Airtel Legacy (Warid)</v>
          </cell>
          <cell r="F1521" t="str">
            <v>Bushenyi</v>
          </cell>
          <cell r="G1521" t="str">
            <v>Western</v>
          </cell>
          <cell r="H1521">
            <v>26</v>
          </cell>
          <cell r="I1521" t="str">
            <v>Airtel</v>
          </cell>
          <cell r="J1521" t="str">
            <v>Urban</v>
          </cell>
          <cell r="K1521">
            <v>-0.46039999999999998</v>
          </cell>
          <cell r="L1521">
            <v>30.111899999999999</v>
          </cell>
          <cell r="M1521" t="str">
            <v>Operational</v>
          </cell>
          <cell r="N1521" t="str">
            <v>Ishaka</v>
          </cell>
          <cell r="O1521" t="str">
            <v>Camusat</v>
          </cell>
          <cell r="P1521" t="str">
            <v>Camusat</v>
          </cell>
        </row>
        <row r="1522">
          <cell r="D1522">
            <v>609203</v>
          </cell>
          <cell r="E1522" t="str">
            <v>Airtel Legacy (UT)</v>
          </cell>
          <cell r="F1522" t="str">
            <v>Ishaka</v>
          </cell>
          <cell r="G1522" t="str">
            <v>Western</v>
          </cell>
          <cell r="H1522">
            <v>26</v>
          </cell>
          <cell r="I1522" t="str">
            <v>Airtel</v>
          </cell>
          <cell r="J1522" t="str">
            <v>Urban</v>
          </cell>
          <cell r="K1522">
            <v>-0.43597999999999998</v>
          </cell>
          <cell r="L1522">
            <v>30.12762</v>
          </cell>
          <cell r="M1522" t="str">
            <v>Operational</v>
          </cell>
          <cell r="N1522" t="str">
            <v>Ishaka</v>
          </cell>
          <cell r="O1522" t="str">
            <v>Camusat</v>
          </cell>
          <cell r="P1522" t="str">
            <v>Camusat</v>
          </cell>
        </row>
        <row r="1523">
          <cell r="D1523">
            <v>609204</v>
          </cell>
          <cell r="E1523" t="str">
            <v>Airtel Legacy (UT)</v>
          </cell>
          <cell r="F1523" t="str">
            <v>Kyenjojo</v>
          </cell>
          <cell r="G1523" t="str">
            <v>Western</v>
          </cell>
          <cell r="H1523">
            <v>20</v>
          </cell>
          <cell r="I1523" t="str">
            <v>Airtel</v>
          </cell>
          <cell r="J1523" t="str">
            <v>Rural</v>
          </cell>
          <cell r="K1523">
            <v>0.80810000000000004</v>
          </cell>
          <cell r="L1523">
            <v>30.775400000000001</v>
          </cell>
          <cell r="M1523" t="str">
            <v>Operational</v>
          </cell>
          <cell r="N1523" t="str">
            <v>Mubende</v>
          </cell>
          <cell r="O1523" t="str">
            <v>I-Engineering</v>
          </cell>
          <cell r="P1523" t="str">
            <v>Camusat</v>
          </cell>
          <cell r="Q1523" t="str">
            <v>Thomasi Seruyange</v>
          </cell>
        </row>
        <row r="1524">
          <cell r="D1524">
            <v>609205</v>
          </cell>
          <cell r="E1524" t="str">
            <v>Africel Legacy</v>
          </cell>
          <cell r="F1524" t="str">
            <v>Hoima</v>
          </cell>
          <cell r="G1524" t="str">
            <v>Western</v>
          </cell>
          <cell r="H1524">
            <v>30</v>
          </cell>
          <cell r="I1524" t="str">
            <v>Africell</v>
          </cell>
          <cell r="J1524" t="str">
            <v>Rural</v>
          </cell>
          <cell r="K1524">
            <v>1.27945</v>
          </cell>
          <cell r="L1524">
            <v>30.770311110000002</v>
          </cell>
          <cell r="M1524" t="str">
            <v>Operational</v>
          </cell>
          <cell r="N1524" t="str">
            <v>Hoima</v>
          </cell>
          <cell r="O1524" t="str">
            <v>I-Engineering</v>
          </cell>
          <cell r="P1524" t="str">
            <v>Camusat</v>
          </cell>
        </row>
        <row r="1525">
          <cell r="D1525">
            <v>609206</v>
          </cell>
          <cell r="E1525" t="str">
            <v>Africel B2S</v>
          </cell>
          <cell r="F1525" t="str">
            <v>Hoima</v>
          </cell>
          <cell r="G1525" t="str">
            <v>Western</v>
          </cell>
          <cell r="H1525">
            <v>30</v>
          </cell>
          <cell r="I1525" t="str">
            <v>Airtel</v>
          </cell>
          <cell r="J1525" t="str">
            <v>Rural</v>
          </cell>
          <cell r="K1525">
            <v>1.1877</v>
          </cell>
          <cell r="L1525">
            <v>30.782959999999999</v>
          </cell>
          <cell r="M1525" t="str">
            <v>Operational</v>
          </cell>
          <cell r="N1525" t="str">
            <v>Hoima</v>
          </cell>
          <cell r="O1525" t="str">
            <v>I-Engineering</v>
          </cell>
          <cell r="P1525" t="str">
            <v>Camusat</v>
          </cell>
        </row>
        <row r="1526">
          <cell r="D1526">
            <v>609207</v>
          </cell>
          <cell r="E1526" t="str">
            <v>Airtel Legacy (Warid)</v>
          </cell>
          <cell r="F1526" t="str">
            <v>Kyankwanzi</v>
          </cell>
          <cell r="G1526" t="str">
            <v>Western</v>
          </cell>
          <cell r="H1526">
            <v>30</v>
          </cell>
          <cell r="I1526" t="str">
            <v>Airtel</v>
          </cell>
          <cell r="J1526" t="str">
            <v>Urban</v>
          </cell>
          <cell r="K1526">
            <v>1.1938</v>
          </cell>
          <cell r="L1526">
            <v>31.817399999999999</v>
          </cell>
          <cell r="M1526" t="str">
            <v>Operational</v>
          </cell>
          <cell r="N1526" t="str">
            <v>Hoima</v>
          </cell>
          <cell r="O1526" t="str">
            <v>I-Engineering</v>
          </cell>
          <cell r="P1526" t="str">
            <v>Camusat</v>
          </cell>
        </row>
        <row r="1527">
          <cell r="D1527">
            <v>609208</v>
          </cell>
          <cell r="E1527" t="str">
            <v>Airtel Legacy (UT)</v>
          </cell>
          <cell r="F1527" t="str">
            <v>Mubende</v>
          </cell>
          <cell r="G1527" t="str">
            <v>Western</v>
          </cell>
          <cell r="H1527">
            <v>19</v>
          </cell>
          <cell r="I1527" t="str">
            <v>Airtel</v>
          </cell>
          <cell r="J1527" t="str">
            <v>Rural</v>
          </cell>
          <cell r="K1527">
            <v>0.35589999999999999</v>
          </cell>
          <cell r="L1527">
            <v>31.604099999999999</v>
          </cell>
          <cell r="M1527" t="str">
            <v>Operational</v>
          </cell>
          <cell r="N1527" t="str">
            <v>Mityana</v>
          </cell>
          <cell r="O1527" t="str">
            <v>Camusat</v>
          </cell>
          <cell r="P1527" t="str">
            <v>Camusat</v>
          </cell>
          <cell r="Q1527" t="str">
            <v>Patrick Kalibala Musoke</v>
          </cell>
        </row>
        <row r="1528">
          <cell r="D1528">
            <v>609209</v>
          </cell>
          <cell r="E1528" t="str">
            <v>Africel Legacy</v>
          </cell>
          <cell r="F1528" t="str">
            <v>Hoima</v>
          </cell>
          <cell r="G1528" t="str">
            <v>Western</v>
          </cell>
          <cell r="H1528">
            <v>30</v>
          </cell>
          <cell r="I1528" t="str">
            <v>Africell</v>
          </cell>
          <cell r="J1528" t="str">
            <v>Rural</v>
          </cell>
          <cell r="K1528">
            <v>1.3640699999999999</v>
          </cell>
          <cell r="L1528">
            <v>30.873069439999998</v>
          </cell>
          <cell r="M1528" t="str">
            <v>Operational</v>
          </cell>
          <cell r="N1528" t="str">
            <v>Hoima</v>
          </cell>
          <cell r="O1528" t="str">
            <v>I-Engineering</v>
          </cell>
          <cell r="P1528" t="str">
            <v>Camusat</v>
          </cell>
        </row>
        <row r="1529">
          <cell r="D1529">
            <v>609210</v>
          </cell>
          <cell r="E1529" t="str">
            <v>Airtel Legacy (Warid)</v>
          </cell>
          <cell r="F1529" t="str">
            <v>Kabarole</v>
          </cell>
          <cell r="G1529" t="str">
            <v>Western</v>
          </cell>
          <cell r="H1529">
            <v>28</v>
          </cell>
          <cell r="I1529" t="str">
            <v>Airtel</v>
          </cell>
          <cell r="J1529" t="str">
            <v>Rural</v>
          </cell>
          <cell r="K1529">
            <v>0.439</v>
          </cell>
          <cell r="L1529">
            <v>30.218</v>
          </cell>
          <cell r="M1529" t="str">
            <v>Operational</v>
          </cell>
          <cell r="N1529" t="str">
            <v>Kasese</v>
          </cell>
          <cell r="O1529" t="str">
            <v>Camusat</v>
          </cell>
          <cell r="P1529" t="str">
            <v>Camusat</v>
          </cell>
          <cell r="Q1529" t="str">
            <v>Godfrey Mugisha</v>
          </cell>
        </row>
        <row r="1530">
          <cell r="D1530">
            <v>609211</v>
          </cell>
          <cell r="E1530" t="str">
            <v>Airtel Legacy (Warid)</v>
          </cell>
          <cell r="F1530" t="str">
            <v>Kyenjojo</v>
          </cell>
          <cell r="G1530" t="str">
            <v>Western</v>
          </cell>
          <cell r="H1530">
            <v>19</v>
          </cell>
          <cell r="I1530" t="str">
            <v>Airtel</v>
          </cell>
          <cell r="J1530" t="str">
            <v>Rural</v>
          </cell>
          <cell r="K1530">
            <v>-0.47505999999999998</v>
          </cell>
          <cell r="L1530">
            <v>31.069759999999999</v>
          </cell>
          <cell r="M1530" t="str">
            <v>Operational</v>
          </cell>
          <cell r="N1530" t="str">
            <v>Mubende C</v>
          </cell>
          <cell r="O1530" t="str">
            <v>Camusat</v>
          </cell>
          <cell r="P1530" t="str">
            <v>Camusat</v>
          </cell>
          <cell r="Q1530" t="str">
            <v>Sam Mwambu</v>
          </cell>
        </row>
        <row r="1531">
          <cell r="D1531">
            <v>609212</v>
          </cell>
          <cell r="E1531" t="str">
            <v>Airtel Legacy (UT)</v>
          </cell>
          <cell r="F1531" t="str">
            <v>Kyegegwa</v>
          </cell>
          <cell r="G1531" t="str">
            <v>Western</v>
          </cell>
          <cell r="H1531">
            <v>19</v>
          </cell>
          <cell r="I1531" t="e">
            <v>#N/A</v>
          </cell>
          <cell r="J1531" t="str">
            <v>Rural</v>
          </cell>
          <cell r="K1531">
            <v>0.47489300000000001</v>
          </cell>
          <cell r="L1531">
            <v>31.069445000000002</v>
          </cell>
          <cell r="M1531" t="str">
            <v>Decommissioned</v>
          </cell>
          <cell r="N1531" t="str">
            <v>Mubende C</v>
          </cell>
          <cell r="O1531" t="str">
            <v>Camusat</v>
          </cell>
          <cell r="P1531" t="e">
            <v>#N/A</v>
          </cell>
          <cell r="Q1531" t="str">
            <v>Sam Mwambu</v>
          </cell>
        </row>
        <row r="1532">
          <cell r="D1532">
            <v>609213</v>
          </cell>
          <cell r="E1532" t="str">
            <v>Africel Legacy</v>
          </cell>
          <cell r="F1532" t="str">
            <v>Hoima</v>
          </cell>
          <cell r="G1532" t="str">
            <v>Western</v>
          </cell>
          <cell r="H1532">
            <v>30</v>
          </cell>
          <cell r="I1532" t="str">
            <v>Africell</v>
          </cell>
          <cell r="J1532" t="str">
            <v>Rural</v>
          </cell>
          <cell r="K1532">
            <v>2.3990300000000002</v>
          </cell>
          <cell r="L1532">
            <v>30.95721</v>
          </cell>
          <cell r="M1532" t="str">
            <v>Operational</v>
          </cell>
          <cell r="N1532" t="str">
            <v>Hoima</v>
          </cell>
          <cell r="O1532" t="str">
            <v>I-Engineering</v>
          </cell>
          <cell r="P1532" t="str">
            <v>Camusat</v>
          </cell>
        </row>
        <row r="1533">
          <cell r="D1533">
            <v>609214</v>
          </cell>
          <cell r="E1533" t="str">
            <v>Airtel Legacy (Warid)</v>
          </cell>
          <cell r="F1533" t="str">
            <v>Bushenyi</v>
          </cell>
          <cell r="G1533" t="str">
            <v>Western</v>
          </cell>
          <cell r="H1533">
            <v>26</v>
          </cell>
          <cell r="I1533" t="str">
            <v>Airtel</v>
          </cell>
          <cell r="J1533" t="str">
            <v>Urban</v>
          </cell>
          <cell r="K1533">
            <v>-0.54269999999999996</v>
          </cell>
          <cell r="L1533">
            <v>30.255500000000001</v>
          </cell>
          <cell r="M1533" t="str">
            <v>Operational</v>
          </cell>
          <cell r="N1533" t="str">
            <v>Ishaka</v>
          </cell>
          <cell r="O1533" t="str">
            <v>Camusat</v>
          </cell>
          <cell r="P1533" t="str">
            <v>Camusat</v>
          </cell>
        </row>
        <row r="1534">
          <cell r="D1534">
            <v>609215</v>
          </cell>
          <cell r="E1534" t="str">
            <v>Airtel Legacy (Warid)</v>
          </cell>
          <cell r="F1534" t="str">
            <v>Kyenjojo</v>
          </cell>
          <cell r="G1534" t="str">
            <v>Western</v>
          </cell>
          <cell r="H1534">
            <v>29</v>
          </cell>
          <cell r="I1534" t="str">
            <v>Airtel</v>
          </cell>
          <cell r="J1534" t="str">
            <v>Rural</v>
          </cell>
          <cell r="K1534">
            <v>0.59489999999999998</v>
          </cell>
          <cell r="L1534">
            <v>30.6372</v>
          </cell>
          <cell r="M1534" t="str">
            <v>Operational</v>
          </cell>
          <cell r="N1534" t="str">
            <v>Fort Portal</v>
          </cell>
          <cell r="O1534" t="str">
            <v>Camusat</v>
          </cell>
          <cell r="P1534" t="str">
            <v>Camusat</v>
          </cell>
          <cell r="Q1534" t="str">
            <v>Patrick Kalibala Musoke</v>
          </cell>
        </row>
        <row r="1535">
          <cell r="D1535">
            <v>609216</v>
          </cell>
          <cell r="E1535" t="str">
            <v>Africel Legacy</v>
          </cell>
          <cell r="F1535" t="str">
            <v>Kyenjojo</v>
          </cell>
          <cell r="G1535" t="str">
            <v>Western</v>
          </cell>
          <cell r="H1535">
            <v>29</v>
          </cell>
          <cell r="I1535" t="str">
            <v>Africell</v>
          </cell>
          <cell r="J1535" t="str">
            <v>Rural</v>
          </cell>
          <cell r="K1535">
            <v>0.59484999999999999</v>
          </cell>
          <cell r="L1535">
            <v>30.637149999999998</v>
          </cell>
          <cell r="M1535" t="str">
            <v>Operational</v>
          </cell>
          <cell r="N1535" t="str">
            <v>Fort Portal</v>
          </cell>
          <cell r="O1535" t="str">
            <v>Camusat</v>
          </cell>
          <cell r="P1535" t="str">
            <v>Camusat</v>
          </cell>
          <cell r="Q1535" t="str">
            <v>Patrick Kalibala Musoke</v>
          </cell>
        </row>
        <row r="1536">
          <cell r="D1536">
            <v>609217</v>
          </cell>
          <cell r="E1536" t="str">
            <v>Airtel Legacy (UT)</v>
          </cell>
          <cell r="F1536" t="str">
            <v>Kashozi</v>
          </cell>
          <cell r="G1536" t="str">
            <v>Western</v>
          </cell>
          <cell r="H1536">
            <v>21</v>
          </cell>
          <cell r="I1536" t="str">
            <v>Airtel</v>
          </cell>
          <cell r="J1536" t="str">
            <v>Urban</v>
          </cell>
          <cell r="K1536">
            <v>-0.32335000000000003</v>
          </cell>
          <cell r="L1536">
            <v>30.65767</v>
          </cell>
          <cell r="M1536" t="str">
            <v>Operational</v>
          </cell>
          <cell r="N1536" t="str">
            <v>Mbarara-1</v>
          </cell>
          <cell r="O1536" t="str">
            <v>Camusat</v>
          </cell>
          <cell r="P1536" t="str">
            <v>Camusat</v>
          </cell>
        </row>
        <row r="1537">
          <cell r="D1537">
            <v>609218</v>
          </cell>
          <cell r="E1537" t="str">
            <v xml:space="preserve">Airtel B2S </v>
          </cell>
          <cell r="F1537" t="str">
            <v>Kabale</v>
          </cell>
          <cell r="G1537" t="str">
            <v>Western</v>
          </cell>
          <cell r="H1537">
            <v>21</v>
          </cell>
          <cell r="I1537" t="str">
            <v>Airtel</v>
          </cell>
          <cell r="J1537" t="str">
            <v>Urban</v>
          </cell>
          <cell r="K1537">
            <v>-1.2168000000000001</v>
          </cell>
          <cell r="L1537">
            <v>30.164000000000001</v>
          </cell>
          <cell r="M1537" t="str">
            <v>Operational</v>
          </cell>
          <cell r="N1537" t="str">
            <v>Mbarara-1</v>
          </cell>
          <cell r="O1537" t="str">
            <v>Camusat</v>
          </cell>
          <cell r="P1537" t="str">
            <v>Camusat</v>
          </cell>
        </row>
        <row r="1538">
          <cell r="D1538">
            <v>609219</v>
          </cell>
          <cell r="E1538" t="str">
            <v>Airtel Legacy (Warid)</v>
          </cell>
          <cell r="F1538" t="str">
            <v>Kabale</v>
          </cell>
          <cell r="G1538" t="str">
            <v>Western</v>
          </cell>
          <cell r="H1538">
            <v>24</v>
          </cell>
          <cell r="I1538" t="str">
            <v>Airtel</v>
          </cell>
          <cell r="J1538" t="str">
            <v>Urban</v>
          </cell>
          <cell r="K1538">
            <v>-1.2508999999999999</v>
          </cell>
          <cell r="L1538">
            <v>29.921800000000001</v>
          </cell>
          <cell r="M1538" t="str">
            <v>Operational</v>
          </cell>
          <cell r="N1538" t="str">
            <v>Kabale 1</v>
          </cell>
          <cell r="O1538" t="str">
            <v>Camusat</v>
          </cell>
          <cell r="P1538" t="str">
            <v>Camusat</v>
          </cell>
        </row>
        <row r="1539">
          <cell r="D1539">
            <v>609220</v>
          </cell>
          <cell r="E1539" t="str">
            <v>Africel Legacy</v>
          </cell>
          <cell r="F1539" t="str">
            <v>Hoima</v>
          </cell>
          <cell r="G1539" t="str">
            <v>Western</v>
          </cell>
          <cell r="H1539">
            <v>31</v>
          </cell>
          <cell r="I1539" t="str">
            <v>Africell</v>
          </cell>
          <cell r="J1539" t="str">
            <v>Rural</v>
          </cell>
          <cell r="K1539">
            <v>1.5947800000000001</v>
          </cell>
          <cell r="L1539">
            <v>31.6037</v>
          </cell>
          <cell r="M1539" t="str">
            <v>Operational</v>
          </cell>
          <cell r="N1539" t="str">
            <v>Masindi</v>
          </cell>
          <cell r="O1539" t="str">
            <v>I-Engineering</v>
          </cell>
          <cell r="P1539" t="str">
            <v>Camusat</v>
          </cell>
        </row>
        <row r="1540">
          <cell r="D1540">
            <v>609221</v>
          </cell>
          <cell r="E1540" t="str">
            <v>Airtel Legacy (Warid)</v>
          </cell>
          <cell r="F1540" t="str">
            <v>Mubende</v>
          </cell>
          <cell r="G1540" t="str">
            <v>Western</v>
          </cell>
          <cell r="H1540">
            <v>19</v>
          </cell>
          <cell r="I1540" t="str">
            <v>Airtel</v>
          </cell>
          <cell r="J1540" t="str">
            <v>Urban</v>
          </cell>
          <cell r="K1540">
            <v>0.51859999999999995</v>
          </cell>
          <cell r="L1540">
            <v>31.305</v>
          </cell>
          <cell r="M1540" t="str">
            <v>Operational</v>
          </cell>
          <cell r="N1540" t="str">
            <v>Mubende C</v>
          </cell>
          <cell r="O1540" t="str">
            <v>Camusat</v>
          </cell>
          <cell r="P1540" t="str">
            <v>Camusat</v>
          </cell>
          <cell r="Q1540" t="str">
            <v>Thomasi Seruyange</v>
          </cell>
        </row>
        <row r="1541">
          <cell r="D1541">
            <v>609222</v>
          </cell>
          <cell r="E1541" t="str">
            <v xml:space="preserve">Airtel B2S </v>
          </cell>
          <cell r="F1541" t="str">
            <v>Mubende</v>
          </cell>
          <cell r="G1541" t="str">
            <v>Western</v>
          </cell>
          <cell r="H1541">
            <v>19</v>
          </cell>
          <cell r="I1541" t="str">
            <v>Airtel</v>
          </cell>
          <cell r="J1541" t="str">
            <v>Rural</v>
          </cell>
          <cell r="K1541">
            <v>0.41661999999999999</v>
          </cell>
          <cell r="L1541">
            <v>31.319230000000001</v>
          </cell>
          <cell r="M1541" t="str">
            <v>Operational</v>
          </cell>
          <cell r="N1541" t="str">
            <v>Mubende C</v>
          </cell>
          <cell r="O1541" t="str">
            <v>Camusat</v>
          </cell>
          <cell r="P1541" t="str">
            <v>Camusat</v>
          </cell>
          <cell r="Q1541" t="str">
            <v>Thomasi Seruyange</v>
          </cell>
        </row>
        <row r="1542">
          <cell r="D1542">
            <v>609223</v>
          </cell>
          <cell r="E1542" t="str">
            <v>Africel Legacy</v>
          </cell>
          <cell r="F1542" t="str">
            <v>Kibaale</v>
          </cell>
          <cell r="G1542" t="str">
            <v>Western</v>
          </cell>
          <cell r="H1542">
            <v>30</v>
          </cell>
          <cell r="I1542" t="str">
            <v>Airtel</v>
          </cell>
          <cell r="J1542" t="str">
            <v>Rural</v>
          </cell>
          <cell r="K1542">
            <v>1.06094</v>
          </cell>
          <cell r="L1542">
            <v>30.926100000000002</v>
          </cell>
          <cell r="M1542" t="str">
            <v>Operational</v>
          </cell>
          <cell r="N1542" t="str">
            <v>Hoima</v>
          </cell>
          <cell r="O1542" t="str">
            <v>I-Engineering</v>
          </cell>
          <cell r="P1542" t="str">
            <v>Camusat</v>
          </cell>
          <cell r="Q1542" t="str">
            <v>Godfrey Mugisha</v>
          </cell>
        </row>
        <row r="1543">
          <cell r="D1543">
            <v>609224</v>
          </cell>
          <cell r="E1543" t="str">
            <v>Africel Legacy</v>
          </cell>
          <cell r="F1543" t="str">
            <v>Mubende</v>
          </cell>
          <cell r="G1543" t="str">
            <v>Western</v>
          </cell>
          <cell r="H1543">
            <v>20</v>
          </cell>
          <cell r="I1543" t="str">
            <v>Airtel</v>
          </cell>
          <cell r="J1543" t="str">
            <v>Rural</v>
          </cell>
          <cell r="K1543">
            <v>0.71926999999999996</v>
          </cell>
          <cell r="L1543">
            <v>31.469000000000001</v>
          </cell>
          <cell r="M1543" t="str">
            <v>Operational</v>
          </cell>
          <cell r="N1543" t="str">
            <v>Mubende</v>
          </cell>
          <cell r="O1543" t="str">
            <v>I-Engineering</v>
          </cell>
          <cell r="P1543" t="str">
            <v>Camusat</v>
          </cell>
          <cell r="Q1543" t="str">
            <v>Godfrey Mugisha</v>
          </cell>
        </row>
        <row r="1544">
          <cell r="D1544">
            <v>609225</v>
          </cell>
          <cell r="E1544" t="str">
            <v xml:space="preserve">Airtel B2S </v>
          </cell>
          <cell r="F1544" t="str">
            <v>Katunguru</v>
          </cell>
          <cell r="G1544" t="str">
            <v>Western</v>
          </cell>
          <cell r="H1544">
            <v>28</v>
          </cell>
          <cell r="I1544" t="str">
            <v>Airtel</v>
          </cell>
          <cell r="J1544" t="str">
            <v>Urban</v>
          </cell>
          <cell r="K1544">
            <v>-0.11171</v>
          </cell>
          <cell r="L1544">
            <v>30.235099999999999</v>
          </cell>
          <cell r="M1544" t="str">
            <v>Operational</v>
          </cell>
          <cell r="N1544" t="str">
            <v>Kasese</v>
          </cell>
          <cell r="O1544" t="str">
            <v>Camusat</v>
          </cell>
          <cell r="P1544" t="str">
            <v>Camusat</v>
          </cell>
        </row>
        <row r="1545">
          <cell r="D1545">
            <v>609226</v>
          </cell>
          <cell r="E1545" t="str">
            <v xml:space="preserve">Airtel B2S </v>
          </cell>
          <cell r="F1545" t="str">
            <v>Kanungu</v>
          </cell>
          <cell r="G1545" t="str">
            <v>Western</v>
          </cell>
          <cell r="H1545">
            <v>23</v>
          </cell>
          <cell r="I1545" t="str">
            <v>Airtel</v>
          </cell>
          <cell r="J1545" t="str">
            <v>Urban</v>
          </cell>
          <cell r="K1545">
            <v>-0.89644999999999997</v>
          </cell>
          <cell r="L1545">
            <v>29.77468</v>
          </cell>
          <cell r="M1545" t="str">
            <v>Operational</v>
          </cell>
          <cell r="N1545" t="str">
            <v>Mbarara-3</v>
          </cell>
          <cell r="O1545" t="str">
            <v>Camusat</v>
          </cell>
          <cell r="P1545" t="str">
            <v>Camusat</v>
          </cell>
        </row>
        <row r="1546">
          <cell r="D1546">
            <v>609227</v>
          </cell>
          <cell r="E1546" t="str">
            <v>Airtel Legacy (Warid)</v>
          </cell>
          <cell r="F1546" t="str">
            <v>Mbarara</v>
          </cell>
          <cell r="G1546" t="str">
            <v>Western</v>
          </cell>
          <cell r="H1546">
            <v>22</v>
          </cell>
          <cell r="I1546" t="str">
            <v>Airtel</v>
          </cell>
          <cell r="J1546" t="str">
            <v>Urban</v>
          </cell>
          <cell r="K1546">
            <v>-0.62619999999999998</v>
          </cell>
          <cell r="L1546">
            <v>30.64385</v>
          </cell>
          <cell r="M1546" t="str">
            <v>Operational</v>
          </cell>
          <cell r="N1546" t="str">
            <v>Mbarara-2</v>
          </cell>
          <cell r="O1546" t="str">
            <v>Camusat</v>
          </cell>
          <cell r="P1546" t="str">
            <v>Camusat</v>
          </cell>
        </row>
        <row r="1547">
          <cell r="D1547">
            <v>609228</v>
          </cell>
          <cell r="E1547" t="str">
            <v>Airtel Legacy (Warid)</v>
          </cell>
          <cell r="F1547" t="str">
            <v>Masindi</v>
          </cell>
          <cell r="G1547" t="str">
            <v>Western</v>
          </cell>
          <cell r="H1547">
            <v>31</v>
          </cell>
          <cell r="I1547" t="str">
            <v>Airtel</v>
          </cell>
          <cell r="J1547" t="str">
            <v>Rural</v>
          </cell>
          <cell r="K1547">
            <v>1.6816</v>
          </cell>
          <cell r="L1547">
            <v>31.7226</v>
          </cell>
          <cell r="M1547" t="str">
            <v>Operational</v>
          </cell>
          <cell r="N1547" t="str">
            <v>Masindi</v>
          </cell>
          <cell r="O1547" t="str">
            <v>I-Engineering</v>
          </cell>
          <cell r="P1547" t="str">
            <v>I-Engineering</v>
          </cell>
        </row>
        <row r="1548">
          <cell r="D1548">
            <v>609229</v>
          </cell>
          <cell r="E1548" t="str">
            <v>Airtel Legacy (UT)</v>
          </cell>
          <cell r="F1548" t="str">
            <v>Masindi</v>
          </cell>
          <cell r="G1548" t="str">
            <v>Western</v>
          </cell>
          <cell r="H1548">
            <v>31</v>
          </cell>
          <cell r="I1548" t="str">
            <v>Airtel</v>
          </cell>
          <cell r="J1548" t="str">
            <v>Rural</v>
          </cell>
          <cell r="K1548">
            <v>1.689557</v>
          </cell>
          <cell r="L1548">
            <v>31.75189</v>
          </cell>
          <cell r="M1548" t="str">
            <v>Operational</v>
          </cell>
          <cell r="N1548" t="str">
            <v>Masindi</v>
          </cell>
          <cell r="O1548" t="str">
            <v>I-Engineering</v>
          </cell>
          <cell r="P1548" t="str">
            <v>Camusat</v>
          </cell>
        </row>
        <row r="1549">
          <cell r="D1549">
            <v>609230</v>
          </cell>
          <cell r="E1549" t="str">
            <v>Africel Legacy</v>
          </cell>
          <cell r="F1549" t="str">
            <v>Masindi</v>
          </cell>
          <cell r="G1549" t="str">
            <v>Western</v>
          </cell>
          <cell r="H1549">
            <v>31</v>
          </cell>
          <cell r="I1549" t="str">
            <v>Africell</v>
          </cell>
          <cell r="J1549" t="str">
            <v>Rural</v>
          </cell>
          <cell r="K1549">
            <v>1.6904699999999999</v>
          </cell>
          <cell r="L1549">
            <v>31.7545</v>
          </cell>
          <cell r="M1549" t="str">
            <v>Operational</v>
          </cell>
          <cell r="N1549" t="str">
            <v>Masindi</v>
          </cell>
          <cell r="O1549" t="str">
            <v>I-Engineering</v>
          </cell>
          <cell r="P1549" t="str">
            <v>Camusat</v>
          </cell>
        </row>
        <row r="1550">
          <cell r="D1550">
            <v>609231</v>
          </cell>
          <cell r="E1550" t="str">
            <v>Airtel Legacy (Warid)</v>
          </cell>
          <cell r="F1550" t="str">
            <v>Masindi</v>
          </cell>
          <cell r="G1550" t="str">
            <v>Western</v>
          </cell>
          <cell r="H1550">
            <v>31</v>
          </cell>
          <cell r="I1550" t="e">
            <v>#N/A</v>
          </cell>
          <cell r="J1550" t="str">
            <v>Rural</v>
          </cell>
          <cell r="K1550">
            <v>1.6903999999999999</v>
          </cell>
          <cell r="L1550">
            <v>31.754100000000001</v>
          </cell>
          <cell r="M1550" t="str">
            <v>Decommissioned</v>
          </cell>
          <cell r="N1550" t="str">
            <v>Masindi</v>
          </cell>
          <cell r="O1550" t="str">
            <v>I-Engineering</v>
          </cell>
          <cell r="P1550" t="e">
            <v>#N/A</v>
          </cell>
        </row>
        <row r="1551">
          <cell r="D1551">
            <v>609232</v>
          </cell>
          <cell r="E1551" t="str">
            <v>Airtel Legacy (Warid)</v>
          </cell>
          <cell r="F1551" t="str">
            <v>Mbarara</v>
          </cell>
          <cell r="G1551" t="str">
            <v>Western</v>
          </cell>
          <cell r="H1551">
            <v>22</v>
          </cell>
          <cell r="I1551" t="str">
            <v>Airtel</v>
          </cell>
          <cell r="J1551" t="str">
            <v>Urban</v>
          </cell>
          <cell r="K1551">
            <v>-0.60953999999999997</v>
          </cell>
          <cell r="L1551">
            <v>30.658200000000001</v>
          </cell>
          <cell r="M1551" t="str">
            <v>Operational</v>
          </cell>
          <cell r="N1551" t="str">
            <v>Mbarara-2</v>
          </cell>
          <cell r="O1551" t="str">
            <v>Camusat</v>
          </cell>
          <cell r="P1551" t="str">
            <v>Camusat</v>
          </cell>
        </row>
        <row r="1552">
          <cell r="D1552">
            <v>609233</v>
          </cell>
          <cell r="E1552" t="str">
            <v>Airtel Legacy (UT)</v>
          </cell>
          <cell r="F1552" t="str">
            <v>Mbarara</v>
          </cell>
          <cell r="G1552" t="str">
            <v>Western</v>
          </cell>
          <cell r="H1552">
            <v>23</v>
          </cell>
          <cell r="I1552" t="e">
            <v>#N/A</v>
          </cell>
          <cell r="J1552" t="str">
            <v>Urban</v>
          </cell>
          <cell r="K1552">
            <v>-0.61050000000000004</v>
          </cell>
          <cell r="L1552">
            <v>30.654499999999999</v>
          </cell>
          <cell r="M1552" t="str">
            <v>Decommissioned</v>
          </cell>
          <cell r="N1552" t="str">
            <v>Mbarara-3</v>
          </cell>
          <cell r="O1552" t="str">
            <v>Camusat</v>
          </cell>
          <cell r="P1552" t="e">
            <v>#N/A</v>
          </cell>
        </row>
        <row r="1553">
          <cell r="D1553">
            <v>609234</v>
          </cell>
          <cell r="E1553" t="str">
            <v>Airtel Legacy (UT)</v>
          </cell>
          <cell r="F1553" t="str">
            <v>Mbarara</v>
          </cell>
          <cell r="G1553" t="str">
            <v>Western</v>
          </cell>
          <cell r="H1553">
            <v>23</v>
          </cell>
          <cell r="I1553" t="e">
            <v>#N/A</v>
          </cell>
          <cell r="J1553" t="str">
            <v>Urban</v>
          </cell>
          <cell r="K1553">
            <v>-0.58801944399999995</v>
          </cell>
          <cell r="L1553">
            <v>30.66421111</v>
          </cell>
          <cell r="M1553" t="str">
            <v>Decommissioned</v>
          </cell>
          <cell r="N1553" t="str">
            <v>Mbarara-3</v>
          </cell>
          <cell r="O1553" t="str">
            <v>Camusat</v>
          </cell>
          <cell r="P1553" t="e">
            <v>#N/A</v>
          </cell>
        </row>
        <row r="1554">
          <cell r="D1554">
            <v>609235</v>
          </cell>
          <cell r="E1554" t="str">
            <v>Africel Legacy</v>
          </cell>
          <cell r="F1554" t="str">
            <v>Mbarara</v>
          </cell>
          <cell r="G1554" t="str">
            <v>Western</v>
          </cell>
          <cell r="H1554">
            <v>23</v>
          </cell>
          <cell r="I1554" t="str">
            <v>Africell</v>
          </cell>
          <cell r="J1554" t="str">
            <v>Urban</v>
          </cell>
          <cell r="K1554">
            <v>-0.60223888999999997</v>
          </cell>
          <cell r="L1554">
            <v>30.663630000000001</v>
          </cell>
          <cell r="M1554" t="str">
            <v>Operational</v>
          </cell>
          <cell r="N1554" t="str">
            <v>Mbarara-3</v>
          </cell>
          <cell r="O1554" t="str">
            <v>Camusat</v>
          </cell>
          <cell r="P1554" t="str">
            <v>Camusat</v>
          </cell>
        </row>
        <row r="1555">
          <cell r="D1555">
            <v>609236</v>
          </cell>
          <cell r="E1555" t="str">
            <v>Airtel Legacy (Warid)</v>
          </cell>
          <cell r="F1555" t="str">
            <v>Mbarara</v>
          </cell>
          <cell r="G1555" t="str">
            <v>Western</v>
          </cell>
          <cell r="H1555">
            <v>23</v>
          </cell>
          <cell r="I1555" t="str">
            <v>Airtel</v>
          </cell>
          <cell r="J1555" t="str">
            <v>Urban</v>
          </cell>
          <cell r="K1555">
            <v>-0.60909999999999997</v>
          </cell>
          <cell r="L1555">
            <v>30.6417</v>
          </cell>
          <cell r="M1555" t="str">
            <v>Operational</v>
          </cell>
          <cell r="N1555" t="str">
            <v>Mbarara-3</v>
          </cell>
          <cell r="O1555" t="str">
            <v>Camusat</v>
          </cell>
          <cell r="P1555" t="str">
            <v>Camusat</v>
          </cell>
        </row>
        <row r="1556">
          <cell r="D1556">
            <v>609237</v>
          </cell>
          <cell r="E1556" t="str">
            <v>Africel Legacy</v>
          </cell>
          <cell r="F1556" t="str">
            <v>Mbarara</v>
          </cell>
          <cell r="G1556" t="str">
            <v>Western</v>
          </cell>
          <cell r="H1556">
            <v>22</v>
          </cell>
          <cell r="I1556" t="str">
            <v>Africell</v>
          </cell>
          <cell r="J1556" t="str">
            <v>Urban</v>
          </cell>
          <cell r="K1556">
            <v>-0.60578056000000002</v>
          </cell>
          <cell r="L1556">
            <v>30.661750000000001</v>
          </cell>
          <cell r="M1556" t="str">
            <v>Operational</v>
          </cell>
          <cell r="N1556" t="str">
            <v>Mbarara-2</v>
          </cell>
          <cell r="O1556" t="str">
            <v>Camusat</v>
          </cell>
          <cell r="P1556" t="str">
            <v>Camusat</v>
          </cell>
        </row>
        <row r="1557">
          <cell r="D1557">
            <v>609238</v>
          </cell>
          <cell r="E1557" t="str">
            <v>Airtel Legacy (UT)</v>
          </cell>
          <cell r="F1557" t="str">
            <v>Mbarara</v>
          </cell>
          <cell r="G1557" t="str">
            <v>Western</v>
          </cell>
          <cell r="H1557">
            <v>22</v>
          </cell>
          <cell r="I1557" t="str">
            <v>Airtel</v>
          </cell>
          <cell r="J1557" t="str">
            <v>Urban</v>
          </cell>
          <cell r="K1557">
            <v>-0.58579999999999999</v>
          </cell>
          <cell r="L1557">
            <v>30.651399999999999</v>
          </cell>
          <cell r="M1557" t="str">
            <v>Operational</v>
          </cell>
          <cell r="N1557" t="str">
            <v>Mbarara-2</v>
          </cell>
          <cell r="O1557" t="str">
            <v>Camusat</v>
          </cell>
          <cell r="P1557" t="str">
            <v>Camusat</v>
          </cell>
        </row>
        <row r="1558">
          <cell r="D1558">
            <v>609239</v>
          </cell>
          <cell r="E1558" t="str">
            <v>Airtel Legacy (UT)</v>
          </cell>
          <cell r="F1558" t="str">
            <v>Mbarara</v>
          </cell>
          <cell r="G1558" t="str">
            <v>Western</v>
          </cell>
          <cell r="H1558">
            <v>22</v>
          </cell>
          <cell r="I1558" t="str">
            <v>Airtel</v>
          </cell>
          <cell r="J1558" t="str">
            <v>Urban</v>
          </cell>
          <cell r="K1558">
            <v>-0.64338055599999999</v>
          </cell>
          <cell r="L1558">
            <v>30.593661109999999</v>
          </cell>
          <cell r="M1558" t="str">
            <v>Operational</v>
          </cell>
          <cell r="N1558" t="str">
            <v>Mbarara-2</v>
          </cell>
          <cell r="O1558" t="str">
            <v>Camusat</v>
          </cell>
          <cell r="P1558" t="str">
            <v>Camusat</v>
          </cell>
        </row>
        <row r="1559">
          <cell r="D1559">
            <v>609240</v>
          </cell>
          <cell r="E1559" t="str">
            <v>Airtel Legacy (UT)</v>
          </cell>
          <cell r="F1559" t="str">
            <v>Ibanda</v>
          </cell>
          <cell r="G1559" t="str">
            <v>Western</v>
          </cell>
          <cell r="H1559">
            <v>27</v>
          </cell>
          <cell r="I1559" t="str">
            <v>Airtel</v>
          </cell>
          <cell r="J1559" t="str">
            <v>Urban</v>
          </cell>
          <cell r="K1559">
            <v>-0.22306944400000001</v>
          </cell>
          <cell r="L1559">
            <v>30.37078056</v>
          </cell>
          <cell r="M1559" t="str">
            <v>Operational</v>
          </cell>
          <cell r="N1559" t="str">
            <v>Ibanda</v>
          </cell>
          <cell r="O1559" t="str">
            <v>Camusat</v>
          </cell>
          <cell r="P1559" t="str">
            <v>Camusat</v>
          </cell>
        </row>
        <row r="1560">
          <cell r="D1560">
            <v>609241</v>
          </cell>
          <cell r="E1560" t="str">
            <v>Africel B2S</v>
          </cell>
          <cell r="F1560" t="str">
            <v>Ntungamo</v>
          </cell>
          <cell r="G1560" t="str">
            <v>Western</v>
          </cell>
          <cell r="H1560">
            <v>25</v>
          </cell>
          <cell r="I1560" t="str">
            <v>Airtel</v>
          </cell>
          <cell r="J1560" t="str">
            <v>Urban</v>
          </cell>
          <cell r="K1560">
            <v>-1.05087</v>
          </cell>
          <cell r="L1560">
            <v>30.460349999999998</v>
          </cell>
          <cell r="M1560" t="str">
            <v>Operational</v>
          </cell>
          <cell r="N1560" t="str">
            <v>Kabale 2</v>
          </cell>
          <cell r="O1560" t="str">
            <v>Camusat</v>
          </cell>
          <cell r="P1560" t="str">
            <v>Camusat</v>
          </cell>
        </row>
        <row r="1561">
          <cell r="D1561">
            <v>609242</v>
          </cell>
          <cell r="E1561" t="str">
            <v>Airtel Legacy (UT)</v>
          </cell>
          <cell r="F1561" t="str">
            <v>Kyenjojo</v>
          </cell>
          <cell r="G1561" t="str">
            <v>Western</v>
          </cell>
          <cell r="H1561">
            <v>19</v>
          </cell>
          <cell r="I1561" t="str">
            <v>Airtel</v>
          </cell>
          <cell r="J1561" t="str">
            <v>Rural</v>
          </cell>
          <cell r="K1561">
            <v>0.58301000000000003</v>
          </cell>
          <cell r="L1561">
            <v>30.76342</v>
          </cell>
          <cell r="M1561" t="str">
            <v>Operational</v>
          </cell>
          <cell r="N1561" t="str">
            <v>Mubende C</v>
          </cell>
          <cell r="O1561" t="str">
            <v>Camusat</v>
          </cell>
          <cell r="P1561" t="str">
            <v>Camusat</v>
          </cell>
          <cell r="Q1561" t="str">
            <v>Patrick Kinyera</v>
          </cell>
        </row>
        <row r="1562">
          <cell r="D1562">
            <v>609243</v>
          </cell>
          <cell r="E1562" t="str">
            <v>Africel Legacy</v>
          </cell>
          <cell r="F1562" t="str">
            <v>Bushenyi</v>
          </cell>
          <cell r="G1562" t="str">
            <v>Western</v>
          </cell>
          <cell r="H1562">
            <v>26</v>
          </cell>
          <cell r="I1562" t="str">
            <v>Airtel</v>
          </cell>
          <cell r="J1562" t="str">
            <v>Urban</v>
          </cell>
          <cell r="K1562">
            <v>-0.64583999999999997</v>
          </cell>
          <cell r="L1562">
            <v>30.045100000000001</v>
          </cell>
          <cell r="M1562" t="str">
            <v>Operational</v>
          </cell>
          <cell r="N1562" t="str">
            <v>Ishaka</v>
          </cell>
          <cell r="O1562" t="str">
            <v>Camusat</v>
          </cell>
          <cell r="P1562" t="str">
            <v>Camusat</v>
          </cell>
        </row>
        <row r="1563">
          <cell r="D1563">
            <v>609244</v>
          </cell>
          <cell r="E1563" t="str">
            <v>Airtel Legacy (UT)</v>
          </cell>
          <cell r="F1563" t="str">
            <v>Mitooma</v>
          </cell>
          <cell r="G1563" t="str">
            <v>Western</v>
          </cell>
          <cell r="H1563">
            <v>26</v>
          </cell>
          <cell r="I1563" t="str">
            <v>Airtel</v>
          </cell>
          <cell r="J1563" t="str">
            <v>Urban</v>
          </cell>
          <cell r="K1563">
            <v>-0.63234000000000001</v>
          </cell>
          <cell r="L1563">
            <v>30.079149999999998</v>
          </cell>
          <cell r="M1563" t="str">
            <v>Operational</v>
          </cell>
          <cell r="N1563" t="str">
            <v>Ishaka</v>
          </cell>
          <cell r="O1563" t="str">
            <v>Camusat</v>
          </cell>
          <cell r="P1563" t="str">
            <v>Camusat</v>
          </cell>
        </row>
        <row r="1564">
          <cell r="D1564">
            <v>609245</v>
          </cell>
          <cell r="E1564" t="str">
            <v xml:space="preserve">Airtel B2S </v>
          </cell>
          <cell r="F1564" t="str">
            <v>Kabale</v>
          </cell>
          <cell r="G1564" t="str">
            <v>Western</v>
          </cell>
          <cell r="H1564">
            <v>23</v>
          </cell>
          <cell r="I1564" t="str">
            <v>Airtel</v>
          </cell>
          <cell r="J1564" t="str">
            <v>Urban</v>
          </cell>
          <cell r="K1564">
            <v>-1.17126</v>
          </cell>
          <cell r="L1564">
            <v>30.017109999999999</v>
          </cell>
          <cell r="M1564" t="str">
            <v>Operational</v>
          </cell>
          <cell r="N1564" t="str">
            <v>Mbarara-3</v>
          </cell>
          <cell r="O1564" t="str">
            <v>Camusat</v>
          </cell>
          <cell r="P1564" t="str">
            <v>Camusat</v>
          </cell>
        </row>
        <row r="1565">
          <cell r="D1565">
            <v>609246</v>
          </cell>
          <cell r="E1565" t="str">
            <v>Africel Legacy</v>
          </cell>
          <cell r="F1565" t="str">
            <v>Kibaale</v>
          </cell>
          <cell r="G1565" t="str">
            <v>Western</v>
          </cell>
          <cell r="H1565">
            <v>20</v>
          </cell>
          <cell r="I1565" t="str">
            <v>Airtel</v>
          </cell>
          <cell r="J1565" t="str">
            <v>Rural</v>
          </cell>
          <cell r="K1565">
            <v>1.0393194400000001</v>
          </cell>
          <cell r="L1565">
            <v>30.669538889999998</v>
          </cell>
          <cell r="M1565" t="str">
            <v>Operational</v>
          </cell>
          <cell r="N1565" t="str">
            <v>Mubende</v>
          </cell>
          <cell r="O1565" t="str">
            <v>I-Engineering</v>
          </cell>
          <cell r="P1565" t="str">
            <v>Camusat</v>
          </cell>
          <cell r="Q1565" t="str">
            <v>Sam Mwambu</v>
          </cell>
        </row>
        <row r="1566">
          <cell r="D1566">
            <v>609247</v>
          </cell>
          <cell r="E1566" t="str">
            <v>Airtel Legacy (UT)</v>
          </cell>
          <cell r="F1566" t="str">
            <v>Kasese</v>
          </cell>
          <cell r="G1566" t="str">
            <v>Western</v>
          </cell>
          <cell r="H1566">
            <v>28</v>
          </cell>
          <cell r="I1566" t="str">
            <v>Airtel</v>
          </cell>
          <cell r="J1566" t="str">
            <v>Rural</v>
          </cell>
          <cell r="K1566">
            <v>3.9210000000000002E-2</v>
          </cell>
          <cell r="L1566">
            <v>29.751139999999999</v>
          </cell>
          <cell r="M1566" t="str">
            <v>Operational</v>
          </cell>
          <cell r="N1566" t="str">
            <v>Kasese</v>
          </cell>
          <cell r="O1566" t="str">
            <v>Camusat</v>
          </cell>
          <cell r="P1566" t="str">
            <v>Camusat</v>
          </cell>
        </row>
        <row r="1567">
          <cell r="D1567">
            <v>609248</v>
          </cell>
          <cell r="E1567" t="str">
            <v>Airtel Legacy (Warid)</v>
          </cell>
          <cell r="F1567" t="str">
            <v>Mubende</v>
          </cell>
          <cell r="G1567" t="str">
            <v>Western</v>
          </cell>
          <cell r="H1567">
            <v>19</v>
          </cell>
          <cell r="I1567" t="str">
            <v>Airtel</v>
          </cell>
          <cell r="J1567" t="str">
            <v>Rural</v>
          </cell>
          <cell r="K1567">
            <v>0.5575</v>
          </cell>
          <cell r="L1567">
            <v>31.394200000000001</v>
          </cell>
          <cell r="M1567" t="str">
            <v>Operational</v>
          </cell>
          <cell r="N1567" t="str">
            <v>Mubende C</v>
          </cell>
          <cell r="O1567" t="str">
            <v>Camusat</v>
          </cell>
          <cell r="P1567" t="str">
            <v>Camusat</v>
          </cell>
          <cell r="Q1567" t="str">
            <v>Patrick Kalibala Musoke</v>
          </cell>
        </row>
        <row r="1568">
          <cell r="D1568">
            <v>609249</v>
          </cell>
          <cell r="E1568" t="str">
            <v>Airtel Legacy (Warid)</v>
          </cell>
          <cell r="F1568" t="str">
            <v>Mubende</v>
          </cell>
          <cell r="G1568" t="str">
            <v>Western</v>
          </cell>
          <cell r="H1568">
            <v>19</v>
          </cell>
          <cell r="I1568" t="str">
            <v>Airtel</v>
          </cell>
          <cell r="J1568" t="str">
            <v>Rural</v>
          </cell>
          <cell r="K1568">
            <v>0.56579999999999997</v>
          </cell>
          <cell r="L1568">
            <v>31.381599999999999</v>
          </cell>
          <cell r="M1568" t="str">
            <v>Operational</v>
          </cell>
          <cell r="N1568" t="str">
            <v>Mubende C</v>
          </cell>
          <cell r="O1568" t="str">
            <v>Camusat</v>
          </cell>
          <cell r="P1568" t="str">
            <v>Camusat</v>
          </cell>
          <cell r="Q1568" t="str">
            <v>Patrick Kalibala Musoke</v>
          </cell>
        </row>
        <row r="1569">
          <cell r="D1569">
            <v>609250</v>
          </cell>
          <cell r="E1569" t="str">
            <v>Airtel Legacy (Warid)</v>
          </cell>
          <cell r="F1569" t="str">
            <v>Kasese</v>
          </cell>
          <cell r="G1569" t="str">
            <v>Western</v>
          </cell>
          <cell r="H1569">
            <v>28</v>
          </cell>
          <cell r="I1569" t="str">
            <v>Airtel</v>
          </cell>
          <cell r="J1569" t="str">
            <v>Rural</v>
          </cell>
          <cell r="K1569">
            <v>0.27084000000000003</v>
          </cell>
          <cell r="L1569">
            <v>30.120010000000001</v>
          </cell>
          <cell r="M1569" t="str">
            <v>Operational</v>
          </cell>
          <cell r="N1569" t="str">
            <v>Kasese</v>
          </cell>
          <cell r="O1569" t="str">
            <v>Camusat</v>
          </cell>
          <cell r="P1569" t="str">
            <v>Camusat</v>
          </cell>
          <cell r="Q1569" t="str">
            <v>Thomasi Seruyange</v>
          </cell>
        </row>
        <row r="1570">
          <cell r="D1570">
            <v>609251</v>
          </cell>
          <cell r="E1570" t="str">
            <v>Airtel Legacy (Warid)</v>
          </cell>
          <cell r="F1570" t="str">
            <v>Kabale</v>
          </cell>
          <cell r="G1570" t="str">
            <v>Western</v>
          </cell>
          <cell r="H1570">
            <v>24</v>
          </cell>
          <cell r="I1570" t="str">
            <v>Airtel</v>
          </cell>
          <cell r="J1570" t="str">
            <v>Urban</v>
          </cell>
          <cell r="K1570">
            <v>-1.1801999999999999</v>
          </cell>
          <cell r="L1570">
            <v>30.125599999999999</v>
          </cell>
          <cell r="M1570" t="str">
            <v>Operational</v>
          </cell>
          <cell r="N1570" t="str">
            <v>Kabale 1</v>
          </cell>
          <cell r="O1570" t="str">
            <v>Camusat</v>
          </cell>
          <cell r="P1570" t="str">
            <v>Camusat</v>
          </cell>
        </row>
        <row r="1571">
          <cell r="D1571">
            <v>609252</v>
          </cell>
          <cell r="E1571" t="str">
            <v>Airtel Legacy (UT)</v>
          </cell>
          <cell r="F1571" t="str">
            <v>Muhanga</v>
          </cell>
          <cell r="G1571" t="str">
            <v>Western</v>
          </cell>
          <cell r="H1571">
            <v>24</v>
          </cell>
          <cell r="I1571" t="str">
            <v>Airtel</v>
          </cell>
          <cell r="J1571" t="str">
            <v>Urban</v>
          </cell>
          <cell r="K1571">
            <v>-1.165532</v>
          </cell>
          <cell r="L1571">
            <v>30.141697000000001</v>
          </cell>
          <cell r="M1571" t="str">
            <v>Operational</v>
          </cell>
          <cell r="N1571" t="str">
            <v>Kabale 1</v>
          </cell>
          <cell r="O1571" t="str">
            <v>Camusat</v>
          </cell>
          <cell r="P1571" t="str">
            <v>Camusat</v>
          </cell>
        </row>
        <row r="1572">
          <cell r="D1572">
            <v>609253</v>
          </cell>
          <cell r="E1572" t="str">
            <v>Airtel Legacy (UT)</v>
          </cell>
          <cell r="F1572" t="str">
            <v>Kasese</v>
          </cell>
          <cell r="G1572" t="str">
            <v>Western</v>
          </cell>
          <cell r="H1572">
            <v>28</v>
          </cell>
          <cell r="I1572" t="str">
            <v>Airtel</v>
          </cell>
          <cell r="J1572" t="str">
            <v>Rural</v>
          </cell>
          <cell r="K1572">
            <v>0.11298999999999999</v>
          </cell>
          <cell r="L1572">
            <v>30.042290000000001</v>
          </cell>
          <cell r="M1572" t="str">
            <v>Operational</v>
          </cell>
          <cell r="N1572" t="str">
            <v>Kasese</v>
          </cell>
          <cell r="O1572" t="str">
            <v>Camusat</v>
          </cell>
          <cell r="P1572" t="str">
            <v>Camusat</v>
          </cell>
        </row>
        <row r="1573">
          <cell r="D1573">
            <v>609254</v>
          </cell>
          <cell r="E1573" t="str">
            <v>Airtel Legacy (UT)</v>
          </cell>
          <cell r="F1573" t="str">
            <v>Kibaale</v>
          </cell>
          <cell r="G1573" t="str">
            <v>Western</v>
          </cell>
          <cell r="H1573">
            <v>20</v>
          </cell>
          <cell r="I1573" t="str">
            <v>Airtel</v>
          </cell>
          <cell r="J1573" t="str">
            <v>Rural</v>
          </cell>
          <cell r="K1573">
            <v>0.89570000000000005</v>
          </cell>
          <cell r="L1573">
            <v>30.735600000000002</v>
          </cell>
          <cell r="M1573" t="str">
            <v>Operational</v>
          </cell>
          <cell r="N1573" t="str">
            <v>Mubende</v>
          </cell>
          <cell r="O1573" t="str">
            <v>I-Engineering</v>
          </cell>
          <cell r="P1573" t="str">
            <v>Camusat</v>
          </cell>
          <cell r="Q1573" t="str">
            <v>Thomasi Seruyange</v>
          </cell>
        </row>
        <row r="1574">
          <cell r="D1574">
            <v>609255</v>
          </cell>
          <cell r="E1574" t="str">
            <v xml:space="preserve">Airtel B2S </v>
          </cell>
          <cell r="F1574" t="str">
            <v>Ibanda</v>
          </cell>
          <cell r="G1574" t="str">
            <v>Western</v>
          </cell>
          <cell r="H1574">
            <v>23</v>
          </cell>
          <cell r="I1574" t="str">
            <v>Airtel</v>
          </cell>
          <cell r="J1574" t="str">
            <v>Urban</v>
          </cell>
          <cell r="K1574">
            <v>-0.79178999999999999</v>
          </cell>
          <cell r="L1574">
            <v>30.396640000000001</v>
          </cell>
          <cell r="M1574" t="str">
            <v>Operational</v>
          </cell>
          <cell r="N1574" t="str">
            <v>Mbarara-3</v>
          </cell>
          <cell r="O1574" t="str">
            <v>Camusat</v>
          </cell>
          <cell r="P1574" t="str">
            <v>Camusat</v>
          </cell>
        </row>
        <row r="1575">
          <cell r="D1575">
            <v>609256</v>
          </cell>
          <cell r="E1575" t="str">
            <v xml:space="preserve">Airtel B2S </v>
          </cell>
          <cell r="F1575" t="str">
            <v>Kisoro</v>
          </cell>
          <cell r="G1575" t="str">
            <v>Western</v>
          </cell>
          <cell r="H1575">
            <v>23</v>
          </cell>
          <cell r="I1575" t="str">
            <v>Airtel</v>
          </cell>
          <cell r="J1575" t="str">
            <v>Urban</v>
          </cell>
          <cell r="K1575">
            <v>-1.30901</v>
          </cell>
          <cell r="L1575">
            <v>29.644110000000001</v>
          </cell>
          <cell r="M1575" t="str">
            <v>Operational</v>
          </cell>
          <cell r="N1575" t="str">
            <v>Mbarara-3</v>
          </cell>
          <cell r="O1575" t="str">
            <v>Camusat</v>
          </cell>
          <cell r="P1575" t="str">
            <v>Camusat</v>
          </cell>
        </row>
        <row r="1576">
          <cell r="D1576">
            <v>609257</v>
          </cell>
          <cell r="E1576" t="str">
            <v xml:space="preserve">Airtel B2S </v>
          </cell>
          <cell r="F1576" t="str">
            <v>Kanungu</v>
          </cell>
          <cell r="G1576" t="str">
            <v>Western</v>
          </cell>
          <cell r="H1576">
            <v>24</v>
          </cell>
          <cell r="I1576" t="str">
            <v>Airtel</v>
          </cell>
          <cell r="J1576" t="str">
            <v>Urban</v>
          </cell>
          <cell r="K1576">
            <v>-1.0974299999999999</v>
          </cell>
          <cell r="L1576">
            <v>29.86036</v>
          </cell>
          <cell r="M1576" t="str">
            <v>Operational</v>
          </cell>
          <cell r="N1576" t="str">
            <v>Kabale 1</v>
          </cell>
          <cell r="O1576" t="str">
            <v>Camusat</v>
          </cell>
          <cell r="P1576" t="str">
            <v>Camusat</v>
          </cell>
        </row>
        <row r="1577">
          <cell r="D1577">
            <v>609258</v>
          </cell>
          <cell r="E1577" t="str">
            <v>Airtel Legacy (Warid)</v>
          </cell>
          <cell r="F1577" t="str">
            <v>Mubende</v>
          </cell>
          <cell r="G1577" t="str">
            <v>Western</v>
          </cell>
          <cell r="H1577">
            <v>19</v>
          </cell>
          <cell r="I1577" t="str">
            <v>Airtel</v>
          </cell>
          <cell r="J1577" t="str">
            <v>Urban</v>
          </cell>
          <cell r="K1577">
            <v>0.5212</v>
          </cell>
          <cell r="L1577">
            <v>31.466699999999999</v>
          </cell>
          <cell r="M1577" t="str">
            <v>Operational</v>
          </cell>
          <cell r="N1577" t="str">
            <v>Mubende C</v>
          </cell>
          <cell r="O1577" t="str">
            <v>Camusat</v>
          </cell>
          <cell r="P1577" t="str">
            <v>Camusat</v>
          </cell>
          <cell r="Q1577" t="str">
            <v>Patrick Kalibala Musoke</v>
          </cell>
        </row>
        <row r="1578">
          <cell r="D1578">
            <v>609259</v>
          </cell>
          <cell r="E1578" t="str">
            <v>Airtel Legacy (UT)</v>
          </cell>
          <cell r="F1578" t="str">
            <v>Mityana</v>
          </cell>
          <cell r="G1578" t="str">
            <v>Western</v>
          </cell>
          <cell r="H1578">
            <v>19</v>
          </cell>
          <cell r="I1578" t="str">
            <v>Airtel</v>
          </cell>
          <cell r="J1578" t="str">
            <v>Rural</v>
          </cell>
          <cell r="K1578">
            <v>0.56506999999999996</v>
          </cell>
          <cell r="L1578">
            <v>31.98498</v>
          </cell>
          <cell r="M1578" t="str">
            <v>Operational</v>
          </cell>
          <cell r="N1578" t="str">
            <v>Mityana</v>
          </cell>
          <cell r="O1578" t="str">
            <v>Camusat</v>
          </cell>
          <cell r="P1578" t="str">
            <v>Camusat</v>
          </cell>
        </row>
        <row r="1579">
          <cell r="D1579">
            <v>609260</v>
          </cell>
          <cell r="E1579" t="str">
            <v>Airtel Legacy (UT)</v>
          </cell>
          <cell r="F1579" t="str">
            <v>Mubende</v>
          </cell>
          <cell r="G1579" t="str">
            <v>Western</v>
          </cell>
          <cell r="H1579">
            <v>19</v>
          </cell>
          <cell r="I1579" t="str">
            <v>Airtel</v>
          </cell>
          <cell r="J1579" t="str">
            <v>Rural</v>
          </cell>
          <cell r="K1579">
            <v>0.44330000000000003</v>
          </cell>
          <cell r="L1579">
            <v>31.8994</v>
          </cell>
          <cell r="M1579" t="str">
            <v>Operational</v>
          </cell>
          <cell r="N1579" t="str">
            <v>Mityana</v>
          </cell>
          <cell r="O1579" t="str">
            <v>Camusat</v>
          </cell>
          <cell r="P1579" t="str">
            <v>Camusat</v>
          </cell>
          <cell r="Q1579" t="str">
            <v>Patrick Kinyera</v>
          </cell>
        </row>
        <row r="1580">
          <cell r="D1580">
            <v>609261</v>
          </cell>
          <cell r="E1580" t="str">
            <v>Airtel Legacy (Warid)</v>
          </cell>
          <cell r="F1580" t="str">
            <v>Mubende</v>
          </cell>
          <cell r="G1580" t="str">
            <v>Western</v>
          </cell>
          <cell r="H1580">
            <v>19</v>
          </cell>
          <cell r="I1580" t="str">
            <v>Airtel</v>
          </cell>
          <cell r="J1580" t="str">
            <v>Urban</v>
          </cell>
          <cell r="K1580">
            <v>0.48349999999999999</v>
          </cell>
          <cell r="L1580">
            <v>31.184200000000001</v>
          </cell>
          <cell r="M1580" t="str">
            <v>Operational</v>
          </cell>
          <cell r="N1580" t="str">
            <v>Mubende C</v>
          </cell>
          <cell r="O1580" t="str">
            <v>Camusat</v>
          </cell>
          <cell r="P1580" t="str">
            <v>Camusat</v>
          </cell>
          <cell r="Q1580" t="str">
            <v>Thomasi Seruyange</v>
          </cell>
        </row>
        <row r="1581">
          <cell r="D1581">
            <v>609262</v>
          </cell>
          <cell r="E1581" t="str">
            <v>Africel Legacy</v>
          </cell>
          <cell r="F1581" t="str">
            <v>Nakasongola</v>
          </cell>
          <cell r="G1581" t="str">
            <v>Western</v>
          </cell>
          <cell r="H1581">
            <v>31</v>
          </cell>
          <cell r="I1581" t="str">
            <v>Africell</v>
          </cell>
          <cell r="J1581" t="str">
            <v>Rural</v>
          </cell>
          <cell r="K1581">
            <v>1.41049</v>
          </cell>
          <cell r="L1581">
            <v>32.258009999999999</v>
          </cell>
          <cell r="M1581" t="str">
            <v>Operational</v>
          </cell>
          <cell r="N1581" t="str">
            <v>Masindi</v>
          </cell>
          <cell r="O1581" t="str">
            <v>I-Engineering</v>
          </cell>
          <cell r="P1581" t="str">
            <v>I-Engineering</v>
          </cell>
        </row>
        <row r="1582">
          <cell r="D1582">
            <v>609263</v>
          </cell>
          <cell r="E1582" t="str">
            <v>Airtel Legacy (UT)</v>
          </cell>
          <cell r="F1582" t="str">
            <v>Kibaale</v>
          </cell>
          <cell r="G1582" t="str">
            <v>Western</v>
          </cell>
          <cell r="H1582">
            <v>20</v>
          </cell>
          <cell r="I1582" t="str">
            <v>Airtel</v>
          </cell>
          <cell r="J1582" t="str">
            <v>Rural</v>
          </cell>
          <cell r="K1582">
            <v>0.95391000000000004</v>
          </cell>
          <cell r="L1582">
            <v>30.889900000000001</v>
          </cell>
          <cell r="M1582" t="str">
            <v>Operational</v>
          </cell>
          <cell r="N1582" t="str">
            <v>Mubende</v>
          </cell>
          <cell r="O1582" t="str">
            <v>I-Engineering</v>
          </cell>
          <cell r="P1582" t="str">
            <v>Camusat</v>
          </cell>
          <cell r="Q1582" t="str">
            <v>Thomasi Seruyange</v>
          </cell>
        </row>
        <row r="1583">
          <cell r="D1583">
            <v>609264</v>
          </cell>
          <cell r="E1583" t="str">
            <v>Airtel Legacy (UT)</v>
          </cell>
          <cell r="F1583" t="str">
            <v xml:space="preserve">Hoima </v>
          </cell>
          <cell r="G1583" t="str">
            <v>Western</v>
          </cell>
          <cell r="H1583">
            <v>20</v>
          </cell>
          <cell r="I1583" t="str">
            <v>Airtel</v>
          </cell>
          <cell r="J1583" t="str">
            <v>Rural</v>
          </cell>
          <cell r="K1583">
            <v>0.9587</v>
          </cell>
          <cell r="L1583">
            <v>31.254000000000001</v>
          </cell>
          <cell r="M1583" t="str">
            <v>Operational</v>
          </cell>
          <cell r="N1583" t="str">
            <v>Mubende</v>
          </cell>
          <cell r="O1583" t="str">
            <v>I-Engineering</v>
          </cell>
          <cell r="P1583" t="str">
            <v>Camusat</v>
          </cell>
          <cell r="Q1583" t="str">
            <v>Robert Otim</v>
          </cell>
        </row>
        <row r="1584">
          <cell r="D1584">
            <v>609265</v>
          </cell>
          <cell r="E1584" t="str">
            <v>Airtel Legacy (Warid)</v>
          </cell>
          <cell r="F1584" t="str">
            <v>Mityana</v>
          </cell>
          <cell r="G1584" t="str">
            <v>Western</v>
          </cell>
          <cell r="H1584">
            <v>19</v>
          </cell>
          <cell r="I1584" t="str">
            <v>Airtel</v>
          </cell>
          <cell r="J1584" t="str">
            <v>Urban</v>
          </cell>
          <cell r="K1584">
            <v>0.35980000000000001</v>
          </cell>
          <cell r="L1584">
            <v>31.189299999999999</v>
          </cell>
          <cell r="M1584" t="str">
            <v>Operational</v>
          </cell>
          <cell r="N1584" t="str">
            <v>Mubende C</v>
          </cell>
          <cell r="O1584" t="str">
            <v>Camusat</v>
          </cell>
          <cell r="P1584" t="str">
            <v>Camusat</v>
          </cell>
        </row>
        <row r="1585">
          <cell r="D1585">
            <v>609266</v>
          </cell>
          <cell r="E1585" t="str">
            <v>Africel Legacy</v>
          </cell>
          <cell r="F1585" t="str">
            <v>Nakasongola</v>
          </cell>
          <cell r="G1585" t="str">
            <v>Western</v>
          </cell>
          <cell r="H1585">
            <v>31</v>
          </cell>
          <cell r="I1585" t="str">
            <v>Africell</v>
          </cell>
          <cell r="J1585" t="str">
            <v>Rural</v>
          </cell>
          <cell r="K1585">
            <v>1.50641</v>
          </cell>
          <cell r="L1585">
            <v>32.098759999999999</v>
          </cell>
          <cell r="M1585" t="str">
            <v>Operational</v>
          </cell>
          <cell r="N1585" t="str">
            <v>Masindi</v>
          </cell>
          <cell r="O1585" t="str">
            <v>I-Engineering</v>
          </cell>
          <cell r="P1585" t="str">
            <v>I-Engineering</v>
          </cell>
        </row>
        <row r="1586">
          <cell r="D1586">
            <v>609267</v>
          </cell>
          <cell r="E1586" t="str">
            <v>Africel B2S</v>
          </cell>
          <cell r="F1586" t="str">
            <v>Isingiro</v>
          </cell>
          <cell r="G1586" t="str">
            <v>Western</v>
          </cell>
          <cell r="H1586">
            <v>22</v>
          </cell>
          <cell r="I1586" t="str">
            <v>Airtel</v>
          </cell>
          <cell r="J1586" t="str">
            <v>Urban</v>
          </cell>
          <cell r="K1586">
            <v>-0.777196</v>
          </cell>
          <cell r="L1586">
            <v>30.952649999999998</v>
          </cell>
          <cell r="M1586" t="str">
            <v>Operational</v>
          </cell>
          <cell r="N1586" t="str">
            <v>Mbarara-2</v>
          </cell>
          <cell r="O1586" t="str">
            <v>Camusat</v>
          </cell>
          <cell r="P1586" t="str">
            <v>Camusat</v>
          </cell>
        </row>
        <row r="1587">
          <cell r="D1587">
            <v>609268</v>
          </cell>
          <cell r="E1587" t="str">
            <v xml:space="preserve">Airtel B2S </v>
          </cell>
          <cell r="F1587" t="str">
            <v>Kiboga</v>
          </cell>
          <cell r="G1587" t="str">
            <v>Western</v>
          </cell>
          <cell r="H1587">
            <v>20</v>
          </cell>
          <cell r="I1587" t="str">
            <v>Airtel</v>
          </cell>
          <cell r="J1587" t="str">
            <v>Rural</v>
          </cell>
          <cell r="K1587">
            <v>0.93486800000000003</v>
          </cell>
          <cell r="L1587">
            <v>31.454967</v>
          </cell>
          <cell r="M1587" t="str">
            <v>Operational</v>
          </cell>
          <cell r="N1587" t="str">
            <v>Mubende</v>
          </cell>
          <cell r="O1587" t="str">
            <v>I-Engineering</v>
          </cell>
          <cell r="P1587" t="str">
            <v>Camusat</v>
          </cell>
          <cell r="Q1587" t="str">
            <v>Robert Otim</v>
          </cell>
        </row>
        <row r="1588">
          <cell r="D1588">
            <v>609269</v>
          </cell>
          <cell r="E1588" t="str">
            <v>Airtel Legacy (Warid)</v>
          </cell>
          <cell r="F1588" t="str">
            <v>Mbarara</v>
          </cell>
          <cell r="G1588" t="str">
            <v>Western</v>
          </cell>
          <cell r="H1588">
            <v>25</v>
          </cell>
          <cell r="I1588" t="str">
            <v>Airtel</v>
          </cell>
          <cell r="J1588" t="str">
            <v>Urban</v>
          </cell>
          <cell r="K1588">
            <v>-0.74109999999999998</v>
          </cell>
          <cell r="L1588">
            <v>30.358599999999999</v>
          </cell>
          <cell r="M1588" t="str">
            <v>Operational</v>
          </cell>
          <cell r="N1588" t="str">
            <v>Kabale 2</v>
          </cell>
          <cell r="O1588" t="str">
            <v>Camusat</v>
          </cell>
          <cell r="P1588" t="str">
            <v>Camusat</v>
          </cell>
        </row>
        <row r="1589">
          <cell r="D1589">
            <v>609270</v>
          </cell>
          <cell r="E1589" t="str">
            <v xml:space="preserve">Africel B2S </v>
          </cell>
          <cell r="F1589" t="str">
            <v>Isingiro</v>
          </cell>
          <cell r="G1589" t="str">
            <v>Western</v>
          </cell>
          <cell r="H1589">
            <v>23</v>
          </cell>
          <cell r="I1589" t="str">
            <v>Africell</v>
          </cell>
          <cell r="J1589" t="str">
            <v>Urban</v>
          </cell>
          <cell r="K1589">
            <v>-0.78512000000000004</v>
          </cell>
          <cell r="L1589">
            <v>30.94801</v>
          </cell>
          <cell r="M1589" t="str">
            <v>Operational</v>
          </cell>
          <cell r="N1589" t="str">
            <v>Mbarara-3</v>
          </cell>
          <cell r="O1589" t="str">
            <v>Camusat</v>
          </cell>
          <cell r="P1589" t="str">
            <v>Camusat</v>
          </cell>
        </row>
        <row r="1590">
          <cell r="D1590">
            <v>609271</v>
          </cell>
          <cell r="E1590" t="str">
            <v xml:space="preserve">Airtel B2S </v>
          </cell>
          <cell r="F1590" t="str">
            <v>Kamwenge</v>
          </cell>
          <cell r="G1590" t="str">
            <v>Western</v>
          </cell>
          <cell r="H1590">
            <v>19</v>
          </cell>
          <cell r="I1590" t="str">
            <v>Airtel</v>
          </cell>
          <cell r="J1590" t="str">
            <v>Rural</v>
          </cell>
          <cell r="K1590">
            <v>6.6839999999999997E-2</v>
          </cell>
          <cell r="L1590">
            <v>30.394880000000001</v>
          </cell>
          <cell r="M1590" t="str">
            <v>Operational</v>
          </cell>
          <cell r="N1590" t="str">
            <v>Mubende C</v>
          </cell>
          <cell r="O1590" t="str">
            <v>Camusat</v>
          </cell>
          <cell r="P1590" t="str">
            <v>Camusat</v>
          </cell>
        </row>
        <row r="1591">
          <cell r="D1591">
            <v>609272</v>
          </cell>
          <cell r="E1591" t="str">
            <v>Airtel Legacy (UT)</v>
          </cell>
          <cell r="F1591" t="str">
            <v>Bulisa</v>
          </cell>
          <cell r="G1591" t="str">
            <v>Western</v>
          </cell>
          <cell r="H1591">
            <v>30</v>
          </cell>
          <cell r="I1591" t="str">
            <v>Airtel</v>
          </cell>
          <cell r="J1591" t="str">
            <v>Rural</v>
          </cell>
          <cell r="K1591">
            <v>2.0756299999999999</v>
          </cell>
          <cell r="L1591">
            <v>31.53436</v>
          </cell>
          <cell r="M1591" t="str">
            <v>Operational</v>
          </cell>
          <cell r="N1591" t="str">
            <v>Hoima</v>
          </cell>
          <cell r="O1591" t="str">
            <v>I-Engineering</v>
          </cell>
          <cell r="P1591" t="str">
            <v>Camusat</v>
          </cell>
        </row>
        <row r="1592">
          <cell r="D1592">
            <v>609273</v>
          </cell>
          <cell r="E1592" t="str">
            <v xml:space="preserve">Airtel B2S </v>
          </cell>
          <cell r="F1592" t="str">
            <v>Mbarara</v>
          </cell>
          <cell r="G1592" t="str">
            <v>Western</v>
          </cell>
          <cell r="H1592">
            <v>23</v>
          </cell>
          <cell r="I1592" t="str">
            <v>Airtel</v>
          </cell>
          <cell r="J1592" t="str">
            <v>Urban</v>
          </cell>
          <cell r="K1592">
            <v>-0.84565000000000001</v>
          </cell>
          <cell r="L1592">
            <v>30.511060000000001</v>
          </cell>
          <cell r="M1592" t="str">
            <v>Operational</v>
          </cell>
          <cell r="N1592" t="str">
            <v>Mbarara-3</v>
          </cell>
          <cell r="O1592" t="str">
            <v>Camusat</v>
          </cell>
          <cell r="P1592" t="str">
            <v>Camusat</v>
          </cell>
        </row>
        <row r="1593">
          <cell r="D1593">
            <v>609274</v>
          </cell>
          <cell r="E1593" t="str">
            <v>Airtel Legacy (Warid)</v>
          </cell>
          <cell r="F1593" t="str">
            <v>Kabarole</v>
          </cell>
          <cell r="G1593" t="str">
            <v>Western</v>
          </cell>
          <cell r="H1593">
            <v>29</v>
          </cell>
          <cell r="I1593" t="str">
            <v>Airtel</v>
          </cell>
          <cell r="J1593" t="str">
            <v>Rural</v>
          </cell>
          <cell r="K1593">
            <v>0.66800000000000004</v>
          </cell>
          <cell r="L1593">
            <v>30.288699999999999</v>
          </cell>
          <cell r="M1593" t="str">
            <v>Operational</v>
          </cell>
          <cell r="N1593" t="str">
            <v>Fort Portal</v>
          </cell>
          <cell r="O1593" t="str">
            <v>Camusat</v>
          </cell>
          <cell r="P1593" t="str">
            <v>Camusat</v>
          </cell>
          <cell r="Q1593" t="str">
            <v>Christopher Alituha</v>
          </cell>
        </row>
        <row r="1594">
          <cell r="D1594">
            <v>609275</v>
          </cell>
          <cell r="E1594" t="str">
            <v>Africel Legacy</v>
          </cell>
          <cell r="F1594" t="str">
            <v>Kamwenge</v>
          </cell>
          <cell r="G1594" t="str">
            <v>Western</v>
          </cell>
          <cell r="H1594">
            <v>29</v>
          </cell>
          <cell r="I1594" t="str">
            <v>Airtel</v>
          </cell>
          <cell r="J1594" t="str">
            <v>Rural</v>
          </cell>
          <cell r="K1594">
            <v>0.51071999999999995</v>
          </cell>
          <cell r="L1594">
            <v>30.306329999999999</v>
          </cell>
          <cell r="M1594" t="str">
            <v>Operational</v>
          </cell>
          <cell r="N1594" t="str">
            <v>Fort Portal</v>
          </cell>
          <cell r="O1594" t="str">
            <v>Camusat</v>
          </cell>
          <cell r="P1594" t="str">
            <v>Camusat</v>
          </cell>
          <cell r="Q1594" t="str">
            <v>Godfrey Mugisha</v>
          </cell>
        </row>
        <row r="1595">
          <cell r="D1595">
            <v>609276</v>
          </cell>
          <cell r="E1595" t="str">
            <v xml:space="preserve">Airtel B2S </v>
          </cell>
          <cell r="F1595" t="str">
            <v>Kamwenge</v>
          </cell>
          <cell r="G1595" t="str">
            <v>Western</v>
          </cell>
          <cell r="H1595">
            <v>19</v>
          </cell>
          <cell r="I1595" t="str">
            <v>Airtel</v>
          </cell>
          <cell r="J1595" t="str">
            <v>Rural</v>
          </cell>
          <cell r="K1595">
            <v>0.16070000000000001</v>
          </cell>
          <cell r="L1595">
            <v>30.361249999999998</v>
          </cell>
          <cell r="M1595" t="str">
            <v>Operational</v>
          </cell>
          <cell r="N1595" t="str">
            <v>Mubende C</v>
          </cell>
          <cell r="O1595" t="str">
            <v>Camusat</v>
          </cell>
          <cell r="P1595" t="str">
            <v>Camusat</v>
          </cell>
        </row>
        <row r="1596">
          <cell r="D1596">
            <v>609277</v>
          </cell>
          <cell r="E1596" t="str">
            <v>Africel Legacy</v>
          </cell>
          <cell r="F1596" t="str">
            <v>Kiruhura</v>
          </cell>
          <cell r="G1596" t="str">
            <v>Western</v>
          </cell>
          <cell r="H1596">
            <v>21</v>
          </cell>
          <cell r="I1596" t="str">
            <v>Africell</v>
          </cell>
          <cell r="J1596" t="str">
            <v>Urban</v>
          </cell>
          <cell r="K1596">
            <v>-0.49367800000000001</v>
          </cell>
          <cell r="L1596">
            <v>30.89639</v>
          </cell>
          <cell r="M1596" t="str">
            <v>Operational</v>
          </cell>
          <cell r="N1596" t="str">
            <v>Mbarara-1</v>
          </cell>
          <cell r="O1596" t="str">
            <v>Camusat</v>
          </cell>
          <cell r="P1596" t="str">
            <v>Camusat</v>
          </cell>
        </row>
        <row r="1597">
          <cell r="D1597">
            <v>609278</v>
          </cell>
          <cell r="E1597" t="str">
            <v xml:space="preserve">Airtel B2S </v>
          </cell>
          <cell r="F1597" t="str">
            <v>Kabale</v>
          </cell>
          <cell r="G1597" t="str">
            <v>Western</v>
          </cell>
          <cell r="H1597">
            <v>23</v>
          </cell>
          <cell r="I1597" t="str">
            <v>Airtel</v>
          </cell>
          <cell r="J1597" t="str">
            <v>Urban</v>
          </cell>
          <cell r="K1597">
            <v>-1.1224400000000001</v>
          </cell>
          <cell r="L1597">
            <v>29.982309999999998</v>
          </cell>
          <cell r="M1597" t="str">
            <v>Operational</v>
          </cell>
          <cell r="N1597" t="str">
            <v>Mbarara-3</v>
          </cell>
          <cell r="O1597" t="str">
            <v>Camusat</v>
          </cell>
          <cell r="P1597" t="str">
            <v>Camusat</v>
          </cell>
        </row>
        <row r="1598">
          <cell r="D1598">
            <v>609279</v>
          </cell>
          <cell r="E1598" t="str">
            <v>Airtel Legacy (UT)</v>
          </cell>
          <cell r="F1598" t="str">
            <v>Ntoroko</v>
          </cell>
          <cell r="G1598" t="str">
            <v>Western</v>
          </cell>
          <cell r="H1598">
            <v>20</v>
          </cell>
          <cell r="I1598" t="str">
            <v>Airtel</v>
          </cell>
          <cell r="J1598" t="str">
            <v>Rural</v>
          </cell>
          <cell r="K1598">
            <v>0.98914999999999997</v>
          </cell>
          <cell r="L1598">
            <v>30.586739999999999</v>
          </cell>
          <cell r="M1598" t="str">
            <v>Operational</v>
          </cell>
          <cell r="N1598" t="str">
            <v>Mubende</v>
          </cell>
          <cell r="O1598" t="str">
            <v>I-Engineering</v>
          </cell>
          <cell r="P1598" t="str">
            <v>Camusat</v>
          </cell>
          <cell r="Q1598" t="str">
            <v>Sam Mwambu</v>
          </cell>
        </row>
        <row r="1599">
          <cell r="D1599">
            <v>609280</v>
          </cell>
          <cell r="E1599" t="str">
            <v>Airtel Legacy (Warid)</v>
          </cell>
          <cell r="F1599" t="str">
            <v>Ntungamo</v>
          </cell>
          <cell r="G1599" t="str">
            <v>Western</v>
          </cell>
          <cell r="H1599">
            <v>25</v>
          </cell>
          <cell r="I1599" t="str">
            <v>Airtel</v>
          </cell>
          <cell r="J1599" t="str">
            <v>Urban</v>
          </cell>
          <cell r="K1599">
            <v>-0.87419999999999998</v>
          </cell>
          <cell r="L1599">
            <v>30.262</v>
          </cell>
          <cell r="M1599" t="str">
            <v>Operational</v>
          </cell>
          <cell r="N1599" t="str">
            <v>Kabale 2</v>
          </cell>
          <cell r="O1599" t="str">
            <v>Camusat</v>
          </cell>
          <cell r="P1599" t="str">
            <v>Camusat</v>
          </cell>
        </row>
        <row r="1600">
          <cell r="D1600">
            <v>609281</v>
          </cell>
          <cell r="E1600" t="str">
            <v>Airtel Legacy (UT)</v>
          </cell>
          <cell r="F1600" t="str">
            <v>Ntungamo</v>
          </cell>
          <cell r="G1600" t="str">
            <v>Western</v>
          </cell>
          <cell r="H1600">
            <v>25</v>
          </cell>
          <cell r="I1600" t="str">
            <v>LIQUID/INFORCOM</v>
          </cell>
          <cell r="J1600" t="str">
            <v>Urban</v>
          </cell>
          <cell r="K1600">
            <v>-0.873556</v>
          </cell>
          <cell r="L1600">
            <v>30.262083000000001</v>
          </cell>
          <cell r="M1600" t="str">
            <v>Operational</v>
          </cell>
          <cell r="N1600" t="str">
            <v>Kabale 2</v>
          </cell>
          <cell r="O1600" t="str">
            <v>Camusat</v>
          </cell>
          <cell r="P1600" t="str">
            <v>Camusat</v>
          </cell>
        </row>
        <row r="1601">
          <cell r="D1601">
            <v>609282</v>
          </cell>
          <cell r="E1601" t="str">
            <v>Airtel Legacy (UT)</v>
          </cell>
          <cell r="F1601" t="str">
            <v xml:space="preserve">Isingiro </v>
          </cell>
          <cell r="G1601" t="str">
            <v>Western</v>
          </cell>
          <cell r="H1601">
            <v>22</v>
          </cell>
          <cell r="I1601" t="str">
            <v>Airtel</v>
          </cell>
          <cell r="J1601" t="str">
            <v>Urban</v>
          </cell>
          <cell r="K1601">
            <v>-0.84370000000000001</v>
          </cell>
          <cell r="L1601">
            <v>30.745439999999999</v>
          </cell>
          <cell r="M1601" t="str">
            <v>Operational</v>
          </cell>
          <cell r="N1601" t="str">
            <v>Mbarara-2</v>
          </cell>
          <cell r="O1601" t="str">
            <v>Camusat</v>
          </cell>
          <cell r="P1601" t="str">
            <v>Camusat</v>
          </cell>
        </row>
        <row r="1602">
          <cell r="D1602">
            <v>609283</v>
          </cell>
          <cell r="E1602" t="str">
            <v>Airtel Legacy (UT)</v>
          </cell>
          <cell r="F1602" t="str">
            <v>Kiboga</v>
          </cell>
          <cell r="G1602" t="str">
            <v>Western</v>
          </cell>
          <cell r="H1602">
            <v>30</v>
          </cell>
          <cell r="I1602" t="str">
            <v>Airtel</v>
          </cell>
          <cell r="J1602" t="str">
            <v>Rural</v>
          </cell>
          <cell r="K1602">
            <v>0.9194</v>
          </cell>
          <cell r="L1602">
            <v>31.668500000000002</v>
          </cell>
          <cell r="M1602" t="str">
            <v>Operational</v>
          </cell>
          <cell r="N1602" t="str">
            <v>Hoima</v>
          </cell>
          <cell r="O1602" t="str">
            <v>I-Engineering</v>
          </cell>
          <cell r="P1602" t="str">
            <v>Camusat</v>
          </cell>
          <cell r="Q1602" t="str">
            <v>Robert Otim</v>
          </cell>
        </row>
        <row r="1603">
          <cell r="D1603">
            <v>609284</v>
          </cell>
          <cell r="E1603" t="str">
            <v>Airtel Legacy (UT)</v>
          </cell>
          <cell r="F1603" t="str">
            <v>Bundibugyo</v>
          </cell>
          <cell r="G1603" t="str">
            <v>Western</v>
          </cell>
          <cell r="H1603">
            <v>29</v>
          </cell>
          <cell r="I1603" t="str">
            <v>Airtel</v>
          </cell>
          <cell r="J1603" t="str">
            <v>Rural</v>
          </cell>
          <cell r="K1603">
            <v>0.67371999999999999</v>
          </cell>
          <cell r="L1603">
            <v>29.996590000000001</v>
          </cell>
          <cell r="M1603" t="str">
            <v>Operational</v>
          </cell>
          <cell r="N1603" t="str">
            <v>Fort Portal</v>
          </cell>
          <cell r="O1603" t="str">
            <v>Camusat</v>
          </cell>
          <cell r="P1603" t="str">
            <v>Camusat</v>
          </cell>
          <cell r="Q1603" t="str">
            <v>Patrick Kinyera</v>
          </cell>
        </row>
        <row r="1604">
          <cell r="D1604">
            <v>609285</v>
          </cell>
          <cell r="E1604" t="str">
            <v>Airtel Legacy (Warid)</v>
          </cell>
          <cell r="F1604" t="str">
            <v>Kiruhura</v>
          </cell>
          <cell r="G1604" t="str">
            <v>Western</v>
          </cell>
          <cell r="H1604">
            <v>21</v>
          </cell>
          <cell r="I1604" t="str">
            <v>Airtel</v>
          </cell>
          <cell r="J1604" t="str">
            <v>Urban</v>
          </cell>
          <cell r="K1604">
            <v>-0.44309999999999999</v>
          </cell>
          <cell r="L1604">
            <v>31.0701</v>
          </cell>
          <cell r="M1604" t="str">
            <v>Operational</v>
          </cell>
          <cell r="N1604" t="str">
            <v>Mbarara-1</v>
          </cell>
          <cell r="O1604" t="str">
            <v>Camusat</v>
          </cell>
          <cell r="P1604" t="str">
            <v>Camusat</v>
          </cell>
        </row>
        <row r="1605">
          <cell r="D1605">
            <v>609286</v>
          </cell>
          <cell r="E1605" t="str">
            <v>Airtel Legacy (UT)</v>
          </cell>
          <cell r="F1605" t="str">
            <v>Nyakaita</v>
          </cell>
          <cell r="G1605" t="str">
            <v>Western</v>
          </cell>
          <cell r="H1605">
            <v>21</v>
          </cell>
          <cell r="I1605" t="str">
            <v>Airtel</v>
          </cell>
          <cell r="J1605" t="str">
            <v>Urban</v>
          </cell>
          <cell r="K1605">
            <v>-0.45839999999999997</v>
          </cell>
          <cell r="L1605">
            <v>31.0181</v>
          </cell>
          <cell r="M1605" t="str">
            <v>Operational</v>
          </cell>
          <cell r="N1605" t="str">
            <v>Mbarara-1</v>
          </cell>
          <cell r="O1605" t="str">
            <v>Camusat</v>
          </cell>
          <cell r="P1605" t="str">
            <v>Camusat</v>
          </cell>
        </row>
        <row r="1606">
          <cell r="D1606">
            <v>609287</v>
          </cell>
          <cell r="E1606" t="str">
            <v>Africel Legacy</v>
          </cell>
          <cell r="F1606" t="str">
            <v>Kiruhura</v>
          </cell>
          <cell r="G1606" t="str">
            <v>Western</v>
          </cell>
          <cell r="H1606">
            <v>27</v>
          </cell>
          <cell r="I1606" t="str">
            <v>Airtel</v>
          </cell>
          <cell r="J1606" t="str">
            <v>Rural</v>
          </cell>
          <cell r="K1606">
            <v>0.14108999999999999</v>
          </cell>
          <cell r="L1606">
            <v>30.955210000000001</v>
          </cell>
          <cell r="M1606" t="str">
            <v>Operational</v>
          </cell>
          <cell r="N1606" t="str">
            <v>Ibanda</v>
          </cell>
          <cell r="O1606" t="str">
            <v>Camusat</v>
          </cell>
          <cell r="P1606" t="str">
            <v>Camusat</v>
          </cell>
        </row>
        <row r="1607">
          <cell r="D1607">
            <v>609288</v>
          </cell>
          <cell r="E1607" t="str">
            <v>Airtel Legacy (Warid)</v>
          </cell>
          <cell r="F1607" t="str">
            <v>Kiruhura</v>
          </cell>
          <cell r="G1607" t="str">
            <v>Western</v>
          </cell>
          <cell r="H1607">
            <v>27</v>
          </cell>
          <cell r="I1607" t="e">
            <v>#N/A</v>
          </cell>
          <cell r="J1607" t="str">
            <v>Urban</v>
          </cell>
          <cell r="K1607">
            <v>-0.14019999999999999</v>
          </cell>
          <cell r="L1607">
            <v>30.955400000000001</v>
          </cell>
          <cell r="M1607" t="str">
            <v>Decommissioned</v>
          </cell>
          <cell r="N1607" t="str">
            <v>Ibanda</v>
          </cell>
          <cell r="O1607" t="str">
            <v>Camusat</v>
          </cell>
          <cell r="P1607" t="e">
            <v>#N/A</v>
          </cell>
        </row>
        <row r="1608">
          <cell r="D1608">
            <v>609289</v>
          </cell>
          <cell r="E1608" t="str">
            <v xml:space="preserve">Airtel B2S </v>
          </cell>
          <cell r="F1608" t="str">
            <v>Kibaale</v>
          </cell>
          <cell r="G1608" t="str">
            <v>Western</v>
          </cell>
          <cell r="H1608">
            <v>20</v>
          </cell>
          <cell r="I1608" t="str">
            <v>Airtel</v>
          </cell>
          <cell r="J1608" t="str">
            <v>Rural</v>
          </cell>
          <cell r="K1608">
            <v>0.937191</v>
          </cell>
          <cell r="L1608">
            <v>30.654868</v>
          </cell>
          <cell r="M1608" t="str">
            <v>Operational</v>
          </cell>
          <cell r="N1608" t="str">
            <v>Mubende</v>
          </cell>
          <cell r="O1608" t="str">
            <v>I-Engineering</v>
          </cell>
          <cell r="P1608" t="str">
            <v>Camusat</v>
          </cell>
          <cell r="Q1608" t="str">
            <v>Sam Mwambu</v>
          </cell>
        </row>
        <row r="1609">
          <cell r="D1609">
            <v>609290</v>
          </cell>
          <cell r="E1609" t="str">
            <v xml:space="preserve">Airtel B2S </v>
          </cell>
          <cell r="F1609" t="str">
            <v>Kasese</v>
          </cell>
          <cell r="G1609" t="str">
            <v>Western</v>
          </cell>
          <cell r="H1609">
            <v>28</v>
          </cell>
          <cell r="I1609" t="str">
            <v>Airtel</v>
          </cell>
          <cell r="J1609" t="str">
            <v>Rural</v>
          </cell>
          <cell r="K1609">
            <v>0.18668000000000001</v>
          </cell>
          <cell r="L1609">
            <v>30.07863</v>
          </cell>
          <cell r="M1609" t="str">
            <v>Operational</v>
          </cell>
          <cell r="N1609" t="str">
            <v>Kasese</v>
          </cell>
          <cell r="O1609" t="str">
            <v>Camusat</v>
          </cell>
          <cell r="P1609" t="str">
            <v>Camusat</v>
          </cell>
          <cell r="Q1609" t="str">
            <v>Thomasi Seruyange</v>
          </cell>
        </row>
        <row r="1610">
          <cell r="D1610">
            <v>609291</v>
          </cell>
          <cell r="E1610" t="str">
            <v>Airtel Legacy (UT)</v>
          </cell>
          <cell r="F1610" t="str">
            <v>Kasese</v>
          </cell>
          <cell r="G1610" t="str">
            <v>Western</v>
          </cell>
          <cell r="H1610">
            <v>28</v>
          </cell>
          <cell r="I1610" t="str">
            <v>Airtel</v>
          </cell>
          <cell r="J1610" t="str">
            <v>Rural</v>
          </cell>
          <cell r="K1610">
            <v>-4.8999999999999998E-3</v>
          </cell>
          <cell r="L1610">
            <v>29.807099999999998</v>
          </cell>
          <cell r="M1610" t="str">
            <v>Operational</v>
          </cell>
          <cell r="N1610" t="str">
            <v>Kasese</v>
          </cell>
          <cell r="O1610" t="str">
            <v>Camusat</v>
          </cell>
          <cell r="P1610" t="str">
            <v>Camusat</v>
          </cell>
        </row>
        <row r="1611">
          <cell r="D1611">
            <v>609292</v>
          </cell>
          <cell r="E1611" t="str">
            <v xml:space="preserve">Airtel B2S </v>
          </cell>
          <cell r="F1611" t="str">
            <v>Kanungu</v>
          </cell>
          <cell r="G1611" t="str">
            <v>Western</v>
          </cell>
          <cell r="H1611">
            <v>23</v>
          </cell>
          <cell r="I1611" t="str">
            <v>Airtel</v>
          </cell>
          <cell r="J1611" t="str">
            <v>Urban</v>
          </cell>
          <cell r="K1611">
            <v>-0.97948000000000002</v>
          </cell>
          <cell r="L1611">
            <v>29.89593</v>
          </cell>
          <cell r="M1611" t="str">
            <v>Operational</v>
          </cell>
          <cell r="N1611" t="str">
            <v>Mbarara-3</v>
          </cell>
          <cell r="O1611" t="str">
            <v>Camusat</v>
          </cell>
          <cell r="P1611" t="str">
            <v>Camusat</v>
          </cell>
        </row>
        <row r="1612">
          <cell r="D1612">
            <v>609293</v>
          </cell>
          <cell r="E1612" t="str">
            <v>Airtel Legacy (Warid)</v>
          </cell>
          <cell r="F1612" t="str">
            <v>Mbarara</v>
          </cell>
          <cell r="G1612" t="str">
            <v>Western</v>
          </cell>
          <cell r="H1612">
            <v>22</v>
          </cell>
          <cell r="I1612" t="str">
            <v>Airtel</v>
          </cell>
          <cell r="J1612" t="str">
            <v>Urban</v>
          </cell>
          <cell r="K1612">
            <v>-0.62780000000000002</v>
          </cell>
          <cell r="L1612">
            <v>30.6523</v>
          </cell>
          <cell r="M1612" t="str">
            <v>Operational</v>
          </cell>
          <cell r="N1612" t="str">
            <v>Mbarara-2</v>
          </cell>
          <cell r="O1612" t="str">
            <v>Camusat</v>
          </cell>
          <cell r="P1612" t="str">
            <v>Camusat</v>
          </cell>
        </row>
        <row r="1613">
          <cell r="D1613">
            <v>609294</v>
          </cell>
          <cell r="E1613" t="str">
            <v>Airtel Legacy (UT)</v>
          </cell>
          <cell r="F1613" t="str">
            <v>Mbarara</v>
          </cell>
          <cell r="G1613" t="str">
            <v>Western</v>
          </cell>
          <cell r="H1613">
            <v>23</v>
          </cell>
          <cell r="I1613" t="str">
            <v>UTL</v>
          </cell>
          <cell r="J1613" t="str">
            <v>Urban</v>
          </cell>
          <cell r="K1613">
            <v>-0.62611099999999997</v>
          </cell>
          <cell r="L1613">
            <v>30.644365000000001</v>
          </cell>
          <cell r="M1613" t="str">
            <v>Operational</v>
          </cell>
          <cell r="N1613" t="str">
            <v>Mbarara-3</v>
          </cell>
          <cell r="O1613" t="str">
            <v>Camusat</v>
          </cell>
          <cell r="P1613" t="str">
            <v>Camusat</v>
          </cell>
        </row>
        <row r="1614">
          <cell r="D1614">
            <v>609295</v>
          </cell>
          <cell r="E1614" t="str">
            <v>Airtel Legacy (Warid)</v>
          </cell>
          <cell r="F1614" t="str">
            <v>Bushenyi</v>
          </cell>
          <cell r="G1614" t="str">
            <v>Western</v>
          </cell>
          <cell r="H1614">
            <v>26</v>
          </cell>
          <cell r="I1614" t="str">
            <v>Airtel</v>
          </cell>
          <cell r="J1614" t="str">
            <v>Urban</v>
          </cell>
          <cell r="K1614">
            <v>-0.56689999999999996</v>
          </cell>
          <cell r="L1614">
            <v>30.3355</v>
          </cell>
          <cell r="M1614" t="str">
            <v>Operational</v>
          </cell>
          <cell r="N1614" t="str">
            <v>Ishaka</v>
          </cell>
          <cell r="O1614" t="str">
            <v>Camusat</v>
          </cell>
          <cell r="P1614" t="str">
            <v>Camusat</v>
          </cell>
        </row>
        <row r="1615">
          <cell r="D1615">
            <v>609296</v>
          </cell>
          <cell r="E1615" t="str">
            <v xml:space="preserve">Airtel B2S </v>
          </cell>
          <cell r="F1615" t="str">
            <v>Masindi</v>
          </cell>
          <cell r="G1615" t="str">
            <v>Western</v>
          </cell>
          <cell r="H1615">
            <v>31</v>
          </cell>
          <cell r="I1615" t="str">
            <v>Airtel</v>
          </cell>
          <cell r="J1615" t="str">
            <v>Rural</v>
          </cell>
          <cell r="K1615">
            <v>1.6182300000000001</v>
          </cell>
          <cell r="L1615">
            <v>31.706910000000001</v>
          </cell>
          <cell r="M1615" t="str">
            <v>Operational</v>
          </cell>
          <cell r="N1615" t="str">
            <v>Masindi</v>
          </cell>
          <cell r="O1615" t="str">
            <v>I-Engineering</v>
          </cell>
          <cell r="P1615" t="str">
            <v>Camusat</v>
          </cell>
        </row>
        <row r="1616">
          <cell r="D1616">
            <v>609297</v>
          </cell>
          <cell r="E1616" t="str">
            <v>Airtel Legacy (UT)</v>
          </cell>
          <cell r="F1616" t="str">
            <v>Kabarole</v>
          </cell>
          <cell r="G1616" t="str">
            <v>Western</v>
          </cell>
          <cell r="H1616">
            <v>29</v>
          </cell>
          <cell r="I1616" t="str">
            <v>Airtel</v>
          </cell>
          <cell r="J1616" t="str">
            <v>Rural</v>
          </cell>
          <cell r="K1616">
            <v>0.75561999999999996</v>
          </cell>
          <cell r="L1616">
            <v>30.295069999999999</v>
          </cell>
          <cell r="M1616" t="str">
            <v>Operational</v>
          </cell>
          <cell r="N1616" t="str">
            <v>Fort Portal</v>
          </cell>
          <cell r="O1616" t="str">
            <v>Camusat</v>
          </cell>
          <cell r="P1616" t="str">
            <v>Camusat</v>
          </cell>
          <cell r="Q1616" t="str">
            <v>Christopher Alituha</v>
          </cell>
        </row>
        <row r="1617">
          <cell r="D1617">
            <v>609298</v>
          </cell>
          <cell r="E1617" t="str">
            <v>Airtel Legacy (Warid)</v>
          </cell>
          <cell r="F1617" t="str">
            <v>Mbarara</v>
          </cell>
          <cell r="G1617" t="str">
            <v>Western</v>
          </cell>
          <cell r="H1617">
            <v>25</v>
          </cell>
          <cell r="I1617" t="str">
            <v>Airtel</v>
          </cell>
          <cell r="J1617" t="str">
            <v>Urban</v>
          </cell>
          <cell r="K1617">
            <v>-0.69503000000000004</v>
          </cell>
          <cell r="L1617">
            <v>30.400480000000002</v>
          </cell>
          <cell r="M1617" t="str">
            <v>Operational</v>
          </cell>
          <cell r="N1617" t="str">
            <v>Kabale 2</v>
          </cell>
          <cell r="O1617" t="str">
            <v>Camusat</v>
          </cell>
          <cell r="P1617" t="str">
            <v>Camusat</v>
          </cell>
        </row>
        <row r="1618">
          <cell r="D1618">
            <v>609299</v>
          </cell>
          <cell r="E1618" t="str">
            <v>Airtel Legacy (UT)</v>
          </cell>
          <cell r="F1618" t="str">
            <v>Ntungamo</v>
          </cell>
          <cell r="G1618" t="str">
            <v>Western</v>
          </cell>
          <cell r="H1618">
            <v>25</v>
          </cell>
          <cell r="I1618" t="str">
            <v>Airtel</v>
          </cell>
          <cell r="J1618" t="str">
            <v>Urban</v>
          </cell>
          <cell r="K1618">
            <v>-0.76359999999999995</v>
          </cell>
          <cell r="L1618">
            <v>30.2974</v>
          </cell>
          <cell r="M1618" t="str">
            <v>Operational</v>
          </cell>
          <cell r="N1618" t="str">
            <v>Kabale 2</v>
          </cell>
          <cell r="O1618" t="str">
            <v>Camusat</v>
          </cell>
          <cell r="P1618" t="str">
            <v>Camusat</v>
          </cell>
        </row>
        <row r="1619">
          <cell r="D1619">
            <v>609300</v>
          </cell>
          <cell r="E1619" t="str">
            <v>Airtel Legacy (Warid)</v>
          </cell>
          <cell r="F1619" t="str">
            <v>Kyenjojo</v>
          </cell>
          <cell r="G1619" t="str">
            <v>Western</v>
          </cell>
          <cell r="H1619">
            <v>29</v>
          </cell>
          <cell r="I1619" t="str">
            <v>Airtel</v>
          </cell>
          <cell r="J1619" t="str">
            <v>Rural</v>
          </cell>
          <cell r="K1619">
            <v>-0.64949000000000001</v>
          </cell>
          <cell r="L1619">
            <v>30.51032</v>
          </cell>
          <cell r="M1619" t="str">
            <v>Operational</v>
          </cell>
          <cell r="N1619" t="str">
            <v>Fort Portal</v>
          </cell>
          <cell r="O1619" t="str">
            <v>Camusat</v>
          </cell>
          <cell r="P1619" t="str">
            <v>Camusat</v>
          </cell>
          <cell r="Q1619" t="str">
            <v>Patrick Kalibala Musoke</v>
          </cell>
        </row>
        <row r="1620">
          <cell r="D1620">
            <v>609301</v>
          </cell>
          <cell r="E1620" t="str">
            <v>Airtel Legacy (Warid)</v>
          </cell>
          <cell r="F1620" t="str">
            <v>Masindi</v>
          </cell>
          <cell r="G1620" t="str">
            <v>Western</v>
          </cell>
          <cell r="H1620">
            <v>31</v>
          </cell>
          <cell r="I1620" t="str">
            <v>Airtel</v>
          </cell>
          <cell r="J1620" t="str">
            <v>Rural</v>
          </cell>
          <cell r="K1620">
            <v>2.21332</v>
          </cell>
          <cell r="L1620">
            <v>31.586960000000001</v>
          </cell>
          <cell r="M1620" t="str">
            <v>Operational</v>
          </cell>
          <cell r="N1620" t="str">
            <v>Masindi</v>
          </cell>
          <cell r="O1620" t="str">
            <v>I-Engineering</v>
          </cell>
          <cell r="P1620" t="str">
            <v>Camusat</v>
          </cell>
        </row>
        <row r="1621">
          <cell r="D1621">
            <v>609302</v>
          </cell>
          <cell r="E1621" t="str">
            <v>Airtel Legacy (UT)</v>
          </cell>
          <cell r="F1621" t="str">
            <v>Ntungamo</v>
          </cell>
          <cell r="G1621" t="str">
            <v>Western</v>
          </cell>
          <cell r="H1621">
            <v>25</v>
          </cell>
          <cell r="I1621" t="str">
            <v>Airtel</v>
          </cell>
          <cell r="J1621" t="str">
            <v>Urban</v>
          </cell>
          <cell r="K1621">
            <v>-1.0033000000000001</v>
          </cell>
          <cell r="L1621">
            <v>30.140699999999999</v>
          </cell>
          <cell r="M1621" t="str">
            <v>Operational</v>
          </cell>
          <cell r="N1621" t="str">
            <v>Kabale 2</v>
          </cell>
          <cell r="O1621" t="str">
            <v>Camusat</v>
          </cell>
          <cell r="P1621" t="str">
            <v>Camusat</v>
          </cell>
        </row>
        <row r="1622">
          <cell r="D1622">
            <v>609303</v>
          </cell>
          <cell r="E1622" t="str">
            <v xml:space="preserve">MTN B2S </v>
          </cell>
          <cell r="F1622" t="str">
            <v>Kabale</v>
          </cell>
          <cell r="G1622" t="str">
            <v>Western</v>
          </cell>
          <cell r="H1622">
            <v>24</v>
          </cell>
          <cell r="I1622" t="str">
            <v>MTN</v>
          </cell>
          <cell r="J1622" t="str">
            <v>Urban</v>
          </cell>
          <cell r="K1622">
            <v>-1.1355500000000001</v>
          </cell>
          <cell r="L1622">
            <v>29.86204</v>
          </cell>
          <cell r="M1622" t="str">
            <v>Operational</v>
          </cell>
          <cell r="N1622" t="str">
            <v>Kabale 1</v>
          </cell>
          <cell r="O1622" t="str">
            <v>Camusat</v>
          </cell>
          <cell r="P1622" t="str">
            <v>Camusat</v>
          </cell>
        </row>
        <row r="1623">
          <cell r="D1623">
            <v>609304</v>
          </cell>
          <cell r="E1623" t="str">
            <v>Airtel Legacy (UT)</v>
          </cell>
          <cell r="F1623" t="str">
            <v>Nyarubungo</v>
          </cell>
          <cell r="G1623" t="str">
            <v>Western</v>
          </cell>
          <cell r="H1623">
            <v>22</v>
          </cell>
          <cell r="I1623" t="str">
            <v>Airtel</v>
          </cell>
          <cell r="J1623" t="str">
            <v>Urban</v>
          </cell>
          <cell r="K1623">
            <v>-0.67469999999999997</v>
          </cell>
          <cell r="L1623">
            <v>30.7425</v>
          </cell>
          <cell r="M1623" t="str">
            <v>Operational</v>
          </cell>
          <cell r="N1623" t="str">
            <v>Mbarara-2</v>
          </cell>
          <cell r="O1623" t="str">
            <v>Camusat</v>
          </cell>
          <cell r="P1623" t="str">
            <v>Camusat</v>
          </cell>
        </row>
        <row r="1624">
          <cell r="D1624">
            <v>609305</v>
          </cell>
          <cell r="E1624" t="str">
            <v>Airtel Legacy (UT)</v>
          </cell>
          <cell r="F1624" t="str">
            <v>Rubaya</v>
          </cell>
          <cell r="G1624" t="str">
            <v>Western</v>
          </cell>
          <cell r="H1624">
            <v>24</v>
          </cell>
          <cell r="I1624" t="str">
            <v>Airtel</v>
          </cell>
          <cell r="J1624" t="str">
            <v>Urban</v>
          </cell>
          <cell r="K1624">
            <v>-1.44076</v>
          </cell>
          <cell r="L1624">
            <v>29.962430000000001</v>
          </cell>
          <cell r="M1624" t="str">
            <v>Operational</v>
          </cell>
          <cell r="N1624" t="str">
            <v>Kabale 1</v>
          </cell>
          <cell r="O1624" t="str">
            <v>Camusat</v>
          </cell>
          <cell r="P1624" t="str">
            <v>Camusat</v>
          </cell>
        </row>
        <row r="1625">
          <cell r="D1625">
            <v>609306</v>
          </cell>
          <cell r="E1625" t="str">
            <v>Airtel Legacy (Warid)</v>
          </cell>
          <cell r="F1625" t="str">
            <v>Mbarara</v>
          </cell>
          <cell r="G1625" t="str">
            <v>Western</v>
          </cell>
          <cell r="H1625">
            <v>21</v>
          </cell>
          <cell r="I1625" t="str">
            <v>Airtel</v>
          </cell>
          <cell r="J1625" t="str">
            <v>Urban</v>
          </cell>
          <cell r="K1625">
            <v>-0.30449999999999999</v>
          </cell>
          <cell r="L1625">
            <v>30.584099999999999</v>
          </cell>
          <cell r="M1625" t="str">
            <v>Operational</v>
          </cell>
          <cell r="N1625" t="str">
            <v>Mbarara-1</v>
          </cell>
          <cell r="O1625" t="str">
            <v>Camusat</v>
          </cell>
          <cell r="P1625" t="str">
            <v>Camusat</v>
          </cell>
        </row>
        <row r="1626">
          <cell r="D1626">
            <v>609307</v>
          </cell>
          <cell r="E1626" t="str">
            <v>Airtel Legacy (Warid)</v>
          </cell>
          <cell r="F1626" t="str">
            <v>Kabarole</v>
          </cell>
          <cell r="G1626" t="str">
            <v>Western</v>
          </cell>
          <cell r="H1626">
            <v>29</v>
          </cell>
          <cell r="I1626" t="str">
            <v>Airtel</v>
          </cell>
          <cell r="J1626" t="str">
            <v>Rural</v>
          </cell>
          <cell r="K1626">
            <v>0.55620000000000003</v>
          </cell>
          <cell r="L1626">
            <v>30.1724</v>
          </cell>
          <cell r="M1626" t="str">
            <v>Operational</v>
          </cell>
          <cell r="N1626" t="str">
            <v>Fort Portal</v>
          </cell>
          <cell r="O1626" t="str">
            <v>Camusat</v>
          </cell>
          <cell r="P1626" t="str">
            <v>Camusat</v>
          </cell>
          <cell r="Q1626" t="str">
            <v>Godfrey Mugisha</v>
          </cell>
        </row>
        <row r="1627">
          <cell r="D1627">
            <v>609308</v>
          </cell>
          <cell r="E1627" t="str">
            <v>Airtel Legacy (UT)</v>
          </cell>
          <cell r="F1627" t="str">
            <v>Mbarara</v>
          </cell>
          <cell r="G1627" t="str">
            <v>Western</v>
          </cell>
          <cell r="H1627">
            <v>23</v>
          </cell>
          <cell r="I1627" t="str">
            <v>UTL</v>
          </cell>
          <cell r="J1627" t="str">
            <v>Urban</v>
          </cell>
          <cell r="K1627">
            <v>-0.25702799999999998</v>
          </cell>
          <cell r="L1627">
            <v>30.099802</v>
          </cell>
          <cell r="M1627" t="str">
            <v>Operational</v>
          </cell>
          <cell r="N1627" t="str">
            <v>Mbarara-3</v>
          </cell>
          <cell r="O1627" t="str">
            <v>Camusat</v>
          </cell>
          <cell r="P1627" t="str">
            <v>Camusat</v>
          </cell>
        </row>
        <row r="1628">
          <cell r="D1628">
            <v>609309</v>
          </cell>
          <cell r="E1628" t="str">
            <v>Airtel Legacy (Warid)</v>
          </cell>
          <cell r="F1628" t="str">
            <v>Isingiro</v>
          </cell>
          <cell r="G1628" t="str">
            <v>Western</v>
          </cell>
          <cell r="H1628">
            <v>22</v>
          </cell>
          <cell r="I1628" t="str">
            <v>Airtel</v>
          </cell>
          <cell r="J1628" t="str">
            <v>Urban</v>
          </cell>
          <cell r="K1628">
            <v>-0.85670000000000002</v>
          </cell>
          <cell r="L1628">
            <v>31.006399999999999</v>
          </cell>
          <cell r="M1628" t="str">
            <v>Operational</v>
          </cell>
          <cell r="N1628" t="str">
            <v>Mbarara-2</v>
          </cell>
          <cell r="O1628" t="str">
            <v>Camusat</v>
          </cell>
          <cell r="P1628" t="str">
            <v>Camusat</v>
          </cell>
        </row>
        <row r="1629">
          <cell r="D1629">
            <v>609310</v>
          </cell>
          <cell r="E1629" t="str">
            <v>Airtel Legacy (UT)</v>
          </cell>
          <cell r="F1629" t="str">
            <v xml:space="preserve">Isingiro </v>
          </cell>
          <cell r="G1629" t="str">
            <v>Western</v>
          </cell>
          <cell r="H1629">
            <v>22</v>
          </cell>
          <cell r="I1629" t="str">
            <v>Airtel</v>
          </cell>
          <cell r="J1629" t="str">
            <v>Urban</v>
          </cell>
          <cell r="K1629">
            <v>-0.83764000000000005</v>
          </cell>
          <cell r="L1629">
            <v>31.029150000000001</v>
          </cell>
          <cell r="M1629" t="str">
            <v>Operational</v>
          </cell>
          <cell r="N1629" t="str">
            <v>Mbarara-2</v>
          </cell>
          <cell r="O1629" t="str">
            <v>Camusat</v>
          </cell>
          <cell r="P1629" t="str">
            <v>Camusat</v>
          </cell>
        </row>
        <row r="1630">
          <cell r="D1630">
            <v>609311</v>
          </cell>
          <cell r="E1630" t="str">
            <v>Airtel Legacy (Warid)</v>
          </cell>
          <cell r="F1630" t="str">
            <v>Mbarara</v>
          </cell>
          <cell r="G1630" t="str">
            <v>Western</v>
          </cell>
          <cell r="H1630">
            <v>23</v>
          </cell>
          <cell r="I1630" t="str">
            <v>Airtel</v>
          </cell>
          <cell r="J1630" t="str">
            <v>Urban</v>
          </cell>
          <cell r="K1630">
            <v>-0.6421</v>
          </cell>
          <cell r="L1630">
            <v>30.515899999999998</v>
          </cell>
          <cell r="M1630" t="str">
            <v>Operational</v>
          </cell>
          <cell r="N1630" t="str">
            <v>Mbarara-3</v>
          </cell>
          <cell r="O1630" t="str">
            <v>Camusat</v>
          </cell>
          <cell r="P1630" t="str">
            <v>Camusat</v>
          </cell>
        </row>
        <row r="1631">
          <cell r="D1631">
            <v>609312</v>
          </cell>
          <cell r="E1631" t="str">
            <v xml:space="preserve">MTN B2S </v>
          </cell>
          <cell r="F1631" t="str">
            <v>Kabale</v>
          </cell>
          <cell r="G1631" t="str">
            <v>Western</v>
          </cell>
          <cell r="H1631">
            <v>24</v>
          </cell>
          <cell r="I1631" t="e">
            <v>#N/A</v>
          </cell>
          <cell r="J1631" t="str">
            <v>Urban</v>
          </cell>
          <cell r="K1631">
            <v>-1.0625599999999999</v>
          </cell>
          <cell r="L1631">
            <v>30.019100000000002</v>
          </cell>
          <cell r="M1631" t="str">
            <v>Operational</v>
          </cell>
          <cell r="N1631" t="str">
            <v>Kabale 1</v>
          </cell>
          <cell r="O1631" t="str">
            <v>Camusat</v>
          </cell>
          <cell r="P1631" t="e">
            <v>#N/A</v>
          </cell>
        </row>
        <row r="1632">
          <cell r="D1632">
            <v>609313</v>
          </cell>
          <cell r="E1632" t="str">
            <v>Airtel Legacy (UT)</v>
          </cell>
          <cell r="F1632" t="str">
            <v>Ibanda</v>
          </cell>
          <cell r="G1632" t="str">
            <v>Western</v>
          </cell>
          <cell r="H1632">
            <v>27</v>
          </cell>
          <cell r="I1632" t="str">
            <v>Airtel</v>
          </cell>
          <cell r="J1632" t="str">
            <v>Urban</v>
          </cell>
          <cell r="K1632">
            <v>-0.105</v>
          </cell>
          <cell r="L1632">
            <v>30.316839999999999</v>
          </cell>
          <cell r="M1632" t="str">
            <v>Operational</v>
          </cell>
          <cell r="N1632" t="str">
            <v>Ibanda</v>
          </cell>
          <cell r="O1632" t="str">
            <v>Camusat</v>
          </cell>
          <cell r="P1632" t="str">
            <v>Camusat</v>
          </cell>
        </row>
        <row r="1633">
          <cell r="D1633">
            <v>609314</v>
          </cell>
          <cell r="E1633" t="str">
            <v xml:space="preserve">Airtel B2S </v>
          </cell>
          <cell r="F1633" t="str">
            <v>Kibaale</v>
          </cell>
          <cell r="G1633" t="str">
            <v>Western</v>
          </cell>
          <cell r="H1633">
            <v>20</v>
          </cell>
          <cell r="I1633" t="str">
            <v>Airtel</v>
          </cell>
          <cell r="J1633" t="str">
            <v>Rural</v>
          </cell>
          <cell r="K1633">
            <v>1.0492539999999999</v>
          </cell>
          <cell r="L1633">
            <v>30.844071</v>
          </cell>
          <cell r="M1633" t="str">
            <v>Operational</v>
          </cell>
          <cell r="N1633" t="str">
            <v>Mubende</v>
          </cell>
          <cell r="O1633" t="str">
            <v>I-Engineering</v>
          </cell>
          <cell r="P1633" t="str">
            <v>Camusat</v>
          </cell>
          <cell r="Q1633" t="str">
            <v>Sam Mwambu</v>
          </cell>
        </row>
        <row r="1634">
          <cell r="D1634">
            <v>609315</v>
          </cell>
          <cell r="E1634" t="str">
            <v>Airtel Legacy (Warid)</v>
          </cell>
          <cell r="F1634" t="str">
            <v>Mbarara</v>
          </cell>
          <cell r="G1634" t="str">
            <v>Western</v>
          </cell>
          <cell r="H1634">
            <v>22</v>
          </cell>
          <cell r="I1634" t="str">
            <v>Airtel</v>
          </cell>
          <cell r="J1634" t="str">
            <v>Urban</v>
          </cell>
          <cell r="K1634">
            <v>-0.61199999999999999</v>
          </cell>
          <cell r="L1634">
            <v>30.667100000000001</v>
          </cell>
          <cell r="M1634" t="str">
            <v>Operational</v>
          </cell>
          <cell r="N1634" t="str">
            <v>Mbarara-2</v>
          </cell>
          <cell r="O1634" t="str">
            <v>Camusat</v>
          </cell>
          <cell r="P1634" t="str">
            <v>Camusat</v>
          </cell>
        </row>
        <row r="1635">
          <cell r="D1635">
            <v>609316</v>
          </cell>
          <cell r="E1635" t="str">
            <v>Airtel Legacy (Warid)</v>
          </cell>
          <cell r="F1635" t="str">
            <v>Bushenyi</v>
          </cell>
          <cell r="G1635" t="str">
            <v>Western</v>
          </cell>
          <cell r="H1635">
            <v>26</v>
          </cell>
          <cell r="I1635" t="str">
            <v>Airtel</v>
          </cell>
          <cell r="J1635" t="str">
            <v>Urban</v>
          </cell>
          <cell r="K1635">
            <v>0.24851999999999999</v>
          </cell>
          <cell r="L1635">
            <v>30.1069</v>
          </cell>
          <cell r="M1635" t="str">
            <v>Operational</v>
          </cell>
          <cell r="N1635" t="str">
            <v>Ishaka</v>
          </cell>
          <cell r="O1635" t="str">
            <v>Camusat</v>
          </cell>
          <cell r="P1635" t="str">
            <v>Camusat</v>
          </cell>
        </row>
        <row r="1636">
          <cell r="D1636">
            <v>609317</v>
          </cell>
          <cell r="E1636" t="str">
            <v>Africel Legacy</v>
          </cell>
          <cell r="F1636" t="str">
            <v>Ntungamo</v>
          </cell>
          <cell r="G1636" t="str">
            <v>Western</v>
          </cell>
          <cell r="H1636">
            <v>25</v>
          </cell>
          <cell r="I1636" t="str">
            <v>Airtel</v>
          </cell>
          <cell r="J1636" t="str">
            <v>Urban</v>
          </cell>
          <cell r="K1636">
            <v>-0.95615000000000006</v>
          </cell>
          <cell r="L1636">
            <v>30.365919999999999</v>
          </cell>
          <cell r="M1636" t="str">
            <v>Operational</v>
          </cell>
          <cell r="N1636" t="str">
            <v>Kabale 2</v>
          </cell>
          <cell r="O1636" t="str">
            <v>Camusat</v>
          </cell>
          <cell r="P1636" t="str">
            <v>Camusat</v>
          </cell>
        </row>
        <row r="1637">
          <cell r="D1637">
            <v>609318</v>
          </cell>
          <cell r="E1637" t="str">
            <v>Airtel Legacy (UT)</v>
          </cell>
          <cell r="F1637" t="str">
            <v>Ruhama</v>
          </cell>
          <cell r="G1637" t="str">
            <v>Western</v>
          </cell>
          <cell r="H1637">
            <v>23</v>
          </cell>
          <cell r="I1637" t="e">
            <v>#N/A</v>
          </cell>
          <cell r="J1637" t="str">
            <v>Urban</v>
          </cell>
          <cell r="K1637">
            <v>-0.95599999999999996</v>
          </cell>
          <cell r="L1637">
            <v>30.365480000000002</v>
          </cell>
          <cell r="M1637" t="str">
            <v>Decommissioned</v>
          </cell>
          <cell r="N1637" t="str">
            <v>Mbarara-3</v>
          </cell>
          <cell r="O1637" t="str">
            <v>Camusat</v>
          </cell>
          <cell r="P1637" t="e">
            <v>#N/A</v>
          </cell>
        </row>
        <row r="1638">
          <cell r="D1638">
            <v>609319</v>
          </cell>
          <cell r="E1638" t="str">
            <v>Airtel Legacy (Warid)</v>
          </cell>
          <cell r="F1638" t="str">
            <v>Mbarara</v>
          </cell>
          <cell r="G1638" t="str">
            <v>Western</v>
          </cell>
          <cell r="H1638">
            <v>23</v>
          </cell>
          <cell r="I1638" t="str">
            <v>Airtel</v>
          </cell>
          <cell r="J1638" t="str">
            <v>Urban</v>
          </cell>
          <cell r="K1638">
            <v>-0.60651999999999995</v>
          </cell>
          <cell r="L1638">
            <v>30.624189999999999</v>
          </cell>
          <cell r="M1638" t="str">
            <v>Operational</v>
          </cell>
          <cell r="N1638" t="str">
            <v>Mbarara-3</v>
          </cell>
          <cell r="O1638" t="str">
            <v>Camusat</v>
          </cell>
          <cell r="P1638" t="str">
            <v>Camusat</v>
          </cell>
        </row>
        <row r="1639">
          <cell r="D1639">
            <v>609320</v>
          </cell>
          <cell r="E1639" t="str">
            <v>Airtel Legacy (UT)</v>
          </cell>
          <cell r="F1639" t="str">
            <v xml:space="preserve">Isingiro </v>
          </cell>
          <cell r="G1639" t="str">
            <v>Western</v>
          </cell>
          <cell r="H1639">
            <v>23</v>
          </cell>
          <cell r="I1639" t="str">
            <v>Airtel</v>
          </cell>
          <cell r="J1639" t="str">
            <v>Urban</v>
          </cell>
          <cell r="K1639">
            <v>-0.86560000000000004</v>
          </cell>
          <cell r="L1639">
            <v>30.662099999999999</v>
          </cell>
          <cell r="M1639" t="str">
            <v>Operational</v>
          </cell>
          <cell r="N1639" t="str">
            <v>Mbarara-3</v>
          </cell>
          <cell r="O1639" t="str">
            <v>Camusat</v>
          </cell>
          <cell r="P1639" t="str">
            <v>Camusat</v>
          </cell>
        </row>
        <row r="1640">
          <cell r="D1640">
            <v>609321</v>
          </cell>
          <cell r="E1640" t="str">
            <v>Airtel Legacy (UT)</v>
          </cell>
          <cell r="F1640" t="str">
            <v>Kanungu</v>
          </cell>
          <cell r="G1640" t="str">
            <v>Western</v>
          </cell>
          <cell r="H1640">
            <v>24</v>
          </cell>
          <cell r="I1640" t="str">
            <v>Airtel</v>
          </cell>
          <cell r="J1640" t="str">
            <v>Urban</v>
          </cell>
          <cell r="K1640">
            <v>-1.0458799999999999</v>
          </cell>
          <cell r="L1640">
            <v>29.772349999999999</v>
          </cell>
          <cell r="M1640" t="str">
            <v>Operational</v>
          </cell>
          <cell r="N1640" t="str">
            <v>Kabale 1</v>
          </cell>
          <cell r="O1640" t="str">
            <v>Camusat</v>
          </cell>
          <cell r="P1640" t="str">
            <v>Camusat</v>
          </cell>
        </row>
        <row r="1641">
          <cell r="D1641">
            <v>609322</v>
          </cell>
          <cell r="E1641" t="str">
            <v>Airtel Legacy (UT)</v>
          </cell>
          <cell r="F1641" t="str">
            <v>Ruhinda</v>
          </cell>
          <cell r="G1641" t="str">
            <v>Western</v>
          </cell>
          <cell r="H1641">
            <v>25</v>
          </cell>
          <cell r="I1641" t="str">
            <v>Airtel</v>
          </cell>
          <cell r="J1641" t="str">
            <v>Urban</v>
          </cell>
          <cell r="K1641">
            <v>-0.69523999999999997</v>
          </cell>
          <cell r="L1641">
            <v>30.014399999999998</v>
          </cell>
          <cell r="M1641" t="str">
            <v>Operational</v>
          </cell>
          <cell r="N1641" t="str">
            <v>Kabale 3</v>
          </cell>
          <cell r="O1641" t="str">
            <v>Camusat</v>
          </cell>
          <cell r="P1641" t="str">
            <v>Camusat</v>
          </cell>
        </row>
        <row r="1642">
          <cell r="D1642">
            <v>609323</v>
          </cell>
          <cell r="E1642" t="str">
            <v>Airtel Legacy (UT)</v>
          </cell>
          <cell r="F1642" t="str">
            <v>Ruhinja</v>
          </cell>
          <cell r="G1642" t="str">
            <v>Western</v>
          </cell>
          <cell r="H1642">
            <v>24</v>
          </cell>
          <cell r="I1642" t="str">
            <v>Airtel</v>
          </cell>
          <cell r="J1642" t="str">
            <v>Urban</v>
          </cell>
          <cell r="K1642">
            <v>-1.0058800000000001</v>
          </cell>
          <cell r="L1642">
            <v>29.733740000000001</v>
          </cell>
          <cell r="M1642" t="str">
            <v>Operational</v>
          </cell>
          <cell r="N1642" t="str">
            <v>Kabale 1</v>
          </cell>
          <cell r="O1642" t="str">
            <v>Camusat</v>
          </cell>
          <cell r="P1642" t="str">
            <v>Camusat</v>
          </cell>
        </row>
        <row r="1643">
          <cell r="D1643">
            <v>609324</v>
          </cell>
          <cell r="E1643" t="str">
            <v>Airtel Legacy (Warid)</v>
          </cell>
          <cell r="F1643" t="str">
            <v>Rukungiri</v>
          </cell>
          <cell r="G1643" t="str">
            <v>Western</v>
          </cell>
          <cell r="H1643">
            <v>25</v>
          </cell>
          <cell r="I1643" t="str">
            <v>Airtel</v>
          </cell>
          <cell r="J1643" t="str">
            <v>Urban</v>
          </cell>
          <cell r="K1643">
            <v>-0.78849999999999998</v>
          </cell>
          <cell r="L1643">
            <v>29.929300000000001</v>
          </cell>
          <cell r="M1643" t="str">
            <v>Operational</v>
          </cell>
          <cell r="N1643" t="str">
            <v>Kabale 3</v>
          </cell>
          <cell r="O1643" t="str">
            <v>Camusat</v>
          </cell>
          <cell r="P1643" t="str">
            <v>Camusat</v>
          </cell>
        </row>
        <row r="1644">
          <cell r="D1644">
            <v>609325</v>
          </cell>
          <cell r="E1644" t="str">
            <v>Africel Legacy</v>
          </cell>
          <cell r="F1644" t="str">
            <v>Kiruhura</v>
          </cell>
          <cell r="G1644" t="str">
            <v>Western</v>
          </cell>
          <cell r="H1644">
            <v>21</v>
          </cell>
          <cell r="I1644" t="str">
            <v>Africell</v>
          </cell>
          <cell r="J1644" t="str">
            <v>Rural</v>
          </cell>
          <cell r="K1644">
            <v>-0.20721999999999999</v>
          </cell>
          <cell r="L1644">
            <v>30.934999999999999</v>
          </cell>
          <cell r="M1644" t="str">
            <v>Operational</v>
          </cell>
          <cell r="N1644" t="str">
            <v>Mbarara-1</v>
          </cell>
          <cell r="O1644" t="str">
            <v>Camusat</v>
          </cell>
          <cell r="P1644" t="str">
            <v>Camusat</v>
          </cell>
        </row>
        <row r="1645">
          <cell r="D1645">
            <v>609326</v>
          </cell>
          <cell r="E1645" t="str">
            <v>Airtel Legacy (Warid)</v>
          </cell>
          <cell r="F1645" t="str">
            <v>Kiruhura</v>
          </cell>
          <cell r="G1645" t="str">
            <v>Western</v>
          </cell>
          <cell r="H1645">
            <v>21</v>
          </cell>
          <cell r="I1645" t="str">
            <v>Airtel</v>
          </cell>
          <cell r="J1645" t="str">
            <v>Urban</v>
          </cell>
          <cell r="K1645">
            <v>-0.20737</v>
          </cell>
          <cell r="L1645">
            <v>30.934539999999998</v>
          </cell>
          <cell r="M1645" t="str">
            <v>Operational</v>
          </cell>
          <cell r="N1645" t="str">
            <v>Mbarara-1</v>
          </cell>
          <cell r="O1645" t="str">
            <v>Camusat</v>
          </cell>
          <cell r="P1645" t="str">
            <v>Camusat</v>
          </cell>
        </row>
        <row r="1646">
          <cell r="D1646">
            <v>609327</v>
          </cell>
          <cell r="E1646" t="str">
            <v xml:space="preserve">Airtel B2S </v>
          </cell>
          <cell r="F1646" t="str">
            <v>Mbarara</v>
          </cell>
          <cell r="G1646" t="str">
            <v>Western</v>
          </cell>
          <cell r="H1646">
            <v>23</v>
          </cell>
          <cell r="I1646" t="str">
            <v>Airtel</v>
          </cell>
          <cell r="J1646" t="str">
            <v>Urban</v>
          </cell>
          <cell r="K1646">
            <v>-0.63173000000000001</v>
          </cell>
          <cell r="L1646">
            <v>30.620349999999998</v>
          </cell>
          <cell r="M1646" t="str">
            <v>Operational</v>
          </cell>
          <cell r="N1646" t="str">
            <v>Mbarara-3</v>
          </cell>
          <cell r="O1646" t="str">
            <v>Camusat</v>
          </cell>
          <cell r="P1646" t="str">
            <v>Camusat</v>
          </cell>
        </row>
        <row r="1647">
          <cell r="D1647">
            <v>609328</v>
          </cell>
          <cell r="E1647" t="str">
            <v>Airtel Legacy (Warid)</v>
          </cell>
          <cell r="F1647" t="str">
            <v>Rubirizi</v>
          </cell>
          <cell r="G1647" t="str">
            <v>Western</v>
          </cell>
          <cell r="H1647">
            <v>26</v>
          </cell>
          <cell r="I1647" t="str">
            <v>Airtel</v>
          </cell>
          <cell r="J1647" t="str">
            <v>Urban</v>
          </cell>
          <cell r="K1647">
            <v>-0.35826999999999998</v>
          </cell>
          <cell r="L1647">
            <v>30.100580000000001</v>
          </cell>
          <cell r="M1647" t="str">
            <v>Operational</v>
          </cell>
          <cell r="N1647" t="str">
            <v>Ishaka</v>
          </cell>
          <cell r="O1647" t="str">
            <v>Camusat</v>
          </cell>
          <cell r="P1647" t="str">
            <v>Camusat</v>
          </cell>
        </row>
        <row r="1648">
          <cell r="D1648">
            <v>609329</v>
          </cell>
          <cell r="E1648" t="str">
            <v>Airtel Legacy (UT)</v>
          </cell>
          <cell r="F1648" t="str">
            <v xml:space="preserve">Buhweju </v>
          </cell>
          <cell r="G1648" t="str">
            <v>Western</v>
          </cell>
          <cell r="H1648">
            <v>26</v>
          </cell>
          <cell r="I1648" t="str">
            <v>Airtel</v>
          </cell>
          <cell r="J1648" t="str">
            <v>Urban</v>
          </cell>
          <cell r="K1648">
            <v>-0.31859999999999999</v>
          </cell>
          <cell r="L1648">
            <v>30.114699999999999</v>
          </cell>
          <cell r="M1648" t="str">
            <v>Operational</v>
          </cell>
          <cell r="N1648" t="str">
            <v>Ishaka</v>
          </cell>
          <cell r="O1648" t="str">
            <v>Camusat</v>
          </cell>
          <cell r="P1648" t="str">
            <v>Camusat</v>
          </cell>
        </row>
        <row r="1649">
          <cell r="D1649">
            <v>609330</v>
          </cell>
          <cell r="E1649" t="str">
            <v>Airtel Legacy (Warid)</v>
          </cell>
          <cell r="F1649" t="str">
            <v>Kigezi</v>
          </cell>
          <cell r="G1649" t="str">
            <v>Western</v>
          </cell>
          <cell r="H1649">
            <v>24</v>
          </cell>
          <cell r="I1649" t="str">
            <v>Airtel</v>
          </cell>
          <cell r="J1649" t="str">
            <v>Urban</v>
          </cell>
          <cell r="K1649">
            <v>-1.2459</v>
          </cell>
          <cell r="L1649">
            <v>29.8064</v>
          </cell>
          <cell r="M1649" t="str">
            <v>Operational</v>
          </cell>
          <cell r="N1649" t="str">
            <v>Kabale 1</v>
          </cell>
          <cell r="O1649" t="str">
            <v>Camusat</v>
          </cell>
          <cell r="P1649" t="str">
            <v>Camusat</v>
          </cell>
        </row>
        <row r="1650">
          <cell r="D1650">
            <v>609331</v>
          </cell>
          <cell r="E1650" t="str">
            <v>Airtel Legacy (Warid)</v>
          </cell>
          <cell r="F1650" t="str">
            <v>Mbarara</v>
          </cell>
          <cell r="G1650" t="str">
            <v>Western</v>
          </cell>
          <cell r="H1650">
            <v>21</v>
          </cell>
          <cell r="I1650" t="str">
            <v>Africell</v>
          </cell>
          <cell r="J1650" t="str">
            <v>Urban</v>
          </cell>
          <cell r="K1650">
            <v>-0.54139999999999999</v>
          </cell>
          <cell r="L1650">
            <v>30.7303</v>
          </cell>
          <cell r="M1650" t="str">
            <v>Operational</v>
          </cell>
          <cell r="N1650" t="str">
            <v>Mbarara-1</v>
          </cell>
          <cell r="O1650" t="str">
            <v>Camusat</v>
          </cell>
          <cell r="P1650" t="str">
            <v>Camusat</v>
          </cell>
        </row>
        <row r="1651">
          <cell r="D1651">
            <v>609332</v>
          </cell>
          <cell r="E1651" t="str">
            <v>Airtel Legacy (Warid)</v>
          </cell>
          <cell r="F1651" t="str">
            <v>Kyenjojo</v>
          </cell>
          <cell r="G1651" t="str">
            <v>Western</v>
          </cell>
          <cell r="H1651">
            <v>29</v>
          </cell>
          <cell r="I1651" t="str">
            <v>Airtel</v>
          </cell>
          <cell r="J1651" t="str">
            <v>Rural</v>
          </cell>
          <cell r="K1651">
            <v>0.67730000000000001</v>
          </cell>
          <cell r="L1651">
            <v>30.462599999999998</v>
          </cell>
          <cell r="M1651" t="str">
            <v>Operational</v>
          </cell>
          <cell r="N1651" t="str">
            <v>Fort Portal</v>
          </cell>
          <cell r="O1651" t="str">
            <v>Camusat</v>
          </cell>
          <cell r="P1651" t="str">
            <v>Camusat</v>
          </cell>
          <cell r="Q1651" t="str">
            <v>Patrick Kalibala Musoke</v>
          </cell>
        </row>
        <row r="1652">
          <cell r="D1652">
            <v>609333</v>
          </cell>
          <cell r="E1652" t="str">
            <v>Airtel Legacy (Warid)</v>
          </cell>
          <cell r="F1652" t="str">
            <v>Kiruhura</v>
          </cell>
          <cell r="G1652" t="str">
            <v>Western</v>
          </cell>
          <cell r="H1652">
            <v>21</v>
          </cell>
          <cell r="I1652" t="str">
            <v>Airtel</v>
          </cell>
          <cell r="J1652" t="str">
            <v>Urban</v>
          </cell>
          <cell r="K1652">
            <v>-0.14793999999999999</v>
          </cell>
          <cell r="L1652">
            <v>30.952680000000001</v>
          </cell>
          <cell r="M1652" t="str">
            <v>Operational</v>
          </cell>
          <cell r="N1652" t="str">
            <v>Mbarara-1</v>
          </cell>
          <cell r="O1652" t="str">
            <v>Camusat</v>
          </cell>
          <cell r="P1652" t="str">
            <v>Camusat</v>
          </cell>
        </row>
        <row r="1653">
          <cell r="D1653">
            <v>609334</v>
          </cell>
          <cell r="E1653" t="str">
            <v>Airtel Legacy (UT)</v>
          </cell>
          <cell r="F1653" t="str">
            <v>Kabale</v>
          </cell>
          <cell r="G1653" t="str">
            <v>Western</v>
          </cell>
          <cell r="H1653">
            <v>24</v>
          </cell>
          <cell r="I1653" t="str">
            <v>Airtel</v>
          </cell>
          <cell r="J1653" t="str">
            <v>Urban</v>
          </cell>
          <cell r="K1653">
            <v>-1.12175</v>
          </cell>
          <cell r="L1653">
            <v>30.074190000000002</v>
          </cell>
          <cell r="M1653" t="str">
            <v>Operational</v>
          </cell>
          <cell r="N1653" t="str">
            <v>Kabale 1</v>
          </cell>
          <cell r="O1653" t="str">
            <v>Camusat</v>
          </cell>
          <cell r="P1653" t="str">
            <v>Camusat</v>
          </cell>
        </row>
        <row r="1654">
          <cell r="D1654">
            <v>609335</v>
          </cell>
          <cell r="E1654" t="str">
            <v>Africel Legacy</v>
          </cell>
          <cell r="F1654" t="str">
            <v>Ntungamo</v>
          </cell>
          <cell r="G1654" t="str">
            <v>Western</v>
          </cell>
          <cell r="H1654">
            <v>25</v>
          </cell>
          <cell r="I1654" t="str">
            <v>Airtel</v>
          </cell>
          <cell r="J1654" t="str">
            <v>Urban</v>
          </cell>
          <cell r="K1654">
            <v>-0.82599</v>
          </cell>
          <cell r="L1654">
            <v>30.120899999999999</v>
          </cell>
          <cell r="M1654" t="str">
            <v>Operational</v>
          </cell>
          <cell r="N1654" t="str">
            <v>Kabale 2</v>
          </cell>
          <cell r="O1654" t="str">
            <v>Camusat</v>
          </cell>
          <cell r="P1654" t="str">
            <v>Camusat</v>
          </cell>
        </row>
        <row r="1655">
          <cell r="D1655">
            <v>609336</v>
          </cell>
          <cell r="E1655" t="str">
            <v>Airtel Legacy (UT)</v>
          </cell>
          <cell r="F1655" t="str">
            <v>Ntungamo</v>
          </cell>
          <cell r="G1655" t="str">
            <v>Western</v>
          </cell>
          <cell r="H1655">
            <v>25</v>
          </cell>
          <cell r="I1655" t="e">
            <v>#N/A</v>
          </cell>
          <cell r="J1655" t="str">
            <v>Urban</v>
          </cell>
          <cell r="K1655">
            <v>-0.82602699999999996</v>
          </cell>
          <cell r="L1655">
            <v>30.120635</v>
          </cell>
          <cell r="M1655" t="str">
            <v>Decommissioned</v>
          </cell>
          <cell r="N1655" t="str">
            <v>Kabale 2</v>
          </cell>
          <cell r="O1655" t="str">
            <v>Camusat</v>
          </cell>
          <cell r="P1655" t="e">
            <v>#N/A</v>
          </cell>
        </row>
        <row r="1656">
          <cell r="D1656">
            <v>609337</v>
          </cell>
          <cell r="E1656" t="str">
            <v>Airtel Legacy (UT)</v>
          </cell>
          <cell r="F1656" t="str">
            <v>Ntungamo</v>
          </cell>
          <cell r="G1656" t="str">
            <v>Western</v>
          </cell>
          <cell r="H1656">
            <v>25</v>
          </cell>
          <cell r="I1656" t="str">
            <v>Airtel</v>
          </cell>
          <cell r="J1656" t="str">
            <v>Urban</v>
          </cell>
          <cell r="K1656">
            <v>-0.79944000000000004</v>
          </cell>
          <cell r="L1656">
            <v>30.00318</v>
          </cell>
          <cell r="M1656" t="str">
            <v>Operational</v>
          </cell>
          <cell r="N1656" t="str">
            <v>Kabale 3</v>
          </cell>
          <cell r="O1656" t="str">
            <v>Camusat</v>
          </cell>
          <cell r="P1656" t="str">
            <v>Camusat</v>
          </cell>
        </row>
        <row r="1657">
          <cell r="D1657">
            <v>609338</v>
          </cell>
          <cell r="E1657" t="str">
            <v>Airtel Legacy (UT)</v>
          </cell>
          <cell r="F1657" t="str">
            <v>Fort Portal</v>
          </cell>
          <cell r="G1657" t="str">
            <v>Western</v>
          </cell>
          <cell r="H1657">
            <v>29</v>
          </cell>
          <cell r="I1657" t="str">
            <v>Airtel</v>
          </cell>
          <cell r="J1657" t="str">
            <v>Rural</v>
          </cell>
          <cell r="K1657">
            <v>1.0804199999999999</v>
          </cell>
          <cell r="L1657">
            <v>30.436109999999999</v>
          </cell>
          <cell r="M1657" t="str">
            <v>Operational</v>
          </cell>
          <cell r="N1657" t="str">
            <v>Fort Portal</v>
          </cell>
          <cell r="O1657" t="str">
            <v>Camusat</v>
          </cell>
          <cell r="P1657" t="str">
            <v>Camusat</v>
          </cell>
          <cell r="Q1657" t="str">
            <v>Robert Otim</v>
          </cell>
        </row>
        <row r="1658">
          <cell r="D1658">
            <v>609339</v>
          </cell>
          <cell r="E1658" t="str">
            <v>Africel Legacy</v>
          </cell>
          <cell r="F1658" t="str">
            <v>Bundibugyo</v>
          </cell>
          <cell r="G1658" t="str">
            <v>Western</v>
          </cell>
          <cell r="H1658">
            <v>29</v>
          </cell>
          <cell r="I1658" t="str">
            <v>Airtel</v>
          </cell>
          <cell r="J1658" t="str">
            <v>Rural</v>
          </cell>
          <cell r="K1658">
            <v>0.82240000000000002</v>
          </cell>
          <cell r="L1658">
            <v>30.188700000000001</v>
          </cell>
          <cell r="M1658" t="str">
            <v>Operational</v>
          </cell>
          <cell r="N1658" t="str">
            <v>Fort Portal</v>
          </cell>
          <cell r="O1658" t="str">
            <v>Camusat</v>
          </cell>
          <cell r="P1658" t="str">
            <v>Camusat</v>
          </cell>
          <cell r="Q1658" t="str">
            <v>Robert Otim</v>
          </cell>
        </row>
        <row r="1659">
          <cell r="D1659">
            <v>609340</v>
          </cell>
          <cell r="E1659" t="str">
            <v>Airtel Legacy (Warid)</v>
          </cell>
          <cell r="F1659" t="str">
            <v>Hoima</v>
          </cell>
          <cell r="G1659" t="str">
            <v>Western</v>
          </cell>
          <cell r="H1659">
            <v>30</v>
          </cell>
          <cell r="I1659" t="str">
            <v>BCS</v>
          </cell>
          <cell r="J1659" t="str">
            <v>Rural</v>
          </cell>
          <cell r="K1659">
            <v>1.4434800000000001</v>
          </cell>
          <cell r="L1659">
            <v>31.370229999999999</v>
          </cell>
          <cell r="M1659" t="str">
            <v>Operational</v>
          </cell>
          <cell r="N1659" t="str">
            <v>Hoima</v>
          </cell>
          <cell r="O1659" t="str">
            <v>I-Engineering</v>
          </cell>
          <cell r="P1659" t="str">
            <v>Camusat</v>
          </cell>
        </row>
        <row r="1660">
          <cell r="D1660">
            <v>609341</v>
          </cell>
          <cell r="E1660" t="str">
            <v>Africel Legacy</v>
          </cell>
          <cell r="F1660" t="str">
            <v>Kiryandongo</v>
          </cell>
          <cell r="G1660" t="str">
            <v>Western</v>
          </cell>
          <cell r="H1660">
            <v>31</v>
          </cell>
          <cell r="I1660" t="str">
            <v>Africell</v>
          </cell>
          <cell r="J1660" t="str">
            <v>Rural</v>
          </cell>
          <cell r="K1660">
            <v>1.7101200000000001</v>
          </cell>
          <cell r="L1660">
            <v>32.020650000000003</v>
          </cell>
          <cell r="M1660" t="str">
            <v>Operational</v>
          </cell>
          <cell r="N1660" t="str">
            <v>Masindi</v>
          </cell>
          <cell r="O1660" t="str">
            <v>I-Engineering</v>
          </cell>
          <cell r="P1660" t="str">
            <v>Camusat</v>
          </cell>
        </row>
        <row r="1661">
          <cell r="D1661">
            <v>609342</v>
          </cell>
          <cell r="E1661" t="str">
            <v>Airtel Legacy (Warid)</v>
          </cell>
          <cell r="F1661" t="str">
            <v>Masindi</v>
          </cell>
          <cell r="G1661" t="str">
            <v>Western</v>
          </cell>
          <cell r="H1661">
            <v>31</v>
          </cell>
          <cell r="I1661" t="str">
            <v>Airtel</v>
          </cell>
          <cell r="J1661" t="str">
            <v>Rural</v>
          </cell>
          <cell r="K1661">
            <v>1.71058</v>
          </cell>
          <cell r="L1661">
            <v>32.027149999999999</v>
          </cell>
          <cell r="M1661" t="str">
            <v>Operational</v>
          </cell>
          <cell r="N1661" t="str">
            <v>Masindi</v>
          </cell>
          <cell r="O1661" t="str">
            <v>I-Engineering</v>
          </cell>
          <cell r="P1661" t="str">
            <v>Camusat</v>
          </cell>
        </row>
        <row r="1662">
          <cell r="D1662">
            <v>609343</v>
          </cell>
          <cell r="E1662" t="str">
            <v>Airtel Legacy (UT)</v>
          </cell>
          <cell r="F1662" t="str">
            <v xml:space="preserve">Rubirizi </v>
          </cell>
          <cell r="G1662" t="str">
            <v>Western</v>
          </cell>
          <cell r="H1662">
            <v>28</v>
          </cell>
          <cell r="I1662" t="str">
            <v>Airtel</v>
          </cell>
          <cell r="J1662" t="str">
            <v>Rural</v>
          </cell>
          <cell r="K1662">
            <v>-0.41356999999999999</v>
          </cell>
          <cell r="L1662">
            <v>29.775569999999998</v>
          </cell>
          <cell r="M1662" t="str">
            <v>Operational</v>
          </cell>
          <cell r="N1662" t="str">
            <v>Kasese</v>
          </cell>
          <cell r="O1662" t="str">
            <v>Camusat</v>
          </cell>
          <cell r="P1662" t="str">
            <v>Camusat</v>
          </cell>
        </row>
        <row r="1663">
          <cell r="D1663">
            <v>609344</v>
          </cell>
          <cell r="E1663" t="str">
            <v>Airtel Legacy (Warid)</v>
          </cell>
          <cell r="F1663" t="str">
            <v>Ntungamo</v>
          </cell>
          <cell r="G1663" t="str">
            <v>Western</v>
          </cell>
          <cell r="H1663">
            <v>24</v>
          </cell>
          <cell r="I1663" t="str">
            <v>Airtel</v>
          </cell>
          <cell r="J1663" t="str">
            <v>Urban</v>
          </cell>
          <cell r="K1663">
            <v>-1.1203399999999999</v>
          </cell>
          <cell r="L1663">
            <v>30.129100000000001</v>
          </cell>
          <cell r="M1663" t="str">
            <v>Operational</v>
          </cell>
          <cell r="N1663" t="str">
            <v>Kabale 1</v>
          </cell>
          <cell r="O1663" t="str">
            <v>Camusat</v>
          </cell>
          <cell r="P1663" t="str">
            <v>Camusat</v>
          </cell>
        </row>
        <row r="1664">
          <cell r="D1664">
            <v>609345</v>
          </cell>
          <cell r="E1664" t="str">
            <v>Airtel Legacy (UT)</v>
          </cell>
          <cell r="F1664" t="str">
            <v>Bushenyi</v>
          </cell>
          <cell r="G1664" t="str">
            <v>Western</v>
          </cell>
          <cell r="H1664">
            <v>26</v>
          </cell>
          <cell r="I1664" t="str">
            <v>Airtel</v>
          </cell>
          <cell r="J1664" t="str">
            <v>Urban</v>
          </cell>
          <cell r="K1664">
            <v>-0.55616500000000002</v>
          </cell>
          <cell r="L1664">
            <v>30.275693</v>
          </cell>
          <cell r="M1664" t="str">
            <v>Operational</v>
          </cell>
          <cell r="N1664" t="str">
            <v>Ishaka</v>
          </cell>
          <cell r="O1664" t="str">
            <v>Camusat</v>
          </cell>
          <cell r="P1664" t="str">
            <v>Camusat</v>
          </cell>
        </row>
        <row r="1665">
          <cell r="D1665">
            <v>609346</v>
          </cell>
          <cell r="E1665" t="str">
            <v>Airtel Legacy (Warid)</v>
          </cell>
          <cell r="F1665" t="str">
            <v>Kiruhura</v>
          </cell>
          <cell r="G1665" t="str">
            <v>Western</v>
          </cell>
          <cell r="H1665">
            <v>21</v>
          </cell>
          <cell r="I1665" t="str">
            <v>Airtel</v>
          </cell>
          <cell r="J1665" t="str">
            <v>Urban</v>
          </cell>
          <cell r="K1665">
            <v>-0.47933999999999999</v>
          </cell>
          <cell r="L1665">
            <v>30.98537</v>
          </cell>
          <cell r="M1665" t="str">
            <v>Operational</v>
          </cell>
          <cell r="N1665" t="str">
            <v>Mbarara-1</v>
          </cell>
          <cell r="O1665" t="str">
            <v>Camusat</v>
          </cell>
          <cell r="P1665" t="str">
            <v>Camusat</v>
          </cell>
        </row>
        <row r="1666">
          <cell r="D1666">
            <v>609347</v>
          </cell>
          <cell r="E1666" t="str">
            <v>Airtel Legacy (UT)</v>
          </cell>
          <cell r="F1666" t="str">
            <v>Kyenjojo</v>
          </cell>
          <cell r="G1666" t="str">
            <v>Western</v>
          </cell>
          <cell r="H1666">
            <v>19</v>
          </cell>
          <cell r="I1666" t="str">
            <v>Airtel</v>
          </cell>
          <cell r="J1666" t="str">
            <v>Rural</v>
          </cell>
          <cell r="K1666">
            <v>0.54149999999999998</v>
          </cell>
          <cell r="L1666">
            <v>30.8504</v>
          </cell>
          <cell r="M1666" t="str">
            <v>Operational</v>
          </cell>
          <cell r="N1666" t="str">
            <v>Mubende C</v>
          </cell>
          <cell r="O1666" t="str">
            <v>Camusat</v>
          </cell>
          <cell r="P1666" t="str">
            <v>Camusat</v>
          </cell>
          <cell r="Q1666" t="str">
            <v>Patrick Kinyera</v>
          </cell>
        </row>
        <row r="1667">
          <cell r="D1667">
            <v>609348</v>
          </cell>
          <cell r="E1667" t="str">
            <v>Airtel Legacy (UT)</v>
          </cell>
          <cell r="F1667" t="str">
            <v>Kabarole</v>
          </cell>
          <cell r="G1667" t="str">
            <v>Western</v>
          </cell>
          <cell r="H1667">
            <v>29</v>
          </cell>
          <cell r="I1667" t="str">
            <v>Airtel</v>
          </cell>
          <cell r="J1667" t="str">
            <v>Rural</v>
          </cell>
          <cell r="K1667">
            <v>0.39314100000000002</v>
          </cell>
          <cell r="L1667">
            <v>30.231663999999999</v>
          </cell>
          <cell r="M1667" t="str">
            <v>Operational</v>
          </cell>
          <cell r="N1667" t="str">
            <v>Fort Portal</v>
          </cell>
          <cell r="O1667" t="str">
            <v>Camusat</v>
          </cell>
          <cell r="P1667" t="str">
            <v>Camusat</v>
          </cell>
          <cell r="Q1667" t="str">
            <v>Godfrey Mugisha</v>
          </cell>
        </row>
        <row r="1668">
          <cell r="D1668">
            <v>609349</v>
          </cell>
          <cell r="E1668" t="str">
            <v xml:space="preserve">Airtel B2S </v>
          </cell>
          <cell r="F1668" t="str">
            <v>Bushenyi</v>
          </cell>
          <cell r="G1668" t="str">
            <v>Western</v>
          </cell>
          <cell r="H1668">
            <v>26</v>
          </cell>
          <cell r="I1668" t="str">
            <v>Airtel</v>
          </cell>
          <cell r="J1668" t="str">
            <v>Urban</v>
          </cell>
          <cell r="K1668">
            <v>-0.609788</v>
          </cell>
          <cell r="L1668">
            <v>30.136987999999999</v>
          </cell>
          <cell r="M1668" t="str">
            <v>Operational</v>
          </cell>
          <cell r="N1668" t="str">
            <v>Ishaka</v>
          </cell>
          <cell r="O1668" t="str">
            <v>Camusat</v>
          </cell>
          <cell r="P1668" t="str">
            <v>Camusat</v>
          </cell>
        </row>
        <row r="1669">
          <cell r="D1669">
            <v>609350</v>
          </cell>
          <cell r="E1669" t="str">
            <v>Airtel Legacy (Warid)</v>
          </cell>
          <cell r="F1669" t="str">
            <v>Kiruhura</v>
          </cell>
          <cell r="G1669" t="str">
            <v>Western</v>
          </cell>
          <cell r="H1669">
            <v>21</v>
          </cell>
          <cell r="I1669" t="str">
            <v>Airtel</v>
          </cell>
          <cell r="J1669" t="str">
            <v>Urban</v>
          </cell>
          <cell r="K1669">
            <v>-0.4864</v>
          </cell>
          <cell r="L1669">
            <v>30.8962</v>
          </cell>
          <cell r="M1669" t="str">
            <v>Operational</v>
          </cell>
          <cell r="N1669" t="str">
            <v>Mbarara-1</v>
          </cell>
          <cell r="O1669" t="str">
            <v>Camusat</v>
          </cell>
          <cell r="P1669" t="str">
            <v>Camusat</v>
          </cell>
        </row>
        <row r="1670">
          <cell r="D1670">
            <v>609351</v>
          </cell>
          <cell r="E1670" t="str">
            <v>Airtel Legacy (UT)</v>
          </cell>
          <cell r="F1670" t="str">
            <v>Sanga</v>
          </cell>
          <cell r="G1670" t="str">
            <v>Western</v>
          </cell>
          <cell r="H1670">
            <v>21</v>
          </cell>
          <cell r="I1670" t="e">
            <v>#N/A</v>
          </cell>
          <cell r="J1670" t="str">
            <v>Urban</v>
          </cell>
          <cell r="K1670">
            <v>-0.48685</v>
          </cell>
          <cell r="L1670">
            <v>30.896730000000002</v>
          </cell>
          <cell r="M1670" t="str">
            <v>Decommissioned</v>
          </cell>
          <cell r="N1670" t="str">
            <v>Mbarara-1</v>
          </cell>
          <cell r="O1670" t="str">
            <v>Camusat</v>
          </cell>
          <cell r="P1670" t="e">
            <v>#N/A</v>
          </cell>
        </row>
        <row r="1671">
          <cell r="D1671">
            <v>609352</v>
          </cell>
          <cell r="E1671" t="str">
            <v>Airtel Legacy (Warid)</v>
          </cell>
          <cell r="F1671" t="str">
            <v>Kasese</v>
          </cell>
          <cell r="G1671" t="str">
            <v>Western</v>
          </cell>
          <cell r="H1671">
            <v>19</v>
          </cell>
          <cell r="I1671" t="str">
            <v>Airtel</v>
          </cell>
          <cell r="J1671" t="str">
            <v>Rural</v>
          </cell>
          <cell r="K1671">
            <v>0.182</v>
          </cell>
          <cell r="L1671">
            <v>30.087</v>
          </cell>
          <cell r="M1671" t="str">
            <v>Operational</v>
          </cell>
          <cell r="N1671" t="str">
            <v>Mubende C</v>
          </cell>
          <cell r="O1671" t="str">
            <v>Camusat</v>
          </cell>
          <cell r="P1671" t="str">
            <v>Camusat</v>
          </cell>
          <cell r="Q1671" t="str">
            <v>Thomasi Seruyange</v>
          </cell>
        </row>
        <row r="1672">
          <cell r="D1672">
            <v>609353</v>
          </cell>
          <cell r="E1672" t="str">
            <v>Airtel Legacy (Warid)</v>
          </cell>
          <cell r="F1672" t="str">
            <v>Mbarara</v>
          </cell>
          <cell r="G1672" t="str">
            <v>Western</v>
          </cell>
          <cell r="H1672">
            <v>22</v>
          </cell>
          <cell r="I1672" t="str">
            <v>Airtel</v>
          </cell>
          <cell r="J1672" t="str">
            <v>Urban</v>
          </cell>
          <cell r="K1672">
            <v>-0.61887999999999999</v>
          </cell>
          <cell r="L1672">
            <v>30.662120000000002</v>
          </cell>
          <cell r="M1672" t="str">
            <v>Operational</v>
          </cell>
          <cell r="N1672" t="str">
            <v>Mbarara-2</v>
          </cell>
          <cell r="O1672" t="str">
            <v>Camusat</v>
          </cell>
          <cell r="P1672" t="str">
            <v>Camusat</v>
          </cell>
        </row>
        <row r="1673">
          <cell r="D1673">
            <v>609354</v>
          </cell>
          <cell r="E1673" t="str">
            <v>Airtel Legacy (UT)</v>
          </cell>
          <cell r="F1673" t="str">
            <v>Bulisa</v>
          </cell>
          <cell r="G1673" t="str">
            <v>Western</v>
          </cell>
          <cell r="H1673">
            <v>30</v>
          </cell>
          <cell r="I1673" t="str">
            <v>Airtel</v>
          </cell>
          <cell r="J1673" t="str">
            <v>Rural</v>
          </cell>
          <cell r="K1673">
            <v>1.5716600000000001</v>
          </cell>
          <cell r="L1673">
            <v>31.070779999999999</v>
          </cell>
          <cell r="M1673" t="str">
            <v>Operational</v>
          </cell>
          <cell r="N1673" t="str">
            <v>Hoima</v>
          </cell>
          <cell r="O1673" t="str">
            <v>I-Engineering</v>
          </cell>
          <cell r="P1673" t="str">
            <v>Camusat</v>
          </cell>
        </row>
        <row r="1674">
          <cell r="D1674">
            <v>609355</v>
          </cell>
          <cell r="E1674" t="str">
            <v>Africel Legacy</v>
          </cell>
          <cell r="F1674" t="str">
            <v>Kiboga</v>
          </cell>
          <cell r="G1674" t="str">
            <v>Western</v>
          </cell>
          <cell r="H1674">
            <v>30</v>
          </cell>
          <cell r="I1674" t="str">
            <v>Airtel</v>
          </cell>
          <cell r="J1674" t="str">
            <v>Rural</v>
          </cell>
          <cell r="K1674">
            <v>0.99868000000000001</v>
          </cell>
          <cell r="L1674">
            <v>31.688600000000001</v>
          </cell>
          <cell r="M1674" t="str">
            <v>Operational</v>
          </cell>
          <cell r="N1674" t="str">
            <v>Hoima</v>
          </cell>
          <cell r="O1674" t="str">
            <v>I-Engineering</v>
          </cell>
          <cell r="P1674" t="str">
            <v>Camusat</v>
          </cell>
        </row>
        <row r="1675">
          <cell r="D1675">
            <v>609356</v>
          </cell>
          <cell r="E1675" t="str">
            <v xml:space="preserve">Airtel B2S </v>
          </cell>
          <cell r="F1675" t="str">
            <v>Fort Portal</v>
          </cell>
          <cell r="G1675" t="str">
            <v>Western</v>
          </cell>
          <cell r="H1675">
            <v>29</v>
          </cell>
          <cell r="I1675" t="str">
            <v>Airtel</v>
          </cell>
          <cell r="J1675" t="str">
            <v>Rural</v>
          </cell>
          <cell r="K1675">
            <v>0.61846999999999996</v>
          </cell>
          <cell r="L1675">
            <v>30.268840000000001</v>
          </cell>
          <cell r="M1675" t="str">
            <v>Operational</v>
          </cell>
          <cell r="N1675" t="str">
            <v>Fort Portal</v>
          </cell>
          <cell r="O1675" t="str">
            <v>Camusat</v>
          </cell>
          <cell r="P1675" t="str">
            <v>Camusat</v>
          </cell>
          <cell r="Q1675" t="str">
            <v>Christopher Alituha</v>
          </cell>
        </row>
        <row r="1676">
          <cell r="D1676">
            <v>609357</v>
          </cell>
          <cell r="E1676" t="str">
            <v xml:space="preserve">Airtel B2S </v>
          </cell>
          <cell r="F1676" t="str">
            <v>Kabale</v>
          </cell>
          <cell r="G1676" t="str">
            <v>Western</v>
          </cell>
          <cell r="H1676">
            <v>24</v>
          </cell>
          <cell r="I1676" t="str">
            <v>Airtel</v>
          </cell>
          <cell r="J1676" t="str">
            <v>Urban</v>
          </cell>
          <cell r="K1676">
            <v>-1.44234</v>
          </cell>
          <cell r="L1676">
            <v>29.910509999999999</v>
          </cell>
          <cell r="M1676" t="str">
            <v>Operational</v>
          </cell>
          <cell r="N1676" t="str">
            <v>Kabale 1</v>
          </cell>
          <cell r="O1676" t="str">
            <v>Camusat</v>
          </cell>
          <cell r="P1676" t="str">
            <v>Camusat</v>
          </cell>
        </row>
        <row r="1677">
          <cell r="D1677">
            <v>609358</v>
          </cell>
          <cell r="E1677" t="str">
            <v xml:space="preserve">Airtel B2S </v>
          </cell>
          <cell r="F1677" t="str">
            <v>Kibaale</v>
          </cell>
          <cell r="G1677" t="str">
            <v>Western</v>
          </cell>
          <cell r="H1677">
            <v>20</v>
          </cell>
          <cell r="I1677" t="str">
            <v>Airtel</v>
          </cell>
          <cell r="J1677" t="str">
            <v>Rural</v>
          </cell>
          <cell r="K1677">
            <v>0.78171000000000002</v>
          </cell>
          <cell r="L1677">
            <v>31.1616</v>
          </cell>
          <cell r="M1677" t="str">
            <v>Operational</v>
          </cell>
          <cell r="N1677" t="str">
            <v>Mubende</v>
          </cell>
          <cell r="O1677" t="str">
            <v>I-Engineering</v>
          </cell>
          <cell r="P1677" t="str">
            <v>Camusat</v>
          </cell>
          <cell r="Q1677" t="str">
            <v>Patrick Kalibala Musoke</v>
          </cell>
        </row>
        <row r="1678">
          <cell r="D1678">
            <v>609359</v>
          </cell>
          <cell r="E1678" t="str">
            <v xml:space="preserve">Airtel B2S </v>
          </cell>
          <cell r="F1678" t="str">
            <v>Sheema</v>
          </cell>
          <cell r="G1678" t="str">
            <v>Western</v>
          </cell>
          <cell r="H1678">
            <v>23</v>
          </cell>
          <cell r="I1678" t="str">
            <v>Airtel</v>
          </cell>
          <cell r="J1678" t="str">
            <v>Urban</v>
          </cell>
          <cell r="K1678">
            <v>-0.57959000000000005</v>
          </cell>
          <cell r="L1678">
            <v>30.37744</v>
          </cell>
          <cell r="M1678" t="str">
            <v>Operational</v>
          </cell>
          <cell r="N1678" t="str">
            <v>Mbarara-3</v>
          </cell>
          <cell r="O1678" t="str">
            <v>Camusat</v>
          </cell>
          <cell r="P1678" t="str">
            <v>Camusat</v>
          </cell>
        </row>
        <row r="1679">
          <cell r="D1679">
            <v>609360</v>
          </cell>
          <cell r="E1679" t="str">
            <v xml:space="preserve">Airtel B2S </v>
          </cell>
          <cell r="F1679" t="str">
            <v>Mbarara</v>
          </cell>
          <cell r="G1679" t="str">
            <v>Western</v>
          </cell>
          <cell r="H1679">
            <v>23</v>
          </cell>
          <cell r="I1679" t="str">
            <v>Airtel</v>
          </cell>
          <cell r="J1679" t="str">
            <v>Urban</v>
          </cell>
          <cell r="K1679">
            <v>-0.60389000000000004</v>
          </cell>
          <cell r="L1679">
            <v>30.703569999999999</v>
          </cell>
          <cell r="M1679" t="str">
            <v>Operational</v>
          </cell>
          <cell r="N1679" t="str">
            <v>Mbarara-3</v>
          </cell>
          <cell r="O1679" t="str">
            <v>Camusat</v>
          </cell>
          <cell r="P1679" t="str">
            <v>Camusat</v>
          </cell>
        </row>
        <row r="1680">
          <cell r="D1680">
            <v>609361</v>
          </cell>
          <cell r="E1680" t="str">
            <v xml:space="preserve">Airtel B2S </v>
          </cell>
          <cell r="F1680" t="str">
            <v>Mbarara</v>
          </cell>
          <cell r="G1680" t="str">
            <v>Western</v>
          </cell>
          <cell r="H1680">
            <v>23</v>
          </cell>
          <cell r="I1680" t="str">
            <v>Airtel</v>
          </cell>
          <cell r="J1680" t="str">
            <v>Urban</v>
          </cell>
          <cell r="K1680">
            <v>-0.56894599999999995</v>
          </cell>
          <cell r="L1680">
            <v>30.696138999999999</v>
          </cell>
          <cell r="M1680" t="str">
            <v>Operational</v>
          </cell>
          <cell r="N1680" t="str">
            <v>Mbarara-3</v>
          </cell>
          <cell r="O1680" t="str">
            <v>Camusat</v>
          </cell>
          <cell r="P1680" t="str">
            <v>Camusat</v>
          </cell>
        </row>
        <row r="1681">
          <cell r="D1681">
            <v>609368</v>
          </cell>
          <cell r="E1681" t="str">
            <v xml:space="preserve">Airtel B2S </v>
          </cell>
          <cell r="F1681" t="str">
            <v>Kabarole</v>
          </cell>
          <cell r="G1681" t="str">
            <v>Western</v>
          </cell>
          <cell r="H1681">
            <v>29</v>
          </cell>
          <cell r="I1681" t="str">
            <v>Airtel</v>
          </cell>
          <cell r="J1681" t="str">
            <v>Rural</v>
          </cell>
          <cell r="K1681">
            <v>0.70987999999999996</v>
          </cell>
          <cell r="L1681">
            <v>30.3142</v>
          </cell>
          <cell r="M1681" t="str">
            <v>Operational</v>
          </cell>
          <cell r="N1681" t="str">
            <v>Fort Portal</v>
          </cell>
          <cell r="O1681" t="str">
            <v>Camusat</v>
          </cell>
          <cell r="P1681" t="str">
            <v>Camusat</v>
          </cell>
          <cell r="Q1681" t="str">
            <v>Christopher Alituha</v>
          </cell>
        </row>
        <row r="1682">
          <cell r="D1682">
            <v>609369</v>
          </cell>
          <cell r="E1682" t="str">
            <v xml:space="preserve">Airtel B2S </v>
          </cell>
          <cell r="F1682" t="str">
            <v>Kabarole</v>
          </cell>
          <cell r="G1682" t="str">
            <v>Western</v>
          </cell>
          <cell r="H1682">
            <v>29</v>
          </cell>
          <cell r="I1682" t="str">
            <v>Airtel</v>
          </cell>
          <cell r="J1682" t="str">
            <v>Rural</v>
          </cell>
          <cell r="K1682">
            <v>0.4511</v>
          </cell>
          <cell r="L1682">
            <v>30.284859999999998</v>
          </cell>
          <cell r="M1682" t="str">
            <v>Operational</v>
          </cell>
          <cell r="N1682" t="str">
            <v>Fort Portal</v>
          </cell>
          <cell r="O1682" t="str">
            <v>Camusat</v>
          </cell>
          <cell r="P1682" t="str">
            <v>Camusat</v>
          </cell>
          <cell r="Q1682" t="str">
            <v>Godfrey Mugisha</v>
          </cell>
        </row>
        <row r="1683">
          <cell r="D1683">
            <v>609370</v>
          </cell>
          <cell r="E1683" t="str">
            <v xml:space="preserve">Airtel B2S </v>
          </cell>
          <cell r="F1683" t="str">
            <v>Kabarole</v>
          </cell>
          <cell r="G1683" t="str">
            <v>Western</v>
          </cell>
          <cell r="H1683">
            <v>28</v>
          </cell>
          <cell r="I1683" t="str">
            <v>Airtel</v>
          </cell>
          <cell r="J1683" t="str">
            <v>Rural</v>
          </cell>
          <cell r="K1683">
            <v>0.41408</v>
          </cell>
          <cell r="L1683">
            <v>30.134730000000001</v>
          </cell>
          <cell r="M1683" t="str">
            <v>Operational</v>
          </cell>
          <cell r="N1683" t="str">
            <v>Kasese</v>
          </cell>
          <cell r="O1683" t="str">
            <v>Camusat</v>
          </cell>
          <cell r="P1683" t="str">
            <v>Camusat</v>
          </cell>
          <cell r="Q1683" t="str">
            <v>Thomasi Seruyange</v>
          </cell>
        </row>
        <row r="1684">
          <cell r="D1684">
            <v>609371</v>
          </cell>
          <cell r="E1684" t="str">
            <v xml:space="preserve">Airtel B2S </v>
          </cell>
          <cell r="F1684" t="str">
            <v>Kyenjojo</v>
          </cell>
          <cell r="G1684" t="str">
            <v>Western</v>
          </cell>
          <cell r="H1684">
            <v>29</v>
          </cell>
          <cell r="I1684" t="str">
            <v>Airtel</v>
          </cell>
          <cell r="J1684" t="str">
            <v>Rural</v>
          </cell>
          <cell r="K1684">
            <v>0.67474999999999996</v>
          </cell>
          <cell r="L1684">
            <v>30.695779999999999</v>
          </cell>
          <cell r="M1684" t="str">
            <v>Operational</v>
          </cell>
          <cell r="N1684" t="str">
            <v>Fort Portal</v>
          </cell>
          <cell r="O1684" t="str">
            <v>Camusat</v>
          </cell>
          <cell r="P1684" t="str">
            <v>Camusat</v>
          </cell>
          <cell r="Q1684" t="str">
            <v>Patrick Kalibala Musoke</v>
          </cell>
        </row>
        <row r="1685">
          <cell r="D1685">
            <v>609372</v>
          </cell>
          <cell r="E1685" t="str">
            <v xml:space="preserve">Airtel B2S </v>
          </cell>
          <cell r="F1685" t="str">
            <v>Kyenjojo</v>
          </cell>
          <cell r="G1685" t="str">
            <v>Western</v>
          </cell>
          <cell r="H1685">
            <v>20</v>
          </cell>
          <cell r="I1685" t="str">
            <v>Airtel</v>
          </cell>
          <cell r="J1685" t="str">
            <v>Rural</v>
          </cell>
          <cell r="K1685">
            <v>0.90351000000000004</v>
          </cell>
          <cell r="L1685">
            <v>30.55799</v>
          </cell>
          <cell r="M1685" t="str">
            <v>Operational</v>
          </cell>
          <cell r="N1685" t="str">
            <v>Mubende</v>
          </cell>
          <cell r="O1685" t="str">
            <v>I-Engineering</v>
          </cell>
          <cell r="P1685" t="str">
            <v>Camusat</v>
          </cell>
          <cell r="Q1685" t="str">
            <v>Sam Mwambu</v>
          </cell>
        </row>
        <row r="1686">
          <cell r="D1686">
            <v>609373</v>
          </cell>
          <cell r="E1686" t="str">
            <v xml:space="preserve">Airtel B2S </v>
          </cell>
          <cell r="F1686" t="str">
            <v>Kibaale</v>
          </cell>
          <cell r="G1686" t="str">
            <v>Western</v>
          </cell>
          <cell r="H1686">
            <v>30</v>
          </cell>
          <cell r="I1686" t="str">
            <v>Airtel</v>
          </cell>
          <cell r="J1686" t="str">
            <v>Rural</v>
          </cell>
          <cell r="K1686">
            <v>1.1771199999999999</v>
          </cell>
          <cell r="L1686">
            <v>31.214929999999999</v>
          </cell>
          <cell r="M1686" t="str">
            <v>Operational</v>
          </cell>
          <cell r="N1686" t="str">
            <v>Hoima</v>
          </cell>
          <cell r="O1686" t="str">
            <v>I-Engineering</v>
          </cell>
          <cell r="P1686" t="str">
            <v>Camusat</v>
          </cell>
          <cell r="Q1686" t="str">
            <v>Godfrey Mugisha</v>
          </cell>
        </row>
        <row r="1687">
          <cell r="D1687">
            <v>609374</v>
          </cell>
          <cell r="E1687" t="str">
            <v xml:space="preserve">Airtel B2S </v>
          </cell>
          <cell r="F1687" t="str">
            <v>Kibaale</v>
          </cell>
          <cell r="G1687" t="str">
            <v>Western</v>
          </cell>
          <cell r="H1687">
            <v>20</v>
          </cell>
          <cell r="I1687" t="str">
            <v>Airtel</v>
          </cell>
          <cell r="J1687" t="str">
            <v>Rural</v>
          </cell>
          <cell r="K1687">
            <v>0.83399000000000001</v>
          </cell>
          <cell r="L1687">
            <v>30.93027</v>
          </cell>
          <cell r="M1687" t="str">
            <v>Operational</v>
          </cell>
          <cell r="N1687" t="str">
            <v>Mubende</v>
          </cell>
          <cell r="O1687" t="str">
            <v>I-Engineering</v>
          </cell>
          <cell r="P1687" t="str">
            <v>Camusat</v>
          </cell>
          <cell r="Q1687" t="str">
            <v>Patrick Kalibala Musoke</v>
          </cell>
        </row>
        <row r="1688">
          <cell r="D1688">
            <v>609375</v>
          </cell>
          <cell r="E1688" t="str">
            <v xml:space="preserve">Airtel B2S </v>
          </cell>
          <cell r="F1688" t="str">
            <v>Kibaale</v>
          </cell>
          <cell r="G1688" t="str">
            <v>Western</v>
          </cell>
          <cell r="H1688">
            <v>20</v>
          </cell>
          <cell r="I1688" t="str">
            <v>Airtel</v>
          </cell>
          <cell r="J1688" t="str">
            <v>Rural</v>
          </cell>
          <cell r="K1688">
            <v>0.68391999999999997</v>
          </cell>
          <cell r="L1688">
            <v>31.091650000000001</v>
          </cell>
          <cell r="M1688" t="str">
            <v>Operational</v>
          </cell>
          <cell r="N1688" t="str">
            <v>Mubende</v>
          </cell>
          <cell r="O1688" t="str">
            <v>I-Engineering</v>
          </cell>
          <cell r="P1688" t="str">
            <v>Camusat</v>
          </cell>
          <cell r="Q1688" t="str">
            <v>Patrick Kalibala Musoke</v>
          </cell>
        </row>
        <row r="1689">
          <cell r="D1689">
            <v>609376</v>
          </cell>
          <cell r="E1689" t="str">
            <v xml:space="preserve">Airtel B2S </v>
          </cell>
          <cell r="F1689" t="str">
            <v>Kamwenge</v>
          </cell>
          <cell r="G1689" t="str">
            <v>Western</v>
          </cell>
          <cell r="H1689">
            <v>29</v>
          </cell>
          <cell r="I1689" t="str">
            <v>Airtel</v>
          </cell>
          <cell r="J1689" t="str">
            <v>Rural</v>
          </cell>
          <cell r="K1689">
            <v>0.45423999999999998</v>
          </cell>
          <cell r="L1689">
            <v>30.742000000000001</v>
          </cell>
          <cell r="M1689" t="str">
            <v>Operational</v>
          </cell>
          <cell r="N1689" t="str">
            <v>Fort Portal</v>
          </cell>
          <cell r="O1689" t="str">
            <v>Camusat</v>
          </cell>
          <cell r="P1689" t="str">
            <v>Camusat</v>
          </cell>
          <cell r="Q1689" t="str">
            <v>Patrick Kinyera</v>
          </cell>
        </row>
        <row r="1690">
          <cell r="D1690">
            <v>609377</v>
          </cell>
          <cell r="E1690" t="str">
            <v xml:space="preserve">Airtel B2S </v>
          </cell>
          <cell r="F1690" t="str">
            <v>Kibaale</v>
          </cell>
          <cell r="G1690" t="str">
            <v>Western</v>
          </cell>
          <cell r="H1690">
            <v>20</v>
          </cell>
          <cell r="I1690" t="str">
            <v>Airtel</v>
          </cell>
          <cell r="J1690" t="str">
            <v>Rural</v>
          </cell>
          <cell r="K1690">
            <v>0.96372999999999998</v>
          </cell>
          <cell r="L1690">
            <v>31.368099999999998</v>
          </cell>
          <cell r="M1690" t="str">
            <v>Operational</v>
          </cell>
          <cell r="N1690" t="str">
            <v>Mubende</v>
          </cell>
          <cell r="O1690" t="str">
            <v>I-Engineering</v>
          </cell>
          <cell r="P1690" t="str">
            <v>Camusat</v>
          </cell>
          <cell r="Q1690" t="str">
            <v>Robert Otim</v>
          </cell>
        </row>
        <row r="1691">
          <cell r="D1691">
            <v>609378</v>
          </cell>
          <cell r="E1691" t="str">
            <v xml:space="preserve">Airtel B2S </v>
          </cell>
          <cell r="F1691" t="str">
            <v>Kyegegwa</v>
          </cell>
          <cell r="G1691" t="str">
            <v>Western</v>
          </cell>
          <cell r="H1691">
            <v>19</v>
          </cell>
          <cell r="I1691" t="str">
            <v>Airtel</v>
          </cell>
          <cell r="J1691" t="str">
            <v>Rural</v>
          </cell>
          <cell r="K1691">
            <v>0.4652</v>
          </cell>
          <cell r="L1691">
            <v>30.974049999999998</v>
          </cell>
          <cell r="M1691" t="str">
            <v>Operational</v>
          </cell>
          <cell r="N1691" t="str">
            <v>Mubende C</v>
          </cell>
          <cell r="O1691" t="str">
            <v>Camusat</v>
          </cell>
          <cell r="P1691" t="str">
            <v>Camusat</v>
          </cell>
          <cell r="Q1691" t="str">
            <v>Sam Mwambu</v>
          </cell>
        </row>
        <row r="1692">
          <cell r="D1692">
            <v>609379</v>
          </cell>
          <cell r="E1692" t="str">
            <v xml:space="preserve">Airtel B2S </v>
          </cell>
          <cell r="F1692" t="str">
            <v>Kyegegwa</v>
          </cell>
          <cell r="G1692" t="str">
            <v>Western</v>
          </cell>
          <cell r="H1692">
            <v>19</v>
          </cell>
          <cell r="I1692" t="str">
            <v>Airtel</v>
          </cell>
          <cell r="J1692" t="str">
            <v>Rural</v>
          </cell>
          <cell r="K1692">
            <v>0.59138999999999997</v>
          </cell>
          <cell r="L1692">
            <v>31.203669999999999</v>
          </cell>
          <cell r="M1692" t="str">
            <v>Operational</v>
          </cell>
          <cell r="N1692" t="str">
            <v>Mubende C</v>
          </cell>
          <cell r="O1692" t="str">
            <v>Camusat</v>
          </cell>
          <cell r="P1692" t="str">
            <v>Camusat</v>
          </cell>
          <cell r="Q1692" t="str">
            <v>Godfrey Mugisha</v>
          </cell>
        </row>
        <row r="1693">
          <cell r="D1693">
            <v>609380</v>
          </cell>
          <cell r="E1693" t="str">
            <v xml:space="preserve">Airtel B2S </v>
          </cell>
          <cell r="F1693" t="str">
            <v>Kyegegwa</v>
          </cell>
          <cell r="G1693" t="str">
            <v>Western</v>
          </cell>
          <cell r="H1693">
            <v>19</v>
          </cell>
          <cell r="I1693" t="str">
            <v>Airtel</v>
          </cell>
          <cell r="J1693" t="str">
            <v>Rural</v>
          </cell>
          <cell r="K1693">
            <v>0.69440000000000002</v>
          </cell>
          <cell r="L1693">
            <v>30.956309999999998</v>
          </cell>
          <cell r="M1693" t="str">
            <v>Operational</v>
          </cell>
          <cell r="N1693" t="str">
            <v>Mubende C</v>
          </cell>
          <cell r="O1693" t="str">
            <v>Camusat</v>
          </cell>
          <cell r="P1693" t="str">
            <v>Camusat</v>
          </cell>
        </row>
        <row r="1694">
          <cell r="D1694">
            <v>609381</v>
          </cell>
          <cell r="E1694" t="str">
            <v xml:space="preserve">Airtel B2S </v>
          </cell>
          <cell r="F1694" t="str">
            <v>Kyegegwa</v>
          </cell>
          <cell r="G1694" t="str">
            <v>Western</v>
          </cell>
          <cell r="H1694">
            <v>19</v>
          </cell>
          <cell r="I1694" t="str">
            <v>Airtel</v>
          </cell>
          <cell r="J1694" t="str">
            <v>Rural</v>
          </cell>
          <cell r="K1694">
            <v>0.41571999999999998</v>
          </cell>
          <cell r="L1694">
            <v>30.88935</v>
          </cell>
          <cell r="M1694" t="str">
            <v>Operational</v>
          </cell>
          <cell r="N1694" t="str">
            <v>Mubende C</v>
          </cell>
          <cell r="O1694" t="str">
            <v>Camusat</v>
          </cell>
          <cell r="P1694" t="str">
            <v>Camusat</v>
          </cell>
          <cell r="Q1694" t="str">
            <v>Sam Mwambu</v>
          </cell>
        </row>
        <row r="1695">
          <cell r="D1695">
            <v>609382</v>
          </cell>
          <cell r="E1695" t="str">
            <v xml:space="preserve">Airtel B2S </v>
          </cell>
          <cell r="F1695" t="str">
            <v>Kyegegwa</v>
          </cell>
          <cell r="G1695" t="str">
            <v>Western</v>
          </cell>
          <cell r="H1695">
            <v>19</v>
          </cell>
          <cell r="I1695" t="str">
            <v>Airtel</v>
          </cell>
          <cell r="J1695" t="str">
            <v>Rural</v>
          </cell>
          <cell r="K1695">
            <v>0.31163999999999997</v>
          </cell>
          <cell r="L1695">
            <v>30.87575</v>
          </cell>
          <cell r="M1695" t="str">
            <v>Operational</v>
          </cell>
          <cell r="N1695" t="str">
            <v>Mubende C</v>
          </cell>
          <cell r="O1695" t="str">
            <v>Camusat</v>
          </cell>
          <cell r="P1695" t="str">
            <v>Camusat</v>
          </cell>
          <cell r="Q1695" t="str">
            <v>Patrick Kinyera</v>
          </cell>
        </row>
        <row r="1696">
          <cell r="D1696">
            <v>609383</v>
          </cell>
          <cell r="E1696" t="str">
            <v xml:space="preserve">Airtel B2S </v>
          </cell>
          <cell r="F1696" t="str">
            <v>Kyegegwa</v>
          </cell>
          <cell r="G1696" t="str">
            <v>Western</v>
          </cell>
          <cell r="H1696">
            <v>19</v>
          </cell>
          <cell r="I1696" t="str">
            <v>Airtel</v>
          </cell>
          <cell r="J1696" t="str">
            <v>Rural</v>
          </cell>
          <cell r="K1696">
            <v>0.27117999999999998</v>
          </cell>
          <cell r="L1696">
            <v>31.013169999999999</v>
          </cell>
          <cell r="M1696" t="str">
            <v>Operational</v>
          </cell>
          <cell r="N1696" t="str">
            <v>Mubende C</v>
          </cell>
          <cell r="O1696" t="str">
            <v>Camusat</v>
          </cell>
          <cell r="P1696" t="str">
            <v>Camusat</v>
          </cell>
          <cell r="Q1696" t="str">
            <v>Patrick Kinyera</v>
          </cell>
        </row>
        <row r="1697">
          <cell r="D1697">
            <v>609384</v>
          </cell>
          <cell r="E1697" t="str">
            <v xml:space="preserve">Airtel B2S </v>
          </cell>
          <cell r="F1697" t="str">
            <v>Mubende</v>
          </cell>
          <cell r="G1697" t="str">
            <v>Central</v>
          </cell>
          <cell r="H1697">
            <v>19</v>
          </cell>
          <cell r="I1697" t="str">
            <v>Airtel</v>
          </cell>
          <cell r="J1697" t="str">
            <v>Rural</v>
          </cell>
          <cell r="K1697">
            <v>0.49231999999999998</v>
          </cell>
          <cell r="L1697">
            <v>31.273060000000001</v>
          </cell>
          <cell r="M1697" t="str">
            <v>Operational</v>
          </cell>
          <cell r="N1697" t="str">
            <v>Mubende C</v>
          </cell>
          <cell r="O1697" t="str">
            <v>Camusat</v>
          </cell>
          <cell r="P1697" t="str">
            <v>Camusat</v>
          </cell>
        </row>
        <row r="1698">
          <cell r="D1698">
            <v>609386</v>
          </cell>
          <cell r="E1698" t="str">
            <v xml:space="preserve">Airtel B2S </v>
          </cell>
          <cell r="F1698" t="str">
            <v>Masindi</v>
          </cell>
          <cell r="G1698" t="str">
            <v>Western</v>
          </cell>
          <cell r="H1698">
            <v>30</v>
          </cell>
          <cell r="I1698" t="str">
            <v>Airtel</v>
          </cell>
          <cell r="J1698" t="str">
            <v>Rural</v>
          </cell>
          <cell r="K1698">
            <v>1.4545600000000001</v>
          </cell>
          <cell r="L1698">
            <v>31.535769999999999</v>
          </cell>
          <cell r="M1698" t="str">
            <v>Operational</v>
          </cell>
          <cell r="N1698" t="str">
            <v>Hoima</v>
          </cell>
          <cell r="O1698" t="str">
            <v>I-Engineering</v>
          </cell>
          <cell r="P1698" t="str">
            <v>Camusat</v>
          </cell>
        </row>
        <row r="1699">
          <cell r="D1699">
            <v>609394</v>
          </cell>
          <cell r="E1699" t="str">
            <v xml:space="preserve">Airtel B2S </v>
          </cell>
          <cell r="F1699" t="str">
            <v>Kabale</v>
          </cell>
          <cell r="G1699" t="str">
            <v>Western</v>
          </cell>
          <cell r="H1699">
            <v>24</v>
          </cell>
          <cell r="I1699" t="str">
            <v>Airtel</v>
          </cell>
          <cell r="J1699" t="str">
            <v>Urban</v>
          </cell>
          <cell r="K1699">
            <v>-1.1845600000000001</v>
          </cell>
          <cell r="L1699">
            <v>29.94445</v>
          </cell>
          <cell r="M1699" t="str">
            <v>Operational</v>
          </cell>
          <cell r="N1699" t="str">
            <v>Kabale 1</v>
          </cell>
          <cell r="O1699" t="str">
            <v>Camusat</v>
          </cell>
          <cell r="P1699" t="str">
            <v>Camusat</v>
          </cell>
        </row>
        <row r="1700">
          <cell r="D1700">
            <v>609395</v>
          </cell>
          <cell r="E1700" t="str">
            <v xml:space="preserve">Airtel B2S </v>
          </cell>
          <cell r="F1700" t="str">
            <v>Ntungamo</v>
          </cell>
          <cell r="G1700" t="str">
            <v>Western</v>
          </cell>
          <cell r="H1700">
            <v>25</v>
          </cell>
          <cell r="I1700" t="str">
            <v>Airtel</v>
          </cell>
          <cell r="J1700" t="str">
            <v>Urban</v>
          </cell>
          <cell r="K1700">
            <v>-1.06077</v>
          </cell>
          <cell r="L1700">
            <v>30.0487</v>
          </cell>
          <cell r="M1700" t="str">
            <v>Operational</v>
          </cell>
          <cell r="N1700" t="str">
            <v>Kabale 2</v>
          </cell>
          <cell r="O1700" t="str">
            <v>Camusat</v>
          </cell>
          <cell r="P1700" t="str">
            <v>Camusat</v>
          </cell>
        </row>
        <row r="1701">
          <cell r="D1701">
            <v>609396</v>
          </cell>
          <cell r="E1701" t="str">
            <v xml:space="preserve">Airtel B2S </v>
          </cell>
          <cell r="F1701" t="str">
            <v xml:space="preserve">Buhweju </v>
          </cell>
          <cell r="G1701" t="str">
            <v>Western</v>
          </cell>
          <cell r="H1701">
            <v>27</v>
          </cell>
          <cell r="I1701" t="str">
            <v>Airtel</v>
          </cell>
          <cell r="J1701" t="str">
            <v>Urban</v>
          </cell>
          <cell r="K1701">
            <v>-0.39546999999999999</v>
          </cell>
          <cell r="L1701">
            <v>30.375029999999999</v>
          </cell>
          <cell r="M1701" t="str">
            <v>Operational</v>
          </cell>
          <cell r="N1701" t="str">
            <v>Ibanda</v>
          </cell>
          <cell r="O1701" t="str">
            <v>Camusat</v>
          </cell>
          <cell r="P1701" t="str">
            <v>Camusat</v>
          </cell>
        </row>
        <row r="1702">
          <cell r="D1702">
            <v>609397</v>
          </cell>
          <cell r="E1702" t="str">
            <v xml:space="preserve">Airtel B2S </v>
          </cell>
          <cell r="F1702" t="str">
            <v>Kiruhura</v>
          </cell>
          <cell r="G1702" t="str">
            <v>Western</v>
          </cell>
          <cell r="H1702">
            <v>23</v>
          </cell>
          <cell r="I1702" t="str">
            <v>Airtel</v>
          </cell>
          <cell r="J1702" t="str">
            <v>Urban</v>
          </cell>
          <cell r="K1702">
            <v>0.13317999999999999</v>
          </cell>
          <cell r="L1702">
            <v>30.806840000000001</v>
          </cell>
          <cell r="M1702" t="str">
            <v>Operational</v>
          </cell>
          <cell r="N1702" t="str">
            <v>Mbarara-3</v>
          </cell>
          <cell r="O1702" t="str">
            <v>Camusat</v>
          </cell>
          <cell r="P1702" t="str">
            <v>Camusat</v>
          </cell>
        </row>
        <row r="1703">
          <cell r="D1703">
            <v>609398</v>
          </cell>
          <cell r="E1703" t="str">
            <v xml:space="preserve">Airtel B2S </v>
          </cell>
          <cell r="F1703" t="str">
            <v>Bushenyi</v>
          </cell>
          <cell r="G1703" t="str">
            <v>Western</v>
          </cell>
          <cell r="H1703">
            <v>26</v>
          </cell>
          <cell r="I1703" t="str">
            <v>Airtel</v>
          </cell>
          <cell r="J1703" t="str">
            <v>Urban</v>
          </cell>
          <cell r="K1703">
            <v>-0.52429000000000003</v>
          </cell>
          <cell r="L1703">
            <v>30.144770000000001</v>
          </cell>
          <cell r="M1703" t="str">
            <v>Operational</v>
          </cell>
          <cell r="N1703" t="str">
            <v>Ishaka</v>
          </cell>
          <cell r="O1703" t="str">
            <v>Camusat</v>
          </cell>
          <cell r="P1703" t="str">
            <v>Camusat</v>
          </cell>
        </row>
        <row r="1704">
          <cell r="D1704">
            <v>609400</v>
          </cell>
          <cell r="E1704" t="str">
            <v xml:space="preserve">Airtel B2S </v>
          </cell>
          <cell r="F1704" t="str">
            <v xml:space="preserve">Buhweju </v>
          </cell>
          <cell r="G1704" t="str">
            <v>Western</v>
          </cell>
          <cell r="H1704">
            <v>23</v>
          </cell>
          <cell r="I1704" t="str">
            <v>Airtel</v>
          </cell>
          <cell r="J1704" t="str">
            <v>Urban</v>
          </cell>
          <cell r="K1704">
            <v>-0.42193000000000003</v>
          </cell>
          <cell r="L1704">
            <v>30.248200000000001</v>
          </cell>
          <cell r="M1704" t="str">
            <v>Operational</v>
          </cell>
          <cell r="N1704" t="str">
            <v>Mbarara-3</v>
          </cell>
          <cell r="O1704" t="str">
            <v>Camusat</v>
          </cell>
          <cell r="P1704" t="str">
            <v>Camusat</v>
          </cell>
        </row>
        <row r="1705">
          <cell r="D1705">
            <v>609401</v>
          </cell>
          <cell r="E1705" t="str">
            <v xml:space="preserve">Airtel B2S </v>
          </cell>
          <cell r="F1705" t="str">
            <v>Mitooma</v>
          </cell>
          <cell r="G1705" t="str">
            <v>Western</v>
          </cell>
          <cell r="H1705">
            <v>26</v>
          </cell>
          <cell r="I1705" t="str">
            <v>Airtel</v>
          </cell>
          <cell r="J1705" t="str">
            <v>Urban</v>
          </cell>
          <cell r="K1705">
            <v>-0.57538</v>
          </cell>
          <cell r="L1705">
            <v>30.035879999999999</v>
          </cell>
          <cell r="M1705" t="str">
            <v>Operational</v>
          </cell>
          <cell r="N1705" t="str">
            <v>Ishaka</v>
          </cell>
          <cell r="O1705" t="str">
            <v>Camusat</v>
          </cell>
          <cell r="P1705" t="str">
            <v>Camusat</v>
          </cell>
        </row>
        <row r="1706">
          <cell r="D1706">
            <v>609402</v>
          </cell>
          <cell r="E1706" t="str">
            <v xml:space="preserve">Airtel B2S </v>
          </cell>
          <cell r="F1706" t="str">
            <v>Sheema</v>
          </cell>
          <cell r="G1706" t="str">
            <v>Western</v>
          </cell>
          <cell r="H1706">
            <v>23</v>
          </cell>
          <cell r="I1706" t="str">
            <v>Airtel</v>
          </cell>
          <cell r="J1706" t="str">
            <v>Urban</v>
          </cell>
          <cell r="K1706">
            <v>-0.69884999999999997</v>
          </cell>
          <cell r="L1706">
            <v>30.298480000000001</v>
          </cell>
          <cell r="M1706" t="str">
            <v>Operational</v>
          </cell>
          <cell r="N1706" t="str">
            <v>Mbarara-3</v>
          </cell>
          <cell r="O1706" t="str">
            <v>Camusat</v>
          </cell>
          <cell r="P1706" t="str">
            <v>Camusat</v>
          </cell>
        </row>
        <row r="1707">
          <cell r="D1707">
            <v>609403</v>
          </cell>
          <cell r="E1707" t="str">
            <v xml:space="preserve">Airtel B2S </v>
          </cell>
          <cell r="F1707" t="str">
            <v>Ntungamo</v>
          </cell>
          <cell r="G1707" t="str">
            <v>Western</v>
          </cell>
          <cell r="H1707">
            <v>25</v>
          </cell>
          <cell r="I1707" t="str">
            <v>Airtel</v>
          </cell>
          <cell r="J1707" t="str">
            <v>Urban</v>
          </cell>
          <cell r="K1707">
            <v>-0.76846000000000003</v>
          </cell>
          <cell r="L1707">
            <v>30.083819999999999</v>
          </cell>
          <cell r="M1707" t="str">
            <v>Operational</v>
          </cell>
          <cell r="N1707" t="str">
            <v>Kabale 2</v>
          </cell>
          <cell r="O1707" t="str">
            <v>Camusat</v>
          </cell>
          <cell r="P1707" t="str">
            <v>Camusat</v>
          </cell>
        </row>
        <row r="1708">
          <cell r="D1708">
            <v>609404</v>
          </cell>
          <cell r="E1708" t="str">
            <v xml:space="preserve">Airtel B2S </v>
          </cell>
          <cell r="F1708" t="str">
            <v>Ntungamo</v>
          </cell>
          <cell r="G1708" t="str">
            <v>Western</v>
          </cell>
          <cell r="H1708">
            <v>25</v>
          </cell>
          <cell r="I1708" t="str">
            <v>Airtel</v>
          </cell>
          <cell r="J1708" t="str">
            <v>Urban</v>
          </cell>
          <cell r="K1708">
            <v>-0.76058999999999999</v>
          </cell>
          <cell r="L1708">
            <v>30.17953</v>
          </cell>
          <cell r="M1708" t="str">
            <v>Operational</v>
          </cell>
          <cell r="N1708" t="str">
            <v>Kabale 2</v>
          </cell>
          <cell r="O1708" t="str">
            <v>Camusat</v>
          </cell>
          <cell r="P1708" t="str">
            <v>Camusat</v>
          </cell>
        </row>
        <row r="1709">
          <cell r="D1709">
            <v>609405</v>
          </cell>
          <cell r="E1709" t="str">
            <v>Airtel B2S (ATC COW)</v>
          </cell>
          <cell r="F1709" t="str">
            <v>Rukungiri</v>
          </cell>
          <cell r="G1709" t="str">
            <v>Western</v>
          </cell>
          <cell r="H1709">
            <v>25</v>
          </cell>
          <cell r="I1709" t="str">
            <v>Airtel</v>
          </cell>
          <cell r="J1709" t="str">
            <v>Urban</v>
          </cell>
          <cell r="K1709">
            <v>-0.87475999999999998</v>
          </cell>
          <cell r="L1709">
            <v>29.90737</v>
          </cell>
          <cell r="M1709" t="str">
            <v>Operational</v>
          </cell>
          <cell r="N1709" t="str">
            <v>Kabale 3</v>
          </cell>
          <cell r="O1709" t="str">
            <v>Camusat</v>
          </cell>
          <cell r="P1709" t="str">
            <v>Camusat</v>
          </cell>
        </row>
        <row r="1710">
          <cell r="D1710">
            <v>609406</v>
          </cell>
          <cell r="E1710" t="str">
            <v xml:space="preserve">Airtel B2S </v>
          </cell>
          <cell r="F1710" t="str">
            <v>Rukungiri</v>
          </cell>
          <cell r="G1710" t="str">
            <v>Western</v>
          </cell>
          <cell r="H1710">
            <v>25</v>
          </cell>
          <cell r="I1710" t="str">
            <v>Airtel</v>
          </cell>
          <cell r="J1710" t="str">
            <v>Urban</v>
          </cell>
          <cell r="K1710">
            <v>-0.74809000000000003</v>
          </cell>
          <cell r="L1710">
            <v>29.868120000000001</v>
          </cell>
          <cell r="M1710" t="str">
            <v>Operational</v>
          </cell>
          <cell r="N1710" t="str">
            <v>Kabale 3</v>
          </cell>
          <cell r="O1710" t="str">
            <v>Camusat</v>
          </cell>
          <cell r="P1710" t="str">
            <v>Camusat</v>
          </cell>
        </row>
        <row r="1711">
          <cell r="D1711">
            <v>609407</v>
          </cell>
          <cell r="E1711" t="str">
            <v xml:space="preserve">Airtel B2S </v>
          </cell>
          <cell r="F1711" t="str">
            <v>Kabale</v>
          </cell>
          <cell r="G1711" t="str">
            <v>Western</v>
          </cell>
          <cell r="H1711">
            <v>23</v>
          </cell>
          <cell r="I1711" t="str">
            <v>Airtel</v>
          </cell>
          <cell r="J1711" t="str">
            <v>Urban</v>
          </cell>
          <cell r="K1711">
            <v>-1.16344</v>
          </cell>
          <cell r="L1711">
            <v>30.077850000000002</v>
          </cell>
          <cell r="M1711" t="str">
            <v>Operational</v>
          </cell>
          <cell r="N1711" t="str">
            <v>Mbarara-3</v>
          </cell>
          <cell r="O1711" t="str">
            <v>Camusat</v>
          </cell>
          <cell r="P1711" t="str">
            <v>Camusat</v>
          </cell>
        </row>
        <row r="1712">
          <cell r="D1712">
            <v>609409</v>
          </cell>
          <cell r="E1712" t="str">
            <v xml:space="preserve">Airtel B2S </v>
          </cell>
          <cell r="F1712" t="str">
            <v>Kabale</v>
          </cell>
          <cell r="G1712" t="str">
            <v>Western</v>
          </cell>
          <cell r="H1712">
            <v>24</v>
          </cell>
          <cell r="I1712" t="str">
            <v>Airtel</v>
          </cell>
          <cell r="J1712" t="str">
            <v>Urban</v>
          </cell>
          <cell r="K1712">
            <v>-1.3372299999999999</v>
          </cell>
          <cell r="L1712">
            <v>30.1434</v>
          </cell>
          <cell r="M1712" t="str">
            <v>Operational</v>
          </cell>
          <cell r="N1712" t="str">
            <v>Kabale 1</v>
          </cell>
          <cell r="O1712" t="str">
            <v>Camusat</v>
          </cell>
          <cell r="P1712" t="str">
            <v>Camusat</v>
          </cell>
        </row>
        <row r="1713">
          <cell r="D1713">
            <v>609411</v>
          </cell>
          <cell r="E1713" t="str">
            <v xml:space="preserve">Airtel B2S </v>
          </cell>
          <cell r="F1713" t="str">
            <v>Kabale</v>
          </cell>
          <cell r="G1713" t="str">
            <v>Western</v>
          </cell>
          <cell r="H1713">
            <v>24</v>
          </cell>
          <cell r="I1713" t="str">
            <v>Airtel</v>
          </cell>
          <cell r="J1713" t="str">
            <v>Urban</v>
          </cell>
          <cell r="K1713">
            <v>-1.3641700000000001</v>
          </cell>
          <cell r="L1713">
            <v>29.938849999999999</v>
          </cell>
          <cell r="M1713" t="str">
            <v>Operational</v>
          </cell>
          <cell r="N1713" t="str">
            <v>Kabale 1</v>
          </cell>
          <cell r="O1713" t="str">
            <v>Camusat</v>
          </cell>
          <cell r="P1713" t="str">
            <v>Camusat</v>
          </cell>
        </row>
        <row r="1714">
          <cell r="D1714">
            <v>609412</v>
          </cell>
          <cell r="E1714" t="str">
            <v xml:space="preserve">Airtel B2S </v>
          </cell>
          <cell r="F1714" t="str">
            <v>Ntungamo</v>
          </cell>
          <cell r="G1714" t="str">
            <v>Western</v>
          </cell>
          <cell r="H1714">
            <v>25</v>
          </cell>
          <cell r="I1714" t="str">
            <v>Airtel</v>
          </cell>
          <cell r="J1714" t="str">
            <v>Urban</v>
          </cell>
          <cell r="K1714">
            <v>-0.90085000000000004</v>
          </cell>
          <cell r="L1714">
            <v>30.314499999999999</v>
          </cell>
          <cell r="M1714" t="str">
            <v>Operational</v>
          </cell>
          <cell r="N1714" t="str">
            <v>Kabale 2</v>
          </cell>
          <cell r="O1714" t="str">
            <v>Camusat</v>
          </cell>
          <cell r="P1714" t="str">
            <v>Camusat</v>
          </cell>
        </row>
        <row r="1715">
          <cell r="D1715">
            <v>609413</v>
          </cell>
          <cell r="E1715" t="str">
            <v xml:space="preserve">Airtel B2S </v>
          </cell>
          <cell r="F1715" t="str">
            <v>Mbarara</v>
          </cell>
          <cell r="G1715" t="str">
            <v>Western</v>
          </cell>
          <cell r="H1715">
            <v>21</v>
          </cell>
          <cell r="I1715" t="str">
            <v>Airtel</v>
          </cell>
          <cell r="J1715" t="str">
            <v>Urban</v>
          </cell>
          <cell r="K1715">
            <v>-0.43484</v>
          </cell>
          <cell r="L1715">
            <v>30.51774</v>
          </cell>
          <cell r="M1715" t="str">
            <v>Operational</v>
          </cell>
          <cell r="N1715" t="str">
            <v>Mbarara-1</v>
          </cell>
          <cell r="O1715" t="str">
            <v>Camusat</v>
          </cell>
          <cell r="P1715" t="str">
            <v>Camusat</v>
          </cell>
        </row>
        <row r="1716">
          <cell r="D1716">
            <v>609414</v>
          </cell>
          <cell r="E1716" t="str">
            <v xml:space="preserve">Airtel B2S </v>
          </cell>
          <cell r="F1716" t="str">
            <v>Kiruhura</v>
          </cell>
          <cell r="G1716" t="str">
            <v>Western</v>
          </cell>
          <cell r="H1716">
            <v>21</v>
          </cell>
          <cell r="I1716" t="str">
            <v>Airtel</v>
          </cell>
          <cell r="J1716" t="str">
            <v>Urban</v>
          </cell>
          <cell r="K1716">
            <v>0.18038000000000001</v>
          </cell>
          <cell r="L1716">
            <v>30.670970000000001</v>
          </cell>
          <cell r="M1716" t="str">
            <v>Operational</v>
          </cell>
          <cell r="N1716" t="str">
            <v>Mbarara-1</v>
          </cell>
          <cell r="O1716" t="str">
            <v>Camusat</v>
          </cell>
          <cell r="P1716" t="str">
            <v>Camusat</v>
          </cell>
        </row>
        <row r="1717">
          <cell r="D1717">
            <v>609415</v>
          </cell>
          <cell r="E1717" t="str">
            <v xml:space="preserve">Airtel B2S </v>
          </cell>
          <cell r="F1717" t="str">
            <v>Kiruhura</v>
          </cell>
          <cell r="G1717" t="str">
            <v>Western</v>
          </cell>
          <cell r="H1717">
            <v>21</v>
          </cell>
          <cell r="I1717" t="str">
            <v>Airtel</v>
          </cell>
          <cell r="J1717" t="str">
            <v>Urban</v>
          </cell>
          <cell r="K1717">
            <v>-0.12086</v>
          </cell>
          <cell r="L1717">
            <v>30.791740000000001</v>
          </cell>
          <cell r="M1717" t="str">
            <v>Operational</v>
          </cell>
          <cell r="N1717" t="str">
            <v>Mbarara-1</v>
          </cell>
          <cell r="O1717" t="str">
            <v>Camusat</v>
          </cell>
          <cell r="P1717" t="str">
            <v>Camusat</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4594560187" createdVersion="6" refreshedVersion="6" minRefreshableVersion="3" recordCount="3536" xr:uid="{4F7977EE-4658-4826-A588-5AEF59A4C17D}">
  <cacheSource type="worksheet">
    <worksheetSource ref="B1:Y1048576" sheet="Site Padlock Migration Audit"/>
  </cacheSource>
  <cacheFields count="24">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ount="159">
        <s v="1st Street industrial Area"/>
        <s v="6TH Street Peacok"/>
        <s v="7th Street"/>
        <s v="Abaita Ababiri"/>
        <s v="Abaita Babiri"/>
        <s v="Acacia Mall"/>
        <s v="Airport"/>
        <s v="Bahai Temple"/>
        <s v="Banda"/>
        <s v="Banda - Kyambogo Estate"/>
        <s v="Banda_Nabisunsa"/>
        <s v="Bandwe"/>
        <s v="Bauman House"/>
        <s v="Bbira"/>
        <s v="Ben Kiwanuka"/>
        <s v="Biko"/>
        <s v="Buganda_Rd"/>
        <s v="Bugolobi"/>
        <s v="Botanical(Entebbe Zoo)"/>
        <s v="Bugolobi (MSC2 Kataza)"/>
        <s v="Bugolobi_Mkt"/>
        <s v="Bugoloobi Luthuri"/>
        <s v="Bukasa"/>
        <s v="Bukesa"/>
        <s v="Bukoto"/>
        <s v="Bulange"/>
        <s v="Bunga"/>
        <s v="Bunga_Hill"/>
        <s v="BusabalaRoad"/>
        <s v="Busega"/>
        <s v="Busega Market"/>
        <s v="Busega Mt Camel"/>
        <s v="Butabika"/>
        <s v="Buziga"/>
        <s v="Bwaise"/>
        <s v="Bweyogerere Butto"/>
        <s v="Capital House"/>
        <s v="Chicken House"/>
        <s v="City Complex(Kiyembe Lane)"/>
        <s v="City High School"/>
        <s v="City Lodge"/>
        <s v="Clock Tower"/>
        <s v="Crested Towers"/>
        <s v="Eaton Towers Uganda Office"/>
        <s v="Elite Apartments"/>
        <s v="Emka House"/>
        <s v="Gadith House / Sharp_Building"/>
        <s v="Gazaland"/>
        <s v="Katwe"/>
        <s v="Kibuye Nawanku Zone"/>
        <s v="Kiseka Market"/>
        <s v="Kisenyi"/>
        <s v="Kisenyi 2"/>
        <s v="Kisingiri Road"/>
        <s v="Kyaggwe_Rd"/>
        <s v="Kyagwe Road"/>
        <s v="Lubaga "/>
        <s v="Lubaga Miracle Center"/>
        <s v="Lubiri"/>
        <s v="Lunguja Zone"/>
        <s v="Lungujja"/>
        <s v="Lungujja - Kosovo"/>
        <s v="Magoba center"/>
        <s v="Nabugabo B"/>
        <s v="Najjanankumbi"/>
        <s v="Nakivubo_Ham Shopping Grounds"/>
        <s v="Nalukolongo"/>
        <s v="Namirembe B"/>
        <s v="Namirembe Hill"/>
        <s v="Natete"/>
        <s v="Ndeeba"/>
        <s v="New Taxi Park"/>
        <s v="New-Taxi Park"/>
        <s v="Peace Guest House(Rubaga)"/>
        <s v="Rubaga"/>
        <s v="Sentema"/>
        <s v="Wakaliga"/>
        <s v="Wilson Street"/>
        <s v="Kisingiri"/>
        <s v="Nakivubo Mews"/>
        <s v="Suna Road"/>
        <s v="Namirembe Road"/>
        <s v="Kafumbe Mukasa Road"/>
        <s v="Ggaba"/>
        <s v="Kabalagala"/>
        <s v="Kibuye Primary School"/>
        <s v="Konge"/>
        <s v="Kome_island"/>
        <s v="Konge 2"/>
        <s v="Makindye"/>
        <s v="Makindye (Kanyanya)"/>
        <s v="Makindye Salama"/>
        <s v="Munyonyo"/>
        <s v="Tubuga road"/>
        <s v="Namirembe"/>
        <s v="Munyonyo Resort"/>
        <s v="Muyenga"/>
        <s v="Muyenga _ 2"/>
        <s v="Near Diplomat Zone_Kiwafu"/>
        <s v="Nsambya"/>
        <s v="Nsambya B"/>
        <s v="Nsambya Central"/>
        <s v="Nsambya Kevina"/>
        <s v="Nsambya Lukuli"/>
        <s v="Salaama Dubai Zone"/>
        <s v="Salaama Road"/>
        <s v="Bunga_Soya"/>
        <s v="Gogonya"/>
        <s v="Upper Buziga"/>
        <s v="Kuleekana"/>
        <s v="Kevina Road"/>
        <s v="Salaama Rd_Bukejje Zone"/>
        <s v="Nsambya Railway"/>
        <s v="Makindye-Kayemba"/>
        <s v="Makindye Lukuli"/>
        <s v="Makindye Kizungu"/>
        <s v="Kawuku_Ggaba"/>
        <s v="Jomai Kira Rd"/>
        <s v="Kabira"/>
        <s v="Kabira Club"/>
        <s v="Kadic"/>
        <s v="Kalerwe"/>
        <s v="Kalinabili"/>
        <s v="Kalinabiri"/>
        <s v="Kamwokya - Kira Road"/>
        <s v="Kiira"/>
        <s v="Kira Secondary School St Thomas"/>
        <s v="Kisaasi"/>
        <s v="Kisaasi (Kulambiro 2)"/>
        <s v="Kitukutwe"/>
        <s v="Kulambiro"/>
        <s v="Kungu"/>
        <s v="Kyanja2"/>
        <s v="Kyebando"/>
        <s v="Mamerito Road"/>
        <s v="Naguru"/>
        <s v="Najjera"/>
        <s v="Nalukolongo/Kyanja"/>
        <s v="Namere Zone "/>
        <s v="Nsimbiziwome"/>
        <s v="Ntinda Sempagala"/>
        <s v="Ntinda T C"/>
        <s v="Kisaasi Roundabout"/>
        <s v="Fairway Hotel"/>
        <s v="Farmers"/>
        <s v="Fifth Street"/>
        <s v="Fourth Street"/>
        <s v="Garden City"/>
        <s v="Kampala Serena Hotel"/>
        <s v="Kansanga"/>
        <s v="Kansanga (Diplomatic Zone)"/>
        <s v="Kansanga Kiwafu"/>
        <s v="Kanyanya (Golf course)"/>
        <s v="Kibuli"/>
        <s v="Kibuli Police"/>
        <s v="Kiruddu Hospital"/>
        <s v="Kisugu"/>
        <s v="Kisugu "/>
        <m/>
      </sharedItems>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ount="9">
        <s v="Completed"/>
        <s v="Programmed. Not issued"/>
        <s v="Not Programmed and Not Issued"/>
        <s v="Visited. Not Installed"/>
        <s v="Issued. Pending Deployment"/>
        <m/>
        <s v="Pending Allocation" u="1"/>
        <s v="Pending" u="1"/>
        <s v="Pending Deployment" u="1"/>
      </sharedItems>
    </cacheField>
    <cacheField name="Responsibl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7573032408" createdVersion="6" refreshedVersion="6" minRefreshableVersion="3" recordCount="4005" xr:uid="{35BF5B0A-81B2-48EF-8654-5F6CE3ED9AB4}">
  <cacheSource type="worksheet">
    <worksheetSource ref="A1:AA1048576" sheet="Site Padlock Migration Audit"/>
  </cacheSource>
  <cacheFields count="27">
    <cacheField name=" Eaton Site ID" numFmtId="0">
      <sharedItems containsBlank="1"/>
    </cacheField>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acheField>
    <cacheField name="Responsible" numFmtId="0">
      <sharedItems containsBlank="1"/>
    </cacheField>
    <cacheField name="DeploymentDay" numFmtId="0">
      <sharedItems containsBlank="1"/>
    </cacheField>
    <cacheField name="Planned Date of installation" numFmtId="0">
      <sharedItems containsNonDate="0" containsDate="1" containsString="0" containsBlank="1" minDate="2020-07-28T00:00:00" maxDate="2020-07-30T00:00:00" count="3">
        <m/>
        <d v="2020-07-28T00:00:00"/>
        <d v="2020-07-29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6">
  <r>
    <n v="607000"/>
    <s v="Airtel"/>
    <x v="0"/>
    <s v="Kampala"/>
    <s v="Central"/>
    <s v="I-Engineering"/>
    <n v="0.32148599999999999"/>
    <n v="32.601379999999999"/>
    <n v="1"/>
    <n v="2"/>
    <m/>
    <m/>
    <m/>
    <m/>
    <m/>
    <m/>
    <m/>
    <m/>
    <n v="3"/>
    <s v="09-07-2020  Completed"/>
    <n v="4"/>
    <s v="All installed"/>
    <x v="0"/>
    <s v="Sam Mwambu"/>
  </r>
  <r>
    <n v="607001"/>
    <s v="Airtel"/>
    <x v="1"/>
    <s v="Kampala"/>
    <s v="Central"/>
    <s v="Netis"/>
    <n v="0.31712000000000001"/>
    <n v="32.602800000000002"/>
    <m/>
    <n v="2"/>
    <n v="1"/>
    <m/>
    <m/>
    <n v="1"/>
    <m/>
    <m/>
    <m/>
    <m/>
    <n v="4"/>
    <s v="09-07-2020  Completed"/>
    <n v="4"/>
    <s v="DG padlock not deployed due to missing straps | Found old BBS padlock unused ( no provision for padlock deployment); Only installed 2;  returned"/>
    <x v="0"/>
    <s v="Sam Mwambu"/>
  </r>
  <r>
    <n v="607002"/>
    <s v="Airtel"/>
    <x v="2"/>
    <s v="Kampala"/>
    <s v="Central"/>
    <s v="Netis"/>
    <n v="0.314052"/>
    <n v="32.604526"/>
    <n v="1"/>
    <n v="1"/>
    <m/>
    <m/>
    <m/>
    <m/>
    <m/>
    <m/>
    <m/>
    <m/>
    <n v="1"/>
    <s v="09-07-2020  Completed"/>
    <n v="4"/>
    <s v="All installed"/>
    <x v="0"/>
    <s v="Sam Mwambu"/>
  </r>
  <r>
    <n v="607003"/>
    <s v="UTL"/>
    <x v="3"/>
    <s v="Wakiso"/>
    <s v="Central"/>
    <s v="Camusat"/>
    <n v="0.110247"/>
    <n v="32.522331999999999"/>
    <n v="1"/>
    <m/>
    <m/>
    <m/>
    <m/>
    <m/>
    <m/>
    <m/>
    <m/>
    <m/>
    <n v="1"/>
    <s v="09-07-2020  Completed"/>
    <n v="12"/>
    <m/>
    <x v="1"/>
    <s v="Pending"/>
  </r>
  <r>
    <n v="607004"/>
    <s v="Airtel"/>
    <x v="4"/>
    <s v="Wakiso"/>
    <s v="Central"/>
    <s v="Camusat"/>
    <n v="9.4700000000000006E-2"/>
    <n v="32.503599999999999"/>
    <n v="1"/>
    <n v="1"/>
    <n v="1"/>
    <m/>
    <n v="1"/>
    <m/>
    <m/>
    <m/>
    <m/>
    <m/>
    <n v="4"/>
    <s v="09-07-2020  Completed"/>
    <n v="12"/>
    <m/>
    <x v="1"/>
    <s v="Pending"/>
  </r>
  <r>
    <n v="607005"/>
    <s v="Airtel"/>
    <x v="5"/>
    <s v="Kampala"/>
    <s v="Central"/>
    <s v="Netis"/>
    <n v="0.33828999999999998"/>
    <n v="32.586990999999998"/>
    <n v="1"/>
    <m/>
    <m/>
    <m/>
    <m/>
    <m/>
    <m/>
    <m/>
    <m/>
    <m/>
    <n v="1"/>
    <s v="09-07-2020  Completed"/>
    <n v="8"/>
    <s v="All installed"/>
    <x v="0"/>
    <s v="Sam Mwambu"/>
  </r>
  <r>
    <n v="607006"/>
    <s v="Africell"/>
    <x v="6"/>
    <s v="Wakiso"/>
    <s v="Central"/>
    <s v="Camusat"/>
    <n v="4.4990000000000002E-2"/>
    <n v="32.443620000000003"/>
    <m/>
    <m/>
    <m/>
    <m/>
    <m/>
    <m/>
    <m/>
    <m/>
    <m/>
    <m/>
    <n v="0"/>
    <s v="Pending "/>
    <n v="12"/>
    <s v="Site in ATC Blue system but no locks"/>
    <x v="2"/>
    <s v="Pending"/>
  </r>
  <r>
    <n v="607007"/>
    <s v="Airtel"/>
    <x v="7"/>
    <s v="Kampala"/>
    <s v="Central"/>
    <s v="Netis"/>
    <n v="0.37475000000000003"/>
    <n v="32.581240000000001"/>
    <n v="1"/>
    <n v="1"/>
    <m/>
    <m/>
    <m/>
    <n v="1"/>
    <m/>
    <m/>
    <m/>
    <m/>
    <n v="3"/>
    <s v="09-07-2020  Completed"/>
    <n v="3"/>
    <s v="Replaced the locks as planned."/>
    <x v="0"/>
    <s v="Robert Otim"/>
  </r>
  <r>
    <n v="607008"/>
    <s v="Africell"/>
    <x v="8"/>
    <s v="Kampala"/>
    <s v="Central"/>
    <s v="Netis"/>
    <n v="0.34548200000000001"/>
    <n v="32.634861999999998"/>
    <n v="1"/>
    <m/>
    <m/>
    <m/>
    <m/>
    <n v="1"/>
    <m/>
    <m/>
    <m/>
    <m/>
    <n v="2"/>
    <s v="09-07-2020  Completed"/>
    <n v="6"/>
    <s v="1 installed. 1 returned"/>
    <x v="0"/>
    <s v="Samuel Naseke"/>
  </r>
  <r>
    <n v="607009"/>
    <s v="Africell"/>
    <x v="9"/>
    <s v="Kampala"/>
    <s v="Central"/>
    <s v="Netis"/>
    <n v="0.34310000000000002"/>
    <n v="32.628410000000002"/>
    <n v="1"/>
    <n v="1"/>
    <n v="1"/>
    <m/>
    <m/>
    <n v="1"/>
    <m/>
    <m/>
    <m/>
    <m/>
    <n v="4"/>
    <s v="09-07-2020  Completed"/>
    <n v="6"/>
    <s v="All installed"/>
    <x v="0"/>
    <s v="Samuel Naseke"/>
  </r>
  <r>
    <n v="607010"/>
    <s v="MTN"/>
    <x v="10"/>
    <s v="Kampala"/>
    <s v="Central"/>
    <s v="Netis"/>
    <n v="0.34259000000000001"/>
    <n v="32.633029999999998"/>
    <n v="1"/>
    <n v="2"/>
    <m/>
    <m/>
    <m/>
    <n v="1"/>
    <m/>
    <m/>
    <m/>
    <m/>
    <n v="4"/>
    <s v="09-07-2020  Completed"/>
    <n v="6"/>
    <s v="All installed"/>
    <x v="0"/>
    <s v="Samuel Naseke"/>
  </r>
  <r>
    <n v="607011"/>
    <s v="Airtel"/>
    <x v="11"/>
    <s v="Wakiso"/>
    <s v="Central"/>
    <s v="Camusat"/>
    <n v="0.26079000000000002"/>
    <n v="32.52516"/>
    <n v="1"/>
    <n v="1"/>
    <m/>
    <m/>
    <m/>
    <n v="1"/>
    <m/>
    <m/>
    <m/>
    <m/>
    <n v="3"/>
    <s v="09-07-2020  Completed"/>
    <n v="13"/>
    <m/>
    <x v="1"/>
    <s v="Pending"/>
  </r>
  <r>
    <n v="607012"/>
    <s v="Airtel"/>
    <x v="12"/>
    <s v="Kampala"/>
    <s v="Central"/>
    <s v="Netis"/>
    <n v="0.31369999999999998"/>
    <n v="32.587200000000003"/>
    <m/>
    <n v="1"/>
    <n v="1"/>
    <m/>
    <m/>
    <m/>
    <m/>
    <m/>
    <m/>
    <n v="1"/>
    <n v="3"/>
    <s v="09-07-2020  Completed"/>
    <n v="4"/>
    <s v="All installed"/>
    <x v="0"/>
    <s v="Thomasi Seruyange"/>
  </r>
  <r>
    <n v="607013"/>
    <s v="Airtel"/>
    <x v="13"/>
    <s v="Wakiso"/>
    <s v="Central"/>
    <s v="Camusat"/>
    <n v="0.30531000000000003"/>
    <n v="32.48883"/>
    <n v="1"/>
    <n v="1"/>
    <m/>
    <m/>
    <m/>
    <n v="1"/>
    <m/>
    <m/>
    <m/>
    <m/>
    <n v="3"/>
    <s v="09-07-2020  Completed"/>
    <n v="14"/>
    <m/>
    <x v="1"/>
    <s v="Pending"/>
  </r>
  <r>
    <n v="607014"/>
    <s v="Africell"/>
    <x v="14"/>
    <s v="Kampala"/>
    <s v="Central"/>
    <s v="I-Engineering"/>
    <n v="0.31469999999999998"/>
    <n v="32.575360000000003"/>
    <n v="1"/>
    <m/>
    <m/>
    <m/>
    <m/>
    <m/>
    <m/>
    <m/>
    <m/>
    <m/>
    <n v="1"/>
    <s v="09-07-2020  Completed"/>
    <n v="1"/>
    <s v="All depolyed "/>
    <x v="0"/>
    <s v="Patrick Kinyera"/>
  </r>
  <r>
    <n v="607015"/>
    <s v="Airtel"/>
    <x v="14"/>
    <s v="Kampala"/>
    <s v="Central"/>
    <s v="I-Engineering"/>
    <n v="0.31591999999999998"/>
    <n v="32.57526"/>
    <m/>
    <n v="2"/>
    <m/>
    <m/>
    <n v="1"/>
    <m/>
    <m/>
    <m/>
    <m/>
    <m/>
    <n v="3"/>
    <s v="10-07-2020  Completed"/>
    <n v="1"/>
    <s v="All depolyed "/>
    <x v="0"/>
    <s v="Patrick Kinyera"/>
  </r>
  <r>
    <n v="607018"/>
    <s v="Airtel"/>
    <x v="15"/>
    <s v="Kiboga"/>
    <s v="Central"/>
    <s v="Camusat"/>
    <n v="0.75629999999999997"/>
    <n v="31.941800000000001"/>
    <n v="1"/>
    <n v="1"/>
    <n v="1"/>
    <m/>
    <n v="1"/>
    <m/>
    <m/>
    <m/>
    <m/>
    <m/>
    <n v="4"/>
    <s v="10-07-2020  Completed"/>
    <n v="9"/>
    <m/>
    <x v="1"/>
    <s v="Pending"/>
  </r>
  <r>
    <n v="607028"/>
    <s v="Airtel"/>
    <x v="16"/>
    <s v="Kampala"/>
    <s v="Central"/>
    <s v="Netis"/>
    <n v="0.32230999999999999"/>
    <n v="32.577170000000002"/>
    <m/>
    <n v="1"/>
    <m/>
    <m/>
    <m/>
    <n v="1"/>
    <m/>
    <m/>
    <m/>
    <m/>
    <n v="2"/>
    <s v="10-07-2020  Completed"/>
    <n v="5"/>
    <s v="All installed"/>
    <x v="0"/>
    <s v="Patrick Kalibala Musoke"/>
  </r>
  <r>
    <n v="607030"/>
    <s v="Airtel"/>
    <x v="17"/>
    <s v="Kampala"/>
    <s v="Central"/>
    <s v="Netis"/>
    <n v="0.31459999999999999"/>
    <n v="32.622300000000003"/>
    <n v="1"/>
    <n v="1"/>
    <n v="1"/>
    <m/>
    <n v="1"/>
    <m/>
    <m/>
    <n v="1"/>
    <m/>
    <m/>
    <n v="5"/>
    <s v="10-07-2020  Completed"/>
    <n v="6"/>
    <s v="No straps, DG lock not deployed."/>
    <x v="0"/>
    <s v="Christopher Alituha"/>
  </r>
  <r>
    <n v="607026"/>
    <s v="Airtel"/>
    <x v="18"/>
    <s v="Wakiso"/>
    <s v="Central"/>
    <s v="Camusat"/>
    <n v="5.3400000000000003E-2"/>
    <n v="32.478900000000003"/>
    <n v="1"/>
    <n v="1"/>
    <n v="1"/>
    <m/>
    <n v="1"/>
    <n v="1"/>
    <m/>
    <m/>
    <m/>
    <m/>
    <n v="5"/>
    <s v="10-07-2020  Completed"/>
    <n v="12"/>
    <m/>
    <x v="1"/>
    <s v="Pending"/>
  </r>
  <r>
    <n v="607031"/>
    <s v="MTN"/>
    <x v="17"/>
    <s v="Kampala"/>
    <s v="Central"/>
    <s v="Netis"/>
    <n v="0.30826999999999999"/>
    <n v="32.624470000000002"/>
    <m/>
    <m/>
    <m/>
    <m/>
    <m/>
    <m/>
    <m/>
    <m/>
    <m/>
    <m/>
    <n v="0"/>
    <s v="Pending "/>
    <n v="4"/>
    <s v="Site in ATC Blue system but no locks"/>
    <x v="2"/>
    <s v="Christopher Alituha"/>
  </r>
  <r>
    <n v="607032"/>
    <s v="Airtel"/>
    <x v="19"/>
    <s v="Kampala"/>
    <s v="Central"/>
    <s v="Netis"/>
    <n v="0.32269999999999999"/>
    <n v="32.617899999999999"/>
    <m/>
    <m/>
    <n v="1"/>
    <m/>
    <m/>
    <m/>
    <m/>
    <n v="1"/>
    <m/>
    <m/>
    <n v="2"/>
    <s v="10-07-2020  Completed"/>
    <n v="6"/>
    <s v="All locks deployed"/>
    <x v="0"/>
    <s v="Christopher Alituha"/>
  </r>
  <r>
    <n v="607033"/>
    <s v="Africell"/>
    <x v="20"/>
    <s v="Kampala"/>
    <s v="Central"/>
    <s v="Netis"/>
    <n v="0.31888"/>
    <n v="32.621859999999998"/>
    <n v="1"/>
    <m/>
    <n v="1"/>
    <m/>
    <m/>
    <m/>
    <m/>
    <m/>
    <n v="1"/>
    <m/>
    <n v="3"/>
    <s v="10-07-2020  Completed"/>
    <n v="6"/>
    <s v="All locks deployed"/>
    <x v="0"/>
    <s v="Christopher Alituha"/>
  </r>
  <r>
    <n v="607034"/>
    <s v="Africell"/>
    <x v="21"/>
    <s v="Kampala"/>
    <s v="Central"/>
    <s v="Netis"/>
    <n v="0.32018000000000002"/>
    <n v="32.653199999999998"/>
    <m/>
    <m/>
    <m/>
    <m/>
    <m/>
    <m/>
    <m/>
    <m/>
    <m/>
    <m/>
    <n v="0"/>
    <s v="Pending "/>
    <n v="6"/>
    <s v="Site in ATC Blue system but no locks"/>
    <x v="2"/>
    <s v="Patrick Kinyera"/>
  </r>
  <r>
    <n v="607040"/>
    <s v="Airtel"/>
    <x v="22"/>
    <s v="Kampala"/>
    <s v="Central"/>
    <s v="Netis"/>
    <n v="0.29049999999999998"/>
    <n v="32.625"/>
    <n v="1"/>
    <n v="1"/>
    <n v="1"/>
    <m/>
    <n v="1"/>
    <n v="1"/>
    <m/>
    <m/>
    <m/>
    <m/>
    <n v="5"/>
    <s v="10-07-2020  Completed"/>
    <n v="2"/>
    <s v="Deployed three locks (Main gate,BBS and Inala) Shelter and DG not deployed (Shelter empty and DG has No belt)"/>
    <x v="0"/>
    <s v="Robert Otim"/>
  </r>
  <r>
    <n v="607041"/>
    <s v="Airtel"/>
    <x v="22"/>
    <s v="Kampala"/>
    <s v="Central"/>
    <s v="Netis"/>
    <n v="0.28539999999999999"/>
    <n v="32.630769999999998"/>
    <n v="1"/>
    <n v="1"/>
    <m/>
    <m/>
    <m/>
    <m/>
    <m/>
    <m/>
    <m/>
    <m/>
    <n v="2"/>
    <s v="10-07-2020  Completed"/>
    <n v="2"/>
    <s v="Two locks deployed. One faulty DG lock will require cutting for recovery."/>
    <x v="0"/>
    <s v="Robert Otim"/>
  </r>
  <r>
    <n v="607043"/>
    <s v="Africell"/>
    <x v="23"/>
    <s v="Kampala"/>
    <s v="Central"/>
    <s v="I-Engineering"/>
    <n v="0.32252500000000001"/>
    <n v="32.565800000000003"/>
    <n v="1"/>
    <n v="1"/>
    <n v="1"/>
    <m/>
    <m/>
    <n v="1"/>
    <m/>
    <n v="1"/>
    <m/>
    <m/>
    <n v="5"/>
    <s v="10-07-2020  Completed"/>
    <n v="5"/>
    <s v="Only 3 installed. 2 returned"/>
    <x v="0"/>
    <s v="Patrick Kalibala Musoke"/>
  </r>
  <r>
    <n v="607048"/>
    <s v="Airtel"/>
    <x v="24"/>
    <s v="Kampala"/>
    <s v="Central"/>
    <s v="Netis"/>
    <n v="0.34279999999999999"/>
    <n v="32.602119999999999"/>
    <n v="1"/>
    <n v="1"/>
    <n v="1"/>
    <m/>
    <m/>
    <m/>
    <m/>
    <n v="1"/>
    <m/>
    <m/>
    <n v="4"/>
    <s v="10-07-2020  Completed"/>
    <n v="8"/>
    <s v="Replaced the locks as planned."/>
    <x v="0"/>
    <s v="Robert Otim"/>
  </r>
  <r>
    <n v="607049"/>
    <s v="Airtel"/>
    <x v="24"/>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x v="0"/>
    <s v="Robert Otim"/>
  </r>
  <r>
    <n v="607054"/>
    <s v="Africell"/>
    <x v="25"/>
    <s v="Kampala"/>
    <s v="Central"/>
    <s v="Camusat"/>
    <n v="0.31909999999999999"/>
    <n v="32.550640000000001"/>
    <n v="1"/>
    <n v="1"/>
    <n v="1"/>
    <m/>
    <m/>
    <n v="1"/>
    <m/>
    <m/>
    <m/>
    <m/>
    <n v="4"/>
    <s v="10-07-2020  Completed"/>
    <n v="5"/>
    <s v="All installed"/>
    <x v="0"/>
    <s v="Patrick Kalibala Musoke"/>
  </r>
  <r>
    <n v="607055"/>
    <s v="Airtel"/>
    <x v="25"/>
    <s v="Kampala"/>
    <s v="Central"/>
    <s v="Camusat"/>
    <n v="0.31909999999999999"/>
    <n v="32.550800000000002"/>
    <n v="1"/>
    <n v="1"/>
    <n v="1"/>
    <m/>
    <m/>
    <n v="1"/>
    <m/>
    <m/>
    <m/>
    <m/>
    <n v="4"/>
    <s v="10-07-2020  Completed"/>
    <n v="5"/>
    <s v="3 installed. 1 returned"/>
    <x v="0"/>
    <s v="Patrick Kalibala Musoke"/>
  </r>
  <r>
    <n v="607067"/>
    <s v="Airtel"/>
    <x v="26"/>
    <s v="Kampala"/>
    <s v="Central"/>
    <s v="Netis"/>
    <n v="0.27301999999999998"/>
    <n v="32.621299999999998"/>
    <n v="1"/>
    <n v="1"/>
    <n v="1"/>
    <m/>
    <n v="1"/>
    <m/>
    <m/>
    <m/>
    <m/>
    <m/>
    <n v="4"/>
    <s v="10-07-2020  Completed"/>
    <n v="2"/>
    <s v="Swapped"/>
    <x v="0"/>
    <s v="Samuel Naseke"/>
  </r>
  <r>
    <n v="607068"/>
    <s v="UTL"/>
    <x v="26"/>
    <s v="Kampala"/>
    <s v="Central"/>
    <s v="Netis"/>
    <n v="0.27308700000000002"/>
    <n v="32.621585000000003"/>
    <n v="1"/>
    <m/>
    <m/>
    <m/>
    <m/>
    <m/>
    <m/>
    <m/>
    <m/>
    <m/>
    <n v="1"/>
    <s v="10-07-2020  Completed"/>
    <n v="2"/>
    <s v="Swapped"/>
    <x v="0"/>
    <s v="Samuel Naseke"/>
  </r>
  <r>
    <n v="607069"/>
    <s v="Africell"/>
    <x v="27"/>
    <s v="Kampala"/>
    <s v="Central"/>
    <s v="Netis"/>
    <n v="0.27451999999999999"/>
    <n v="32.620469999999997"/>
    <n v="1"/>
    <n v="1"/>
    <n v="1"/>
    <m/>
    <m/>
    <n v="1"/>
    <m/>
    <n v="1"/>
    <m/>
    <m/>
    <n v="5"/>
    <s v="10-07-2020  Completed"/>
    <n v="2"/>
    <s v="BBS Padlock installed on DG straps. "/>
    <x v="0"/>
    <s v="Samuel Naseke"/>
  </r>
  <r>
    <n v="607071"/>
    <s v="Airtel"/>
    <x v="28"/>
    <s v="Kampala"/>
    <s v="Central"/>
    <s v="Netis"/>
    <n v="0.28034999999999999"/>
    <n v="32.571939999999998"/>
    <n v="1"/>
    <m/>
    <m/>
    <m/>
    <m/>
    <m/>
    <m/>
    <m/>
    <m/>
    <m/>
    <n v="1"/>
    <s v="10-07-2020  Completed"/>
    <n v="2"/>
    <s v="All installed"/>
    <x v="0"/>
    <s v="Thomasi Seruyange"/>
  </r>
  <r>
    <n v="607072"/>
    <s v="Airtel"/>
    <x v="29"/>
    <s v="Kampala"/>
    <s v="Central"/>
    <s v="Camusat"/>
    <n v="0.31152999999999997"/>
    <n v="32.5274"/>
    <n v="2"/>
    <n v="1"/>
    <n v="1"/>
    <m/>
    <m/>
    <n v="1"/>
    <m/>
    <m/>
    <m/>
    <m/>
    <n v="5"/>
    <s v="10-07-2020  Completed"/>
    <n v="1"/>
    <s v="All installed"/>
    <x v="0"/>
    <s v="Patrick Kalibala Musoke"/>
  </r>
  <r>
    <n v="607073"/>
    <s v="Airtel"/>
    <x v="29"/>
    <s v="Kampala"/>
    <s v="Central"/>
    <s v="Camusat"/>
    <n v="0.30708000000000002"/>
    <n v="32.525112"/>
    <n v="1"/>
    <n v="1"/>
    <m/>
    <m/>
    <m/>
    <m/>
    <m/>
    <m/>
    <m/>
    <m/>
    <n v="2"/>
    <s v="10-07-2020  Completed"/>
    <n v="1"/>
    <s v="All installed"/>
    <x v="0"/>
    <s v="Patrick Kalibala Musoke"/>
  </r>
  <r>
    <n v="607074"/>
    <s v="Airtel"/>
    <x v="30"/>
    <s v="Kampala"/>
    <s v="Central"/>
    <s v="Camusat"/>
    <n v="0.30769999999999997"/>
    <n v="32.517879999999998"/>
    <n v="1"/>
    <n v="1"/>
    <m/>
    <m/>
    <m/>
    <m/>
    <m/>
    <m/>
    <m/>
    <m/>
    <n v="2"/>
    <s v="10-07-2020  Completed"/>
    <n v="1"/>
    <s v="All installed"/>
    <x v="0"/>
    <s v="Patrick Kalibala Musoke"/>
  </r>
  <r>
    <n v="607075"/>
    <s v="Africell"/>
    <x v="31"/>
    <s v="Kampala"/>
    <s v="Central"/>
    <s v="Camusat"/>
    <n v="0.30952000000000002"/>
    <n v="32.525329999999997"/>
    <n v="1"/>
    <n v="1"/>
    <n v="1"/>
    <m/>
    <m/>
    <m/>
    <m/>
    <m/>
    <m/>
    <m/>
    <n v="3"/>
    <s v="10-07-2020  Completed"/>
    <n v="1"/>
    <s v="All installed"/>
    <x v="0"/>
    <s v="Patrick Kalibala Musoke"/>
  </r>
  <r>
    <n v="607079"/>
    <s v="Airtel"/>
    <x v="32"/>
    <s v="Kampala"/>
    <s v="Central"/>
    <s v="Netis"/>
    <n v="0.31719999999999998"/>
    <n v="32.656799999999997"/>
    <n v="1"/>
    <n v="1"/>
    <n v="1"/>
    <m/>
    <m/>
    <m/>
    <m/>
    <m/>
    <m/>
    <m/>
    <n v="3"/>
    <s v="10-07-2020  Completed"/>
    <n v="6"/>
    <m/>
    <x v="0"/>
    <s v="Patrick Kinyera"/>
  </r>
  <r>
    <n v="607088"/>
    <s v="Airtel"/>
    <x v="33"/>
    <s v="Kampala"/>
    <s v="Central"/>
    <s v="Netis"/>
    <n v="0.2555"/>
    <n v="32.615220000000001"/>
    <n v="1"/>
    <n v="1"/>
    <n v="1"/>
    <m/>
    <m/>
    <m/>
    <m/>
    <m/>
    <m/>
    <m/>
    <n v="3"/>
    <s v="10-07-2020  Completed"/>
    <n v="2"/>
    <s v="Swapped"/>
    <x v="0"/>
    <s v="Samuel Naseke"/>
  </r>
  <r>
    <n v="607089"/>
    <s v="Airtel"/>
    <x v="33"/>
    <s v="Kampala"/>
    <s v="Central"/>
    <s v="Netis"/>
    <n v="0.25825999999999999"/>
    <n v="32.621099999999998"/>
    <n v="1"/>
    <n v="1"/>
    <m/>
    <m/>
    <m/>
    <n v="1"/>
    <m/>
    <m/>
    <m/>
    <m/>
    <n v="3"/>
    <s v="10-07-2020  Completed"/>
    <n v="2"/>
    <s v="Swapped. Had to wait for Africell team at site to complete work."/>
    <x v="0"/>
    <s v="Samuel Naseke"/>
  </r>
  <r>
    <n v="607090"/>
    <s v="Airtel"/>
    <x v="34"/>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x v="0"/>
    <s v="Robert Otim"/>
  </r>
  <r>
    <n v="607094"/>
    <s v="Airtel"/>
    <x v="35"/>
    <s v="Kampala"/>
    <s v="Central"/>
    <s v="Netis"/>
    <n v="0.37039"/>
    <n v="32.677340000000001"/>
    <n v="1"/>
    <n v="2"/>
    <n v="1"/>
    <m/>
    <m/>
    <m/>
    <m/>
    <m/>
    <m/>
    <m/>
    <n v="4"/>
    <s v="10-07-2020  Completed"/>
    <n v="6"/>
    <s v="All installed"/>
    <x v="0"/>
    <s v="Samuel Naseke"/>
  </r>
  <r>
    <n v="607095"/>
    <s v="Airtel"/>
    <x v="36"/>
    <s v="Kampala"/>
    <s v="Central"/>
    <s v="Netis"/>
    <n v="0.31120999999999999"/>
    <n v="32.579300000000003"/>
    <m/>
    <n v="1"/>
    <m/>
    <m/>
    <m/>
    <n v="1"/>
    <m/>
    <m/>
    <m/>
    <n v="1"/>
    <n v="3"/>
    <s v="10-07-2020  Completed"/>
    <n v="1"/>
    <s v="2 installed. 1 BBS not installed"/>
    <x v="0"/>
    <s v="Patrick Kinyera"/>
  </r>
  <r>
    <n v="607096"/>
    <s v="Airtel"/>
    <x v="37"/>
    <s v="Kampala"/>
    <s v="Central"/>
    <s v="I-Engineering"/>
    <n v="0.31655"/>
    <n v="32.569200000000002"/>
    <n v="1"/>
    <n v="1"/>
    <n v="1"/>
    <m/>
    <m/>
    <m/>
    <m/>
    <m/>
    <m/>
    <m/>
    <n v="3"/>
    <s v="10-07-2020  Completed"/>
    <n v="1"/>
    <s v="All installed"/>
    <x v="0"/>
    <s v="Sam Mwambu"/>
  </r>
  <r>
    <n v="607097"/>
    <s v="Airtel"/>
    <x v="38"/>
    <s v="Kampala"/>
    <s v="Central"/>
    <s v="Netis"/>
    <n v="0.31194"/>
    <n v="32.578200000000002"/>
    <n v="1"/>
    <m/>
    <m/>
    <m/>
    <m/>
    <m/>
    <m/>
    <m/>
    <m/>
    <m/>
    <n v="1"/>
    <s v="10-07-2020  Completed"/>
    <n v="1"/>
    <s v="All depolyed "/>
    <x v="0"/>
    <s v="Patrick Kinyera"/>
  </r>
  <r>
    <n v="607098"/>
    <s v="Airtel"/>
    <x v="39"/>
    <s v="Kampala"/>
    <s v="Central"/>
    <s v="Netis"/>
    <n v="0.33079999999999998"/>
    <n v="32.601700000000001"/>
    <n v="1"/>
    <n v="1"/>
    <n v="1"/>
    <m/>
    <m/>
    <n v="1"/>
    <m/>
    <n v="1"/>
    <m/>
    <n v="1"/>
    <n v="6"/>
    <s v="13-07-2020  Completed"/>
    <n v="4"/>
    <s v="All installed"/>
    <x v="0"/>
    <s v="Sam Mwambu"/>
  </r>
  <r>
    <n v="607099"/>
    <s v="Airtel"/>
    <x v="40"/>
    <s v="Kampala"/>
    <s v="Central"/>
    <s v="Netis"/>
    <n v="0.31111100000000003"/>
    <n v="32.580613"/>
    <n v="1"/>
    <n v="1"/>
    <m/>
    <m/>
    <m/>
    <m/>
    <m/>
    <m/>
    <m/>
    <m/>
    <n v="2"/>
    <s v="13-07-2020  Completed"/>
    <n v="4"/>
    <s v="All installed"/>
    <x v="0"/>
    <s v="Thomasi Seruyange"/>
  </r>
  <r>
    <n v="607100"/>
    <s v="Airtel"/>
    <x v="41"/>
    <s v="Kampala"/>
    <s v="Central"/>
    <s v="Netis"/>
    <n v="0.3075"/>
    <n v="32.58"/>
    <n v="1"/>
    <n v="1"/>
    <n v="1"/>
    <m/>
    <m/>
    <n v="1"/>
    <m/>
    <m/>
    <m/>
    <m/>
    <n v="4"/>
    <s v="13-07-2020  Completed"/>
    <n v="2"/>
    <s v="Missing BBS and DG E-locks, Inala lock not installed (No inala @ site)"/>
    <x v="0"/>
    <s v="Christopher Alituha"/>
  </r>
  <r>
    <n v="607102"/>
    <s v="Airtel"/>
    <x v="42"/>
    <s v="Kampala"/>
    <s v="Central"/>
    <s v="Netis"/>
    <n v="0.31780000000000003"/>
    <n v="32.588799999999999"/>
    <m/>
    <m/>
    <m/>
    <m/>
    <m/>
    <m/>
    <m/>
    <m/>
    <m/>
    <m/>
    <n v="0"/>
    <s v="Pending "/>
    <n v="4"/>
    <s v="Site in ATC Blue system but no locks programmed"/>
    <x v="2"/>
    <s v="Thomasi Seruyange"/>
  </r>
  <r>
    <n v="607106"/>
    <e v="#N/A"/>
    <x v="43"/>
    <s v="Kampala"/>
    <s v="Central"/>
    <e v="#N/A"/>
    <n v="0.32346900000000001"/>
    <n v="32.585966999999997"/>
    <m/>
    <m/>
    <m/>
    <m/>
    <m/>
    <m/>
    <m/>
    <m/>
    <m/>
    <m/>
    <n v="0"/>
    <s v="Pending "/>
    <m/>
    <s v="Site in ATC Blue system but only door locks programmed"/>
    <x v="2"/>
    <s v="Pending"/>
  </r>
  <r>
    <n v="607107"/>
    <s v="Airtel"/>
    <x v="44"/>
    <s v="Kampala"/>
    <s v="Central"/>
    <s v="Netis"/>
    <n v="0.31159999999999999"/>
    <n v="32.584699999999998"/>
    <m/>
    <n v="4"/>
    <n v="1"/>
    <m/>
    <n v="1"/>
    <m/>
    <m/>
    <m/>
    <m/>
    <n v="1"/>
    <n v="7"/>
    <s v="13-07-2020  Completed"/>
    <n v="4"/>
    <s v="5 installed, 2 returned"/>
    <x v="0"/>
    <s v="Thomasi Seruyange"/>
  </r>
  <r>
    <n v="607108"/>
    <s v="Airtel"/>
    <x v="45"/>
    <s v="Kampala"/>
    <s v="Central"/>
    <s v="I-Engineering"/>
    <n v="0.32050000000000001"/>
    <n v="32.574199999999998"/>
    <n v="1"/>
    <m/>
    <n v="1"/>
    <m/>
    <n v="1"/>
    <m/>
    <m/>
    <m/>
    <m/>
    <m/>
    <n v="3"/>
    <s v="13-07-2020  Completed"/>
    <n v="5"/>
    <s v="All installed"/>
    <x v="0"/>
    <s v="Patrick Kalibala Musoke"/>
  </r>
  <r>
    <n v="607122"/>
    <s v="Airtel"/>
    <x v="46"/>
    <s v="Kampala"/>
    <s v="Central"/>
    <s v="Netis"/>
    <n v="0.31351000000000001"/>
    <n v="32.578099999999999"/>
    <m/>
    <m/>
    <m/>
    <m/>
    <n v="1"/>
    <m/>
    <m/>
    <m/>
    <m/>
    <m/>
    <n v="1"/>
    <s v="13-07-2020  Completed"/>
    <n v="1"/>
    <s v="All depolyed "/>
    <x v="0"/>
    <s v="Patrick Kinyera"/>
  </r>
  <r>
    <n v="607129"/>
    <s v="Airtel"/>
    <x v="47"/>
    <s v="Kampala"/>
    <s v="Central"/>
    <s v="I-Engineering"/>
    <n v="0.31330000000000002"/>
    <n v="32.576099999999997"/>
    <m/>
    <n v="3"/>
    <n v="1"/>
    <m/>
    <m/>
    <m/>
    <m/>
    <m/>
    <m/>
    <n v="1"/>
    <n v="5"/>
    <s v="13-07-2020  Completed"/>
    <n v="1"/>
    <s v="Was given 5 padlocks for deplayement  ( deplayed 3 padlocks )"/>
    <x v="0"/>
    <s v="Patrick Kinyera"/>
  </r>
  <r>
    <n v="607214"/>
    <s v="Africell"/>
    <x v="48"/>
    <s v="Kampala"/>
    <s v="Central"/>
    <s v="I-Engineering"/>
    <n v="0.30064000000000002"/>
    <n v="32.576300000000003"/>
    <n v="1"/>
    <m/>
    <m/>
    <m/>
    <m/>
    <n v="1"/>
    <m/>
    <m/>
    <m/>
    <m/>
    <n v="2"/>
    <s v="13-07-2020  Completed"/>
    <n v="1"/>
    <s v="BBS lock found in rectifier cabinet (Batteries were relocted to another cabinet) BBS lock not installed and old BBS lock recovered."/>
    <x v="0"/>
    <s v="Christopher Alituha"/>
  </r>
  <r>
    <n v="607215"/>
    <s v="Airtel"/>
    <x v="48"/>
    <s v="Kampala"/>
    <s v="Central"/>
    <s v="Camusat"/>
    <n v="0.30293999999999999"/>
    <n v="32.576560000000001"/>
    <n v="1"/>
    <n v="1"/>
    <m/>
    <m/>
    <m/>
    <n v="1"/>
    <m/>
    <m/>
    <m/>
    <m/>
    <n v="3"/>
    <s v="13-07-2020  Completed"/>
    <n v="1"/>
    <s v="Found 3 front gate locks and one failed to open, BBS lock not installed due to front gate failing to open.  More 2 front gate locks needed."/>
    <x v="0"/>
    <s v="Christopher Alituha"/>
  </r>
  <r>
    <n v="607241"/>
    <s v="Africell"/>
    <x v="49"/>
    <s v="Kampala"/>
    <s v="Central"/>
    <s v="Camusat"/>
    <n v="0.29653000000000002"/>
    <n v="32.575859999999999"/>
    <n v="1"/>
    <m/>
    <m/>
    <m/>
    <m/>
    <n v="1"/>
    <m/>
    <m/>
    <m/>
    <m/>
    <n v="2"/>
    <s v="13-07-2020  Completed"/>
    <n v="1"/>
    <s v="1 installed. BBS lock not installed as no provision for locking the BBS. Old lock found in BBS cabinet and recovered."/>
    <x v="0"/>
    <s v="Christopher Alituha"/>
  </r>
  <r>
    <n v="607279"/>
    <s v="Airtel"/>
    <x v="50"/>
    <s v="Kampala"/>
    <s v="Central"/>
    <s v="I-Engineering"/>
    <n v="0.31909999999999999"/>
    <n v="32.572000000000003"/>
    <n v="1"/>
    <n v="3"/>
    <n v="1"/>
    <m/>
    <m/>
    <m/>
    <m/>
    <m/>
    <m/>
    <m/>
    <n v="5"/>
    <s v="13-07-2020  Completed"/>
    <n v="1"/>
    <s v="3 e-locks configured for DG | Only 2 locks installed; 1 returned"/>
    <x v="0"/>
    <s v="Sam Mwambu"/>
  </r>
  <r>
    <n v="607281"/>
    <s v="Airtel"/>
    <x v="51"/>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x v="0"/>
    <s v="Christopher Alituha"/>
  </r>
  <r>
    <n v="607282"/>
    <s v="Airtel"/>
    <x v="51"/>
    <s v="Kampala"/>
    <s v="Central"/>
    <s v="Camusat"/>
    <n v="0.30619200000000002"/>
    <n v="32.575200000000002"/>
    <n v="1"/>
    <n v="1"/>
    <n v="1"/>
    <m/>
    <m/>
    <m/>
    <m/>
    <m/>
    <m/>
    <m/>
    <n v="3"/>
    <s v="13-07-2020  Completed"/>
    <n v="1"/>
    <s v="No provision for inlala locking, Lock returned."/>
    <x v="0"/>
    <s v="Christopher Alituha"/>
  </r>
  <r>
    <n v="607283"/>
    <s v="Africell"/>
    <x v="52"/>
    <s v="Kampala"/>
    <s v="Central"/>
    <s v="Camusat"/>
    <n v="0.30846000000000001"/>
    <n v="32.571910000000003"/>
    <n v="1"/>
    <m/>
    <n v="1"/>
    <m/>
    <m/>
    <n v="1"/>
    <m/>
    <m/>
    <m/>
    <m/>
    <n v="3"/>
    <s v="13-07-2020  Completed"/>
    <n v="1"/>
    <s v="All locks installed, 3 locks recovered."/>
    <x v="0"/>
    <s v="Christopher Alituha"/>
  </r>
  <r>
    <n v="607284"/>
    <s v="Airtel"/>
    <x v="53"/>
    <s v="Kampala"/>
    <s v="Central"/>
    <s v="Camusat"/>
    <n v="0.31236000000000003"/>
    <n v="32.566589999999998"/>
    <n v="1"/>
    <m/>
    <m/>
    <m/>
    <m/>
    <m/>
    <m/>
    <m/>
    <m/>
    <m/>
    <n v="1"/>
    <s v="13-07-2020  Completed"/>
    <n v="1"/>
    <s v="No lock found at site | Deployed one on the front gate"/>
    <x v="0"/>
    <s v="Sam Mwambu"/>
  </r>
  <r>
    <n v="607336"/>
    <s v="Airtel"/>
    <x v="54"/>
    <s v="Kampala"/>
    <s v="Central"/>
    <s v="I-Engineering"/>
    <n v="0.31725199999999998"/>
    <n v="32.574061999999998"/>
    <m/>
    <m/>
    <m/>
    <m/>
    <m/>
    <m/>
    <m/>
    <m/>
    <m/>
    <m/>
    <n v="0"/>
    <s v="Pending "/>
    <n v="1"/>
    <s v="Site in ATC Blue system but no locks programmed"/>
    <x v="2"/>
    <s v="Sam Mwambu"/>
  </r>
  <r>
    <n v="607337"/>
    <s v="Africell"/>
    <x v="55"/>
    <s v="Kampala"/>
    <s v="Central"/>
    <s v="I-Engineering"/>
    <n v="0.31747999999999998"/>
    <n v="32.572760000000002"/>
    <n v="1"/>
    <n v="1"/>
    <n v="1"/>
    <m/>
    <m/>
    <n v="1"/>
    <m/>
    <m/>
    <m/>
    <m/>
    <n v="4"/>
    <s v="13-07-2020  Completed"/>
    <n v="1"/>
    <s v="All installed"/>
    <x v="0"/>
    <s v="Sam Mwambu"/>
  </r>
  <r>
    <n v="607364"/>
    <s v="Africell"/>
    <x v="56"/>
    <s v="Kampala"/>
    <s v="Central"/>
    <s v="Camusat"/>
    <n v="0.31025999999999998"/>
    <n v="32.545900000000003"/>
    <n v="1"/>
    <n v="1"/>
    <n v="1"/>
    <m/>
    <m/>
    <m/>
    <m/>
    <m/>
    <m/>
    <m/>
    <n v="3"/>
    <s v="13-07-2020  Completed"/>
    <n v="1"/>
    <s v="All installed"/>
    <x v="0"/>
    <s v="Patrick Kalibala Musoke"/>
  </r>
  <r>
    <n v="607365"/>
    <s v="Airtel"/>
    <x v="57"/>
    <s v="Kampala"/>
    <s v="Central"/>
    <s v="Camusat"/>
    <n v="0.30308000000000002"/>
    <n v="32.561860000000003"/>
    <n v="1"/>
    <n v="1"/>
    <n v="1"/>
    <m/>
    <m/>
    <n v="1"/>
    <m/>
    <m/>
    <m/>
    <m/>
    <n v="4"/>
    <s v="13-07-2020  Completed"/>
    <n v="1"/>
    <s v="All installed"/>
    <x v="0"/>
    <s v="Christopher Alituha"/>
  </r>
  <r>
    <n v="607366"/>
    <s v="Airtel"/>
    <x v="58"/>
    <s v="Kampala"/>
    <s v="Central"/>
    <s v="Camusat"/>
    <n v="0.30269800000000002"/>
    <n v="32.57253"/>
    <n v="1"/>
    <n v="1"/>
    <n v="1"/>
    <m/>
    <m/>
    <n v="1"/>
    <m/>
    <m/>
    <m/>
    <n v="1"/>
    <n v="5"/>
    <s v="13-07-2020  Completed"/>
    <n v="1"/>
    <s v="Inala Old lock codes not generated,  No provision for BBS lock installatio, Old BBS lock not seen."/>
    <x v="0"/>
    <s v="Christopher Alituha"/>
  </r>
  <r>
    <n v="607367"/>
    <s v="Airtel"/>
    <x v="58"/>
    <s v="Kampala"/>
    <s v="Central"/>
    <s v="Camusat"/>
    <n v="0.30514999999999998"/>
    <n v="32.551250000000003"/>
    <n v="1"/>
    <n v="1"/>
    <m/>
    <m/>
    <m/>
    <m/>
    <m/>
    <m/>
    <m/>
    <m/>
    <n v="2"/>
    <s v="13-07-2020  Completed"/>
    <n v="1"/>
    <s v="All installed"/>
    <x v="0"/>
    <s v="Patrick Kalibala Musoke"/>
  </r>
  <r>
    <n v="607381"/>
    <s v="Airtel"/>
    <x v="59"/>
    <s v="Kampala"/>
    <s v="Central"/>
    <s v="Camusat"/>
    <n v="0.31356000000000001"/>
    <n v="32.533709999999999"/>
    <n v="1"/>
    <n v="1"/>
    <n v="1"/>
    <m/>
    <m/>
    <m/>
    <m/>
    <m/>
    <m/>
    <m/>
    <n v="3"/>
    <s v="13-07-2020  Completed"/>
    <n v="1"/>
    <s v="2 installed. 1 Inala could not fit"/>
    <x v="0"/>
    <s v="Patrick Kalibala Musoke"/>
  </r>
  <r>
    <n v="607382"/>
    <s v="Airtel"/>
    <x v="60"/>
    <s v="Kampala"/>
    <s v="Central"/>
    <s v="Camusat"/>
    <n v="0.31059999999999999"/>
    <n v="32.545499999999997"/>
    <n v="1"/>
    <n v="3"/>
    <n v="1"/>
    <m/>
    <m/>
    <n v="1"/>
    <m/>
    <m/>
    <m/>
    <m/>
    <n v="6"/>
    <s v="13-07-2020  Completed"/>
    <n v="1"/>
    <s v="5 installed, 1 returned"/>
    <x v="0"/>
    <s v="Patrick Kalibala Musoke"/>
  </r>
  <r>
    <n v="607383"/>
    <s v="Airtel"/>
    <x v="61"/>
    <s v="Kampala"/>
    <s v="Central"/>
    <s v="Camusat"/>
    <n v="0.306703"/>
    <n v="32.537125000000003"/>
    <n v="1"/>
    <n v="1"/>
    <m/>
    <m/>
    <m/>
    <m/>
    <m/>
    <m/>
    <m/>
    <m/>
    <n v="2"/>
    <s v="13-07-2020  Completed"/>
    <n v="1"/>
    <s v="All installed"/>
    <x v="0"/>
    <s v="Patrick Kalibala Musoke"/>
  </r>
  <r>
    <n v="607403"/>
    <s v="Airtel"/>
    <x v="62"/>
    <s v="Kampala"/>
    <s v="Central"/>
    <s v="I-Engineering"/>
    <n v="0.31190000000000001"/>
    <n v="32.576000000000001"/>
    <n v="1"/>
    <n v="3"/>
    <n v="1"/>
    <m/>
    <m/>
    <m/>
    <m/>
    <m/>
    <m/>
    <m/>
    <n v="4"/>
    <s v="13-07-2020  Completed"/>
    <n v="1"/>
    <s v="Was given 5 padlocks for deplayement  ( deplayed 3 padlocks )"/>
    <x v="0"/>
    <s v="Patrick Kinyera"/>
  </r>
  <r>
    <n v="607493"/>
    <e v="#N/A"/>
    <x v="63"/>
    <s v="Kampala"/>
    <s v="Central"/>
    <e v="#N/A"/>
    <n v="0.31723000000000001"/>
    <n v="32.57264"/>
    <n v="1"/>
    <m/>
    <m/>
    <m/>
    <m/>
    <m/>
    <m/>
    <m/>
    <m/>
    <m/>
    <n v="2"/>
    <s v="13-07-2020  Completed"/>
    <n v="1"/>
    <s v="Site decomissioned | Locks not deployed on the advise of Ben Okot"/>
    <x v="3"/>
    <s v="Sam Mwambu"/>
  </r>
  <r>
    <n v="607507"/>
    <s v="Airtel"/>
    <x v="64"/>
    <s v="Kampala"/>
    <s v="Central"/>
    <s v="Camusat"/>
    <n v="0.28988999999999998"/>
    <n v="32.570169999999997"/>
    <n v="1"/>
    <n v="1"/>
    <m/>
    <m/>
    <n v="1"/>
    <m/>
    <m/>
    <m/>
    <m/>
    <m/>
    <n v="3"/>
    <s v="13-07-2020  Completed"/>
    <n v="1"/>
    <s v="All installed"/>
    <x v="0"/>
    <s v="Thomasi Seruyange"/>
  </r>
  <r>
    <n v="607522"/>
    <s v="Airtel"/>
    <x v="65"/>
    <s v="Kampala"/>
    <s v="Central"/>
    <s v="I-Engineering"/>
    <n v="0.31058999999999998"/>
    <n v="32.573610000000002"/>
    <n v="1"/>
    <n v="1"/>
    <n v="1"/>
    <m/>
    <m/>
    <n v="1"/>
    <m/>
    <m/>
    <m/>
    <m/>
    <n v="4"/>
    <s v="13-07-2020  Completed"/>
    <n v="1"/>
    <s v="All depolyed "/>
    <x v="0"/>
    <s v="Patrick Kinyera"/>
  </r>
  <r>
    <n v="607525"/>
    <s v="Airtel"/>
    <x v="66"/>
    <s v="Kampala"/>
    <s v="Central"/>
    <s v="Camusat"/>
    <n v="0.29343000000000002"/>
    <n v="32.559190000000001"/>
    <n v="1"/>
    <n v="1"/>
    <m/>
    <m/>
    <m/>
    <n v="1"/>
    <m/>
    <m/>
    <m/>
    <m/>
    <n v="3"/>
    <s v="13-07-2020  Completed"/>
    <n v="1"/>
    <s v="All installed"/>
    <x v="0"/>
    <s v="Thomasi Seruyange"/>
  </r>
  <r>
    <n v="607542"/>
    <s v="Airtel"/>
    <x v="67"/>
    <s v="Kampala"/>
    <s v="Central"/>
    <s v="I-Engineering"/>
    <n v="0.32094"/>
    <n v="32.565463999999999"/>
    <n v="1"/>
    <n v="1"/>
    <m/>
    <m/>
    <m/>
    <m/>
    <m/>
    <m/>
    <m/>
    <m/>
    <n v="2"/>
    <s v="13-07-2020  Completed"/>
    <n v="1"/>
    <s v="No Tenant, decommissioned site"/>
    <x v="3"/>
    <s v="Sam Mwambu"/>
  </r>
  <r>
    <n v="607543"/>
    <s v="Airtel"/>
    <x v="68"/>
    <s v="Kampala"/>
    <s v="Central"/>
    <s v="Camusat"/>
    <n v="0.313"/>
    <n v="32.559800000000003"/>
    <n v="1"/>
    <n v="6"/>
    <n v="1"/>
    <m/>
    <m/>
    <m/>
    <m/>
    <m/>
    <m/>
    <m/>
    <n v="8"/>
    <s v="13-07-2020  Completed"/>
    <n v="1"/>
    <s v="6 locks configured for DG | Only 5 could be deployed "/>
    <x v="0"/>
    <s v="Sam Mwambu"/>
  </r>
  <r>
    <n v="607567"/>
    <s v="Airtel"/>
    <x v="69"/>
    <s v="Kampala"/>
    <s v="Central"/>
    <s v="Camusat"/>
    <n v="0.30082999999999999"/>
    <n v="32.534999999999997"/>
    <n v="1"/>
    <n v="1"/>
    <n v="1"/>
    <m/>
    <m/>
    <m/>
    <m/>
    <m/>
    <m/>
    <m/>
    <n v="3"/>
    <s v="14-07-2020  Completed"/>
    <n v="1"/>
    <s v="2 installed. 1 returned"/>
    <x v="0"/>
    <s v="Patrick Kalibala Musoke"/>
  </r>
  <r>
    <n v="607568"/>
    <s v="Airtel"/>
    <x v="70"/>
    <s v="Kampala"/>
    <s v="Central"/>
    <s v="Camusat"/>
    <n v="0.2944"/>
    <n v="32.566400000000002"/>
    <n v="1"/>
    <n v="1"/>
    <n v="1"/>
    <m/>
    <n v="1"/>
    <m/>
    <m/>
    <m/>
    <m/>
    <m/>
    <n v="4"/>
    <s v="14-07-2020  Completed"/>
    <n v="1"/>
    <s v="All installed"/>
    <x v="0"/>
    <s v="Thomasi Seruyange"/>
  </r>
  <r>
    <n v="607574"/>
    <s v="Airtel"/>
    <x v="71"/>
    <s v="Kampala"/>
    <s v="Central"/>
    <s v="I-Engineering"/>
    <n v="0.31459999999999999"/>
    <n v="32.572400000000002"/>
    <n v="1"/>
    <m/>
    <n v="1"/>
    <m/>
    <m/>
    <m/>
    <m/>
    <m/>
    <m/>
    <m/>
    <n v="2"/>
    <s v="14-07-2020  Completed"/>
    <n v="1"/>
    <s v="All depolyed "/>
    <x v="0"/>
    <s v="Patrick Kinyera"/>
  </r>
  <r>
    <n v="607575"/>
    <s v="Airtel"/>
    <x v="72"/>
    <s v="Kampala"/>
    <s v="Central"/>
    <s v="I-Engineering"/>
    <n v="0.312836"/>
    <n v="32.574126"/>
    <n v="1"/>
    <m/>
    <m/>
    <m/>
    <m/>
    <n v="1"/>
    <m/>
    <m/>
    <m/>
    <m/>
    <n v="2"/>
    <s v="14-07-2020  Completed"/>
    <n v="1"/>
    <s v="All depolyed "/>
    <x v="0"/>
    <s v="Patrick Kinyera"/>
  </r>
  <r>
    <n v="607607"/>
    <s v="Africell"/>
    <x v="73"/>
    <s v="Kampala"/>
    <s v="Central"/>
    <s v="Camusat"/>
    <n v="0.31257000000000001"/>
    <n v="32.567400999999997"/>
    <n v="1"/>
    <n v="1"/>
    <n v="1"/>
    <m/>
    <m/>
    <m/>
    <m/>
    <m/>
    <n v="1"/>
    <n v="1"/>
    <n v="5"/>
    <s v="14-07-2020  Completed"/>
    <n v="1"/>
    <s v="All installed"/>
    <x v="0"/>
    <s v="Sam Mwambu"/>
  </r>
  <r>
    <n v="607614"/>
    <s v="Airtel"/>
    <x v="74"/>
    <s v="Kampala"/>
    <s v="Central"/>
    <s v="Camusat"/>
    <n v="0.30230000000000001"/>
    <n v="32.553100000000001"/>
    <n v="1"/>
    <n v="1"/>
    <n v="1"/>
    <m/>
    <n v="1"/>
    <m/>
    <m/>
    <m/>
    <m/>
    <m/>
    <n v="4"/>
    <s v="14-07-2020  Completed"/>
    <n v="1"/>
    <s v="All installed"/>
    <x v="0"/>
    <s v="Patrick Kalibala Musoke"/>
  </r>
  <r>
    <n v="607615"/>
    <s v="Airtel"/>
    <x v="74"/>
    <s v="Kampala"/>
    <s v="Central"/>
    <s v="Camusat"/>
    <n v="0.30605300000000002"/>
    <n v="32.562109999999997"/>
    <m/>
    <n v="2"/>
    <m/>
    <m/>
    <n v="1"/>
    <m/>
    <m/>
    <m/>
    <m/>
    <m/>
    <n v="3"/>
    <s v="14-07-2020  Completed"/>
    <n v="1"/>
    <s v="All installed"/>
    <x v="0"/>
    <s v="Christopher Alituha"/>
  </r>
  <r>
    <n v="607632"/>
    <s v="Airtel"/>
    <x v="75"/>
    <s v="Kampala"/>
    <s v="Central"/>
    <s v="Camusat"/>
    <n v="0.31189"/>
    <n v="32.556640000000002"/>
    <n v="1"/>
    <n v="1"/>
    <n v="1"/>
    <m/>
    <m/>
    <n v="1"/>
    <m/>
    <m/>
    <m/>
    <m/>
    <n v="4"/>
    <s v="14-07-2020  Completed"/>
    <n v="1"/>
    <s v="BBS lock not deployed because a PL54 shackle can't fit into the cabinet locking system | Also note that the batteries are not protected "/>
    <x v="0"/>
    <s v="Sam Mwambu"/>
  </r>
  <r>
    <n v="607650"/>
    <s v="Airtel"/>
    <x v="76"/>
    <s v="Kampala"/>
    <s v="Central"/>
    <s v="Camusat"/>
    <n v="0.3049"/>
    <n v="32.546199999999999"/>
    <n v="1"/>
    <n v="1"/>
    <n v="1"/>
    <m/>
    <m/>
    <n v="1"/>
    <m/>
    <m/>
    <m/>
    <n v="1"/>
    <n v="5"/>
    <s v="14-07-2020  Completed"/>
    <n v="1"/>
    <s v="4 installed. 1 BBS not installed"/>
    <x v="0"/>
    <s v="Patrick Kalibala Musoke"/>
  </r>
  <r>
    <n v="607659"/>
    <s v="Airtel"/>
    <x v="77"/>
    <s v="Kampala"/>
    <s v="Central"/>
    <s v="Netis"/>
    <n v="0.31431999999999999"/>
    <n v="32.577449999999999"/>
    <n v="1"/>
    <n v="1"/>
    <m/>
    <m/>
    <m/>
    <m/>
    <m/>
    <m/>
    <m/>
    <m/>
    <n v="2"/>
    <s v="14-07-2020  Completed"/>
    <n v="1"/>
    <s v="All installed"/>
    <x v="0"/>
    <s v="Patrick Kinyera"/>
  </r>
  <r>
    <n v="607680"/>
    <s v="Africel Legacy"/>
    <x v="78"/>
    <s v="Kampala"/>
    <s v="Central"/>
    <s v="Camusat"/>
    <n v="0.311"/>
    <n v="32.563459999999999"/>
    <m/>
    <m/>
    <m/>
    <m/>
    <m/>
    <m/>
    <m/>
    <m/>
    <m/>
    <m/>
    <n v="0"/>
    <s v="Pending "/>
    <n v="1"/>
    <s v="Site not in system,No locks programmed"/>
    <x v="2"/>
    <s v="Sam Mwambu"/>
  </r>
  <r>
    <n v="607681"/>
    <s v="Airtel"/>
    <x v="66"/>
    <s v="Kampala"/>
    <s v="Central"/>
    <s v="Camusat"/>
    <n v="0.29164899999999999"/>
    <n v="32.546971999999997"/>
    <n v="1"/>
    <n v="1"/>
    <m/>
    <m/>
    <n v="1"/>
    <m/>
    <m/>
    <m/>
    <m/>
    <m/>
    <n v="3"/>
    <s v="14-07-2020  Completed"/>
    <n v="1"/>
    <s v="All installed"/>
    <x v="0"/>
    <s v="Patrick Kalibala Musoke"/>
  </r>
  <r>
    <n v="607687"/>
    <s v="Airtel"/>
    <x v="79"/>
    <s v="Kampala"/>
    <s v="Central"/>
    <s v="Camusat"/>
    <n v="0.31115999999999999"/>
    <n v="32.556220000000003"/>
    <n v="1"/>
    <n v="1"/>
    <m/>
    <m/>
    <m/>
    <n v="1"/>
    <m/>
    <m/>
    <m/>
    <m/>
    <n v="3"/>
    <s v="14-07-2020  Completed"/>
    <n v="1"/>
    <s v="All installed"/>
    <x v="0"/>
    <s v="Sam Mwambu"/>
  </r>
  <r>
    <n v="607754"/>
    <s v="Airtel"/>
    <x v="80"/>
    <s v="Kampala"/>
    <s v="Central"/>
    <s v="Camusat"/>
    <n v="0.28959000000000001"/>
    <n v="32.56671"/>
    <n v="1"/>
    <n v="2"/>
    <m/>
    <m/>
    <m/>
    <n v="1"/>
    <m/>
    <m/>
    <m/>
    <m/>
    <n v="4"/>
    <s v="14-07-2020  Completed"/>
    <n v="1"/>
    <s v="All installed"/>
    <x v="0"/>
    <s v="Thomasi Seruyange"/>
  </r>
  <r>
    <n v="607766"/>
    <s v="Airtel"/>
    <x v="81"/>
    <s v="Kampala"/>
    <s v="Central"/>
    <s v="I-Engineering"/>
    <n v="0.31248999999999999"/>
    <n v="32.570869999999999"/>
    <n v="1"/>
    <n v="1"/>
    <m/>
    <m/>
    <n v="1"/>
    <n v="1"/>
    <m/>
    <m/>
    <m/>
    <m/>
    <n v="4"/>
    <s v="14-07-2020  Completed"/>
    <n v="1"/>
    <s v="All depolyed "/>
    <x v="0"/>
    <s v="Patrick Kinyera"/>
  </r>
  <r>
    <n v="607771"/>
    <s v="Airtel"/>
    <x v="82"/>
    <s v="Kampala"/>
    <s v="Central"/>
    <s v="I-Engineering"/>
    <n v="0.30863000000000002"/>
    <n v="32.57338"/>
    <n v="1"/>
    <n v="1"/>
    <m/>
    <m/>
    <m/>
    <n v="1"/>
    <m/>
    <m/>
    <m/>
    <m/>
    <n v="3"/>
    <s v="14-07-2020  Completed"/>
    <n v="1"/>
    <s v="All installed"/>
    <x v="0"/>
    <s v="Christopher Alituha"/>
  </r>
  <r>
    <n v="607130"/>
    <s v="Airtel"/>
    <x v="83"/>
    <s v="Kampala"/>
    <s v="Central"/>
    <s v="Netis"/>
    <n v="0.25484000000000001"/>
    <n v="32.634250000000002"/>
    <n v="1"/>
    <n v="1"/>
    <n v="1"/>
    <m/>
    <m/>
    <n v="1"/>
    <m/>
    <m/>
    <m/>
    <m/>
    <n v="4"/>
    <s v="14-07-2020  Completed"/>
    <n v="2"/>
    <s v="3 installed. 1 inala returned"/>
    <x v="0"/>
    <s v="Samuel Naseke"/>
  </r>
  <r>
    <n v="607141"/>
    <s v="Africell"/>
    <x v="84"/>
    <s v="Kampala"/>
    <s v="Central"/>
    <s v="Netis"/>
    <n v="0.29702000000000001"/>
    <n v="32.600250000000003"/>
    <n v="1"/>
    <n v="1"/>
    <m/>
    <m/>
    <m/>
    <m/>
    <m/>
    <m/>
    <m/>
    <m/>
    <n v="2"/>
    <s v="14-07-2020  Completed"/>
    <n v="2"/>
    <s v="No Provision for lock. Site door design could not allow deployment of the CGS locks. Security team to advise after consulting the landlord."/>
    <x v="3"/>
    <s v="Robert Otim"/>
  </r>
  <r>
    <n v="607216"/>
    <s v="Airtel"/>
    <x v="48"/>
    <s v="Kampala"/>
    <s v="Central"/>
    <s v="Netis"/>
    <n v="0.2974"/>
    <n v="32.579700000000003"/>
    <n v="1"/>
    <n v="2"/>
    <n v="1"/>
    <m/>
    <n v="1"/>
    <m/>
    <m/>
    <m/>
    <m/>
    <n v="1"/>
    <n v="6"/>
    <s v="14-07-2020  Completed"/>
    <n v="2"/>
    <s v="All installed"/>
    <x v="0"/>
    <s v="Christopher Alituha"/>
  </r>
  <r>
    <n v="607242"/>
    <s v="Airtel"/>
    <x v="85"/>
    <s v="Kampala"/>
    <s v="Central"/>
    <s v="Netis"/>
    <n v="0.28360000000000002"/>
    <n v="32.582299999999996"/>
    <n v="1"/>
    <n v="1"/>
    <n v="1"/>
    <m/>
    <n v="1"/>
    <m/>
    <m/>
    <n v="1"/>
    <m/>
    <m/>
    <n v="5"/>
    <s v="14-07-2020  Completed"/>
    <n v="2"/>
    <s v="All installed"/>
    <x v="0"/>
    <s v="Thomasi Seruyange"/>
  </r>
  <r>
    <n v="607329"/>
    <s v="Airtel"/>
    <x v="86"/>
    <s v="Kampala"/>
    <s v="Central"/>
    <s v="Netis"/>
    <n v="0.26855000000000001"/>
    <n v="32.602969999999999"/>
    <n v="1"/>
    <m/>
    <m/>
    <m/>
    <n v="1"/>
    <n v="1"/>
    <m/>
    <m/>
    <m/>
    <m/>
    <n v="3"/>
    <s v="14-07-2020  Completed"/>
    <n v="2"/>
    <s v="All installed"/>
    <x v="0"/>
    <s v="Samuel Naseke"/>
  </r>
  <r>
    <n v="607327"/>
    <s v="Airtel Legacy (UT)"/>
    <x v="87"/>
    <s v="Mukono"/>
    <s v="Central"/>
    <s v="Netis"/>
    <n v="-0.1037"/>
    <n v="32.732599999999998"/>
    <n v="1"/>
    <n v="1"/>
    <m/>
    <m/>
    <m/>
    <m/>
    <m/>
    <m/>
    <m/>
    <m/>
    <n v="2"/>
    <s v="14-07-2020  Completed"/>
    <n v="2"/>
    <m/>
    <x v="1"/>
    <s v="Pending"/>
  </r>
  <r>
    <n v="607330"/>
    <s v="MTN"/>
    <x v="88"/>
    <s v="Kampala"/>
    <s v="Central"/>
    <s v="Netis"/>
    <n v="0.26995000000000002"/>
    <n v="32.6128"/>
    <n v="1"/>
    <n v="1"/>
    <m/>
    <m/>
    <m/>
    <n v="1"/>
    <m/>
    <m/>
    <m/>
    <m/>
    <n v="3"/>
    <s v="14-07-2020  Completed"/>
    <n v="2"/>
    <s v="All installed"/>
    <x v="0"/>
    <s v="Samuel Naseke"/>
  </r>
  <r>
    <n v="607412"/>
    <s v="Airtel"/>
    <x v="89"/>
    <s v="Kampala"/>
    <s v="Central"/>
    <s v="Netis"/>
    <n v="0.2873"/>
    <n v="32.5854"/>
    <n v="1"/>
    <n v="1"/>
    <m/>
    <m/>
    <n v="1"/>
    <m/>
    <m/>
    <m/>
    <m/>
    <m/>
    <n v="3"/>
    <s v="14-07-2020  Completed"/>
    <n v="2"/>
    <s v="All installed"/>
    <x v="0"/>
    <s v="Thomasi Seruyange"/>
  </r>
  <r>
    <n v="607413"/>
    <s v="Africell"/>
    <x v="90"/>
    <s v="Kampala"/>
    <s v="Central"/>
    <s v="Netis"/>
    <n v="0.29089999999999999"/>
    <n v="32.580770000000001"/>
    <n v="1"/>
    <n v="1"/>
    <n v="1"/>
    <m/>
    <m/>
    <n v="1"/>
    <m/>
    <m/>
    <m/>
    <m/>
    <n v="4"/>
    <s v="14-07-2020  Completed"/>
    <n v="2"/>
    <s v="All installed"/>
    <x v="0"/>
    <s v="Thomasi Seruyange"/>
  </r>
  <r>
    <n v="607416"/>
    <s v="Airtel"/>
    <x v="91"/>
    <s v="Kampala"/>
    <s v="Central"/>
    <s v="Netis"/>
    <n v="0.28488999999999998"/>
    <n v="32.574820000000003"/>
    <n v="1"/>
    <n v="1"/>
    <m/>
    <m/>
    <m/>
    <m/>
    <m/>
    <m/>
    <m/>
    <m/>
    <n v="2"/>
    <s v="14-07-2020  Completed"/>
    <n v="2"/>
    <s v="All installed"/>
    <x v="0"/>
    <s v="Thomasi Seruyange"/>
  </r>
  <r>
    <n v="607475"/>
    <s v="Africell"/>
    <x v="92"/>
    <s v="Kampala"/>
    <s v="Central"/>
    <s v="Netis"/>
    <n v="0.24434"/>
    <n v="32.622300000000003"/>
    <n v="1"/>
    <n v="2"/>
    <n v="1"/>
    <m/>
    <m/>
    <n v="1"/>
    <m/>
    <n v="1"/>
    <m/>
    <m/>
    <n v="6"/>
    <s v="14-07-2020  Completed"/>
    <n v="2"/>
    <s v="BBS Padlock was not installed as the BBS did not have the brackets"/>
    <x v="0"/>
    <s v="Samuel Naseke"/>
  </r>
  <r>
    <n v="607906"/>
    <s v="Airtel"/>
    <x v="93"/>
    <s v="Kampala"/>
    <s v="Central"/>
    <s v="Netis"/>
    <n v="0.30337999999999998"/>
    <n v="32.597230000000003"/>
    <n v="1"/>
    <n v="1"/>
    <m/>
    <m/>
    <m/>
    <n v="1"/>
    <m/>
    <m/>
    <m/>
    <m/>
    <n v="3"/>
    <s v="16-07-2020  Completed"/>
    <n v="1"/>
    <s v="Deployed three locks at this new B2S site."/>
    <x v="0"/>
    <s v="Robert Otim"/>
  </r>
  <r>
    <n v="607541"/>
    <s v="Airtel"/>
    <x v="94"/>
    <s v="Namirembe"/>
    <s v="Central"/>
    <s v="Camusat"/>
    <n v="0.31723000000000001"/>
    <n v="32.560169999999999"/>
    <n v="1"/>
    <n v="1"/>
    <m/>
    <m/>
    <n v="1"/>
    <m/>
    <m/>
    <m/>
    <m/>
    <m/>
    <n v="3"/>
    <s v="16-07-2020  Completed"/>
    <n v="1"/>
    <s v="All installed"/>
    <x v="0"/>
    <s v="Sam Mwambu"/>
  </r>
  <r>
    <n v="607476"/>
    <s v="Airtel"/>
    <x v="92"/>
    <s v="Kampala"/>
    <s v="Central"/>
    <s v="Netis"/>
    <n v="0.24399999999999999"/>
    <n v="32.6248"/>
    <n v="1"/>
    <n v="1"/>
    <m/>
    <m/>
    <n v="1"/>
    <n v="2"/>
    <m/>
    <m/>
    <m/>
    <m/>
    <n v="5"/>
    <s v="16-07-2020  Completed"/>
    <n v="2"/>
    <s v="Swapped"/>
    <x v="0"/>
    <s v="Samuel Naseke"/>
  </r>
  <r>
    <n v="607477"/>
    <s v="Airtel"/>
    <x v="95"/>
    <s v="Kampala"/>
    <s v="Central"/>
    <s v="Netis"/>
    <n v="0.23749999999999999"/>
    <n v="32.624000000000002"/>
    <m/>
    <m/>
    <n v="1"/>
    <m/>
    <m/>
    <n v="1"/>
    <m/>
    <m/>
    <m/>
    <m/>
    <n v="2"/>
    <s v="16-07-2020  Completed"/>
    <n v="2"/>
    <s v="All installed"/>
    <x v="0"/>
    <s v="Samuel Naseke"/>
  </r>
  <r>
    <n v="607478"/>
    <s v="Airtel"/>
    <x v="95"/>
    <s v="Kampala"/>
    <s v="Central"/>
    <s v="Netis"/>
    <n v="0.23794000000000001"/>
    <n v="32.624639999999999"/>
    <n v="1"/>
    <m/>
    <m/>
    <m/>
    <m/>
    <n v="1"/>
    <m/>
    <m/>
    <m/>
    <m/>
    <n v="2"/>
    <s v="16-07-2020  Completed"/>
    <n v="2"/>
    <s v="Swapped"/>
    <x v="0"/>
    <s v="Samuel Naseke"/>
  </r>
  <r>
    <n v="607486"/>
    <s v="Airtel"/>
    <x v="96"/>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x v="0"/>
    <s v="Robert Otim"/>
  </r>
  <r>
    <n v="607487"/>
    <s v="LIQUID/INFORCOM"/>
    <x v="96"/>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x v="0"/>
    <s v="Robert Otim"/>
  </r>
  <r>
    <n v="607488"/>
    <s v="Airtel"/>
    <x v="97"/>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x v="0"/>
    <s v="Robert Otim"/>
  </r>
  <r>
    <n v="607573"/>
    <s v="Airtel"/>
    <x v="98"/>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x v="0"/>
    <s v="Robert Otim"/>
  </r>
  <r>
    <n v="607582"/>
    <s v="Airtel"/>
    <x v="99"/>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x v="0"/>
    <s v="Robert Otim"/>
  </r>
  <r>
    <n v="607583"/>
    <s v="Airtel"/>
    <x v="100"/>
    <s v="Kampala"/>
    <s v="Central"/>
    <s v="Netis"/>
    <n v="0.29242000000000001"/>
    <n v="32.58361"/>
    <n v="1"/>
    <n v="1"/>
    <m/>
    <m/>
    <m/>
    <m/>
    <m/>
    <m/>
    <m/>
    <m/>
    <n v="2"/>
    <s v="16-07-2020  Completed"/>
    <n v="2"/>
    <s v="All installed"/>
    <x v="0"/>
    <s v="Thomasi Seruyange"/>
  </r>
  <r>
    <n v="607584"/>
    <s v="Africell"/>
    <x v="101"/>
    <s v="Kampala"/>
    <s v="Central"/>
    <s v="Netis"/>
    <n v="0.30052000000000001"/>
    <n v="32.588900000000002"/>
    <n v="2"/>
    <n v="1"/>
    <m/>
    <m/>
    <m/>
    <m/>
    <m/>
    <m/>
    <n v="1"/>
    <m/>
    <n v="4"/>
    <s v="16-07-2020  Completed"/>
    <n v="2"/>
    <s v="Site is located within Catholic managed premises with strict access .The planned three locks were deployed though dg has No belt."/>
    <x v="0"/>
    <s v="Robert Otim"/>
  </r>
  <r>
    <n v="607585"/>
    <s v="Africell"/>
    <x v="102"/>
    <s v="Kampala"/>
    <s v="Central"/>
    <s v="Netis"/>
    <n v="0.29502"/>
    <n v="32.584760000000003"/>
    <n v="1"/>
    <n v="1"/>
    <n v="1"/>
    <m/>
    <m/>
    <n v="1"/>
    <m/>
    <m/>
    <m/>
    <m/>
    <n v="4"/>
    <s v="16-07-2020  Completed"/>
    <n v="2"/>
    <s v="All installed"/>
    <x v="0"/>
    <s v="Thomasi Seruyange"/>
  </r>
  <r>
    <n v="607586"/>
    <s v="Airtel"/>
    <x v="103"/>
    <s v="Kampala"/>
    <s v="Central"/>
    <s v="Netis"/>
    <n v="0.29370000000000002"/>
    <n v="32.597700000000003"/>
    <n v="1"/>
    <n v="2"/>
    <n v="1"/>
    <m/>
    <n v="1"/>
    <n v="1"/>
    <m/>
    <m/>
    <m/>
    <m/>
    <n v="6"/>
    <s v="16-07-2020  Completed"/>
    <n v="2"/>
    <s v="Shelter found empty."/>
    <x v="0"/>
    <s v="Robert Otim"/>
  </r>
  <r>
    <n v="607620"/>
    <s v="Africell"/>
    <x v="104"/>
    <s v="Makindye"/>
    <s v="Central"/>
    <s v="Netis"/>
    <n v="0.27756999999999998"/>
    <n v="32.579540000000001"/>
    <n v="1"/>
    <m/>
    <n v="1"/>
    <m/>
    <m/>
    <n v="1"/>
    <m/>
    <m/>
    <n v="1"/>
    <m/>
    <n v="4"/>
    <s v="16-07-2020  Completed"/>
    <n v="2"/>
    <s v="BBS pending. All installed. "/>
    <x v="0"/>
    <s v="Thomasi Seruyange"/>
  </r>
  <r>
    <n v="607621"/>
    <s v="Airtel"/>
    <x v="105"/>
    <s v="Kampala"/>
    <s v="Central"/>
    <s v="Netis"/>
    <n v="0.24224000000000001"/>
    <n v="32.602719999999998"/>
    <n v="1"/>
    <n v="1"/>
    <m/>
    <m/>
    <m/>
    <n v="1"/>
    <m/>
    <m/>
    <m/>
    <m/>
    <n v="3"/>
    <s v="16-07-2020  Completed"/>
    <n v="2"/>
    <s v="All installed"/>
    <x v="0"/>
    <s v="Samuel Naseke"/>
  </r>
  <r>
    <n v="607674"/>
    <s v="Airtel"/>
    <x v="106"/>
    <s v="Kampala"/>
    <s v="Central"/>
    <s v="Netis"/>
    <n v="0.27442"/>
    <n v="32.611800000000002"/>
    <n v="1"/>
    <n v="1"/>
    <m/>
    <m/>
    <m/>
    <n v="1"/>
    <m/>
    <m/>
    <m/>
    <m/>
    <n v="3"/>
    <s v="16-07-2020  Completed"/>
    <n v="2"/>
    <s v="All installed"/>
    <x v="0"/>
    <s v="Samuel Naseke"/>
  </r>
  <r>
    <n v="607676"/>
    <s v="Airtel"/>
    <x v="107"/>
    <s v="Kampala"/>
    <s v="Central"/>
    <s v="Netis"/>
    <n v="0.28647"/>
    <n v="32.597160000000002"/>
    <m/>
    <n v="1"/>
    <m/>
    <m/>
    <m/>
    <n v="1"/>
    <m/>
    <m/>
    <m/>
    <m/>
    <n v="2"/>
    <s v="16-07-2020  Completed"/>
    <n v="2"/>
    <s v="Site was Issued with two locks ( DG and BBS) The DG cage, and the two platforms at the rooftop (Rectifier and Active equipment have no locks."/>
    <x v="0"/>
    <s v="Robert Otim"/>
  </r>
  <r>
    <n v="607684"/>
    <s v="Airtel"/>
    <x v="108"/>
    <s v="Kampala"/>
    <s v="Central"/>
    <s v="Netis"/>
    <n v="0.24718999999999999"/>
    <n v="32.620089999999998"/>
    <n v="1"/>
    <n v="1"/>
    <m/>
    <m/>
    <m/>
    <n v="1"/>
    <m/>
    <m/>
    <m/>
    <m/>
    <n v="3"/>
    <s v="22-07-2020  Completed"/>
    <n v="2"/>
    <s v="All installed"/>
    <x v="0"/>
    <s v="Patrick Kalibala Musoke"/>
  </r>
  <r>
    <n v="607691"/>
    <s v="Airtel"/>
    <x v="109"/>
    <s v="Kampala"/>
    <s v="Central"/>
    <s v="Netis"/>
    <n v="0.26388899999999998"/>
    <n v="32.596389000000002"/>
    <n v="1"/>
    <n v="2"/>
    <m/>
    <m/>
    <m/>
    <n v="1"/>
    <m/>
    <m/>
    <m/>
    <m/>
    <n v="4"/>
    <s v="22-07-2020  Completed"/>
    <n v="2"/>
    <s v="All installed"/>
    <x v="0"/>
    <s v="Patrick Kalibala Musoke"/>
  </r>
  <r>
    <n v="607748"/>
    <s v="Airtel"/>
    <x v="110"/>
    <s v="Kampala"/>
    <s v="Central"/>
    <s v="Netis"/>
    <n v="0.30220900000000001"/>
    <n v="32.579684999999998"/>
    <n v="1"/>
    <n v="1"/>
    <m/>
    <m/>
    <m/>
    <n v="1"/>
    <m/>
    <m/>
    <m/>
    <m/>
    <n v="3"/>
    <s v="22-07-2020  Completed"/>
    <n v="2"/>
    <s v="All installed"/>
    <x v="0"/>
    <s v="Robert Otim"/>
  </r>
  <r>
    <n v="607773"/>
    <s v="Airtel"/>
    <x v="111"/>
    <s v="Kampala"/>
    <s v="Central"/>
    <s v="Netis"/>
    <n v="0.27206000000000002"/>
    <n v="32.585090000000001"/>
    <m/>
    <n v="1"/>
    <m/>
    <m/>
    <n v="1"/>
    <n v="1"/>
    <m/>
    <m/>
    <m/>
    <m/>
    <n v="3"/>
    <s v="22-07-2020  Completed"/>
    <n v="2"/>
    <s v="All installed"/>
    <x v="0"/>
    <s v="Thomasi Seruyange"/>
  </r>
  <r>
    <n v="607587"/>
    <s v="Airtel"/>
    <x v="112"/>
    <s v="Kampala"/>
    <s v="Central"/>
    <s v="Netis"/>
    <n v="0.30296000000000001"/>
    <n v="32.58616"/>
    <n v="1"/>
    <n v="1"/>
    <n v="1"/>
    <m/>
    <m/>
    <n v="2"/>
    <m/>
    <m/>
    <m/>
    <m/>
    <n v="5"/>
    <s v="22-07-2020  Completed"/>
    <n v="2"/>
    <s v="3 installed. 2 BBS padlocks returned because of no locking mechanism"/>
    <x v="0"/>
    <s v="Robert Otim"/>
  </r>
  <r>
    <n v="607417"/>
    <s v="Airtel"/>
    <x v="113"/>
    <s v="Kampala"/>
    <s v="Central"/>
    <s v="Netis"/>
    <n v="0.29228999999999999"/>
    <n v="32.579749999999997"/>
    <n v="1"/>
    <n v="1"/>
    <m/>
    <m/>
    <m/>
    <n v="1"/>
    <m/>
    <m/>
    <m/>
    <m/>
    <n v="3"/>
    <s v="22-07-2020  Completed"/>
    <n v="2"/>
    <s v="All installed"/>
    <x v="0"/>
    <s v="Robert Otim"/>
  </r>
  <r>
    <n v="607415"/>
    <s v="Airtel"/>
    <x v="114"/>
    <s v="Kampala"/>
    <s v="Central"/>
    <s v="Netis"/>
    <n v="0.28251999999999999"/>
    <n v="32.589410000000001"/>
    <n v="2"/>
    <n v="3"/>
    <n v="1"/>
    <m/>
    <m/>
    <m/>
    <m/>
    <m/>
    <m/>
    <m/>
    <n v="6"/>
    <s v="22-07-2020  Completed"/>
    <n v="2"/>
    <s v="4 installed. 1 BBS not installed because it requires small size. 1 DG not installed "/>
    <x v="0"/>
    <s v="Thomasi Seruyange"/>
  </r>
  <r>
    <n v="607414"/>
    <s v="Airtel"/>
    <x v="115"/>
    <s v="Kampala"/>
    <s v="Central"/>
    <s v="Netis"/>
    <n v="0.27600000000000002"/>
    <n v="32.590600000000002"/>
    <n v="1"/>
    <n v="1"/>
    <n v="1"/>
    <m/>
    <n v="1"/>
    <n v="1"/>
    <m/>
    <n v="2"/>
    <m/>
    <n v="1"/>
    <n v="8"/>
    <s v="23-07-2020  Completed"/>
    <n v="2"/>
    <s v="All installed"/>
    <x v="0"/>
    <s v="Thomasi Seruyange"/>
  </r>
  <r>
    <n v="607328"/>
    <s v="Airtel"/>
    <x v="86"/>
    <s v="Kampala"/>
    <s v="Central"/>
    <s v="Netis"/>
    <n v="0.26729999999999998"/>
    <n v="32.605899999999998"/>
    <n v="1"/>
    <m/>
    <n v="1"/>
    <m/>
    <n v="2"/>
    <n v="1"/>
    <m/>
    <m/>
    <m/>
    <m/>
    <n v="5"/>
    <s v="23-07-2020  Completed"/>
    <n v="2"/>
    <s v="All installed"/>
    <x v="0"/>
    <s v="Patrick Kalibala Musoke"/>
  </r>
  <r>
    <n v="607231"/>
    <s v="Airtel"/>
    <x v="116"/>
    <s v="Kampala"/>
    <s v="Central"/>
    <s v="Netis"/>
    <n v="0.26993"/>
    <n v="32.631900000000002"/>
    <n v="2"/>
    <n v="3"/>
    <n v="1"/>
    <m/>
    <m/>
    <n v="1"/>
    <m/>
    <m/>
    <m/>
    <m/>
    <n v="7"/>
    <s v="23-07-2020  Completed"/>
    <n v="2"/>
    <s v="All installed"/>
    <x v="0"/>
    <s v="Patrick Kalibala Musoke"/>
  </r>
  <r>
    <n v="607139"/>
    <s v="Airtel"/>
    <x v="117"/>
    <s v="Wakiso"/>
    <s v="Central"/>
    <s v="Netis"/>
    <n v="0.41628999999999999"/>
    <n v="32.636400000000002"/>
    <n v="1"/>
    <n v="1"/>
    <n v="1"/>
    <m/>
    <m/>
    <n v="1"/>
    <m/>
    <m/>
    <m/>
    <m/>
    <n v="4"/>
    <s v="23-07-2020  Completed"/>
    <n v="3"/>
    <s v="All   installed"/>
    <x v="0"/>
    <s v="Sam Mwambu"/>
  </r>
  <r>
    <n v="607144"/>
    <s v="Airtel"/>
    <x v="118"/>
    <s v="Kampala"/>
    <s v="Central"/>
    <s v="Netis"/>
    <n v="0.3478"/>
    <n v="32.599499999999999"/>
    <n v="1"/>
    <n v="1"/>
    <n v="1"/>
    <m/>
    <m/>
    <m/>
    <m/>
    <m/>
    <m/>
    <m/>
    <n v="3"/>
    <s v="23-07-2020  Completed"/>
    <n v="3"/>
    <s v="All installed"/>
    <x v="0"/>
    <s v="Patrick Kinyera"/>
  </r>
  <r>
    <n v="607145"/>
    <s v="Airtel"/>
    <x v="119"/>
    <s v="Kampala"/>
    <s v="Central"/>
    <s v="Netis"/>
    <n v="0.35127999999999998"/>
    <n v="32.599080000000001"/>
    <n v="1"/>
    <n v="1"/>
    <m/>
    <m/>
    <n v="1"/>
    <m/>
    <m/>
    <m/>
    <m/>
    <m/>
    <n v="3"/>
    <s v="23-07-2020  Completed"/>
    <n v="3"/>
    <s v="All 3 installed. 2 recovered since DG padlock wasn't present"/>
    <x v="0"/>
    <s v="Patrick Kinyera"/>
  </r>
  <r>
    <n v="607151"/>
    <s v="Africell"/>
    <x v="120"/>
    <s v="Kampala"/>
    <s v="Central"/>
    <s v="Netis"/>
    <n v="0.34976000000000002"/>
    <n v="32.603870000000001"/>
    <n v="1"/>
    <m/>
    <n v="1"/>
    <m/>
    <m/>
    <m/>
    <m/>
    <m/>
    <m/>
    <m/>
    <n v="2"/>
    <s v="23-07-2020  Completed"/>
    <n v="3"/>
    <s v="All installed"/>
    <x v="0"/>
    <s v="Patrick Kinyera"/>
  </r>
  <r>
    <n v="607172"/>
    <s v="Airtel"/>
    <x v="121"/>
    <s v="Kawempe"/>
    <s v="Central"/>
    <s v="I-Engineering"/>
    <n v="0.35446"/>
    <n v="32.571089999999998"/>
    <n v="1"/>
    <n v="1"/>
    <m/>
    <m/>
    <m/>
    <n v="1"/>
    <m/>
    <m/>
    <m/>
    <m/>
    <n v="3"/>
    <s v="23-07-2020  Completed"/>
    <n v="3"/>
    <s v="All installed"/>
    <x v="0"/>
    <s v="Patrick Kinyera"/>
  </r>
  <r>
    <n v="607173"/>
    <s v="Africell"/>
    <x v="122"/>
    <s v="Kampala"/>
    <s v="Central"/>
    <s v="Netis"/>
    <n v="0.36182999999999998"/>
    <n v="32.6143"/>
    <n v="1"/>
    <n v="1"/>
    <n v="1"/>
    <m/>
    <m/>
    <m/>
    <m/>
    <m/>
    <m/>
    <n v="1"/>
    <n v="4"/>
    <s v="23-07-2020  Completed"/>
    <n v="3"/>
    <s v="All installed"/>
    <x v="0"/>
    <s v="Samuel Naseke"/>
  </r>
  <r>
    <n v="607174"/>
    <s v="Airtel"/>
    <x v="123"/>
    <s v="Kampala"/>
    <s v="Central"/>
    <s v="Netis"/>
    <n v="0.36109999999999998"/>
    <n v="32.615099999999998"/>
    <n v="1"/>
    <n v="1"/>
    <n v="1"/>
    <m/>
    <n v="1"/>
    <n v="1"/>
    <m/>
    <m/>
    <m/>
    <m/>
    <n v="5"/>
    <s v="23-07-2020  Completed"/>
    <n v="3"/>
    <s v="All installed"/>
    <x v="0"/>
    <s v="Samuel Naseke"/>
  </r>
  <r>
    <n v="607182"/>
    <s v="Airtel"/>
    <x v="124"/>
    <s v="Kampala"/>
    <s v="Central"/>
    <s v="Netis"/>
    <n v="0.34651700000000002"/>
    <n v="32.588900000000002"/>
    <n v="1"/>
    <n v="1"/>
    <n v="1"/>
    <m/>
    <m/>
    <n v="1"/>
    <m/>
    <n v="1"/>
    <m/>
    <m/>
    <n v="5"/>
    <s v="23-07-2020  Completed"/>
    <n v="3"/>
    <s v="BBS has no DG belt, 1 was not installed"/>
    <x v="0"/>
    <s v="Patrick Kinyera"/>
  </r>
  <r>
    <n v="607247"/>
    <s v="UTL"/>
    <x v="125"/>
    <s v="Kiira Town Council"/>
    <s v="Central"/>
    <s v="I-Engineering"/>
    <n v="0.39597500000000002"/>
    <n v="32.639194000000003"/>
    <n v="1"/>
    <m/>
    <m/>
    <m/>
    <m/>
    <m/>
    <m/>
    <m/>
    <m/>
    <m/>
    <n v="1"/>
    <s v="23-07-2020  Completed"/>
    <n v="3"/>
    <s v="Decommissioned site."/>
    <x v="3"/>
    <s v="Sam Mwambu"/>
  </r>
  <r>
    <n v="607261"/>
    <s v="Airtel"/>
    <x v="126"/>
    <s v="Wakiso"/>
    <s v="Central"/>
    <s v="Netis"/>
    <n v="0.39482"/>
    <n v="32.638930000000002"/>
    <n v="1"/>
    <n v="1"/>
    <n v="1"/>
    <m/>
    <m/>
    <m/>
    <m/>
    <m/>
    <m/>
    <m/>
    <n v="3"/>
    <s v="23-07-2020  Completed"/>
    <n v="3"/>
    <s v="All   installed"/>
    <x v="0"/>
    <s v="Sam Mwambu"/>
  </r>
  <r>
    <n v="607276"/>
    <s v="Airtel"/>
    <x v="127"/>
    <s v="Kampala"/>
    <s v="Central"/>
    <s v="Netis"/>
    <n v="0.37069999999999997"/>
    <n v="32.600099999999998"/>
    <n v="1"/>
    <n v="1"/>
    <n v="1"/>
    <m/>
    <m/>
    <m/>
    <m/>
    <n v="1"/>
    <m/>
    <m/>
    <n v="4"/>
    <s v="23-07-2020  Completed"/>
    <n v="3"/>
    <s v="All installed"/>
    <x v="0"/>
    <s v="Christopher Alituha"/>
  </r>
  <r>
    <n v="607277"/>
    <s v="Airtel"/>
    <x v="127"/>
    <s v="Kampala"/>
    <s v="Central"/>
    <s v="Netis"/>
    <n v="0.36513000000000001"/>
    <n v="32.5976"/>
    <n v="1"/>
    <n v="1"/>
    <m/>
    <m/>
    <m/>
    <m/>
    <m/>
    <m/>
    <m/>
    <m/>
    <n v="2"/>
    <s v="23-07-2020  Completed"/>
    <n v="3"/>
    <s v="All installed"/>
    <x v="0"/>
    <s v="Christopher Alituha"/>
  </r>
  <r>
    <n v="607278"/>
    <s v="Airtel"/>
    <x v="128"/>
    <s v="Kampala"/>
    <s v="Central"/>
    <s v="Netis"/>
    <n v="0.37130000000000002"/>
    <n v="32.607999999999997"/>
    <n v="1"/>
    <n v="1"/>
    <n v="1"/>
    <m/>
    <m/>
    <m/>
    <m/>
    <m/>
    <m/>
    <m/>
    <n v="3"/>
    <s v="23-07-2020  Completed"/>
    <n v="3"/>
    <s v="All installed"/>
    <x v="0"/>
    <s v="Christopher Alituha"/>
  </r>
  <r>
    <n v="607310"/>
    <s v="Airtel"/>
    <x v="129"/>
    <s v="Kampala"/>
    <s v="Central"/>
    <s v="Netis"/>
    <n v="0.44727"/>
    <n v="32.657139999999998"/>
    <n v="1"/>
    <n v="1"/>
    <m/>
    <m/>
    <m/>
    <n v="1"/>
    <m/>
    <m/>
    <m/>
    <n v="1"/>
    <n v="4"/>
    <s v="23-07-2020  Completed"/>
    <n v="3"/>
    <s v="All   installed"/>
    <x v="0"/>
    <s v="Sam Mwambu"/>
  </r>
  <r>
    <n v="607332"/>
    <e v="#N/A"/>
    <x v="130"/>
    <s v="Kampala"/>
    <s v="Central"/>
    <e v="#N/A"/>
    <n v="0.37131999999999998"/>
    <n v="32.60812"/>
    <n v="1"/>
    <n v="2"/>
    <m/>
    <m/>
    <m/>
    <m/>
    <m/>
    <m/>
    <m/>
    <n v="1"/>
    <n v="4"/>
    <s v="23-07-2020  Completed"/>
    <n v="3"/>
    <s v="Decommissioned site."/>
    <x v="3"/>
    <s v="Christopher Alituha"/>
  </r>
  <r>
    <n v="607333"/>
    <s v="Africell"/>
    <x v="131"/>
    <s v="Kampala"/>
    <s v="Central"/>
    <s v="I-Engineering"/>
    <n v="0.33061000000000001"/>
    <n v="32.533540000000002"/>
    <n v="2"/>
    <m/>
    <m/>
    <m/>
    <m/>
    <m/>
    <m/>
    <m/>
    <m/>
    <m/>
    <n v="2"/>
    <s v="24-07-2020  Completed"/>
    <n v="3"/>
    <m/>
    <x v="4"/>
    <s v="Thomasi Seruyange"/>
  </r>
  <r>
    <n v="607347"/>
    <s v="Airtel"/>
    <x v="132"/>
    <s v="Kyanja"/>
    <s v="Central"/>
    <s v="Netis"/>
    <n v="0.39478999999999997"/>
    <n v="32.593049999999998"/>
    <n v="1"/>
    <n v="1"/>
    <m/>
    <m/>
    <m/>
    <n v="1"/>
    <m/>
    <m/>
    <m/>
    <m/>
    <n v="3"/>
    <s v="24-07-2020  Completed"/>
    <n v="3"/>
    <m/>
    <x v="4"/>
    <s v="Christopher Alituha"/>
  </r>
  <r>
    <n v="607351"/>
    <s v="Africell"/>
    <x v="133"/>
    <s v="Kampala"/>
    <s v="Central"/>
    <s v="I-Engineering"/>
    <n v="0.37141999999999997"/>
    <n v="32.563870000000001"/>
    <n v="1"/>
    <n v="1"/>
    <n v="1"/>
    <m/>
    <m/>
    <n v="1"/>
    <m/>
    <n v="1"/>
    <m/>
    <m/>
    <n v="5"/>
    <s v="24-07-2020  Completed"/>
    <n v="3"/>
    <s v="All installed"/>
    <x v="0"/>
    <s v="Sam Mwambu"/>
  </r>
  <r>
    <n v="607421"/>
    <s v="Airtel"/>
    <x v="134"/>
    <s v="Wakiso"/>
    <s v="Central"/>
    <s v="Netis"/>
    <n v="0.39718999999999999"/>
    <n v="32.646099999999997"/>
    <n v="1"/>
    <n v="1"/>
    <m/>
    <m/>
    <m/>
    <n v="1"/>
    <m/>
    <m/>
    <m/>
    <m/>
    <n v="3"/>
    <s v="24-07-2020  Completed"/>
    <n v="3"/>
    <s v="All installed"/>
    <x v="0"/>
    <s v="Patrick Kinyera"/>
  </r>
  <r>
    <n v="607500"/>
    <s v="Airtel"/>
    <x v="135"/>
    <s v="Kampala"/>
    <s v="Central"/>
    <s v="Netis"/>
    <n v="0.35337000000000002"/>
    <n v="32.608139999999999"/>
    <n v="1"/>
    <n v="1"/>
    <m/>
    <m/>
    <m/>
    <n v="1"/>
    <m/>
    <m/>
    <m/>
    <m/>
    <n v="3"/>
    <s v="24-07-2020  Completed"/>
    <n v="3"/>
    <m/>
    <x v="4"/>
    <s v="Robert Otim"/>
  </r>
  <r>
    <n v="607508"/>
    <s v="Airtel"/>
    <x v="136"/>
    <s v="Wakiso"/>
    <s v="Central"/>
    <s v="Netis"/>
    <n v="0.38150000000000001"/>
    <n v="32.626399999999997"/>
    <n v="1"/>
    <n v="1"/>
    <m/>
    <m/>
    <m/>
    <n v="2"/>
    <m/>
    <n v="1"/>
    <m/>
    <m/>
    <n v="5"/>
    <s v="24-07-2020  Completed"/>
    <n v="3"/>
    <s v="All installed"/>
    <x v="0"/>
    <s v="Patrick Kinyera"/>
  </r>
  <r>
    <n v="607526"/>
    <s v="Airtel"/>
    <x v="137"/>
    <s v="Kampala"/>
    <s v="Central"/>
    <s v="Netis"/>
    <n v="0.38921"/>
    <n v="32.59789"/>
    <n v="1"/>
    <n v="1"/>
    <n v="1"/>
    <m/>
    <m/>
    <n v="1"/>
    <m/>
    <m/>
    <m/>
    <m/>
    <n v="4"/>
    <s v="24-07-2020  Completed"/>
    <n v="3"/>
    <m/>
    <x v="4"/>
    <s v="Christopher Alituha"/>
  </r>
  <r>
    <n v="607540"/>
    <e v="#N/A"/>
    <x v="138"/>
    <s v="Kampala"/>
    <s v="Central"/>
    <e v="#N/A"/>
    <n v="0.38743"/>
    <n v="32.573099999999997"/>
    <m/>
    <m/>
    <m/>
    <m/>
    <m/>
    <m/>
    <m/>
    <m/>
    <m/>
    <m/>
    <n v="0"/>
    <s v="24-07-2020  Completed"/>
    <n v="3"/>
    <s v="Decommissioned as per the site list"/>
    <x v="2"/>
    <s v="Patrick Kalibala Musoke"/>
  </r>
  <r>
    <n v="607594"/>
    <s v="Africell"/>
    <x v="139"/>
    <s v="Kampala"/>
    <s v="Central"/>
    <s v="Netis"/>
    <n v="0.35752"/>
    <n v="32.608220000000003"/>
    <n v="1"/>
    <n v="1"/>
    <n v="1"/>
    <m/>
    <m/>
    <n v="1"/>
    <m/>
    <m/>
    <m/>
    <m/>
    <n v="4"/>
    <s v="24-07-2020  Completed"/>
    <n v="3"/>
    <m/>
    <x v="4"/>
    <s v="Robert Otim"/>
  </r>
  <r>
    <n v="607599"/>
    <s v="Airtel"/>
    <x v="140"/>
    <s v="Kampala"/>
    <s v="Central"/>
    <s v="Netis"/>
    <n v="0.35449999999999998"/>
    <n v="32.610300000000002"/>
    <n v="1"/>
    <n v="2"/>
    <n v="1"/>
    <m/>
    <m/>
    <n v="1"/>
    <m/>
    <m/>
    <m/>
    <m/>
    <n v="5"/>
    <s v="24-07-2020  Completed"/>
    <n v="3"/>
    <s v="All installed"/>
    <x v="0"/>
    <s v="Samuel Naseke"/>
  </r>
  <r>
    <n v="607600"/>
    <s v="Africell"/>
    <x v="141"/>
    <s v="Kampala"/>
    <s v="Central"/>
    <s v="Netis"/>
    <n v="0.35324499999999998"/>
    <n v="32.614713000000002"/>
    <n v="1"/>
    <m/>
    <m/>
    <m/>
    <m/>
    <m/>
    <m/>
    <m/>
    <m/>
    <m/>
    <n v="1"/>
    <s v="24-07-2020  Completed"/>
    <n v="3"/>
    <s v="All installed"/>
    <x v="0"/>
    <s v="Samuel Naseke"/>
  </r>
  <r>
    <n v="607907"/>
    <s v="Airtel"/>
    <x v="142"/>
    <s v="Kampala"/>
    <s v="Central"/>
    <s v="Netis"/>
    <n v="0.36598999999999998"/>
    <n v="32.60425"/>
    <n v="1"/>
    <n v="1"/>
    <m/>
    <m/>
    <m/>
    <n v="1"/>
    <m/>
    <m/>
    <m/>
    <m/>
    <n v="3"/>
    <s v="24-07-2020  Completed"/>
    <n v="3"/>
    <s v="All installed"/>
    <x v="0"/>
    <s v="Sam Mwambu"/>
  </r>
  <r>
    <n v="607116"/>
    <s v="Airtel"/>
    <x v="143"/>
    <s v="Kampala"/>
    <s v="Central"/>
    <s v="Netis"/>
    <n v="0.32750000000000001"/>
    <n v="32.583199999999998"/>
    <n v="1"/>
    <n v="1"/>
    <n v="1"/>
    <m/>
    <m/>
    <n v="1"/>
    <m/>
    <m/>
    <m/>
    <m/>
    <n v="4"/>
    <s v="24-07-2020  Completed"/>
    <n v="4"/>
    <m/>
    <x v="4"/>
    <s v="Thomasi Seruyange"/>
  </r>
  <r>
    <n v="607117"/>
    <e v="#N/A"/>
    <x v="144"/>
    <s v="Kampala"/>
    <s v="Central"/>
    <e v="#N/A"/>
    <n v="0.3135"/>
    <n v="32.585430000000002"/>
    <n v="1"/>
    <m/>
    <m/>
    <m/>
    <m/>
    <m/>
    <m/>
    <m/>
    <m/>
    <m/>
    <n v="1"/>
    <s v="27-07-2020  Completed"/>
    <n v="4"/>
    <m/>
    <x v="4"/>
    <s v="Sam Mwambu"/>
  </r>
  <r>
    <n v="607118"/>
    <s v="Airtel"/>
    <x v="145"/>
    <s v="Kampala"/>
    <s v="Central"/>
    <s v="Netis"/>
    <n v="0.31979999999999997"/>
    <n v="32.612319999999997"/>
    <n v="1"/>
    <n v="1"/>
    <n v="1"/>
    <m/>
    <n v="1"/>
    <m/>
    <m/>
    <m/>
    <m/>
    <m/>
    <n v="4"/>
    <s v="27-07-2020  Completed"/>
    <n v="4"/>
    <m/>
    <x v="4"/>
    <s v="Christopher Alituha"/>
  </r>
  <r>
    <n v="607119"/>
    <s v="Airtel"/>
    <x v="146"/>
    <s v="Kampala"/>
    <s v="Central"/>
    <s v="Netis"/>
    <n v="0.32440999999999998"/>
    <n v="32.605139999999999"/>
    <n v="1"/>
    <m/>
    <n v="1"/>
    <m/>
    <n v="1"/>
    <n v="1"/>
    <m/>
    <n v="1"/>
    <m/>
    <m/>
    <n v="5"/>
    <s v="27-07-2020  Completed"/>
    <n v="4"/>
    <m/>
    <x v="4"/>
    <s v="Patrick Kinyera"/>
  </r>
  <r>
    <n v="607124"/>
    <s v="Airtel"/>
    <x v="147"/>
    <s v="Kampala"/>
    <s v="Central"/>
    <s v="Netis"/>
    <n v="0.32005"/>
    <n v="32.59169"/>
    <n v="1"/>
    <m/>
    <m/>
    <m/>
    <m/>
    <m/>
    <m/>
    <m/>
    <m/>
    <m/>
    <n v="1"/>
    <s v="27-07-2020  Completed"/>
    <n v="4"/>
    <m/>
    <x v="4"/>
    <s v="Sam Mwambu"/>
  </r>
  <r>
    <n v="607179"/>
    <s v="Airtel"/>
    <x v="148"/>
    <s v="Kampala"/>
    <s v="Central"/>
    <s v="Netis"/>
    <n v="0.318359"/>
    <n v="32.586494000000002"/>
    <m/>
    <m/>
    <m/>
    <m/>
    <m/>
    <m/>
    <m/>
    <m/>
    <m/>
    <m/>
    <n v="0"/>
    <s v="27-07-2020  Completed"/>
    <n v="4"/>
    <s v="Site has no lock in system,No lock programmed"/>
    <x v="4"/>
    <s v="Sam Mwambu"/>
  </r>
  <r>
    <n v="607185"/>
    <s v="Airtel"/>
    <x v="149"/>
    <s v="Kampala"/>
    <s v="Central"/>
    <s v="Netis"/>
    <n v="0.28070000000000001"/>
    <n v="32.607700000000001"/>
    <n v="1"/>
    <n v="1"/>
    <n v="1"/>
    <m/>
    <m/>
    <n v="2"/>
    <m/>
    <m/>
    <m/>
    <m/>
    <n v="5"/>
    <s v="27-07-2020  Completed"/>
    <n v="4"/>
    <m/>
    <x v="4"/>
    <s v="Thomasi Seruyange"/>
  </r>
  <r>
    <n v="607186"/>
    <s v="Airtel"/>
    <x v="149"/>
    <s v="Kampala"/>
    <s v="Central"/>
    <s v="Netis"/>
    <n v="0.28477000000000002"/>
    <n v="32.605350000000001"/>
    <n v="1"/>
    <n v="1"/>
    <m/>
    <m/>
    <n v="1"/>
    <m/>
    <m/>
    <m/>
    <m/>
    <m/>
    <n v="3"/>
    <s v="27-07-2020  Completed"/>
    <n v="4"/>
    <m/>
    <x v="4"/>
    <s v="Patrick Kalibala Musoke"/>
  </r>
  <r>
    <n v="607187"/>
    <s v="Africell"/>
    <x v="150"/>
    <s v="Kampala"/>
    <s v="Central"/>
    <s v="Netis"/>
    <n v="0.29369000000000001"/>
    <n v="32.606909999999999"/>
    <n v="1"/>
    <n v="2"/>
    <n v="1"/>
    <m/>
    <m/>
    <m/>
    <m/>
    <m/>
    <m/>
    <m/>
    <n v="4"/>
    <s v="27-07-2020  Completed"/>
    <n v="4"/>
    <m/>
    <x v="4"/>
    <s v="Patrick Kalibala Musoke"/>
  </r>
  <r>
    <n v="607188"/>
    <s v="Africell"/>
    <x v="151"/>
    <s v="Kampala"/>
    <s v="Central"/>
    <s v="Netis"/>
    <n v="0.28505999999999998"/>
    <n v="32.617829999999998"/>
    <n v="1"/>
    <m/>
    <n v="1"/>
    <m/>
    <m/>
    <n v="1"/>
    <m/>
    <m/>
    <n v="1"/>
    <m/>
    <n v="4"/>
    <s v="27-07-2020  Completed"/>
    <n v="4"/>
    <m/>
    <x v="4"/>
    <s v="Thomasi Seruyange"/>
  </r>
  <r>
    <n v="607190"/>
    <s v="Airtel"/>
    <x v="152"/>
    <s v="Kampala"/>
    <s v="Central"/>
    <s v="Netis"/>
    <n v="0.33343"/>
    <n v="32.58569"/>
    <n v="1"/>
    <n v="1"/>
    <m/>
    <m/>
    <m/>
    <n v="1"/>
    <m/>
    <m/>
    <m/>
    <m/>
    <n v="3"/>
    <s v="27-07-2020  Completed"/>
    <n v="4"/>
    <m/>
    <x v="4"/>
    <s v="Patrick Kinyera"/>
  </r>
  <r>
    <n v="607238"/>
    <s v="Airtel"/>
    <x v="153"/>
    <s v="Kampala"/>
    <s v="Central"/>
    <s v="Netis"/>
    <n v="0.30828"/>
    <n v="32.598140000000001"/>
    <n v="1"/>
    <n v="1"/>
    <n v="1"/>
    <m/>
    <m/>
    <n v="1"/>
    <m/>
    <m/>
    <m/>
    <n v="2"/>
    <n v="6"/>
    <s v="27-07-2020  Completed"/>
    <n v="4"/>
    <m/>
    <x v="4"/>
    <s v="Robert Otim"/>
  </r>
  <r>
    <n v="607239"/>
    <s v="Airtel"/>
    <x v="153"/>
    <s v="Kampala"/>
    <s v="Central"/>
    <s v="Netis"/>
    <n v="0.31036000000000002"/>
    <n v="32.596260000000001"/>
    <n v="2"/>
    <n v="1"/>
    <n v="1"/>
    <m/>
    <m/>
    <n v="1"/>
    <m/>
    <m/>
    <m/>
    <m/>
    <n v="5"/>
    <s v="27-07-2020  Completed"/>
    <n v="4"/>
    <m/>
    <x v="4"/>
    <s v="Samuel Naseke"/>
  </r>
  <r>
    <n v="607240"/>
    <s v="Airtel"/>
    <x v="154"/>
    <s v="Kampala"/>
    <s v="Central"/>
    <s v="Netis"/>
    <n v="0.30759999999999998"/>
    <n v="32.591920000000002"/>
    <n v="1"/>
    <n v="3"/>
    <n v="1"/>
    <m/>
    <m/>
    <n v="1"/>
    <m/>
    <m/>
    <m/>
    <m/>
    <n v="6"/>
    <s v="27-07-2020  Completed"/>
    <n v="4"/>
    <m/>
    <x v="4"/>
    <s v="Samuel Naseke"/>
  </r>
  <r>
    <n v="607275"/>
    <s v="Airtel"/>
    <x v="155"/>
    <s v="Kampala"/>
    <s v="Central"/>
    <s v="Netis"/>
    <n v="0.24959000000000001"/>
    <n v="32.613250000000001"/>
    <n v="1"/>
    <n v="1"/>
    <m/>
    <m/>
    <m/>
    <m/>
    <m/>
    <m/>
    <m/>
    <m/>
    <n v="2"/>
    <s v="27-07-2020  Completed"/>
    <n v="4"/>
    <m/>
    <x v="4"/>
    <s v="Thomasi Seruyange"/>
  </r>
  <r>
    <n v="607291"/>
    <s v="Airtel"/>
    <x v="156"/>
    <s v="Kampala"/>
    <s v="Central"/>
    <s v="Netis"/>
    <n v="0.30391000000000001"/>
    <n v="32.603819999999999"/>
    <n v="1"/>
    <n v="2"/>
    <n v="1"/>
    <m/>
    <n v="1"/>
    <m/>
    <m/>
    <n v="1"/>
    <m/>
    <m/>
    <n v="6"/>
    <s v="27-07-2020  Completed"/>
    <n v="4"/>
    <m/>
    <x v="4"/>
    <s v="Patrick Kalibala Musoke"/>
  </r>
  <r>
    <n v="607292"/>
    <s v="Airtel"/>
    <x v="157"/>
    <s v="Kampala"/>
    <s v="Central"/>
    <s v="Netis"/>
    <n v="0.30824000000000001"/>
    <n v="32.604289999999999"/>
    <n v="1"/>
    <n v="2"/>
    <m/>
    <m/>
    <n v="2"/>
    <m/>
    <m/>
    <m/>
    <m/>
    <m/>
    <n v="5"/>
    <s v="27-07-2020  Completed"/>
    <n v="4"/>
    <m/>
    <x v="4"/>
    <s v="Robert Oti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5">
  <r>
    <s v="ETOU/UG/10001/KMP"/>
    <n v="607000"/>
    <s v="Airtel"/>
    <s v="1st Street industrial Area"/>
    <s v="Kampala"/>
    <s v="Central"/>
    <s v="I-Engineering"/>
    <n v="0.32148599999999999"/>
    <n v="32.601379999999999"/>
    <n v="1"/>
    <n v="2"/>
    <m/>
    <m/>
    <m/>
    <m/>
    <m/>
    <m/>
    <m/>
    <m/>
    <n v="3"/>
    <s v="09-07-2020  Completed"/>
    <n v="4"/>
    <s v="All installed"/>
    <s v="Completed"/>
    <s v="Sam Mwambu"/>
    <m/>
    <x v="0"/>
  </r>
  <r>
    <s v="ETO/UG/10286/KMP"/>
    <n v="607001"/>
    <s v="Airtel"/>
    <s v="6TH Street Peacok"/>
    <s v="Kampala"/>
    <s v="Central"/>
    <s v="Netis"/>
    <n v="0.31712000000000001"/>
    <n v="32.602800000000002"/>
    <m/>
    <n v="2"/>
    <n v="1"/>
    <m/>
    <m/>
    <n v="1"/>
    <m/>
    <m/>
    <m/>
    <m/>
    <n v="4"/>
    <s v="09-07-2020  Completed"/>
    <n v="4"/>
    <s v="DG padlock not deployed due to missing straps | Found old BBS padlock unused ( no provision for padlock deployment); Only installed 2;  returned"/>
    <s v="Completed"/>
    <s v="Sam Mwambu"/>
    <m/>
    <x v="0"/>
  </r>
  <r>
    <s v="ETOU/UG/10002/KMP"/>
    <n v="607002"/>
    <s v="Airtel"/>
    <s v="7th Street"/>
    <s v="Kampala"/>
    <s v="Central"/>
    <s v="Netis"/>
    <n v="0.314052"/>
    <n v="32.604526"/>
    <n v="1"/>
    <n v="1"/>
    <m/>
    <m/>
    <m/>
    <m/>
    <m/>
    <m/>
    <m/>
    <m/>
    <n v="1"/>
    <s v="09-07-2020  Completed"/>
    <n v="4"/>
    <s v="All installed"/>
    <s v="Completed"/>
    <s v="Sam Mwambu"/>
    <m/>
    <x v="0"/>
  </r>
  <r>
    <s v="ETOU/UG/10003/KMP"/>
    <n v="607003"/>
    <s v="UTL"/>
    <s v="Abaita Ababiri"/>
    <s v="Wakiso"/>
    <s v="Central"/>
    <s v="Camusat"/>
    <n v="0.110247"/>
    <n v="32.522331999999999"/>
    <n v="1"/>
    <m/>
    <m/>
    <m/>
    <m/>
    <m/>
    <m/>
    <m/>
    <m/>
    <m/>
    <n v="1"/>
    <s v="09-07-2020  Completed"/>
    <n v="12"/>
    <m/>
    <s v="Programmed. Not issued"/>
    <s v="Pending"/>
    <m/>
    <x v="0"/>
  </r>
  <r>
    <s v="ETO/UG/10003/KMP"/>
    <n v="607004"/>
    <s v="Airtel"/>
    <s v="Abaita Babiri"/>
    <s v="Wakiso"/>
    <s v="Central"/>
    <s v="Camusat"/>
    <n v="9.4700000000000006E-2"/>
    <n v="32.503599999999999"/>
    <n v="1"/>
    <n v="1"/>
    <n v="1"/>
    <m/>
    <n v="1"/>
    <m/>
    <m/>
    <m/>
    <m/>
    <m/>
    <n v="4"/>
    <s v="09-07-2020  Completed"/>
    <n v="12"/>
    <m/>
    <s v="Programmed. Not issued"/>
    <s v="Pending"/>
    <m/>
    <x v="0"/>
  </r>
  <r>
    <s v="ETO/UG/10367/KMP"/>
    <n v="607005"/>
    <s v="Airtel"/>
    <s v="Acacia Mall"/>
    <s v="Kampala"/>
    <s v="Central"/>
    <s v="Netis"/>
    <n v="0.33828999999999998"/>
    <n v="32.586990999999998"/>
    <n v="1"/>
    <m/>
    <m/>
    <m/>
    <m/>
    <m/>
    <m/>
    <m/>
    <m/>
    <m/>
    <n v="1"/>
    <s v="09-07-2020  Completed"/>
    <n v="8"/>
    <s v="All installed"/>
    <s v="Completed"/>
    <s v="Sam Mwambu"/>
    <m/>
    <x v="0"/>
  </r>
  <r>
    <s v="ETOU/UG/10004/KMP"/>
    <n v="607006"/>
    <s v="Africell"/>
    <s v="Airport"/>
    <s v="Wakiso"/>
    <s v="Central"/>
    <s v="Camusat"/>
    <n v="4.4990000000000002E-2"/>
    <n v="32.443620000000003"/>
    <m/>
    <m/>
    <m/>
    <m/>
    <m/>
    <m/>
    <m/>
    <m/>
    <m/>
    <m/>
    <n v="0"/>
    <s v="Pending "/>
    <n v="12"/>
    <s v="Site in ATC Blue system but no locks"/>
    <s v="Not Programmed and Not Issued"/>
    <s v="Pending"/>
    <m/>
    <x v="0"/>
  </r>
  <r>
    <s v="ETOU/UG/10005/KMP"/>
    <n v="607007"/>
    <s v="Airtel"/>
    <s v="Bahai Temple"/>
    <s v="Kampala"/>
    <s v="Central"/>
    <s v="Netis"/>
    <n v="0.37475000000000003"/>
    <n v="32.581240000000001"/>
    <n v="1"/>
    <n v="1"/>
    <m/>
    <m/>
    <m/>
    <n v="1"/>
    <m/>
    <m/>
    <m/>
    <m/>
    <n v="3"/>
    <s v="09-07-2020  Completed"/>
    <n v="3"/>
    <s v="Replaced the locks as planned."/>
    <s v="Completed"/>
    <s v="Robert Otim"/>
    <m/>
    <x v="0"/>
  </r>
  <r>
    <s v="ETOU/UG/10143/KMP"/>
    <n v="607008"/>
    <s v="Africell"/>
    <s v="Banda"/>
    <s v="Kampala"/>
    <s v="Central"/>
    <s v="Netis"/>
    <n v="0.34548200000000001"/>
    <n v="32.634861999999998"/>
    <n v="1"/>
    <m/>
    <m/>
    <m/>
    <m/>
    <n v="1"/>
    <m/>
    <m/>
    <m/>
    <m/>
    <n v="2"/>
    <s v="09-07-2020  Completed"/>
    <n v="6"/>
    <s v="1 installed. 1 returned"/>
    <s v="Completed"/>
    <s v="Samuel Naseke"/>
    <m/>
    <x v="0"/>
  </r>
  <r>
    <s v="ETO/UG/10235/KMP"/>
    <n v="607009"/>
    <s v="Africell"/>
    <s v="Banda - Kyambogo Estate"/>
    <s v="Kampala"/>
    <s v="Central"/>
    <s v="Netis"/>
    <n v="0.34310000000000002"/>
    <n v="32.628410000000002"/>
    <n v="1"/>
    <n v="1"/>
    <n v="1"/>
    <m/>
    <m/>
    <n v="1"/>
    <m/>
    <m/>
    <m/>
    <m/>
    <n v="4"/>
    <s v="09-07-2020  Completed"/>
    <n v="6"/>
    <s v="All installed"/>
    <s v="Completed"/>
    <s v="Samuel Naseke"/>
    <m/>
    <x v="0"/>
  </r>
  <r>
    <s v="ETO/UG/10418/KMP"/>
    <n v="607010"/>
    <s v="MTN"/>
    <s v="Banda_Nabisunsa"/>
    <s v="Kampala"/>
    <s v="Central"/>
    <s v="Netis"/>
    <n v="0.34259000000000001"/>
    <n v="32.633029999999998"/>
    <n v="1"/>
    <n v="2"/>
    <m/>
    <m/>
    <m/>
    <n v="1"/>
    <m/>
    <m/>
    <m/>
    <m/>
    <n v="4"/>
    <s v="09-07-2020  Completed"/>
    <n v="6"/>
    <s v="All installed"/>
    <s v="Completed"/>
    <s v="Samuel Naseke"/>
    <m/>
    <x v="0"/>
  </r>
  <r>
    <s v="ETO/UG/10499/KMP"/>
    <n v="607011"/>
    <s v="Airtel"/>
    <s v="Bandwe"/>
    <s v="Wakiso"/>
    <s v="Central"/>
    <s v="Camusat"/>
    <n v="0.26079000000000002"/>
    <n v="32.52516"/>
    <n v="1"/>
    <n v="1"/>
    <m/>
    <m/>
    <m/>
    <n v="1"/>
    <m/>
    <m/>
    <m/>
    <m/>
    <n v="3"/>
    <s v="09-07-2020  Completed"/>
    <n v="13"/>
    <m/>
    <s v="Programmed. Not issued"/>
    <s v="Pending"/>
    <m/>
    <x v="0"/>
  </r>
  <r>
    <s v="ETO/UG/10019/KMP"/>
    <n v="607012"/>
    <s v="Airtel"/>
    <s v="Bauman House"/>
    <s v="Kampala"/>
    <s v="Central"/>
    <s v="Netis"/>
    <n v="0.31369999999999998"/>
    <n v="32.587200000000003"/>
    <m/>
    <n v="1"/>
    <n v="1"/>
    <m/>
    <m/>
    <m/>
    <m/>
    <m/>
    <m/>
    <n v="1"/>
    <n v="3"/>
    <s v="09-07-2020  Completed"/>
    <n v="4"/>
    <s v="All installed"/>
    <s v="Completed"/>
    <s v="Thomasi Seruyange"/>
    <m/>
    <x v="0"/>
  </r>
  <r>
    <s v="ETO/UG/10515/KMP"/>
    <n v="607013"/>
    <s v="Airtel"/>
    <s v="Bbira"/>
    <s v="Wakiso"/>
    <s v="Central"/>
    <s v="Camusat"/>
    <n v="0.30531000000000003"/>
    <n v="32.48883"/>
    <n v="1"/>
    <n v="1"/>
    <m/>
    <m/>
    <m/>
    <n v="1"/>
    <m/>
    <m/>
    <m/>
    <m/>
    <n v="3"/>
    <s v="09-07-2020  Completed"/>
    <n v="14"/>
    <m/>
    <s v="Programmed. Not issued"/>
    <s v="Pending"/>
    <m/>
    <x v="0"/>
  </r>
  <r>
    <s v="ETO/UG/10294/KMP"/>
    <n v="607014"/>
    <s v="Africell"/>
    <s v="Ben Kiwanuka"/>
    <s v="Kampala"/>
    <s v="Central"/>
    <s v="I-Engineering"/>
    <n v="0.31469999999999998"/>
    <n v="32.575360000000003"/>
    <n v="1"/>
    <m/>
    <m/>
    <m/>
    <m/>
    <m/>
    <m/>
    <m/>
    <m/>
    <m/>
    <n v="1"/>
    <s v="09-07-2020  Completed"/>
    <n v="1"/>
    <s v="All depolyed "/>
    <s v="Completed"/>
    <s v="Patrick Kinyera"/>
    <m/>
    <x v="0"/>
  </r>
  <r>
    <s v="ETOU/UG/10006/KMP"/>
    <n v="607015"/>
    <s v="Airtel"/>
    <s v="Ben Kiwanuka"/>
    <s v="Kampala"/>
    <s v="Central"/>
    <s v="I-Engineering"/>
    <n v="0.31591999999999998"/>
    <n v="32.57526"/>
    <m/>
    <n v="2"/>
    <m/>
    <m/>
    <n v="1"/>
    <m/>
    <m/>
    <m/>
    <m/>
    <m/>
    <n v="3"/>
    <s v="10-07-2020  Completed"/>
    <n v="1"/>
    <s v="All depolyed "/>
    <s v="Completed"/>
    <s v="Patrick Kinyera"/>
    <m/>
    <x v="0"/>
  </r>
  <r>
    <s v="ETO/UG/10163/KMP"/>
    <n v="607018"/>
    <s v="Airtel"/>
    <s v="Biko"/>
    <s v="Kiboga"/>
    <s v="Central"/>
    <s v="Camusat"/>
    <n v="0.75629999999999997"/>
    <n v="31.941800000000001"/>
    <n v="1"/>
    <n v="1"/>
    <n v="1"/>
    <m/>
    <n v="1"/>
    <m/>
    <m/>
    <m/>
    <m/>
    <m/>
    <n v="4"/>
    <s v="10-07-2020  Completed"/>
    <n v="9"/>
    <m/>
    <s v="Programmed. Not issued"/>
    <s v="Pending"/>
    <m/>
    <x v="0"/>
  </r>
  <r>
    <s v="ETOU/UG/10009/KMP"/>
    <n v="607028"/>
    <s v="Airtel"/>
    <s v="Buganda_Rd"/>
    <s v="Kampala"/>
    <s v="Central"/>
    <s v="Netis"/>
    <n v="0.32230999999999999"/>
    <n v="32.577170000000002"/>
    <m/>
    <n v="1"/>
    <m/>
    <m/>
    <m/>
    <n v="1"/>
    <m/>
    <m/>
    <m/>
    <m/>
    <n v="2"/>
    <s v="10-07-2020  Completed"/>
    <n v="5"/>
    <s v="All installed"/>
    <s v="Completed"/>
    <s v="Patrick Kalibala Musoke"/>
    <m/>
    <x v="0"/>
  </r>
  <r>
    <s v="ETO/UG/10046/KMP"/>
    <n v="607030"/>
    <s v="Airtel"/>
    <s v="Bugolobi"/>
    <s v="Kampala"/>
    <s v="Central"/>
    <s v="Netis"/>
    <n v="0.31459999999999999"/>
    <n v="32.622300000000003"/>
    <n v="1"/>
    <n v="1"/>
    <n v="1"/>
    <m/>
    <n v="1"/>
    <m/>
    <m/>
    <n v="1"/>
    <m/>
    <m/>
    <n v="5"/>
    <s v="10-07-2020  Completed"/>
    <n v="6"/>
    <s v="No straps, DG lock not deployed."/>
    <s v="Completed"/>
    <s v="Christopher Alituha"/>
    <m/>
    <x v="0"/>
  </r>
  <r>
    <s v="ETO/UG/10333/KMP"/>
    <n v="607026"/>
    <s v="Airtel"/>
    <s v="Botanical(Entebbe Zoo)"/>
    <s v="Wakiso"/>
    <s v="Central"/>
    <s v="Camusat"/>
    <n v="5.3400000000000003E-2"/>
    <n v="32.478900000000003"/>
    <n v="1"/>
    <n v="1"/>
    <n v="1"/>
    <m/>
    <n v="1"/>
    <n v="1"/>
    <m/>
    <m/>
    <m/>
    <m/>
    <n v="5"/>
    <s v="10-07-2020  Completed"/>
    <n v="12"/>
    <m/>
    <s v="Programmed. Not issued"/>
    <s v="Pending"/>
    <m/>
    <x v="0"/>
  </r>
  <r>
    <s v="ETO/UG/10416/KMP"/>
    <n v="607031"/>
    <s v="MTN"/>
    <s v="Bugolobi"/>
    <s v="Kampala"/>
    <s v="Central"/>
    <s v="Netis"/>
    <n v="0.30826999999999999"/>
    <n v="32.624470000000002"/>
    <m/>
    <m/>
    <m/>
    <m/>
    <m/>
    <m/>
    <m/>
    <m/>
    <m/>
    <m/>
    <n v="0"/>
    <s v="Pending "/>
    <n v="4"/>
    <s v="Site in ATC Blue system but no locks"/>
    <s v="Not Programmed and Not Issued"/>
    <s v="Christopher Alituha"/>
    <m/>
    <x v="0"/>
  </r>
  <r>
    <s v="ETO/UG/10113/KMP"/>
    <n v="607032"/>
    <s v="Airtel"/>
    <s v="Bugolobi (MSC2 Kataza)"/>
    <s v="Kampala"/>
    <s v="Central"/>
    <s v="Netis"/>
    <n v="0.32269999999999999"/>
    <n v="32.617899999999999"/>
    <m/>
    <m/>
    <n v="1"/>
    <m/>
    <m/>
    <m/>
    <m/>
    <n v="1"/>
    <m/>
    <m/>
    <n v="2"/>
    <s v="10-07-2020  Completed"/>
    <n v="6"/>
    <s v="All locks deployed"/>
    <s v="Completed"/>
    <s v="Christopher Alituha"/>
    <m/>
    <x v="0"/>
  </r>
  <r>
    <s v="ETO/UG/10355/KMP"/>
    <n v="607033"/>
    <s v="Africell"/>
    <s v="Bugolobi_Mkt"/>
    <s v="Kampala"/>
    <s v="Central"/>
    <s v="Netis"/>
    <n v="0.31888"/>
    <n v="32.621859999999998"/>
    <n v="1"/>
    <m/>
    <n v="1"/>
    <m/>
    <m/>
    <m/>
    <m/>
    <m/>
    <n v="1"/>
    <m/>
    <n v="3"/>
    <s v="10-07-2020  Completed"/>
    <n v="6"/>
    <s v="All locks deployed"/>
    <s v="Completed"/>
    <s v="Christopher Alituha"/>
    <m/>
    <x v="0"/>
  </r>
  <r>
    <s v="ETOU/UG/10148/KMP"/>
    <n v="607034"/>
    <s v="Africell"/>
    <s v="Bugoloobi Luthuri"/>
    <s v="Kampala"/>
    <s v="Central"/>
    <s v="Netis"/>
    <n v="0.32018000000000002"/>
    <n v="32.653199999999998"/>
    <m/>
    <m/>
    <m/>
    <m/>
    <m/>
    <m/>
    <m/>
    <m/>
    <m/>
    <m/>
    <n v="0"/>
    <s v="Pending "/>
    <n v="6"/>
    <s v="Site in ATC Blue system but no locks"/>
    <s v="Not Programmed and Not Issued"/>
    <s v="Patrick Kinyera"/>
    <m/>
    <x v="0"/>
  </r>
  <r>
    <s v="ETO/UG/10072/KMP"/>
    <n v="607040"/>
    <s v="Airtel"/>
    <s v="Bukasa"/>
    <s v="Kampala"/>
    <s v="Central"/>
    <s v="Netis"/>
    <n v="0.29049999999999998"/>
    <n v="32.625"/>
    <n v="1"/>
    <n v="1"/>
    <n v="1"/>
    <m/>
    <n v="1"/>
    <n v="1"/>
    <m/>
    <m/>
    <m/>
    <m/>
    <n v="5"/>
    <s v="10-07-2020  Completed"/>
    <n v="2"/>
    <s v="Deployed three locks (Main gate,BBS and Inala) Shelter and DG not deployed (Shelter empty and DG has No belt)"/>
    <s v="Completed"/>
    <s v="Robert Otim"/>
    <m/>
    <x v="0"/>
  </r>
  <r>
    <s v="ETO/UG/10386/KMP"/>
    <n v="607041"/>
    <s v="Airtel"/>
    <s v="Bukasa"/>
    <s v="Kampala"/>
    <s v="Central"/>
    <s v="Netis"/>
    <n v="0.28539999999999999"/>
    <n v="32.630769999999998"/>
    <n v="1"/>
    <n v="1"/>
    <m/>
    <m/>
    <m/>
    <m/>
    <m/>
    <m/>
    <m/>
    <m/>
    <n v="2"/>
    <s v="10-07-2020  Completed"/>
    <n v="2"/>
    <s v="Two locks deployed. One faulty DG lock will require cutting for recovery."/>
    <s v="Completed"/>
    <s v="Robert Otim"/>
    <m/>
    <x v="0"/>
  </r>
  <r>
    <s v="ETO/UG/10241/KMP"/>
    <n v="607043"/>
    <s v="Africell"/>
    <s v="Bukesa"/>
    <s v="Kampala"/>
    <s v="Central"/>
    <s v="I-Engineering"/>
    <n v="0.32252500000000001"/>
    <n v="32.565800000000003"/>
    <n v="1"/>
    <n v="1"/>
    <n v="1"/>
    <m/>
    <m/>
    <n v="1"/>
    <m/>
    <n v="1"/>
    <m/>
    <m/>
    <n v="5"/>
    <s v="10-07-2020  Completed"/>
    <n v="5"/>
    <s v="Only 3 installed. 2 returned"/>
    <s v="Completed"/>
    <s v="Patrick Kalibala Musoke"/>
    <m/>
    <x v="0"/>
  </r>
  <r>
    <s v="ETO/UG/10232/KMP"/>
    <n v="607048"/>
    <s v="Airtel"/>
    <s v="Bukoto"/>
    <s v="Kampala"/>
    <s v="Central"/>
    <s v="Netis"/>
    <n v="0.34279999999999999"/>
    <n v="32.602119999999999"/>
    <n v="1"/>
    <n v="1"/>
    <n v="1"/>
    <m/>
    <m/>
    <m/>
    <m/>
    <n v="1"/>
    <m/>
    <m/>
    <n v="4"/>
    <s v="10-07-2020  Completed"/>
    <n v="8"/>
    <s v="Replaced the locks as planned."/>
    <s v="Completed"/>
    <s v="Robert Otim"/>
    <m/>
    <x v="0"/>
  </r>
  <r>
    <s v="ETO/UG/10063/KMP"/>
    <n v="607049"/>
    <s v="Airtel"/>
    <s v="Bukoto"/>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s v="Completed"/>
    <s v="Robert Otim"/>
    <m/>
    <x v="0"/>
  </r>
  <r>
    <s v="ETO/UG/10219/KMP"/>
    <n v="607054"/>
    <s v="Africell"/>
    <s v="Bulange"/>
    <s v="Kampala"/>
    <s v="Central"/>
    <s v="Camusat"/>
    <n v="0.31909999999999999"/>
    <n v="32.550640000000001"/>
    <n v="1"/>
    <n v="1"/>
    <n v="1"/>
    <m/>
    <m/>
    <n v="1"/>
    <m/>
    <m/>
    <m/>
    <m/>
    <n v="4"/>
    <s v="10-07-2020  Completed"/>
    <n v="5"/>
    <s v="All installed"/>
    <s v="Completed"/>
    <s v="Patrick Kalibala Musoke"/>
    <m/>
    <x v="0"/>
  </r>
  <r>
    <s v="ETO/UG/10033/KMP"/>
    <n v="607055"/>
    <s v="Airtel"/>
    <s v="Bulange"/>
    <s v="Kampala"/>
    <s v="Central"/>
    <s v="Camusat"/>
    <n v="0.31909999999999999"/>
    <n v="32.550800000000002"/>
    <n v="1"/>
    <n v="1"/>
    <n v="1"/>
    <m/>
    <m/>
    <n v="1"/>
    <m/>
    <m/>
    <m/>
    <m/>
    <n v="4"/>
    <s v="10-07-2020  Completed"/>
    <n v="5"/>
    <s v="3 installed. 1 returned"/>
    <s v="Completed"/>
    <s v="Patrick Kalibala Musoke"/>
    <m/>
    <x v="0"/>
  </r>
  <r>
    <s v="ETO/UG/10084/KMP"/>
    <n v="607067"/>
    <s v="Airtel"/>
    <s v="Bunga"/>
    <s v="Kampala"/>
    <s v="Central"/>
    <s v="Netis"/>
    <n v="0.27301999999999998"/>
    <n v="32.621299999999998"/>
    <n v="1"/>
    <n v="1"/>
    <n v="1"/>
    <m/>
    <n v="1"/>
    <m/>
    <m/>
    <m/>
    <m/>
    <m/>
    <n v="4"/>
    <s v="10-07-2020  Completed"/>
    <n v="2"/>
    <s v="Swapped"/>
    <s v="Completed"/>
    <s v="Samuel Naseke"/>
    <m/>
    <x v="0"/>
  </r>
  <r>
    <s v="ETOU/UG/10014/KMP"/>
    <n v="607068"/>
    <s v="UTL"/>
    <s v="Bunga"/>
    <s v="Kampala"/>
    <s v="Central"/>
    <s v="Netis"/>
    <n v="0.27308700000000002"/>
    <n v="32.621585000000003"/>
    <n v="1"/>
    <m/>
    <m/>
    <m/>
    <m/>
    <m/>
    <m/>
    <m/>
    <m/>
    <m/>
    <n v="1"/>
    <s v="10-07-2020  Completed"/>
    <n v="2"/>
    <s v="Swapped"/>
    <s v="Completed"/>
    <s v="Samuel Naseke"/>
    <m/>
    <x v="0"/>
  </r>
  <r>
    <s v="ETO/UG/10181/KMP"/>
    <n v="607069"/>
    <s v="Africell"/>
    <s v="Bunga_Hill"/>
    <s v="Kampala"/>
    <s v="Central"/>
    <s v="Netis"/>
    <n v="0.27451999999999999"/>
    <n v="32.620469999999997"/>
    <n v="1"/>
    <n v="1"/>
    <n v="1"/>
    <m/>
    <m/>
    <n v="1"/>
    <m/>
    <n v="1"/>
    <m/>
    <m/>
    <n v="5"/>
    <s v="10-07-2020  Completed"/>
    <n v="2"/>
    <s v="BBS Padlock installed on DG straps. "/>
    <s v="Completed"/>
    <s v="Samuel Naseke"/>
    <m/>
    <x v="0"/>
  </r>
  <r>
    <s v="ETO/UG/10404/KMP"/>
    <n v="607071"/>
    <s v="Airtel"/>
    <s v="BusabalaRoad"/>
    <s v="Kampala"/>
    <s v="Central"/>
    <s v="Netis"/>
    <n v="0.28034999999999999"/>
    <n v="32.571939999999998"/>
    <n v="1"/>
    <m/>
    <m/>
    <m/>
    <m/>
    <m/>
    <m/>
    <m/>
    <m/>
    <m/>
    <n v="1"/>
    <s v="10-07-2020  Completed"/>
    <n v="2"/>
    <s v="All installed"/>
    <s v="Completed"/>
    <s v="Thomasi Seruyange"/>
    <m/>
    <x v="0"/>
  </r>
  <r>
    <s v="ETO/UG/10054/KMP"/>
    <n v="607072"/>
    <s v="Airtel"/>
    <s v="Busega"/>
    <s v="Kampala"/>
    <s v="Central"/>
    <s v="Camusat"/>
    <n v="0.31152999999999997"/>
    <n v="32.5274"/>
    <n v="2"/>
    <n v="1"/>
    <n v="1"/>
    <m/>
    <m/>
    <n v="1"/>
    <m/>
    <m/>
    <m/>
    <m/>
    <n v="5"/>
    <s v="10-07-2020  Completed"/>
    <n v="1"/>
    <s v="All installed"/>
    <s v="Completed"/>
    <s v="Patrick Kalibala Musoke"/>
    <m/>
    <x v="0"/>
  </r>
  <r>
    <s v="ETOU/UG/10015/KMP"/>
    <n v="607073"/>
    <s v="Airtel"/>
    <s v="Busega"/>
    <s v="Kampala"/>
    <s v="Central"/>
    <s v="Camusat"/>
    <n v="0.30708000000000002"/>
    <n v="32.525112"/>
    <n v="1"/>
    <n v="1"/>
    <m/>
    <m/>
    <m/>
    <m/>
    <m/>
    <m/>
    <m/>
    <m/>
    <n v="2"/>
    <s v="10-07-2020  Completed"/>
    <n v="1"/>
    <s v="All installed"/>
    <s v="Completed"/>
    <s v="Patrick Kalibala Musoke"/>
    <m/>
    <x v="0"/>
  </r>
  <r>
    <s v="ETO/UG/10407/KMP"/>
    <n v="607074"/>
    <s v="Airtel"/>
    <s v="Busega Market"/>
    <s v="Kampala"/>
    <s v="Central"/>
    <s v="Camusat"/>
    <n v="0.30769999999999997"/>
    <n v="32.517879999999998"/>
    <n v="1"/>
    <n v="1"/>
    <m/>
    <m/>
    <m/>
    <m/>
    <m/>
    <m/>
    <m/>
    <m/>
    <n v="2"/>
    <s v="10-07-2020  Completed"/>
    <n v="1"/>
    <s v="All installed"/>
    <s v="Completed"/>
    <s v="Patrick Kalibala Musoke"/>
    <m/>
    <x v="0"/>
  </r>
  <r>
    <s v="ETO/UG/10183/KMP"/>
    <n v="607075"/>
    <s v="Africell"/>
    <s v="Busega Mt Camel"/>
    <s v="Kampala"/>
    <s v="Central"/>
    <s v="Camusat"/>
    <n v="0.30952000000000002"/>
    <n v="32.525329999999997"/>
    <n v="1"/>
    <n v="1"/>
    <n v="1"/>
    <m/>
    <m/>
    <m/>
    <m/>
    <m/>
    <m/>
    <m/>
    <n v="3"/>
    <s v="10-07-2020  Completed"/>
    <n v="1"/>
    <s v="All installed"/>
    <s v="Completed"/>
    <s v="Patrick Kalibala Musoke"/>
    <m/>
    <x v="0"/>
  </r>
  <r>
    <s v="ETO/UG/10086/KMP"/>
    <n v="607079"/>
    <s v="Airtel"/>
    <s v="Butabika"/>
    <s v="Kampala"/>
    <s v="Central"/>
    <s v="Netis"/>
    <n v="0.31719999999999998"/>
    <n v="32.656799999999997"/>
    <n v="1"/>
    <n v="1"/>
    <n v="1"/>
    <m/>
    <m/>
    <m/>
    <m/>
    <m/>
    <m/>
    <m/>
    <n v="3"/>
    <s v="10-07-2020  Completed"/>
    <n v="6"/>
    <m/>
    <s v="Completed"/>
    <s v="Patrick Kinyera"/>
    <m/>
    <x v="0"/>
  </r>
  <r>
    <s v="ETOU/UG/10018/KMP"/>
    <n v="607088"/>
    <s v="Airtel"/>
    <s v="Buziga"/>
    <s v="Kampala"/>
    <s v="Central"/>
    <s v="Netis"/>
    <n v="0.2555"/>
    <n v="32.615220000000001"/>
    <n v="1"/>
    <n v="1"/>
    <n v="1"/>
    <m/>
    <m/>
    <m/>
    <m/>
    <m/>
    <m/>
    <m/>
    <n v="3"/>
    <s v="10-07-2020  Completed"/>
    <n v="2"/>
    <s v="Swapped"/>
    <s v="Completed"/>
    <s v="Samuel Naseke"/>
    <m/>
    <x v="0"/>
  </r>
  <r>
    <s v="ETO/UG/10281/KMP"/>
    <n v="607089"/>
    <s v="Airtel"/>
    <s v="Buziga"/>
    <s v="Kampala"/>
    <s v="Central"/>
    <s v="Netis"/>
    <n v="0.25825999999999999"/>
    <n v="32.621099999999998"/>
    <n v="1"/>
    <n v="1"/>
    <m/>
    <m/>
    <m/>
    <n v="1"/>
    <m/>
    <m/>
    <m/>
    <m/>
    <n v="3"/>
    <s v="10-07-2020  Completed"/>
    <n v="2"/>
    <s v="Swapped. Had to wait for Africell team at site to complete work."/>
    <s v="Completed"/>
    <s v="Samuel Naseke"/>
    <m/>
    <x v="0"/>
  </r>
  <r>
    <s v="ETO/UG/10110/KMP"/>
    <n v="607090"/>
    <s v="Airtel"/>
    <s v="Bwaise"/>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s v="Completed"/>
    <s v="Robert Otim"/>
    <m/>
    <x v="0"/>
  </r>
  <r>
    <s v="ETO/UG/10250/KMP"/>
    <n v="607094"/>
    <s v="Airtel"/>
    <s v="Bweyogerere Butto"/>
    <s v="Kampala"/>
    <s v="Central"/>
    <s v="Netis"/>
    <n v="0.37039"/>
    <n v="32.677340000000001"/>
    <n v="1"/>
    <n v="2"/>
    <n v="1"/>
    <m/>
    <m/>
    <m/>
    <m/>
    <m/>
    <m/>
    <m/>
    <n v="4"/>
    <s v="10-07-2020  Completed"/>
    <n v="6"/>
    <s v="All installed"/>
    <s v="Completed"/>
    <s v="Samuel Naseke"/>
    <m/>
    <x v="0"/>
  </r>
  <r>
    <s v="ETO/UG/10010/KMP"/>
    <n v="607095"/>
    <s v="Airtel"/>
    <s v="Capital House"/>
    <s v="Kampala"/>
    <s v="Central"/>
    <s v="Netis"/>
    <n v="0.31120999999999999"/>
    <n v="32.579300000000003"/>
    <m/>
    <n v="1"/>
    <m/>
    <m/>
    <m/>
    <n v="1"/>
    <m/>
    <m/>
    <m/>
    <n v="1"/>
    <n v="3"/>
    <s v="10-07-2020  Completed"/>
    <n v="1"/>
    <s v="2 installed. 1 BBS not installed"/>
    <s v="Completed"/>
    <s v="Patrick Kinyera"/>
    <m/>
    <x v="0"/>
  </r>
  <r>
    <s v="ETO/UG/10025/KMP"/>
    <n v="607096"/>
    <s v="Airtel"/>
    <s v="Chicken House"/>
    <s v="Kampala"/>
    <s v="Central"/>
    <s v="I-Engineering"/>
    <n v="0.31655"/>
    <n v="32.569200000000002"/>
    <n v="1"/>
    <n v="1"/>
    <n v="1"/>
    <m/>
    <m/>
    <m/>
    <m/>
    <m/>
    <m/>
    <m/>
    <n v="3"/>
    <s v="10-07-2020  Completed"/>
    <n v="1"/>
    <s v="All installed"/>
    <s v="Completed"/>
    <s v="Sam Mwambu"/>
    <m/>
    <x v="0"/>
  </r>
  <r>
    <s v="ETO/UG/10385/KMP"/>
    <n v="607097"/>
    <s v="Airtel"/>
    <s v="City Complex(Kiyembe Lane)"/>
    <s v="Kampala"/>
    <s v="Central"/>
    <s v="Netis"/>
    <n v="0.31194"/>
    <n v="32.578200000000002"/>
    <n v="1"/>
    <m/>
    <m/>
    <m/>
    <m/>
    <m/>
    <m/>
    <m/>
    <m/>
    <m/>
    <n v="1"/>
    <s v="10-07-2020  Completed"/>
    <n v="1"/>
    <s v="All depolyed "/>
    <s v="Completed"/>
    <s v="Patrick Kinyera"/>
    <m/>
    <x v="0"/>
  </r>
  <r>
    <s v="ETO/UG/10029/KMP"/>
    <n v="607098"/>
    <s v="Airtel"/>
    <s v="City High School"/>
    <s v="Kampala"/>
    <s v="Central"/>
    <s v="Netis"/>
    <n v="0.33079999999999998"/>
    <n v="32.601700000000001"/>
    <n v="1"/>
    <n v="1"/>
    <n v="1"/>
    <m/>
    <m/>
    <n v="1"/>
    <m/>
    <n v="1"/>
    <m/>
    <n v="1"/>
    <n v="6"/>
    <s v="13-07-2020  Completed"/>
    <n v="4"/>
    <s v="All installed"/>
    <s v="Completed"/>
    <s v="Sam Mwambu"/>
    <m/>
    <x v="0"/>
  </r>
  <r>
    <s v="ETOU/UG/10019/KMP"/>
    <n v="607099"/>
    <s v="Airtel"/>
    <s v="City Lodge"/>
    <s v="Kampala"/>
    <s v="Central"/>
    <s v="Netis"/>
    <n v="0.31111100000000003"/>
    <n v="32.580613"/>
    <n v="1"/>
    <n v="1"/>
    <m/>
    <m/>
    <m/>
    <m/>
    <m/>
    <m/>
    <m/>
    <m/>
    <n v="2"/>
    <s v="13-07-2020  Completed"/>
    <n v="4"/>
    <s v="All installed"/>
    <s v="Completed"/>
    <s v="Thomasi Seruyange"/>
    <m/>
    <x v="0"/>
  </r>
  <r>
    <s v="ETO/UG/10017/KMP"/>
    <n v="607100"/>
    <s v="Airtel"/>
    <s v="Clock Tower"/>
    <s v="Kampala"/>
    <s v="Central"/>
    <s v="Netis"/>
    <n v="0.3075"/>
    <n v="32.58"/>
    <n v="1"/>
    <n v="1"/>
    <n v="1"/>
    <m/>
    <m/>
    <n v="1"/>
    <m/>
    <m/>
    <m/>
    <m/>
    <n v="4"/>
    <s v="13-07-2020  Completed"/>
    <n v="2"/>
    <s v="Missing BBS and DG E-locks, Inala lock not installed (No inala @ site)"/>
    <s v="Completed"/>
    <s v="Christopher Alituha"/>
    <m/>
    <x v="0"/>
  </r>
  <r>
    <s v="ETO/UG/10012/KMP"/>
    <n v="607102"/>
    <s v="Airtel"/>
    <s v="Crested Towers"/>
    <s v="Kampala"/>
    <s v="Central"/>
    <s v="Netis"/>
    <n v="0.31780000000000003"/>
    <n v="32.588799999999999"/>
    <m/>
    <m/>
    <m/>
    <m/>
    <m/>
    <m/>
    <m/>
    <m/>
    <m/>
    <m/>
    <n v="0"/>
    <s v="Pending "/>
    <n v="4"/>
    <s v="Site in ATC Blue system but no locks programmed"/>
    <s v="Not Programmed and Not Issued"/>
    <s v="Thomasi Seruyange"/>
    <m/>
    <x v="0"/>
  </r>
  <r>
    <s v="ETO/UG/10374/KMP"/>
    <n v="607106"/>
    <e v="#N/A"/>
    <s v="Eaton Towers Uganda Office"/>
    <s v="Kampala"/>
    <s v="Central"/>
    <e v="#N/A"/>
    <n v="0.32346900000000001"/>
    <n v="32.585966999999997"/>
    <m/>
    <m/>
    <m/>
    <m/>
    <m/>
    <m/>
    <m/>
    <m/>
    <m/>
    <m/>
    <n v="0"/>
    <s v="Pending "/>
    <m/>
    <s v="Site in ATC Blue system but only door locks programmed"/>
    <s v="Not Programmed and Not Issued"/>
    <s v="Pending"/>
    <m/>
    <x v="0"/>
  </r>
  <r>
    <s v="ETO/UG/10018/KMP"/>
    <n v="607107"/>
    <s v="Airtel"/>
    <s v="Elite Apartments"/>
    <s v="Kampala"/>
    <s v="Central"/>
    <s v="Netis"/>
    <n v="0.31159999999999999"/>
    <n v="32.584699999999998"/>
    <m/>
    <n v="4"/>
    <n v="1"/>
    <m/>
    <n v="1"/>
    <m/>
    <m/>
    <m/>
    <m/>
    <n v="1"/>
    <n v="7"/>
    <s v="13-07-2020  Completed"/>
    <n v="4"/>
    <s v="5 installed, 2 returned"/>
    <s v="Completed"/>
    <s v="Thomasi Seruyange"/>
    <m/>
    <x v="0"/>
  </r>
  <r>
    <s v="ETO/UG/10016/KMP"/>
    <n v="607108"/>
    <s v="Airtel"/>
    <s v="Emka House"/>
    <s v="Kampala"/>
    <s v="Central"/>
    <s v="I-Engineering"/>
    <n v="0.32050000000000001"/>
    <n v="32.574199999999998"/>
    <n v="1"/>
    <m/>
    <n v="1"/>
    <m/>
    <n v="1"/>
    <m/>
    <m/>
    <m/>
    <m/>
    <m/>
    <n v="3"/>
    <s v="13-07-2020  Completed"/>
    <n v="5"/>
    <s v="All installed"/>
    <s v="Completed"/>
    <s v="Patrick Kalibala Musoke"/>
    <m/>
    <x v="0"/>
  </r>
  <r>
    <s v="ETO/UG/10201/KMP"/>
    <n v="607122"/>
    <s v="Airtel"/>
    <s v="Gadith House / Sharp_Building"/>
    <s v="Kampala"/>
    <s v="Central"/>
    <s v="Netis"/>
    <n v="0.31351000000000001"/>
    <n v="32.578099999999999"/>
    <m/>
    <m/>
    <m/>
    <m/>
    <n v="1"/>
    <m/>
    <m/>
    <m/>
    <m/>
    <m/>
    <n v="1"/>
    <s v="13-07-2020  Completed"/>
    <n v="1"/>
    <s v="All depolyed "/>
    <s v="Completed"/>
    <s v="Patrick Kinyera"/>
    <m/>
    <x v="0"/>
  </r>
  <r>
    <s v="ETO/UG/10009/KMP"/>
    <n v="607129"/>
    <s v="Airtel"/>
    <s v="Gazaland"/>
    <s v="Kampala"/>
    <s v="Central"/>
    <s v="I-Engineering"/>
    <n v="0.31330000000000002"/>
    <n v="32.576099999999997"/>
    <m/>
    <n v="3"/>
    <n v="1"/>
    <m/>
    <m/>
    <m/>
    <m/>
    <m/>
    <m/>
    <n v="1"/>
    <n v="5"/>
    <s v="13-07-2020  Completed"/>
    <n v="1"/>
    <s v="Was given 5 padlocks for deplayement  ( deplayed 3 padlocks )"/>
    <s v="Completed"/>
    <s v="Patrick Kinyera"/>
    <m/>
    <x v="0"/>
  </r>
  <r>
    <s v="ETO/UG/10231/KMP"/>
    <n v="607214"/>
    <s v="Africell"/>
    <s v="Katwe"/>
    <s v="Kampala"/>
    <s v="Central"/>
    <s v="I-Engineering"/>
    <n v="0.30064000000000002"/>
    <n v="32.576300000000003"/>
    <n v="1"/>
    <m/>
    <m/>
    <m/>
    <m/>
    <n v="1"/>
    <m/>
    <m/>
    <m/>
    <m/>
    <n v="2"/>
    <s v="13-07-2020  Completed"/>
    <n v="1"/>
    <s v="BBS lock found in rectifier cabinet (Batteries were relocted to another cabinet) BBS lock not installed and old BBS lock recovered."/>
    <s v="Completed"/>
    <s v="Christopher Alituha"/>
    <m/>
    <x v="0"/>
  </r>
  <r>
    <s v="ETOU/UG/10045/KMP"/>
    <n v="607215"/>
    <s v="Airtel"/>
    <s v="Katwe"/>
    <s v="Kampala"/>
    <s v="Central"/>
    <s v="Camusat"/>
    <n v="0.30293999999999999"/>
    <n v="32.576560000000001"/>
    <n v="1"/>
    <n v="1"/>
    <m/>
    <m/>
    <m/>
    <n v="1"/>
    <m/>
    <m/>
    <m/>
    <m/>
    <n v="3"/>
    <s v="13-07-2020  Completed"/>
    <n v="1"/>
    <s v="Found 3 front gate locks and one failed to open, BBS lock not installed due to front gate failing to open.  More 2 front gate locks needed."/>
    <s v="Completed"/>
    <s v="Christopher Alituha"/>
    <m/>
    <x v="0"/>
  </r>
  <r>
    <s v="ETO/UG/10292/KMP"/>
    <n v="607241"/>
    <s v="Africell"/>
    <s v="Kibuye Nawanku Zone"/>
    <s v="Kampala"/>
    <s v="Central"/>
    <s v="Camusat"/>
    <n v="0.29653000000000002"/>
    <n v="32.575859999999999"/>
    <n v="1"/>
    <m/>
    <m/>
    <m/>
    <m/>
    <n v="1"/>
    <m/>
    <m/>
    <m/>
    <m/>
    <n v="2"/>
    <s v="13-07-2020  Completed"/>
    <n v="1"/>
    <s v="1 installed. BBS lock not installed as no provision for locking the BBS. Old lock found in BBS cabinet and recovered."/>
    <s v="Completed"/>
    <s v="Christopher Alituha"/>
    <m/>
    <x v="0"/>
  </r>
  <r>
    <s v="ETO/UG/10106/KMP"/>
    <n v="607279"/>
    <s v="Airtel"/>
    <s v="Kiseka Market"/>
    <s v="Kampala"/>
    <s v="Central"/>
    <s v="I-Engineering"/>
    <n v="0.31909999999999999"/>
    <n v="32.572000000000003"/>
    <n v="1"/>
    <n v="3"/>
    <n v="1"/>
    <m/>
    <m/>
    <m/>
    <m/>
    <m/>
    <m/>
    <m/>
    <n v="5"/>
    <s v="13-07-2020  Completed"/>
    <n v="1"/>
    <s v="3 e-locks configured for DG | Only 2 locks installed; 1 returned"/>
    <s v="Completed"/>
    <s v="Sam Mwambu"/>
    <m/>
    <x v="0"/>
  </r>
  <r>
    <s v="ETO/UG/10026/KMP"/>
    <n v="607281"/>
    <s v="Airtel"/>
    <s v="Kisenyi"/>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s v="Completed"/>
    <s v="Christopher Alituha"/>
    <m/>
    <x v="0"/>
  </r>
  <r>
    <s v="ETO/UG/10270/KMP"/>
    <n v="607282"/>
    <s v="Airtel"/>
    <s v="Kisenyi"/>
    <s v="Kampala"/>
    <s v="Central"/>
    <s v="Camusat"/>
    <n v="0.30619200000000002"/>
    <n v="32.575200000000002"/>
    <n v="1"/>
    <n v="1"/>
    <n v="1"/>
    <m/>
    <m/>
    <m/>
    <m/>
    <m/>
    <m/>
    <m/>
    <n v="3"/>
    <s v="13-07-2020  Completed"/>
    <n v="1"/>
    <s v="No provision for inlala locking, Lock returned."/>
    <s v="Completed"/>
    <s v="Christopher Alituha"/>
    <m/>
    <x v="0"/>
  </r>
  <r>
    <s v="ETM/UG/10279/KMP"/>
    <n v="607283"/>
    <s v="Africell"/>
    <s v="Kisenyi 2"/>
    <s v="Kampala"/>
    <s v="Central"/>
    <s v="Camusat"/>
    <n v="0.30846000000000001"/>
    <n v="32.571910000000003"/>
    <n v="1"/>
    <m/>
    <n v="1"/>
    <m/>
    <m/>
    <n v="1"/>
    <m/>
    <m/>
    <m/>
    <m/>
    <n v="3"/>
    <s v="13-07-2020  Completed"/>
    <n v="1"/>
    <s v="All locks installed, 3 locks recovered."/>
    <s v="Completed"/>
    <s v="Christopher Alituha"/>
    <m/>
    <x v="0"/>
  </r>
  <r>
    <s v="ETOU/UG/10057/KMP"/>
    <n v="607284"/>
    <s v="Airtel"/>
    <s v="Kisingiri Road"/>
    <s v="Kampala"/>
    <s v="Central"/>
    <s v="Camusat"/>
    <n v="0.31236000000000003"/>
    <n v="32.566589999999998"/>
    <n v="1"/>
    <m/>
    <m/>
    <m/>
    <m/>
    <m/>
    <m/>
    <m/>
    <m/>
    <m/>
    <n v="1"/>
    <s v="13-07-2020  Completed"/>
    <n v="1"/>
    <s v="No lock found at site | Deployed one on the front gate"/>
    <s v="Completed"/>
    <s v="Sam Mwambu"/>
    <m/>
    <x v="0"/>
  </r>
  <r>
    <s v="ETOU/UG/10066/KMP"/>
    <n v="607336"/>
    <s v="Airtel"/>
    <s v="Kyaggwe_Rd"/>
    <s v="Kampala"/>
    <s v="Central"/>
    <s v="I-Engineering"/>
    <n v="0.31725199999999998"/>
    <n v="32.574061999999998"/>
    <m/>
    <m/>
    <m/>
    <m/>
    <m/>
    <m/>
    <m/>
    <m/>
    <m/>
    <m/>
    <n v="0"/>
    <s v="Pending "/>
    <n v="1"/>
    <s v="Site in ATC Blue system but no locks programmed"/>
    <s v="Not Programmed and Not Issued"/>
    <s v="Sam Mwambu"/>
    <m/>
    <x v="0"/>
  </r>
  <r>
    <s v="ETO/UG/10328/KMP"/>
    <n v="607337"/>
    <s v="Africell"/>
    <s v="Kyagwe Road"/>
    <s v="Kampala"/>
    <s v="Central"/>
    <s v="I-Engineering"/>
    <n v="0.31747999999999998"/>
    <n v="32.572760000000002"/>
    <n v="1"/>
    <n v="1"/>
    <n v="1"/>
    <m/>
    <m/>
    <n v="1"/>
    <m/>
    <m/>
    <m/>
    <m/>
    <n v="4"/>
    <s v="13-07-2020  Completed"/>
    <n v="1"/>
    <s v="All installed"/>
    <s v="Completed"/>
    <s v="Sam Mwambu"/>
    <m/>
    <x v="0"/>
  </r>
  <r>
    <s v="ETO/UG/10238/KMP"/>
    <n v="607364"/>
    <s v="Africell"/>
    <s v="Lubaga "/>
    <s v="Kampala"/>
    <s v="Central"/>
    <s v="Camusat"/>
    <n v="0.31025999999999998"/>
    <n v="32.545900000000003"/>
    <n v="1"/>
    <n v="1"/>
    <n v="1"/>
    <m/>
    <m/>
    <m/>
    <m/>
    <m/>
    <m/>
    <m/>
    <n v="3"/>
    <s v="13-07-2020  Completed"/>
    <n v="1"/>
    <s v="All installed"/>
    <s v="Completed"/>
    <s v="Patrick Kalibala Musoke"/>
    <m/>
    <x v="0"/>
  </r>
  <r>
    <s v="ETO/UG/10263/KMP"/>
    <n v="607365"/>
    <s v="Airtel"/>
    <s v="Lubaga Miracle Center"/>
    <s v="Kampala"/>
    <s v="Central"/>
    <s v="Camusat"/>
    <n v="0.30308000000000002"/>
    <n v="32.561860000000003"/>
    <n v="1"/>
    <n v="1"/>
    <n v="1"/>
    <m/>
    <m/>
    <n v="1"/>
    <m/>
    <m/>
    <m/>
    <m/>
    <n v="4"/>
    <s v="13-07-2020  Completed"/>
    <n v="1"/>
    <s v="All installed"/>
    <s v="Completed"/>
    <s v="Christopher Alituha"/>
    <m/>
    <x v="0"/>
  </r>
  <r>
    <s v="ETO/UG/10327/KMP"/>
    <n v="607366"/>
    <s v="Airtel"/>
    <s v="Lubiri"/>
    <s v="Kampala"/>
    <s v="Central"/>
    <s v="Camusat"/>
    <n v="0.30269800000000002"/>
    <n v="32.57253"/>
    <n v="1"/>
    <n v="1"/>
    <n v="1"/>
    <m/>
    <m/>
    <n v="1"/>
    <m/>
    <m/>
    <m/>
    <n v="1"/>
    <n v="5"/>
    <s v="13-07-2020  Completed"/>
    <n v="1"/>
    <s v="Inala Old lock codes not generated,  No provision for BBS lock installatio, Old BBS lock not seen."/>
    <s v="Completed"/>
    <s v="Christopher Alituha"/>
    <m/>
    <x v="0"/>
  </r>
  <r>
    <s v="ETOU/UG/10071/KMP"/>
    <n v="607367"/>
    <s v="Airtel"/>
    <s v="Lubiri"/>
    <s v="Kampala"/>
    <s v="Central"/>
    <s v="Camusat"/>
    <n v="0.30514999999999998"/>
    <n v="32.551250000000003"/>
    <n v="1"/>
    <n v="1"/>
    <m/>
    <m/>
    <m/>
    <m/>
    <m/>
    <m/>
    <m/>
    <m/>
    <n v="2"/>
    <s v="13-07-2020  Completed"/>
    <n v="1"/>
    <s v="All installed"/>
    <s v="Completed"/>
    <s v="Patrick Kalibala Musoke"/>
    <m/>
    <x v="0"/>
  </r>
  <r>
    <s v="ETO/UG/10269/KMP"/>
    <n v="607381"/>
    <s v="Airtel"/>
    <s v="Lunguja Zone"/>
    <s v="Kampala"/>
    <s v="Central"/>
    <s v="Camusat"/>
    <n v="0.31356000000000001"/>
    <n v="32.533709999999999"/>
    <n v="1"/>
    <n v="1"/>
    <n v="1"/>
    <m/>
    <m/>
    <m/>
    <m/>
    <m/>
    <m/>
    <m/>
    <n v="3"/>
    <s v="13-07-2020  Completed"/>
    <n v="1"/>
    <s v="2 installed. 1 Inala could not fit"/>
    <s v="Completed"/>
    <s v="Patrick Kalibala Musoke"/>
    <m/>
    <x v="0"/>
  </r>
  <r>
    <s v="ETO/UG/10042/KMP"/>
    <n v="607382"/>
    <s v="Airtel"/>
    <s v="Lungujja"/>
    <s v="Kampala"/>
    <s v="Central"/>
    <s v="Camusat"/>
    <n v="0.31059999999999999"/>
    <n v="32.545499999999997"/>
    <n v="1"/>
    <n v="3"/>
    <n v="1"/>
    <m/>
    <m/>
    <n v="1"/>
    <m/>
    <m/>
    <m/>
    <m/>
    <n v="6"/>
    <s v="13-07-2020  Completed"/>
    <n v="1"/>
    <s v="5 installed, 1 returned"/>
    <s v="Completed"/>
    <s v="Patrick Kalibala Musoke"/>
    <m/>
    <x v="0"/>
  </r>
  <r>
    <s v="ETO/UG/10408/KMP"/>
    <n v="607383"/>
    <s v="Airtel"/>
    <s v="Lungujja - Kosovo"/>
    <s v="Kampala"/>
    <s v="Central"/>
    <s v="Camusat"/>
    <n v="0.306703"/>
    <n v="32.537125000000003"/>
    <n v="1"/>
    <n v="1"/>
    <m/>
    <m/>
    <m/>
    <m/>
    <m/>
    <m/>
    <m/>
    <m/>
    <n v="2"/>
    <s v="13-07-2020  Completed"/>
    <n v="1"/>
    <s v="All installed"/>
    <s v="Completed"/>
    <s v="Patrick Kalibala Musoke"/>
    <m/>
    <x v="0"/>
  </r>
  <r>
    <s v="ETO/UG/10104/KMP"/>
    <n v="607403"/>
    <s v="Airtel"/>
    <s v="Magoba center"/>
    <s v="Kampala"/>
    <s v="Central"/>
    <s v="I-Engineering"/>
    <n v="0.31190000000000001"/>
    <n v="32.576000000000001"/>
    <n v="1"/>
    <n v="3"/>
    <n v="1"/>
    <m/>
    <m/>
    <m/>
    <m/>
    <m/>
    <m/>
    <m/>
    <n v="4"/>
    <s v="13-07-2020  Completed"/>
    <n v="1"/>
    <s v="Was given 5 padlocks for deplayement  ( deplayed 3 padlocks )"/>
    <s v="Completed"/>
    <s v="Patrick Kinyera"/>
    <m/>
    <x v="0"/>
  </r>
  <r>
    <s v="ETOU/UG/10090/KMP"/>
    <n v="607493"/>
    <e v="#N/A"/>
    <s v="Nabugabo B"/>
    <s v="Kampala"/>
    <s v="Central"/>
    <e v="#N/A"/>
    <n v="0.31723000000000001"/>
    <n v="32.57264"/>
    <n v="1"/>
    <m/>
    <m/>
    <m/>
    <m/>
    <m/>
    <m/>
    <m/>
    <m/>
    <m/>
    <n v="2"/>
    <s v="13-07-2020  Completed"/>
    <n v="1"/>
    <s v="Site decomissioned | Locks not deployed on the advise of Ben Okot"/>
    <s v="Visited. Not Installed"/>
    <s v="Sam Mwambu"/>
    <m/>
    <x v="0"/>
  </r>
  <r>
    <s v="ETOU/UG/10094/KMP"/>
    <n v="607507"/>
    <s v="Airtel"/>
    <s v="Najjanankumbi"/>
    <s v="Kampala"/>
    <s v="Central"/>
    <s v="Camusat"/>
    <n v="0.28988999999999998"/>
    <n v="32.570169999999997"/>
    <n v="1"/>
    <n v="1"/>
    <m/>
    <m/>
    <n v="1"/>
    <m/>
    <m/>
    <m/>
    <m/>
    <m/>
    <n v="3"/>
    <s v="13-07-2020  Completed"/>
    <n v="1"/>
    <s v="All installed"/>
    <s v="Completed"/>
    <s v="Thomasi Seruyange"/>
    <m/>
    <x v="0"/>
  </r>
  <r>
    <s v="ETO/UG/10378/KMP"/>
    <n v="607522"/>
    <s v="Airtel"/>
    <s v="Nakivubo_Ham Shopping Grounds"/>
    <s v="Kampala"/>
    <s v="Central"/>
    <s v="I-Engineering"/>
    <n v="0.31058999999999998"/>
    <n v="32.573610000000002"/>
    <n v="1"/>
    <n v="1"/>
    <n v="1"/>
    <m/>
    <m/>
    <n v="1"/>
    <m/>
    <m/>
    <m/>
    <m/>
    <n v="4"/>
    <s v="13-07-2020  Completed"/>
    <n v="1"/>
    <s v="All depolyed "/>
    <s v="Completed"/>
    <s v="Patrick Kinyera"/>
    <m/>
    <x v="0"/>
  </r>
  <r>
    <s v="ETOU/UG/10101/KMP"/>
    <n v="607525"/>
    <s v="Airtel"/>
    <s v="Nalukolongo"/>
    <s v="Kampala"/>
    <s v="Central"/>
    <s v="Camusat"/>
    <n v="0.29343000000000002"/>
    <n v="32.559190000000001"/>
    <n v="1"/>
    <n v="1"/>
    <m/>
    <m/>
    <m/>
    <n v="1"/>
    <m/>
    <m/>
    <m/>
    <m/>
    <n v="3"/>
    <s v="13-07-2020  Completed"/>
    <n v="1"/>
    <s v="All installed"/>
    <s v="Completed"/>
    <s v="Thomasi Seruyange"/>
    <m/>
    <x v="0"/>
  </r>
  <r>
    <s v="ETOU/UG/10108/KMP"/>
    <n v="607542"/>
    <s v="Airtel"/>
    <s v="Namirembe B"/>
    <s v="Kampala"/>
    <s v="Central"/>
    <s v="I-Engineering"/>
    <n v="0.32094"/>
    <n v="32.565463999999999"/>
    <n v="1"/>
    <n v="1"/>
    <m/>
    <m/>
    <m/>
    <m/>
    <m/>
    <m/>
    <m/>
    <m/>
    <n v="2"/>
    <s v="13-07-2020  Completed"/>
    <n v="1"/>
    <s v="No Tenant, decommissioned site"/>
    <s v="Visited. Not Installed"/>
    <s v="Sam Mwambu"/>
    <m/>
    <x v="0"/>
  </r>
  <r>
    <s v="ETO/UG/10111/KMP"/>
    <n v="607543"/>
    <s v="Airtel"/>
    <s v="Namirembe Hill"/>
    <s v="Kampala"/>
    <s v="Central"/>
    <s v="Camusat"/>
    <n v="0.313"/>
    <n v="32.559800000000003"/>
    <n v="1"/>
    <n v="6"/>
    <n v="1"/>
    <m/>
    <m/>
    <m/>
    <m/>
    <m/>
    <m/>
    <m/>
    <n v="8"/>
    <s v="13-07-2020  Completed"/>
    <n v="1"/>
    <s v="6 locks configured for DG | Only 5 could be deployed "/>
    <s v="Completed"/>
    <s v="Sam Mwambu"/>
    <m/>
    <x v="0"/>
  </r>
  <r>
    <s v="ETO/UG/10184/KMP"/>
    <n v="607567"/>
    <s v="Airtel"/>
    <s v="Natete"/>
    <s v="Kampala"/>
    <s v="Central"/>
    <s v="Camusat"/>
    <n v="0.30082999999999999"/>
    <n v="32.534999999999997"/>
    <n v="1"/>
    <n v="1"/>
    <n v="1"/>
    <m/>
    <m/>
    <m/>
    <m/>
    <m/>
    <m/>
    <m/>
    <n v="3"/>
    <s v="14-07-2020  Completed"/>
    <n v="1"/>
    <s v="2 installed. 1 returned"/>
    <s v="Completed"/>
    <s v="Patrick Kalibala Musoke"/>
    <m/>
    <x v="0"/>
  </r>
  <r>
    <s v="ETO/UG/10044/KMP"/>
    <n v="607568"/>
    <s v="Airtel"/>
    <s v="Ndeeba"/>
    <s v="Kampala"/>
    <s v="Central"/>
    <s v="Camusat"/>
    <n v="0.2944"/>
    <n v="32.566400000000002"/>
    <n v="1"/>
    <n v="1"/>
    <n v="1"/>
    <m/>
    <n v="1"/>
    <m/>
    <m/>
    <m/>
    <m/>
    <m/>
    <n v="4"/>
    <s v="14-07-2020  Completed"/>
    <n v="1"/>
    <s v="All installed"/>
    <s v="Completed"/>
    <s v="Thomasi Seruyange"/>
    <m/>
    <x v="0"/>
  </r>
  <r>
    <s v="ETO/UG/10105/KMP"/>
    <n v="607574"/>
    <s v="Airtel"/>
    <s v="New Taxi Park"/>
    <s v="Kampala"/>
    <s v="Central"/>
    <s v="I-Engineering"/>
    <n v="0.31459999999999999"/>
    <n v="32.572400000000002"/>
    <n v="1"/>
    <m/>
    <n v="1"/>
    <m/>
    <m/>
    <m/>
    <m/>
    <m/>
    <m/>
    <m/>
    <n v="2"/>
    <s v="14-07-2020  Completed"/>
    <n v="1"/>
    <s v="All depolyed "/>
    <s v="Completed"/>
    <s v="Patrick Kinyera"/>
    <m/>
    <x v="0"/>
  </r>
  <r>
    <s v="ETOU/UG/10117/KMP"/>
    <n v="607575"/>
    <s v="Airtel"/>
    <s v="New-Taxi Park"/>
    <s v="Kampala"/>
    <s v="Central"/>
    <s v="I-Engineering"/>
    <n v="0.312836"/>
    <n v="32.574126"/>
    <n v="1"/>
    <m/>
    <m/>
    <m/>
    <m/>
    <n v="1"/>
    <m/>
    <m/>
    <m/>
    <m/>
    <n v="2"/>
    <s v="14-07-2020  Completed"/>
    <n v="1"/>
    <s v="All depolyed "/>
    <s v="Completed"/>
    <s v="Patrick Kinyera"/>
    <m/>
    <x v="0"/>
  </r>
  <r>
    <s v="ETO/UG/10352/KMP"/>
    <n v="607607"/>
    <s v="Africell"/>
    <s v="Peace Guest House(Rubaga)"/>
    <s v="Kampala"/>
    <s v="Central"/>
    <s v="Camusat"/>
    <n v="0.31257000000000001"/>
    <n v="32.567400999999997"/>
    <n v="1"/>
    <n v="1"/>
    <n v="1"/>
    <m/>
    <m/>
    <m/>
    <m/>
    <m/>
    <n v="1"/>
    <n v="1"/>
    <n v="5"/>
    <s v="14-07-2020  Completed"/>
    <n v="1"/>
    <s v="All installed"/>
    <s v="Completed"/>
    <s v="Sam Mwambu"/>
    <m/>
    <x v="0"/>
  </r>
  <r>
    <s v="ETO/UG/10043/KMP"/>
    <n v="607614"/>
    <s v="Airtel"/>
    <s v="Rubaga"/>
    <s v="Kampala"/>
    <s v="Central"/>
    <s v="Camusat"/>
    <n v="0.30230000000000001"/>
    <n v="32.553100000000001"/>
    <n v="1"/>
    <n v="1"/>
    <n v="1"/>
    <m/>
    <n v="1"/>
    <m/>
    <m/>
    <m/>
    <m/>
    <m/>
    <n v="4"/>
    <s v="14-07-2020  Completed"/>
    <n v="1"/>
    <s v="All installed"/>
    <s v="Completed"/>
    <s v="Patrick Kalibala Musoke"/>
    <m/>
    <x v="0"/>
  </r>
  <r>
    <s v="ETOU/UG/10126/KMP"/>
    <n v="607615"/>
    <s v="Airtel"/>
    <s v="Rubaga"/>
    <s v="Kampala"/>
    <s v="Central"/>
    <s v="Camusat"/>
    <n v="0.30605300000000002"/>
    <n v="32.562109999999997"/>
    <m/>
    <n v="2"/>
    <m/>
    <m/>
    <n v="1"/>
    <m/>
    <m/>
    <m/>
    <m/>
    <m/>
    <n v="3"/>
    <s v="14-07-2020  Completed"/>
    <n v="1"/>
    <s v="All installed"/>
    <s v="Completed"/>
    <s v="Christopher Alituha"/>
    <m/>
    <x v="0"/>
  </r>
  <r>
    <s v="ETO/UG/10291/KMP"/>
    <n v="607632"/>
    <s v="Airtel"/>
    <s v="Sentema"/>
    <s v="Kampala"/>
    <s v="Central"/>
    <s v="Camusat"/>
    <n v="0.31189"/>
    <n v="32.556640000000002"/>
    <n v="1"/>
    <n v="1"/>
    <n v="1"/>
    <m/>
    <m/>
    <n v="1"/>
    <m/>
    <m/>
    <m/>
    <m/>
    <n v="4"/>
    <s v="14-07-2020  Completed"/>
    <n v="1"/>
    <s v="BBS lock not deployed because a PL54 shackle can't fit into the cabinet locking system | Also note that the batteries are not protected "/>
    <s v="Completed"/>
    <s v="Sam Mwambu"/>
    <m/>
    <x v="0"/>
  </r>
  <r>
    <s v="ETO/UG/10337/KMP"/>
    <n v="607650"/>
    <s v="Airtel"/>
    <s v="Wakaliga"/>
    <s v="Kampala"/>
    <s v="Central"/>
    <s v="Camusat"/>
    <n v="0.3049"/>
    <n v="32.546199999999999"/>
    <n v="1"/>
    <n v="1"/>
    <n v="1"/>
    <m/>
    <m/>
    <n v="1"/>
    <m/>
    <m/>
    <m/>
    <n v="1"/>
    <n v="5"/>
    <s v="14-07-2020  Completed"/>
    <n v="1"/>
    <s v="4 installed. 1 BBS not installed"/>
    <s v="Completed"/>
    <s v="Patrick Kalibala Musoke"/>
    <m/>
    <x v="0"/>
  </r>
  <r>
    <s v="ETOU/UG/10132/KMP"/>
    <n v="607659"/>
    <s v="Airtel"/>
    <s v="Wilson Street"/>
    <s v="Kampala"/>
    <s v="Central"/>
    <s v="Netis"/>
    <n v="0.31431999999999999"/>
    <n v="32.577449999999999"/>
    <n v="1"/>
    <n v="1"/>
    <m/>
    <m/>
    <m/>
    <m/>
    <m/>
    <m/>
    <m/>
    <m/>
    <n v="2"/>
    <s v="14-07-2020  Completed"/>
    <n v="1"/>
    <s v="All installed"/>
    <s v="Completed"/>
    <s v="Patrick Kinyera"/>
    <m/>
    <x v="0"/>
  </r>
  <r>
    <s v="ETO/UG/10533/KMP"/>
    <n v="607680"/>
    <s v="Africel Legacy"/>
    <s v="Kisingiri"/>
    <s v="Kampala"/>
    <s v="Central"/>
    <s v="Camusat"/>
    <n v="0.311"/>
    <n v="32.563459999999999"/>
    <m/>
    <m/>
    <m/>
    <m/>
    <m/>
    <m/>
    <m/>
    <m/>
    <m/>
    <m/>
    <n v="0"/>
    <s v="Pending "/>
    <n v="1"/>
    <s v="Site not in system,No locks programmed"/>
    <s v="Not Programmed and Not Issued"/>
    <s v="Sam Mwambu"/>
    <m/>
    <x v="0"/>
  </r>
  <r>
    <s v="ETO/UG/10493/KMP"/>
    <n v="607681"/>
    <s v="Airtel"/>
    <s v="Nalukolongo"/>
    <s v="Kampala"/>
    <s v="Central"/>
    <s v="Camusat"/>
    <n v="0.29164899999999999"/>
    <n v="32.546971999999997"/>
    <n v="1"/>
    <n v="1"/>
    <m/>
    <m/>
    <n v="1"/>
    <m/>
    <m/>
    <m/>
    <m/>
    <m/>
    <n v="3"/>
    <s v="14-07-2020  Completed"/>
    <n v="1"/>
    <s v="All installed"/>
    <s v="Completed"/>
    <s v="Patrick Kalibala Musoke"/>
    <m/>
    <x v="0"/>
  </r>
  <r>
    <s v="ETO/UG/10593/KMP"/>
    <n v="607687"/>
    <s v="Airtel"/>
    <s v="Nakivubo Mews"/>
    <s v="Kampala"/>
    <s v="Central"/>
    <s v="Camusat"/>
    <n v="0.31115999999999999"/>
    <n v="32.556220000000003"/>
    <n v="1"/>
    <n v="1"/>
    <m/>
    <m/>
    <m/>
    <n v="1"/>
    <m/>
    <m/>
    <m/>
    <m/>
    <n v="3"/>
    <s v="14-07-2020  Completed"/>
    <n v="1"/>
    <s v="All installed"/>
    <s v="Completed"/>
    <s v="Sam Mwambu"/>
    <m/>
    <x v="0"/>
  </r>
  <r>
    <s v="ETO/UG/10594/KMP"/>
    <n v="607754"/>
    <s v="Airtel"/>
    <s v="Suna Road"/>
    <s v="Kampala"/>
    <s v="Central"/>
    <s v="Camusat"/>
    <n v="0.28959000000000001"/>
    <n v="32.56671"/>
    <n v="1"/>
    <n v="2"/>
    <m/>
    <m/>
    <m/>
    <n v="1"/>
    <m/>
    <m/>
    <m/>
    <m/>
    <n v="4"/>
    <s v="14-07-2020  Completed"/>
    <n v="1"/>
    <s v="All installed"/>
    <s v="Completed"/>
    <s v="Thomasi Seruyange"/>
    <m/>
    <x v="0"/>
  </r>
  <r>
    <s v="ETO/UG/10554/KMP"/>
    <n v="607766"/>
    <s v="Airtel"/>
    <s v="Namirembe Road"/>
    <s v="Kampala"/>
    <s v="Central"/>
    <s v="I-Engineering"/>
    <n v="0.31248999999999999"/>
    <n v="32.570869999999999"/>
    <n v="1"/>
    <n v="1"/>
    <m/>
    <m/>
    <n v="1"/>
    <n v="1"/>
    <m/>
    <m/>
    <m/>
    <m/>
    <n v="4"/>
    <s v="14-07-2020  Completed"/>
    <n v="1"/>
    <s v="All depolyed "/>
    <s v="Completed"/>
    <s v="Patrick Kinyera"/>
    <m/>
    <x v="0"/>
  </r>
  <r>
    <s v="ETO/UG/10589/KMP"/>
    <n v="607771"/>
    <s v="Airtel"/>
    <s v="Kafumbe Mukasa Road"/>
    <s v="Kampala"/>
    <s v="Central"/>
    <s v="I-Engineering"/>
    <n v="0.30863000000000002"/>
    <n v="32.57338"/>
    <n v="1"/>
    <n v="1"/>
    <m/>
    <m/>
    <m/>
    <n v="1"/>
    <m/>
    <m/>
    <m/>
    <m/>
    <n v="3"/>
    <s v="14-07-2020  Completed"/>
    <n v="1"/>
    <s v="All installed"/>
    <s v="Completed"/>
    <s v="Christopher Alituha"/>
    <m/>
    <x v="0"/>
  </r>
  <r>
    <s v="ETO/UG/10276/KMP"/>
    <n v="607130"/>
    <s v="Airtel"/>
    <s v="Ggaba"/>
    <s v="Kampala"/>
    <s v="Central"/>
    <s v="Netis"/>
    <n v="0.25484000000000001"/>
    <n v="32.634250000000002"/>
    <n v="1"/>
    <n v="1"/>
    <n v="1"/>
    <m/>
    <m/>
    <n v="1"/>
    <m/>
    <m/>
    <m/>
    <m/>
    <n v="4"/>
    <s v="14-07-2020  Completed"/>
    <n v="2"/>
    <s v="3 installed. 1 inala returned"/>
    <s v="Completed"/>
    <s v="Samuel Naseke"/>
    <m/>
    <x v="0"/>
  </r>
  <r>
    <s v="ETOU/UG/10033/KMP"/>
    <n v="607141"/>
    <s v="Africell"/>
    <s v="Kabalagala"/>
    <s v="Kampala"/>
    <s v="Central"/>
    <s v="Netis"/>
    <n v="0.29702000000000001"/>
    <n v="32.600250000000003"/>
    <n v="1"/>
    <n v="1"/>
    <m/>
    <m/>
    <m/>
    <m/>
    <m/>
    <m/>
    <m/>
    <m/>
    <n v="2"/>
    <s v="14-07-2020  Completed"/>
    <n v="2"/>
    <s v="No Provision for lock. Site door design could not allow deployment of the CGS locks. Security team to advise after consulting the landlord."/>
    <s v="Visited. Not Installed"/>
    <s v="Robert Otim"/>
    <m/>
    <x v="0"/>
  </r>
  <r>
    <s v="ETO/UG/10034/KMP"/>
    <n v="607216"/>
    <s v="Airtel"/>
    <s v="Katwe"/>
    <s v="Kampala"/>
    <s v="Central"/>
    <s v="Netis"/>
    <n v="0.2974"/>
    <n v="32.579700000000003"/>
    <n v="1"/>
    <n v="2"/>
    <n v="1"/>
    <m/>
    <n v="1"/>
    <m/>
    <m/>
    <m/>
    <m/>
    <n v="1"/>
    <n v="6"/>
    <s v="14-07-2020  Completed"/>
    <n v="2"/>
    <s v="All installed"/>
    <s v="Completed"/>
    <s v="Christopher Alituha"/>
    <m/>
    <x v="0"/>
  </r>
  <r>
    <s v="ETO/UG/10057/KMP"/>
    <n v="607242"/>
    <s v="Airtel"/>
    <s v="Kibuye Primary School"/>
    <s v="Kampala"/>
    <s v="Central"/>
    <s v="Netis"/>
    <n v="0.28360000000000002"/>
    <n v="32.582299999999996"/>
    <n v="1"/>
    <n v="1"/>
    <n v="1"/>
    <m/>
    <n v="1"/>
    <m/>
    <m/>
    <n v="1"/>
    <m/>
    <m/>
    <n v="5"/>
    <s v="14-07-2020  Completed"/>
    <n v="2"/>
    <s v="All installed"/>
    <s v="Completed"/>
    <s v="Thomasi Seruyange"/>
    <m/>
    <x v="0"/>
  </r>
  <r>
    <s v="ETOU/UG/10064/KMP"/>
    <n v="607329"/>
    <s v="Airtel"/>
    <s v="Konge"/>
    <s v="Kampala"/>
    <s v="Central"/>
    <s v="Netis"/>
    <n v="0.26855000000000001"/>
    <n v="32.602969999999999"/>
    <n v="1"/>
    <m/>
    <m/>
    <m/>
    <n v="1"/>
    <n v="1"/>
    <m/>
    <m/>
    <m/>
    <m/>
    <n v="3"/>
    <s v="14-07-2020  Completed"/>
    <n v="2"/>
    <s v="All installed"/>
    <s v="Completed"/>
    <s v="Samuel Naseke"/>
    <m/>
    <x v="0"/>
  </r>
  <r>
    <s v="ETOU/UG/10063/KMP"/>
    <n v="607327"/>
    <s v="Airtel Legacy (UT)"/>
    <s v="Kome_island"/>
    <s v="Mukono"/>
    <s v="Central"/>
    <s v="Netis"/>
    <n v="-0.1037"/>
    <n v="32.732599999999998"/>
    <n v="1"/>
    <n v="1"/>
    <m/>
    <m/>
    <m/>
    <m/>
    <m/>
    <m/>
    <m/>
    <m/>
    <n v="2"/>
    <s v="14-07-2020  Completed"/>
    <n v="2"/>
    <m/>
    <s v="Programmed. Not issued"/>
    <s v="Pending"/>
    <m/>
    <x v="0"/>
  </r>
  <r>
    <s v="ETO/UG/10480/KMP"/>
    <n v="607330"/>
    <s v="MTN"/>
    <s v="Konge 2"/>
    <s v="Kampala"/>
    <s v="Central"/>
    <s v="Netis"/>
    <n v="0.26995000000000002"/>
    <n v="32.6128"/>
    <n v="1"/>
    <n v="1"/>
    <m/>
    <m/>
    <m/>
    <n v="1"/>
    <m/>
    <m/>
    <m/>
    <m/>
    <n v="3"/>
    <s v="14-07-2020  Completed"/>
    <n v="2"/>
    <s v="All installed"/>
    <s v="Completed"/>
    <s v="Samuel Naseke"/>
    <m/>
    <x v="0"/>
  </r>
  <r>
    <s v="ETOU/UG/10077/KMP"/>
    <n v="607412"/>
    <s v="Airtel"/>
    <s v="Makindye"/>
    <s v="Kampala"/>
    <s v="Central"/>
    <s v="Netis"/>
    <n v="0.2873"/>
    <n v="32.5854"/>
    <n v="1"/>
    <n v="1"/>
    <m/>
    <m/>
    <n v="1"/>
    <m/>
    <m/>
    <m/>
    <m/>
    <m/>
    <n v="3"/>
    <s v="14-07-2020  Completed"/>
    <n v="2"/>
    <s v="All installed"/>
    <s v="Completed"/>
    <s v="Thomasi Seruyange"/>
    <m/>
    <x v="0"/>
  </r>
  <r>
    <s v="ETO/UG/10236/KMP"/>
    <n v="607413"/>
    <s v="Africell"/>
    <s v="Makindye (Kanyanya)"/>
    <s v="Kampala"/>
    <s v="Central"/>
    <s v="Netis"/>
    <n v="0.29089999999999999"/>
    <n v="32.580770000000001"/>
    <n v="1"/>
    <n v="1"/>
    <n v="1"/>
    <m/>
    <m/>
    <n v="1"/>
    <m/>
    <m/>
    <m/>
    <m/>
    <n v="4"/>
    <s v="14-07-2020  Completed"/>
    <n v="2"/>
    <s v="All installed"/>
    <s v="Completed"/>
    <s v="Thomasi Seruyange"/>
    <m/>
    <x v="0"/>
  </r>
  <r>
    <s v="ETO/UG/10287/KMP"/>
    <n v="607416"/>
    <s v="Airtel"/>
    <s v="Makindye Salama"/>
    <s v="Kampala"/>
    <s v="Central"/>
    <s v="Netis"/>
    <n v="0.28488999999999998"/>
    <n v="32.574820000000003"/>
    <n v="1"/>
    <n v="1"/>
    <m/>
    <m/>
    <m/>
    <m/>
    <m/>
    <m/>
    <m/>
    <m/>
    <n v="2"/>
    <s v="14-07-2020  Completed"/>
    <n v="2"/>
    <s v="All installed"/>
    <s v="Completed"/>
    <s v="Thomasi Seruyange"/>
    <m/>
    <x v="0"/>
  </r>
  <r>
    <s v="ETO/UG/10200/KMP"/>
    <n v="607475"/>
    <s v="Africell"/>
    <s v="Munyonyo"/>
    <s v="Kampala"/>
    <s v="Central"/>
    <s v="Netis"/>
    <n v="0.24434"/>
    <n v="32.622300000000003"/>
    <n v="1"/>
    <n v="2"/>
    <n v="1"/>
    <m/>
    <m/>
    <n v="1"/>
    <m/>
    <n v="1"/>
    <m/>
    <m/>
    <n v="6"/>
    <s v="14-07-2020  Completed"/>
    <n v="2"/>
    <s v="BBS Padlock was not installed as the BBS did not have the brackets"/>
    <s v="Completed"/>
    <s v="Samuel Naseke"/>
    <m/>
    <x v="0"/>
  </r>
  <r>
    <s v="ETO/UG/10603/KMP"/>
    <n v="607906"/>
    <s v="Airtel"/>
    <s v="Tubuga road"/>
    <s v="Kampala"/>
    <s v="Central"/>
    <s v="Netis"/>
    <n v="0.30337999999999998"/>
    <n v="32.597230000000003"/>
    <n v="1"/>
    <n v="1"/>
    <m/>
    <m/>
    <m/>
    <n v="1"/>
    <m/>
    <m/>
    <m/>
    <m/>
    <n v="3"/>
    <s v="16-07-2020  Completed"/>
    <n v="1"/>
    <s v="Deployed three locks at this new B2S site."/>
    <s v="Completed"/>
    <s v="Robert Otim"/>
    <m/>
    <x v="0"/>
  </r>
  <r>
    <s v="ETOU/UG/10107/KMP"/>
    <n v="607541"/>
    <s v="Airtel"/>
    <s v="Namirembe"/>
    <s v="Namirembe"/>
    <s v="Central"/>
    <s v="Camusat"/>
    <n v="0.31723000000000001"/>
    <n v="32.560169999999999"/>
    <n v="1"/>
    <n v="1"/>
    <m/>
    <m/>
    <n v="1"/>
    <m/>
    <m/>
    <m/>
    <m/>
    <m/>
    <n v="3"/>
    <s v="16-07-2020  Completed"/>
    <n v="1"/>
    <s v="All installed"/>
    <s v="Completed"/>
    <s v="Sam Mwambu"/>
    <m/>
    <x v="0"/>
  </r>
  <r>
    <s v="ETO/UG/10095/KMP"/>
    <n v="607476"/>
    <s v="Airtel"/>
    <s v="Munyonyo"/>
    <s v="Kampala"/>
    <s v="Central"/>
    <s v="Netis"/>
    <n v="0.24399999999999999"/>
    <n v="32.6248"/>
    <n v="1"/>
    <n v="1"/>
    <m/>
    <m/>
    <n v="1"/>
    <n v="2"/>
    <m/>
    <m/>
    <m/>
    <m/>
    <n v="5"/>
    <s v="16-07-2020  Completed"/>
    <n v="2"/>
    <s v="Swapped"/>
    <s v="Completed"/>
    <s v="Samuel Naseke"/>
    <m/>
    <x v="0"/>
  </r>
  <r>
    <s v="ETO/UG/10101/KMP"/>
    <n v="607477"/>
    <s v="Airtel"/>
    <s v="Munyonyo Resort"/>
    <s v="Kampala"/>
    <s v="Central"/>
    <s v="Netis"/>
    <n v="0.23749999999999999"/>
    <n v="32.624000000000002"/>
    <m/>
    <m/>
    <n v="1"/>
    <m/>
    <m/>
    <n v="1"/>
    <m/>
    <m/>
    <m/>
    <m/>
    <n v="2"/>
    <s v="16-07-2020  Completed"/>
    <n v="2"/>
    <s v="All installed"/>
    <s v="Completed"/>
    <s v="Samuel Naseke"/>
    <m/>
    <x v="0"/>
  </r>
  <r>
    <s v="ETOU/UG/10023/KMP"/>
    <n v="607478"/>
    <s v="Airtel"/>
    <s v="Munyonyo Resort"/>
    <s v="Kampala"/>
    <s v="Central"/>
    <s v="Netis"/>
    <n v="0.23794000000000001"/>
    <n v="32.624639999999999"/>
    <n v="1"/>
    <m/>
    <m/>
    <m/>
    <m/>
    <n v="1"/>
    <m/>
    <m/>
    <m/>
    <m/>
    <n v="2"/>
    <s v="16-07-2020  Completed"/>
    <n v="2"/>
    <s v="Swapped"/>
    <s v="Completed"/>
    <s v="Samuel Naseke"/>
    <m/>
    <x v="0"/>
  </r>
  <r>
    <s v="ETO/UG/10058/KMP"/>
    <n v="607486"/>
    <s v="Airtel"/>
    <s v="Muyenga"/>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s v="Completed"/>
    <s v="Robert Otim"/>
    <m/>
    <x v="0"/>
  </r>
  <r>
    <s v="ETOU/UG/10088/KMP"/>
    <n v="607487"/>
    <s v="LIQUID/INFORCOM"/>
    <s v="Muyenga"/>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s v="Completed"/>
    <s v="Robert Otim"/>
    <m/>
    <x v="0"/>
  </r>
  <r>
    <s v="ETO/UG/10353/KMP"/>
    <n v="607488"/>
    <s v="Airtel"/>
    <s v="Muyenga _ 2"/>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s v="Completed"/>
    <s v="Robert Otim"/>
    <m/>
    <x v="0"/>
  </r>
  <r>
    <s v="ETO/UG/10376/KMP"/>
    <n v="607573"/>
    <s v="Airtel"/>
    <s v="Near Diplomat Zone_Kiwafu"/>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s v="Completed"/>
    <s v="Robert Otim"/>
    <m/>
    <x v="0"/>
  </r>
  <r>
    <s v="ETOU/UG/10119/KMP"/>
    <n v="607582"/>
    <s v="Airtel"/>
    <s v="Nsambya"/>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s v="Completed"/>
    <s v="Robert Otim"/>
    <m/>
    <x v="0"/>
  </r>
  <r>
    <s v="ETOU/UG/10120/KMP"/>
    <n v="607583"/>
    <s v="Airtel"/>
    <s v="Nsambya B"/>
    <s v="Kampala"/>
    <s v="Central"/>
    <s v="Netis"/>
    <n v="0.29242000000000001"/>
    <n v="32.58361"/>
    <n v="1"/>
    <n v="1"/>
    <m/>
    <m/>
    <m/>
    <m/>
    <m/>
    <m/>
    <m/>
    <m/>
    <n v="2"/>
    <s v="16-07-2020  Completed"/>
    <n v="2"/>
    <s v="All installed"/>
    <s v="Completed"/>
    <s v="Thomasi Seruyange"/>
    <m/>
    <x v="0"/>
  </r>
  <r>
    <s v="ETM/UG/10185/KMP"/>
    <n v="607584"/>
    <s v="Africell"/>
    <s v="Nsambya Central"/>
    <s v="Kampala"/>
    <s v="Central"/>
    <s v="Netis"/>
    <n v="0.30052000000000001"/>
    <n v="32.588900000000002"/>
    <n v="2"/>
    <n v="1"/>
    <m/>
    <m/>
    <m/>
    <m/>
    <m/>
    <m/>
    <n v="1"/>
    <m/>
    <n v="4"/>
    <s v="16-07-2020  Completed"/>
    <n v="2"/>
    <s v="Site is located within Catholic managed premises with strict access .The planned three locks were deployed though dg has No belt."/>
    <s v="Completed"/>
    <s v="Robert Otim"/>
    <m/>
    <x v="0"/>
  </r>
  <r>
    <s v="ETO/UG/10271/KMP"/>
    <n v="607585"/>
    <s v="Africell"/>
    <s v="Nsambya Kevina"/>
    <s v="Kampala"/>
    <s v="Central"/>
    <s v="Netis"/>
    <n v="0.29502"/>
    <n v="32.584760000000003"/>
    <n v="1"/>
    <n v="1"/>
    <n v="1"/>
    <m/>
    <m/>
    <n v="1"/>
    <m/>
    <m/>
    <m/>
    <m/>
    <n v="4"/>
    <s v="16-07-2020  Completed"/>
    <n v="2"/>
    <s v="All installed"/>
    <s v="Completed"/>
    <s v="Thomasi Seruyange"/>
    <m/>
    <x v="0"/>
  </r>
  <r>
    <s v="ETO/UG/10045/KMP"/>
    <n v="607586"/>
    <s v="Airtel"/>
    <s v="Nsambya Lukuli"/>
    <s v="Kampala"/>
    <s v="Central"/>
    <s v="Netis"/>
    <n v="0.29370000000000002"/>
    <n v="32.597700000000003"/>
    <n v="1"/>
    <n v="2"/>
    <n v="1"/>
    <m/>
    <n v="1"/>
    <n v="1"/>
    <m/>
    <m/>
    <m/>
    <m/>
    <n v="6"/>
    <s v="16-07-2020  Completed"/>
    <n v="2"/>
    <s v="Shelter found empty."/>
    <s v="Completed"/>
    <s v="Robert Otim"/>
    <m/>
    <x v="0"/>
  </r>
  <r>
    <s v="ETO/UG/10268/KMP"/>
    <n v="607620"/>
    <s v="Africell"/>
    <s v="Salaama Dubai Zone"/>
    <s v="Makindye"/>
    <s v="Central"/>
    <s v="Netis"/>
    <n v="0.27756999999999998"/>
    <n v="32.579540000000001"/>
    <n v="1"/>
    <m/>
    <n v="1"/>
    <m/>
    <m/>
    <n v="1"/>
    <m/>
    <m/>
    <n v="1"/>
    <m/>
    <n v="4"/>
    <s v="16-07-2020  Completed"/>
    <n v="2"/>
    <s v="BBS pending. All installed. "/>
    <s v="Completed"/>
    <s v="Thomasi Seruyange"/>
    <m/>
    <x v="0"/>
  </r>
  <r>
    <s v="ETO/UG/10436/KMP"/>
    <n v="607621"/>
    <s v="Airtel"/>
    <s v="Salaama Road"/>
    <s v="Kampala"/>
    <s v="Central"/>
    <s v="Netis"/>
    <n v="0.24224000000000001"/>
    <n v="32.602719999999998"/>
    <n v="1"/>
    <n v="1"/>
    <m/>
    <m/>
    <m/>
    <n v="1"/>
    <m/>
    <m/>
    <m/>
    <m/>
    <n v="3"/>
    <s v="16-07-2020  Completed"/>
    <n v="2"/>
    <s v="All installed"/>
    <s v="Completed"/>
    <s v="Samuel Naseke"/>
    <m/>
    <x v="0"/>
  </r>
  <r>
    <s v="ETO/UG/10496/KMP"/>
    <n v="607674"/>
    <s v="Airtel"/>
    <s v="Bunga_Soya"/>
    <s v="Kampala"/>
    <s v="Central"/>
    <s v="Netis"/>
    <n v="0.27442"/>
    <n v="32.611800000000002"/>
    <n v="1"/>
    <n v="1"/>
    <m/>
    <m/>
    <m/>
    <n v="1"/>
    <m/>
    <m/>
    <m/>
    <m/>
    <n v="3"/>
    <s v="16-07-2020  Completed"/>
    <n v="2"/>
    <s v="All installed"/>
    <s v="Completed"/>
    <s v="Samuel Naseke"/>
    <m/>
    <x v="0"/>
  </r>
  <r>
    <s v="ETO/UG/10503/KMP"/>
    <n v="607676"/>
    <s v="Airtel"/>
    <s v="Gogonya"/>
    <s v="Kampala"/>
    <s v="Central"/>
    <s v="Netis"/>
    <n v="0.28647"/>
    <n v="32.597160000000002"/>
    <m/>
    <n v="1"/>
    <m/>
    <m/>
    <m/>
    <n v="1"/>
    <m/>
    <m/>
    <m/>
    <m/>
    <n v="2"/>
    <s v="16-07-2020  Completed"/>
    <n v="2"/>
    <s v="Site was Issued with two locks ( DG and BBS) The DG cage, and the two platforms at the rooftop (Rectifier and Active equipment have no locks."/>
    <s v="Completed"/>
    <s v="Robert Otim"/>
    <m/>
    <x v="0"/>
  </r>
  <r>
    <s v="ETO/UG/10532/KMP"/>
    <n v="607684"/>
    <s v="Airtel"/>
    <s v="Upper Buziga"/>
    <s v="Kampala"/>
    <s v="Central"/>
    <s v="Netis"/>
    <n v="0.24718999999999999"/>
    <n v="32.620089999999998"/>
    <n v="1"/>
    <n v="1"/>
    <m/>
    <m/>
    <m/>
    <n v="1"/>
    <m/>
    <m/>
    <m/>
    <m/>
    <n v="3"/>
    <s v="22-07-2020  Completed"/>
    <n v="2"/>
    <s v="All installed"/>
    <s v="Completed"/>
    <s v="Patrick Kalibala Musoke"/>
    <m/>
    <x v="0"/>
  </r>
  <r>
    <s v="ETO/UG/10509/KMP"/>
    <n v="607691"/>
    <s v="Airtel"/>
    <s v="Kuleekana"/>
    <s v="Kampala"/>
    <s v="Central"/>
    <s v="Netis"/>
    <n v="0.26388899999999998"/>
    <n v="32.596389000000002"/>
    <n v="1"/>
    <n v="2"/>
    <m/>
    <m/>
    <m/>
    <n v="1"/>
    <m/>
    <m/>
    <m/>
    <m/>
    <n v="4"/>
    <s v="22-07-2020  Completed"/>
    <n v="2"/>
    <s v="All installed"/>
    <s v="Completed"/>
    <s v="Patrick Kalibala Musoke"/>
    <m/>
    <x v="0"/>
  </r>
  <r>
    <s v="ETO/UG/10602/KMP"/>
    <n v="607748"/>
    <s v="Airtel"/>
    <s v="Kevina Road"/>
    <s v="Kampala"/>
    <s v="Central"/>
    <s v="Netis"/>
    <n v="0.30220900000000001"/>
    <n v="32.579684999999998"/>
    <n v="1"/>
    <n v="1"/>
    <m/>
    <m/>
    <m/>
    <n v="1"/>
    <m/>
    <m/>
    <m/>
    <m/>
    <n v="3"/>
    <s v="22-07-2020  Completed"/>
    <n v="2"/>
    <s v="All installed"/>
    <s v="Completed"/>
    <s v="Robert Otim"/>
    <m/>
    <x v="0"/>
  </r>
  <r>
    <s v="ETO/UG/10437/KMP"/>
    <n v="607773"/>
    <s v="Airtel"/>
    <s v="Salaama Rd_Bukejje Zone"/>
    <s v="Kampala"/>
    <s v="Central"/>
    <s v="Netis"/>
    <n v="0.27206000000000002"/>
    <n v="32.585090000000001"/>
    <m/>
    <n v="1"/>
    <m/>
    <m/>
    <n v="1"/>
    <n v="1"/>
    <m/>
    <m/>
    <m/>
    <m/>
    <n v="3"/>
    <s v="22-07-2020  Completed"/>
    <n v="2"/>
    <s v="All installed"/>
    <s v="Completed"/>
    <s v="Thomasi Seruyange"/>
    <m/>
    <x v="0"/>
  </r>
  <r>
    <s v="ETO/UG/10239/KMP"/>
    <n v="607587"/>
    <s v="Airtel"/>
    <s v="Nsambya Railway"/>
    <s v="Kampala"/>
    <s v="Central"/>
    <s v="Netis"/>
    <n v="0.30296000000000001"/>
    <n v="32.58616"/>
    <n v="1"/>
    <n v="1"/>
    <n v="1"/>
    <m/>
    <m/>
    <n v="2"/>
    <m/>
    <m/>
    <m/>
    <m/>
    <n v="5"/>
    <s v="22-07-2020  Completed"/>
    <n v="2"/>
    <s v="3 installed. 2 BBS padlocks returned because of no locking mechanism"/>
    <s v="Completed"/>
    <s v="Robert Otim"/>
    <m/>
    <x v="0"/>
  </r>
  <r>
    <s v="ETO/UG/10508/KMP"/>
    <n v="607417"/>
    <s v="Airtel"/>
    <s v="Makindye-Kayemba"/>
    <s v="Kampala"/>
    <s v="Central"/>
    <s v="Netis"/>
    <n v="0.29228999999999999"/>
    <n v="32.579749999999997"/>
    <n v="1"/>
    <n v="1"/>
    <m/>
    <m/>
    <m/>
    <n v="1"/>
    <m/>
    <m/>
    <m/>
    <m/>
    <n v="3"/>
    <s v="22-07-2020  Completed"/>
    <n v="2"/>
    <s v="All installed"/>
    <s v="Completed"/>
    <s v="Robert Otim"/>
    <m/>
    <x v="0"/>
  </r>
  <r>
    <s v="ETO/UG/10264/KMP"/>
    <n v="607415"/>
    <s v="Airtel"/>
    <s v="Makindye Lukuli"/>
    <s v="Kampala"/>
    <s v="Central"/>
    <s v="Netis"/>
    <n v="0.28251999999999999"/>
    <n v="32.589410000000001"/>
    <n v="2"/>
    <n v="3"/>
    <n v="1"/>
    <m/>
    <m/>
    <m/>
    <m/>
    <m/>
    <m/>
    <m/>
    <n v="6"/>
    <s v="22-07-2020  Completed"/>
    <n v="2"/>
    <s v="4 installed. 1 BBS not installed because it requires small size. 1 DG not installed "/>
    <s v="Completed"/>
    <s v="Thomasi Seruyange"/>
    <m/>
    <x v="0"/>
  </r>
  <r>
    <s v="ETO/UG/10070/KMP"/>
    <n v="607414"/>
    <s v="Airtel"/>
    <s v="Makindye Kizungu"/>
    <s v="Kampala"/>
    <s v="Central"/>
    <s v="Netis"/>
    <n v="0.27600000000000002"/>
    <n v="32.590600000000002"/>
    <n v="1"/>
    <n v="1"/>
    <n v="1"/>
    <m/>
    <n v="1"/>
    <n v="1"/>
    <m/>
    <n v="2"/>
    <m/>
    <n v="1"/>
    <n v="8"/>
    <s v="23-07-2020  Completed"/>
    <n v="2"/>
    <s v="All installed"/>
    <s v="Completed"/>
    <s v="Thomasi Seruyange"/>
    <m/>
    <x v="0"/>
  </r>
  <r>
    <s v="ETO/UG/10083/KMP"/>
    <n v="607328"/>
    <s v="Airtel"/>
    <s v="Konge"/>
    <s v="Kampala"/>
    <s v="Central"/>
    <s v="Netis"/>
    <n v="0.26729999999999998"/>
    <n v="32.605899999999998"/>
    <n v="1"/>
    <m/>
    <n v="1"/>
    <m/>
    <n v="2"/>
    <n v="1"/>
    <m/>
    <m/>
    <m/>
    <m/>
    <n v="5"/>
    <s v="23-07-2020  Completed"/>
    <n v="2"/>
    <s v="All installed"/>
    <s v="Completed"/>
    <s v="Patrick Kalibala Musoke"/>
    <m/>
    <x v="0"/>
  </r>
  <r>
    <s v="ETO/UG/10356/KMP"/>
    <n v="607231"/>
    <s v="Airtel"/>
    <s v="Kawuku_Ggaba"/>
    <s v="Kampala"/>
    <s v="Central"/>
    <s v="Netis"/>
    <n v="0.26993"/>
    <n v="32.631900000000002"/>
    <n v="2"/>
    <n v="3"/>
    <n v="1"/>
    <m/>
    <m/>
    <n v="1"/>
    <m/>
    <m/>
    <m/>
    <m/>
    <n v="7"/>
    <s v="23-07-2020  Completed"/>
    <n v="2"/>
    <s v="All installed"/>
    <s v="Completed"/>
    <s v="Patrick Kalibala Musoke"/>
    <m/>
    <x v="0"/>
  </r>
  <r>
    <s v="ETO/UG/10191/KMP"/>
    <n v="607139"/>
    <s v="Airtel"/>
    <s v="Jomai Kira Rd"/>
    <s v="Wakiso"/>
    <s v="Central"/>
    <s v="Netis"/>
    <n v="0.41628999999999999"/>
    <n v="32.636400000000002"/>
    <n v="1"/>
    <n v="1"/>
    <n v="1"/>
    <m/>
    <m/>
    <n v="1"/>
    <m/>
    <m/>
    <m/>
    <m/>
    <n v="4"/>
    <s v="23-07-2020  Completed"/>
    <n v="3"/>
    <s v="All   installed"/>
    <s v="Completed"/>
    <s v="Sam Mwambu"/>
    <m/>
    <x v="0"/>
  </r>
  <r>
    <s v="ETO/UG/10062/KMP"/>
    <n v="607144"/>
    <s v="Airtel"/>
    <s v="Kabira"/>
    <s v="Kampala"/>
    <s v="Central"/>
    <s v="Netis"/>
    <n v="0.3478"/>
    <n v="32.599499999999999"/>
    <n v="1"/>
    <n v="1"/>
    <n v="1"/>
    <m/>
    <m/>
    <m/>
    <m/>
    <m/>
    <m/>
    <m/>
    <n v="3"/>
    <s v="23-07-2020  Completed"/>
    <n v="3"/>
    <s v="All installed"/>
    <s v="Completed"/>
    <s v="Patrick Kinyera"/>
    <m/>
    <x v="0"/>
  </r>
  <r>
    <s v="ETOU/UG/10034/KMP"/>
    <n v="607145"/>
    <s v="Airtel"/>
    <s v="Kabira Club"/>
    <s v="Kampala"/>
    <s v="Central"/>
    <s v="Netis"/>
    <n v="0.35127999999999998"/>
    <n v="32.599080000000001"/>
    <n v="1"/>
    <n v="1"/>
    <m/>
    <m/>
    <n v="1"/>
    <m/>
    <m/>
    <m/>
    <m/>
    <m/>
    <n v="3"/>
    <s v="23-07-2020  Completed"/>
    <n v="3"/>
    <s v="All 3 installed. 2 recovered since DG padlock wasn't present"/>
    <s v="Completed"/>
    <s v="Patrick Kinyera"/>
    <m/>
    <x v="0"/>
  </r>
  <r>
    <s v="ETO/UG/10295/KMP"/>
    <n v="607151"/>
    <s v="Africell"/>
    <s v="Kadic"/>
    <s v="Kampala"/>
    <s v="Central"/>
    <s v="Netis"/>
    <n v="0.34976000000000002"/>
    <n v="32.603870000000001"/>
    <n v="1"/>
    <m/>
    <n v="1"/>
    <m/>
    <m/>
    <m/>
    <m/>
    <m/>
    <m/>
    <m/>
    <n v="2"/>
    <s v="23-07-2020  Completed"/>
    <n v="3"/>
    <s v="All installed"/>
    <s v="Completed"/>
    <s v="Patrick Kinyera"/>
    <m/>
    <x v="0"/>
  </r>
  <r>
    <s v="ETO/UG/10432/KMP"/>
    <n v="607172"/>
    <s v="Airtel"/>
    <s v="Kalerwe"/>
    <s v="Kawempe"/>
    <s v="Central"/>
    <s v="I-Engineering"/>
    <n v="0.35446"/>
    <n v="32.571089999999998"/>
    <n v="1"/>
    <n v="1"/>
    <m/>
    <m/>
    <m/>
    <n v="1"/>
    <m/>
    <m/>
    <m/>
    <m/>
    <n v="3"/>
    <s v="23-07-2020  Completed"/>
    <n v="3"/>
    <s v="All installed"/>
    <s v="Completed"/>
    <s v="Patrick Kinyera"/>
    <m/>
    <x v="0"/>
  </r>
  <r>
    <s v="ETO/UG/10216/KMP"/>
    <n v="607173"/>
    <s v="Africell"/>
    <s v="Kalinabili"/>
    <s v="Kampala"/>
    <s v="Central"/>
    <s v="Netis"/>
    <n v="0.36182999999999998"/>
    <n v="32.6143"/>
    <n v="1"/>
    <n v="1"/>
    <n v="1"/>
    <m/>
    <m/>
    <m/>
    <m/>
    <m/>
    <m/>
    <n v="1"/>
    <n v="4"/>
    <s v="23-07-2020  Completed"/>
    <n v="3"/>
    <s v="All installed"/>
    <s v="Completed"/>
    <s v="Samuel Naseke"/>
    <m/>
    <x v="0"/>
  </r>
  <r>
    <s v="ETO/UG/10076/KMP"/>
    <n v="607174"/>
    <s v="Airtel"/>
    <s v="Kalinabiri"/>
    <s v="Kampala"/>
    <s v="Central"/>
    <s v="Netis"/>
    <n v="0.36109999999999998"/>
    <n v="32.615099999999998"/>
    <n v="1"/>
    <n v="1"/>
    <n v="1"/>
    <m/>
    <n v="1"/>
    <n v="1"/>
    <m/>
    <m/>
    <m/>
    <m/>
    <n v="5"/>
    <s v="23-07-2020  Completed"/>
    <n v="3"/>
    <s v="All installed"/>
    <s v="Completed"/>
    <s v="Samuel Naseke"/>
    <m/>
    <x v="0"/>
  </r>
  <r>
    <s v="ETO/UG/10275/KMP"/>
    <n v="607182"/>
    <s v="Airtel"/>
    <s v="Kamwokya - Kira Road"/>
    <s v="Kampala"/>
    <s v="Central"/>
    <s v="Netis"/>
    <n v="0.34651700000000002"/>
    <n v="32.588900000000002"/>
    <n v="1"/>
    <n v="1"/>
    <n v="1"/>
    <m/>
    <m/>
    <n v="1"/>
    <m/>
    <n v="1"/>
    <m/>
    <m/>
    <n v="5"/>
    <s v="23-07-2020  Completed"/>
    <n v="3"/>
    <s v="BBS has no DG belt, 1 was not installed"/>
    <s v="Completed"/>
    <s v="Patrick Kinyera"/>
    <m/>
    <x v="0"/>
  </r>
  <r>
    <s v="ETOU/UG/10049/KMP"/>
    <n v="607247"/>
    <s v="UTL"/>
    <s v="Kiira"/>
    <s v="Kiira Town Council"/>
    <s v="Central"/>
    <s v="I-Engineering"/>
    <n v="0.39597500000000002"/>
    <n v="32.639194000000003"/>
    <n v="1"/>
    <m/>
    <m/>
    <m/>
    <m/>
    <m/>
    <m/>
    <m/>
    <m/>
    <m/>
    <n v="1"/>
    <s v="23-07-2020  Completed"/>
    <n v="3"/>
    <s v="Decommissioned site."/>
    <s v="Visited. Not Installed"/>
    <s v="Sam Mwambu"/>
    <m/>
    <x v="0"/>
  </r>
  <r>
    <s v="ETO/UG/10195/KMP"/>
    <n v="607261"/>
    <s v="Airtel"/>
    <s v="Kira Secondary School St Thomas"/>
    <s v="Wakiso"/>
    <s v="Central"/>
    <s v="Netis"/>
    <n v="0.39482"/>
    <n v="32.638930000000002"/>
    <n v="1"/>
    <n v="1"/>
    <n v="1"/>
    <m/>
    <m/>
    <m/>
    <m/>
    <m/>
    <m/>
    <m/>
    <n v="3"/>
    <s v="23-07-2020  Completed"/>
    <n v="3"/>
    <s v="All   installed"/>
    <s v="Completed"/>
    <s v="Sam Mwambu"/>
    <m/>
    <x v="0"/>
  </r>
  <r>
    <s v="ETO/UG/10077/KMP"/>
    <n v="607276"/>
    <s v="Airtel"/>
    <s v="Kisaasi"/>
    <s v="Kampala"/>
    <s v="Central"/>
    <s v="Netis"/>
    <n v="0.37069999999999997"/>
    <n v="32.600099999999998"/>
    <n v="1"/>
    <n v="1"/>
    <n v="1"/>
    <m/>
    <m/>
    <m/>
    <m/>
    <n v="1"/>
    <m/>
    <m/>
    <n v="4"/>
    <s v="23-07-2020  Completed"/>
    <n v="3"/>
    <s v="All installed"/>
    <s v="Completed"/>
    <s v="Christopher Alituha"/>
    <m/>
    <x v="0"/>
  </r>
  <r>
    <s v="ETOU/UG/10055/KMP"/>
    <n v="607277"/>
    <s v="Airtel"/>
    <s v="Kisaasi"/>
    <s v="Kampala"/>
    <s v="Central"/>
    <s v="Netis"/>
    <n v="0.36513000000000001"/>
    <n v="32.5976"/>
    <n v="1"/>
    <n v="1"/>
    <m/>
    <m/>
    <m/>
    <m/>
    <m/>
    <m/>
    <m/>
    <m/>
    <n v="2"/>
    <s v="23-07-2020  Completed"/>
    <n v="3"/>
    <s v="All installed"/>
    <s v="Completed"/>
    <s v="Christopher Alituha"/>
    <m/>
    <x v="0"/>
  </r>
  <r>
    <s v="ETO/UG/10334/KMP"/>
    <n v="607278"/>
    <s v="Airtel"/>
    <s v="Kisaasi (Kulambiro 2)"/>
    <s v="Kampala"/>
    <s v="Central"/>
    <s v="Netis"/>
    <n v="0.37130000000000002"/>
    <n v="32.607999999999997"/>
    <n v="1"/>
    <n v="1"/>
    <n v="1"/>
    <m/>
    <m/>
    <m/>
    <m/>
    <m/>
    <m/>
    <m/>
    <n v="3"/>
    <s v="23-07-2020  Completed"/>
    <n v="3"/>
    <s v="All installed"/>
    <s v="Completed"/>
    <s v="Christopher Alituha"/>
    <m/>
    <x v="0"/>
  </r>
  <r>
    <s v="ETO/UG/10395/KMP"/>
    <n v="607310"/>
    <s v="Airtel"/>
    <s v="Kitukutwe"/>
    <s v="Kampala"/>
    <s v="Central"/>
    <s v="Netis"/>
    <n v="0.44727"/>
    <n v="32.657139999999998"/>
    <n v="1"/>
    <n v="1"/>
    <m/>
    <m/>
    <m/>
    <n v="1"/>
    <m/>
    <m/>
    <m/>
    <n v="1"/>
    <n v="4"/>
    <s v="23-07-2020  Completed"/>
    <n v="3"/>
    <s v="All   installed"/>
    <s v="Completed"/>
    <s v="Sam Mwambu"/>
    <m/>
    <x v="0"/>
  </r>
  <r>
    <s v="ETOU/UG/10065/KMP"/>
    <n v="607332"/>
    <e v="#N/A"/>
    <s v="Kulambiro"/>
    <s v="Kampala"/>
    <s v="Central"/>
    <e v="#N/A"/>
    <n v="0.37131999999999998"/>
    <n v="32.60812"/>
    <n v="1"/>
    <n v="2"/>
    <m/>
    <m/>
    <m/>
    <m/>
    <m/>
    <m/>
    <m/>
    <n v="1"/>
    <n v="4"/>
    <s v="23-07-2020  Completed"/>
    <n v="3"/>
    <s v="Decommissioned site."/>
    <s v="Visited. Not Installed"/>
    <s v="Christopher Alituha"/>
    <m/>
    <x v="0"/>
  </r>
  <r>
    <s v="ETOU/UG/10144/KMP"/>
    <n v="607333"/>
    <s v="Africell"/>
    <s v="Kungu"/>
    <s v="Kampala"/>
    <s v="Central"/>
    <s v="I-Engineering"/>
    <n v="0.33061000000000001"/>
    <n v="32.533540000000002"/>
    <n v="2"/>
    <m/>
    <m/>
    <m/>
    <m/>
    <m/>
    <m/>
    <m/>
    <m/>
    <m/>
    <n v="2"/>
    <s v="24-07-2020  Completed"/>
    <n v="3"/>
    <m/>
    <s v="Issued. Pending Deployment"/>
    <s v="Thomasi Seruyange"/>
    <m/>
    <x v="1"/>
  </r>
  <r>
    <s v="ETOU/UG/10067/KMP"/>
    <n v="607347"/>
    <s v="Airtel"/>
    <s v="Kyanja2"/>
    <s v="Kyanja"/>
    <s v="Central"/>
    <s v="Netis"/>
    <n v="0.39478999999999997"/>
    <n v="32.593049999999998"/>
    <n v="1"/>
    <n v="1"/>
    <m/>
    <m/>
    <m/>
    <n v="1"/>
    <m/>
    <m/>
    <m/>
    <m/>
    <n v="3"/>
    <s v="24-07-2020  Completed"/>
    <n v="3"/>
    <m/>
    <s v="Issued. Pending Deployment"/>
    <s v="Christopher Alituha"/>
    <m/>
    <x v="1"/>
  </r>
  <r>
    <s v="ETO/UG/10188/KMP"/>
    <n v="607351"/>
    <s v="Africell"/>
    <s v="Kyebando"/>
    <s v="Kampala"/>
    <s v="Central"/>
    <s v="I-Engineering"/>
    <n v="0.37141999999999997"/>
    <n v="32.563870000000001"/>
    <n v="1"/>
    <n v="1"/>
    <n v="1"/>
    <m/>
    <m/>
    <n v="1"/>
    <m/>
    <n v="1"/>
    <m/>
    <m/>
    <n v="5"/>
    <s v="24-07-2020  Completed"/>
    <n v="3"/>
    <s v="All installed"/>
    <s v="Completed"/>
    <s v="Sam Mwambu"/>
    <m/>
    <x v="0"/>
  </r>
  <r>
    <s v="ETO/UG/10413/KMP"/>
    <n v="607421"/>
    <s v="Airtel"/>
    <s v="Mamerito Road"/>
    <s v="Wakiso"/>
    <s v="Central"/>
    <s v="Netis"/>
    <n v="0.39718999999999999"/>
    <n v="32.646099999999997"/>
    <n v="1"/>
    <n v="1"/>
    <m/>
    <m/>
    <m/>
    <n v="1"/>
    <m/>
    <m/>
    <m/>
    <m/>
    <n v="3"/>
    <s v="24-07-2020  Completed"/>
    <n v="3"/>
    <s v="All installed"/>
    <s v="Completed"/>
    <s v="Patrick Kinyera"/>
    <m/>
    <x v="0"/>
  </r>
  <r>
    <s v="ETOU/UG/10092/KMP"/>
    <n v="607500"/>
    <s v="Airtel"/>
    <s v="Naguru"/>
    <s v="Kampala"/>
    <s v="Central"/>
    <s v="Netis"/>
    <n v="0.35337000000000002"/>
    <n v="32.608139999999999"/>
    <n v="1"/>
    <n v="1"/>
    <m/>
    <m/>
    <m/>
    <n v="1"/>
    <m/>
    <m/>
    <m/>
    <m/>
    <n v="3"/>
    <s v="24-07-2020  Completed"/>
    <n v="3"/>
    <m/>
    <s v="Issued. Pending Deployment"/>
    <s v="Robert Otim"/>
    <m/>
    <x v="1"/>
  </r>
  <r>
    <s v="ETO/UG/10100/KMP"/>
    <n v="607508"/>
    <s v="Airtel"/>
    <s v="Najjera"/>
    <s v="Wakiso"/>
    <s v="Central"/>
    <s v="Netis"/>
    <n v="0.38150000000000001"/>
    <n v="32.626399999999997"/>
    <n v="1"/>
    <n v="1"/>
    <m/>
    <m/>
    <m/>
    <n v="2"/>
    <m/>
    <n v="1"/>
    <m/>
    <m/>
    <n v="5"/>
    <s v="24-07-2020  Completed"/>
    <n v="3"/>
    <s v="All installed"/>
    <s v="Completed"/>
    <s v="Patrick Kinyera"/>
    <m/>
    <x v="0"/>
  </r>
  <r>
    <s v="ETO/UG/10267/KMP"/>
    <n v="607526"/>
    <s v="Airtel"/>
    <s v="Nalukolongo/Kyanja"/>
    <s v="Kampala"/>
    <s v="Central"/>
    <s v="Netis"/>
    <n v="0.38921"/>
    <n v="32.59789"/>
    <n v="1"/>
    <n v="1"/>
    <n v="1"/>
    <m/>
    <m/>
    <n v="1"/>
    <m/>
    <m/>
    <m/>
    <m/>
    <n v="4"/>
    <s v="24-07-2020  Completed"/>
    <n v="3"/>
    <m/>
    <s v="Issued. Pending Deployment"/>
    <s v="Christopher Alituha"/>
    <m/>
    <x v="1"/>
  </r>
  <r>
    <s v="ETO/UG/10192/KMP"/>
    <n v="607540"/>
    <e v="#N/A"/>
    <s v="Namere Zone "/>
    <s v="Kampala"/>
    <s v="Central"/>
    <e v="#N/A"/>
    <n v="0.38743"/>
    <n v="32.573099999999997"/>
    <m/>
    <m/>
    <m/>
    <m/>
    <m/>
    <m/>
    <m/>
    <m/>
    <m/>
    <m/>
    <n v="0"/>
    <s v="24-07-2020  Completed"/>
    <n v="3"/>
    <s v="Decommissioned as per the site list"/>
    <s v="Not Programmed and Not Issued"/>
    <s v="Patrick Kalibala Musoke"/>
    <m/>
    <x v="0"/>
  </r>
  <r>
    <s v="ETO/UG/10272/KMP"/>
    <n v="607594"/>
    <s v="Africell"/>
    <s v="Nsimbiziwome"/>
    <s v="Kampala"/>
    <s v="Central"/>
    <s v="Netis"/>
    <n v="0.35752"/>
    <n v="32.608220000000003"/>
    <n v="1"/>
    <n v="1"/>
    <n v="1"/>
    <m/>
    <m/>
    <n v="1"/>
    <m/>
    <m/>
    <m/>
    <m/>
    <n v="4"/>
    <s v="24-07-2020  Completed"/>
    <n v="3"/>
    <m/>
    <s v="Issued. Pending Deployment"/>
    <s v="Robert Otim"/>
    <m/>
    <x v="1"/>
  </r>
  <r>
    <s v="ETO/UG/10061/KMP"/>
    <n v="607599"/>
    <s v="Airtel"/>
    <s v="Ntinda Sempagala"/>
    <s v="Kampala"/>
    <s v="Central"/>
    <s v="Netis"/>
    <n v="0.35449999999999998"/>
    <n v="32.610300000000002"/>
    <n v="1"/>
    <n v="2"/>
    <n v="1"/>
    <m/>
    <m/>
    <n v="1"/>
    <m/>
    <m/>
    <m/>
    <m/>
    <n v="5"/>
    <s v="24-07-2020  Completed"/>
    <n v="3"/>
    <s v="All installed"/>
    <s v="Completed"/>
    <s v="Samuel Naseke"/>
    <m/>
    <x v="0"/>
  </r>
  <r>
    <s v="ETOU/UG/10149/KMP"/>
    <n v="607600"/>
    <s v="Africell"/>
    <s v="Ntinda T C"/>
    <s v="Kampala"/>
    <s v="Central"/>
    <s v="Netis"/>
    <n v="0.35324499999999998"/>
    <n v="32.614713000000002"/>
    <n v="1"/>
    <m/>
    <m/>
    <m/>
    <m/>
    <m/>
    <m/>
    <m/>
    <m/>
    <m/>
    <n v="1"/>
    <s v="24-07-2020  Completed"/>
    <n v="3"/>
    <s v="All installed"/>
    <s v="Completed"/>
    <s v="Samuel Naseke"/>
    <m/>
    <x v="0"/>
  </r>
  <r>
    <s v="ETO/UG/10611/KMP"/>
    <n v="607907"/>
    <s v="Airtel"/>
    <s v="Kisaasi Roundabout"/>
    <s v="Kampala"/>
    <s v="Central"/>
    <s v="Netis"/>
    <n v="0.36598999999999998"/>
    <n v="32.60425"/>
    <n v="1"/>
    <n v="1"/>
    <m/>
    <m/>
    <m/>
    <n v="1"/>
    <m/>
    <m/>
    <m/>
    <m/>
    <n v="3"/>
    <s v="24-07-2020  Completed"/>
    <n v="3"/>
    <s v="All installed"/>
    <s v="Completed"/>
    <s v="Sam Mwambu"/>
    <m/>
    <x v="0"/>
  </r>
  <r>
    <s v="ETO/UG/10023/KMP"/>
    <n v="607116"/>
    <s v="Airtel"/>
    <s v="Fairway Hotel"/>
    <s v="Kampala"/>
    <s v="Central"/>
    <s v="Netis"/>
    <n v="0.32750000000000001"/>
    <n v="32.583199999999998"/>
    <n v="1"/>
    <n v="1"/>
    <n v="1"/>
    <m/>
    <m/>
    <n v="1"/>
    <m/>
    <m/>
    <m/>
    <m/>
    <n v="4"/>
    <s v="24-07-2020  Completed"/>
    <n v="4"/>
    <m/>
    <s v="Issued. Pending Deployment"/>
    <s v="Thomasi Seruyange"/>
    <m/>
    <x v="1"/>
  </r>
  <r>
    <s v="ETOU/UG/10025/KMP"/>
    <n v="607117"/>
    <e v="#N/A"/>
    <s v="Farmers"/>
    <s v="Kampala"/>
    <s v="Central"/>
    <e v="#N/A"/>
    <n v="0.3135"/>
    <n v="32.585430000000002"/>
    <n v="1"/>
    <m/>
    <m/>
    <m/>
    <m/>
    <m/>
    <m/>
    <m/>
    <m/>
    <m/>
    <n v="1"/>
    <s v="27-07-2020  Completed"/>
    <n v="4"/>
    <m/>
    <s v="Issued. Pending Deployment"/>
    <s v="Sam Mwambu"/>
    <s v="Yes"/>
    <x v="1"/>
  </r>
  <r>
    <s v="ETO/UG/10047/KMP"/>
    <n v="607118"/>
    <s v="Airtel"/>
    <s v="Fifth Street"/>
    <s v="Kampala"/>
    <s v="Central"/>
    <s v="Netis"/>
    <n v="0.31979999999999997"/>
    <n v="32.612319999999997"/>
    <n v="1"/>
    <n v="1"/>
    <n v="1"/>
    <m/>
    <n v="1"/>
    <m/>
    <m/>
    <m/>
    <m/>
    <m/>
    <n v="4"/>
    <s v="27-07-2020  Completed"/>
    <n v="4"/>
    <m/>
    <s v="Issued. Pending Deployment"/>
    <s v="Christopher Alituha"/>
    <s v="Yes"/>
    <x v="1"/>
  </r>
  <r>
    <s v="ETO/UG/10036/KMP"/>
    <n v="607119"/>
    <s v="Airtel"/>
    <s v="Fourth Street"/>
    <s v="Kampala"/>
    <s v="Central"/>
    <s v="Netis"/>
    <n v="0.32440999999999998"/>
    <n v="32.605139999999999"/>
    <n v="1"/>
    <m/>
    <n v="1"/>
    <m/>
    <n v="1"/>
    <n v="1"/>
    <m/>
    <n v="1"/>
    <m/>
    <m/>
    <n v="5"/>
    <s v="27-07-2020  Completed"/>
    <n v="4"/>
    <m/>
    <s v="Issued. Pending Deployment"/>
    <s v="Patrick Kinyera"/>
    <s v="Yes"/>
    <x v="1"/>
  </r>
  <r>
    <s v="ETOU/UG/10027/KMP"/>
    <n v="607124"/>
    <s v="Airtel"/>
    <s v="Garden City"/>
    <s v="Kampala"/>
    <s v="Central"/>
    <s v="Netis"/>
    <n v="0.32005"/>
    <n v="32.59169"/>
    <n v="1"/>
    <m/>
    <m/>
    <m/>
    <m/>
    <m/>
    <m/>
    <m/>
    <m/>
    <m/>
    <n v="1"/>
    <s v="27-07-2020  Completed"/>
    <n v="4"/>
    <m/>
    <s v="Issued. Pending Deployment"/>
    <s v="Sam Mwambu"/>
    <s v="Yes"/>
    <x v="1"/>
  </r>
  <r>
    <s v="ETO/UG/10363/KMP"/>
    <n v="607179"/>
    <s v="Airtel"/>
    <s v="Kampala Serena Hotel"/>
    <s v="Kampala"/>
    <s v="Central"/>
    <s v="Netis"/>
    <n v="0.318359"/>
    <n v="32.586494000000002"/>
    <m/>
    <m/>
    <m/>
    <m/>
    <m/>
    <m/>
    <m/>
    <m/>
    <m/>
    <m/>
    <n v="0"/>
    <s v="27-07-2020  Completed"/>
    <n v="4"/>
    <s v="Site has no lock in system,No lock programmed"/>
    <s v="Issued. Pending Deployment"/>
    <s v="Sam Mwambu"/>
    <s v="Yes"/>
    <x v="1"/>
  </r>
  <r>
    <s v="ETO/UG/10071/KMP"/>
    <n v="607185"/>
    <s v="Airtel"/>
    <s v="Kansanga"/>
    <s v="Kampala"/>
    <s v="Central"/>
    <s v="Netis"/>
    <n v="0.28070000000000001"/>
    <n v="32.607700000000001"/>
    <n v="1"/>
    <n v="1"/>
    <n v="1"/>
    <m/>
    <m/>
    <n v="2"/>
    <m/>
    <m/>
    <m/>
    <m/>
    <n v="5"/>
    <s v="27-07-2020  Completed"/>
    <n v="4"/>
    <m/>
    <s v="Issued. Pending Deployment"/>
    <s v="Thomasi Seruyange"/>
    <s v="Yes"/>
    <x v="1"/>
  </r>
  <r>
    <s v="ETOU/UG/10038/KMP"/>
    <n v="607186"/>
    <s v="Airtel"/>
    <s v="Kansanga"/>
    <s v="Kampala"/>
    <s v="Central"/>
    <s v="Netis"/>
    <n v="0.28477000000000002"/>
    <n v="32.605350000000001"/>
    <n v="1"/>
    <n v="1"/>
    <m/>
    <m/>
    <n v="1"/>
    <m/>
    <m/>
    <m/>
    <m/>
    <m/>
    <n v="3"/>
    <s v="27-07-2020  Completed"/>
    <n v="4"/>
    <m/>
    <s v="Issued. Pending Deployment"/>
    <s v="Patrick Kalibala Musoke"/>
    <s v="Yes"/>
    <x v="1"/>
  </r>
  <r>
    <s v="ETO/UG/10202/KMP"/>
    <n v="607187"/>
    <s v="Africell"/>
    <s v="Kansanga (Diplomatic Zone)"/>
    <s v="Kampala"/>
    <s v="Central"/>
    <s v="Netis"/>
    <n v="0.29369000000000001"/>
    <n v="32.606909999999999"/>
    <n v="1"/>
    <n v="2"/>
    <n v="1"/>
    <m/>
    <m/>
    <m/>
    <m/>
    <m/>
    <m/>
    <m/>
    <n v="4"/>
    <s v="27-07-2020  Completed"/>
    <n v="4"/>
    <m/>
    <s v="Issued. Pending Deployment"/>
    <s v="Patrick Kalibala Musoke"/>
    <s v="Yes"/>
    <x v="1"/>
  </r>
  <r>
    <s v="ETO/UG/10258/KMP"/>
    <n v="607188"/>
    <s v="Africell"/>
    <s v="Kansanga Kiwafu"/>
    <s v="Kampala"/>
    <s v="Central"/>
    <s v="Netis"/>
    <n v="0.28505999999999998"/>
    <n v="32.617829999999998"/>
    <n v="1"/>
    <m/>
    <n v="1"/>
    <m/>
    <m/>
    <n v="1"/>
    <m/>
    <m/>
    <n v="1"/>
    <m/>
    <n v="4"/>
    <s v="27-07-2020  Completed"/>
    <n v="4"/>
    <m/>
    <s v="Issued. Pending Deployment"/>
    <s v="Thomasi Seruyange"/>
    <s v="Yes"/>
    <x v="1"/>
  </r>
  <r>
    <s v="ETOU/UG/10039/KMP"/>
    <n v="607190"/>
    <s v="Airtel"/>
    <s v="Kanyanya (Golf course)"/>
    <s v="Kampala"/>
    <s v="Central"/>
    <s v="Netis"/>
    <n v="0.33343"/>
    <n v="32.58569"/>
    <n v="1"/>
    <n v="1"/>
    <m/>
    <m/>
    <m/>
    <n v="1"/>
    <m/>
    <m/>
    <m/>
    <m/>
    <n v="3"/>
    <s v="27-07-2020  Completed"/>
    <n v="4"/>
    <m/>
    <s v="Issued. Pending Deployment"/>
    <s v="Patrick Kinyera"/>
    <s v="Yes"/>
    <x v="1"/>
  </r>
  <r>
    <s v="ETO/UG/10255/KMP"/>
    <n v="607238"/>
    <s v="Airtel"/>
    <s v="Kibuli"/>
    <s v="Kampala"/>
    <s v="Central"/>
    <s v="Netis"/>
    <n v="0.30828"/>
    <n v="32.598140000000001"/>
    <n v="1"/>
    <n v="1"/>
    <n v="1"/>
    <m/>
    <m/>
    <n v="1"/>
    <m/>
    <m/>
    <m/>
    <n v="2"/>
    <n v="6"/>
    <s v="27-07-2020  Completed"/>
    <n v="4"/>
    <m/>
    <s v="Issued. Pending Deployment"/>
    <s v="Robert Otim"/>
    <s v="Yes"/>
    <x v="1"/>
  </r>
  <r>
    <s v="ETO/UG/10020/KMP"/>
    <n v="607239"/>
    <s v="Airtel"/>
    <s v="Kibuli"/>
    <s v="Kampala"/>
    <s v="Central"/>
    <s v="Netis"/>
    <n v="0.31036000000000002"/>
    <n v="32.596260000000001"/>
    <n v="2"/>
    <n v="1"/>
    <n v="1"/>
    <m/>
    <m/>
    <n v="1"/>
    <m/>
    <m/>
    <m/>
    <m/>
    <n v="5"/>
    <s v="27-07-2020  Completed"/>
    <n v="4"/>
    <m/>
    <s v="Issued. Pending Deployment"/>
    <s v="Samuel Naseke"/>
    <s v="Yes"/>
    <x v="2"/>
  </r>
  <r>
    <s v="ETO/UG/10256/KMP"/>
    <n v="607240"/>
    <s v="Airtel"/>
    <s v="Kibuli Police"/>
    <s v="Kampala"/>
    <s v="Central"/>
    <s v="Netis"/>
    <n v="0.30759999999999998"/>
    <n v="32.591920000000002"/>
    <n v="1"/>
    <n v="3"/>
    <n v="1"/>
    <m/>
    <m/>
    <n v="1"/>
    <m/>
    <m/>
    <m/>
    <m/>
    <n v="6"/>
    <s v="27-07-2020  Completed"/>
    <n v="4"/>
    <m/>
    <s v="Issued. Pending Deployment"/>
    <s v="Samuel Naseke"/>
    <s v="Yes"/>
    <x v="2"/>
  </r>
  <r>
    <s v="ETO/UG/10400/KMP"/>
    <n v="607275"/>
    <s v="Airtel"/>
    <s v="Kiruddu Hospital"/>
    <s v="Kampala"/>
    <s v="Central"/>
    <s v="Netis"/>
    <n v="0.24959000000000001"/>
    <n v="32.613250000000001"/>
    <n v="1"/>
    <n v="1"/>
    <m/>
    <m/>
    <m/>
    <m/>
    <m/>
    <m/>
    <m/>
    <m/>
    <n v="2"/>
    <s v="27-07-2020  Completed"/>
    <n v="4"/>
    <m/>
    <s v="Issued. Pending Deployment"/>
    <s v="Thomasi Seruyange"/>
    <s v="Yes"/>
    <x v="1"/>
  </r>
  <r>
    <s v="ETO/UG/10035/KMP"/>
    <n v="607291"/>
    <s v="Airtel"/>
    <s v="Kisugu"/>
    <s v="Kampala"/>
    <s v="Central"/>
    <s v="Netis"/>
    <n v="0.30391000000000001"/>
    <n v="32.603819999999999"/>
    <n v="1"/>
    <n v="2"/>
    <n v="1"/>
    <m/>
    <n v="1"/>
    <m/>
    <m/>
    <n v="1"/>
    <m/>
    <m/>
    <n v="6"/>
    <s v="27-07-2020  Completed"/>
    <n v="4"/>
    <m/>
    <s v="Issued. Pending Deployment"/>
    <s v="Patrick Kalibala Musoke"/>
    <s v="Yes"/>
    <x v="1"/>
  </r>
  <r>
    <s v="ETO/UG/10412/KMP"/>
    <n v="607292"/>
    <s v="Airtel"/>
    <s v="Kisugu "/>
    <s v="Kampala"/>
    <s v="Central"/>
    <s v="Netis"/>
    <n v="0.30824000000000001"/>
    <n v="32.604289999999999"/>
    <n v="1"/>
    <n v="2"/>
    <m/>
    <m/>
    <n v="2"/>
    <m/>
    <m/>
    <m/>
    <m/>
    <m/>
    <n v="5"/>
    <s v="27-07-2020  Completed"/>
    <n v="4"/>
    <m/>
    <s v="Issued. Pending Deployment"/>
    <s v="Robert Otim"/>
    <s v="Yes"/>
    <x v="1"/>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66AC66-BC12-457D-9668-CA393F4F614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lanned Date">
  <location ref="A13:B17"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26"/>
  </rowFields>
  <rowItems count="4">
    <i>
      <x/>
    </i>
    <i>
      <x v="1"/>
    </i>
    <i>
      <x v="2"/>
    </i>
    <i t="grand">
      <x/>
    </i>
  </rowItems>
  <colItems count="1">
    <i/>
  </colItems>
  <dataFields count="1">
    <dataField name="Number of Sites" fld="1" subtotal="count" baseField="2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D1E31-9B26-479E-ADE4-177B2A682B61}"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PLOYMENT STATUS">
  <location ref="A1:B8" firstHeaderRow="1" firstDataRow="1" firstDataCol="1"/>
  <pivotFields count="2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0"/>
        <item x="2"/>
        <item m="1" x="7"/>
        <item m="1" x="6"/>
        <item m="1" x="8"/>
        <item x="1"/>
        <item x="3"/>
        <item x="5"/>
        <item x="4"/>
        <item t="default"/>
      </items>
    </pivotField>
    <pivotField showAll="0"/>
  </pivotFields>
  <rowFields count="1">
    <field x="22"/>
  </rowFields>
  <rowItems count="7">
    <i>
      <x/>
    </i>
    <i>
      <x v="1"/>
    </i>
    <i>
      <x v="5"/>
    </i>
    <i>
      <x v="6"/>
    </i>
    <i>
      <x v="7"/>
    </i>
    <i>
      <x v="8"/>
    </i>
    <i t="grand">
      <x/>
    </i>
  </rowItems>
  <colItems count="1">
    <i/>
  </colItems>
  <dataFields count="1">
    <dataField name="NUMBER OF SITES"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Emmanuel.Kafuko@americantower.com" TargetMode="External"/><Relationship Id="rId13" Type="http://schemas.openxmlformats.org/officeDocument/2006/relationships/hyperlink" Target="mailto:Muhamud.Muhumuza@americantower.com" TargetMode="External"/><Relationship Id="rId3" Type="http://schemas.openxmlformats.org/officeDocument/2006/relationships/hyperlink" Target="mailto:Stephen.Rwabwogo@americantower.com" TargetMode="External"/><Relationship Id="rId7" Type="http://schemas.openxmlformats.org/officeDocument/2006/relationships/hyperlink" Target="mailto:Muhamud.Muhumuza@americantower.com" TargetMode="External"/><Relationship Id="rId12" Type="http://schemas.openxmlformats.org/officeDocument/2006/relationships/hyperlink" Target="mailto:Sam.Mwambu@AmericanTower.com" TargetMode="External"/><Relationship Id="rId2" Type="http://schemas.openxmlformats.org/officeDocument/2006/relationships/hyperlink" Target="mailto:Patrick.Kinyera@AmericanTower.com" TargetMode="External"/><Relationship Id="rId1" Type="http://schemas.openxmlformats.org/officeDocument/2006/relationships/hyperlink" Target="mailto:Jude.Musana@AmericanTower.com" TargetMode="External"/><Relationship Id="rId6" Type="http://schemas.openxmlformats.org/officeDocument/2006/relationships/hyperlink" Target="mailto:Godfrey.Mugisha@AmericanTower.com" TargetMode="External"/><Relationship Id="rId11" Type="http://schemas.openxmlformats.org/officeDocument/2006/relationships/hyperlink" Target="mailto:Sam.Mwambu@AmericanTower.com" TargetMode="External"/><Relationship Id="rId5" Type="http://schemas.openxmlformats.org/officeDocument/2006/relationships/hyperlink" Target="mailto:Samuel.Naseke@AmericanTower.com" TargetMode="External"/><Relationship Id="rId15" Type="http://schemas.openxmlformats.org/officeDocument/2006/relationships/printerSettings" Target="../printerSettings/printerSettings1.bin"/><Relationship Id="rId10" Type="http://schemas.openxmlformats.org/officeDocument/2006/relationships/hyperlink" Target="mailto:Innocent.Ayiko@americantower.com" TargetMode="External"/><Relationship Id="rId4" Type="http://schemas.openxmlformats.org/officeDocument/2006/relationships/hyperlink" Target="mailto:Patrick.Kalibbala@AmericanTower.com" TargetMode="External"/><Relationship Id="rId9" Type="http://schemas.openxmlformats.org/officeDocument/2006/relationships/hyperlink" Target="mailto:Robert.Otim@americantower.com" TargetMode="External"/><Relationship Id="rId14" Type="http://schemas.openxmlformats.org/officeDocument/2006/relationships/hyperlink" Target="mailto:Jude.Musana@AmericanTow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1071-4A00-4451-A32C-877DB748585F}">
  <dimension ref="A2:E21"/>
  <sheetViews>
    <sheetView workbookViewId="0">
      <selection activeCell="B21" sqref="B21"/>
    </sheetView>
  </sheetViews>
  <sheetFormatPr defaultColWidth="8.6640625" defaultRowHeight="10.199999999999999" x14ac:dyDescent="0.2"/>
  <cols>
    <col min="1" max="1" width="16.33203125" style="69" customWidth="1"/>
    <col min="2" max="2" width="15.44140625" style="69" customWidth="1"/>
    <col min="3" max="3" width="25.44140625" style="69" customWidth="1"/>
    <col min="4" max="4" width="29.33203125" style="69" customWidth="1"/>
    <col min="5" max="16384" width="8.6640625" style="69"/>
  </cols>
  <sheetData>
    <row r="2" spans="1:5" ht="10.8" thickBot="1" x14ac:dyDescent="0.25"/>
    <row r="3" spans="1:5" x14ac:dyDescent="0.2">
      <c r="A3" s="74" t="s">
        <v>3425</v>
      </c>
      <c r="B3" s="75" t="s">
        <v>3426</v>
      </c>
      <c r="C3" s="76" t="s">
        <v>3427</v>
      </c>
      <c r="D3" s="76" t="s">
        <v>3428</v>
      </c>
      <c r="E3" s="69" t="s">
        <v>71</v>
      </c>
    </row>
    <row r="4" spans="1:5" x14ac:dyDescent="0.2">
      <c r="A4" s="70" t="s">
        <v>3429</v>
      </c>
      <c r="B4" s="70" t="s">
        <v>3430</v>
      </c>
      <c r="C4" s="70" t="s">
        <v>3431</v>
      </c>
      <c r="D4" s="71" t="s">
        <v>3432</v>
      </c>
      <c r="E4" s="69">
        <v>1</v>
      </c>
    </row>
    <row r="5" spans="1:5" x14ac:dyDescent="0.2">
      <c r="A5" s="70" t="s">
        <v>3433</v>
      </c>
      <c r="B5" s="70" t="s">
        <v>3434</v>
      </c>
      <c r="C5" s="70" t="s">
        <v>3435</v>
      </c>
      <c r="D5" s="71" t="s">
        <v>3436</v>
      </c>
      <c r="E5" s="69">
        <v>1</v>
      </c>
    </row>
    <row r="6" spans="1:5" x14ac:dyDescent="0.2">
      <c r="A6" s="70" t="s">
        <v>3437</v>
      </c>
      <c r="B6" s="70" t="s">
        <v>3438</v>
      </c>
      <c r="C6" s="70" t="s">
        <v>3439</v>
      </c>
      <c r="D6" s="71" t="s">
        <v>3440</v>
      </c>
      <c r="E6" s="69">
        <v>1</v>
      </c>
    </row>
    <row r="7" spans="1:5" x14ac:dyDescent="0.2">
      <c r="A7" s="70" t="s">
        <v>3441</v>
      </c>
      <c r="B7" s="70" t="s">
        <v>3442</v>
      </c>
      <c r="C7" s="70" t="s">
        <v>3443</v>
      </c>
      <c r="D7" s="71" t="s">
        <v>3444</v>
      </c>
      <c r="E7" s="69">
        <v>1</v>
      </c>
    </row>
    <row r="8" spans="1:5" x14ac:dyDescent="0.2">
      <c r="A8" s="70" t="s">
        <v>3445</v>
      </c>
      <c r="B8" s="70" t="s">
        <v>3446</v>
      </c>
      <c r="C8" s="70" t="s">
        <v>3447</v>
      </c>
      <c r="D8" s="71" t="s">
        <v>3448</v>
      </c>
    </row>
    <row r="9" spans="1:5" x14ac:dyDescent="0.2">
      <c r="A9" s="70" t="s">
        <v>3449</v>
      </c>
      <c r="B9" s="70" t="s">
        <v>3450</v>
      </c>
      <c r="C9" s="70" t="s">
        <v>3451</v>
      </c>
      <c r="D9" s="71" t="s">
        <v>3452</v>
      </c>
      <c r="E9" s="69">
        <v>1</v>
      </c>
    </row>
    <row r="10" spans="1:5" x14ac:dyDescent="0.2">
      <c r="A10" s="70" t="s">
        <v>3453</v>
      </c>
      <c r="B10" s="70" t="s">
        <v>3450</v>
      </c>
      <c r="C10" s="70" t="s">
        <v>3451</v>
      </c>
      <c r="D10" s="71" t="s">
        <v>3452</v>
      </c>
    </row>
    <row r="11" spans="1:5" x14ac:dyDescent="0.2">
      <c r="A11" s="70" t="s">
        <v>3454</v>
      </c>
      <c r="B11" s="70" t="s">
        <v>3430</v>
      </c>
      <c r="C11" s="70" t="s">
        <v>3431</v>
      </c>
      <c r="D11" s="71" t="s">
        <v>3432</v>
      </c>
    </row>
    <row r="12" spans="1:5" x14ac:dyDescent="0.2">
      <c r="A12" s="70" t="s">
        <v>3455</v>
      </c>
      <c r="B12" s="70" t="s">
        <v>3456</v>
      </c>
      <c r="C12" s="70" t="s">
        <v>3457</v>
      </c>
      <c r="D12" s="71" t="s">
        <v>3458</v>
      </c>
      <c r="E12" s="69">
        <v>1</v>
      </c>
    </row>
    <row r="13" spans="1:5" x14ac:dyDescent="0.2">
      <c r="A13" s="70" t="s">
        <v>3459</v>
      </c>
      <c r="B13" s="70" t="s">
        <v>3460</v>
      </c>
      <c r="C13" s="70" t="s">
        <v>3461</v>
      </c>
      <c r="D13" s="71" t="s">
        <v>3462</v>
      </c>
      <c r="E13" s="69">
        <v>1</v>
      </c>
    </row>
    <row r="14" spans="1:5" x14ac:dyDescent="0.2">
      <c r="A14" s="70" t="s">
        <v>3463</v>
      </c>
      <c r="B14" s="70" t="s">
        <v>3464</v>
      </c>
      <c r="C14" s="70" t="s">
        <v>3465</v>
      </c>
      <c r="D14" s="71" t="s">
        <v>3466</v>
      </c>
    </row>
    <row r="15" spans="1:5" x14ac:dyDescent="0.2">
      <c r="A15" s="70" t="s">
        <v>3467</v>
      </c>
      <c r="B15" s="70" t="s">
        <v>3464</v>
      </c>
      <c r="C15" s="70" t="s">
        <v>3465</v>
      </c>
      <c r="D15" s="71" t="s">
        <v>3466</v>
      </c>
    </row>
    <row r="16" spans="1:5" x14ac:dyDescent="0.2">
      <c r="A16" s="72" t="s">
        <v>3468</v>
      </c>
      <c r="B16" s="72" t="s">
        <v>3469</v>
      </c>
      <c r="C16" s="72" t="s">
        <v>3470</v>
      </c>
      <c r="D16" s="73" t="s">
        <v>3471</v>
      </c>
    </row>
    <row r="17" spans="1:5" x14ac:dyDescent="0.2">
      <c r="A17" s="72" t="s">
        <v>3472</v>
      </c>
      <c r="B17" s="72" t="s">
        <v>3473</v>
      </c>
      <c r="C17" s="72" t="s">
        <v>3474</v>
      </c>
      <c r="D17" s="73" t="s">
        <v>3475</v>
      </c>
      <c r="E17" s="69">
        <v>1</v>
      </c>
    </row>
    <row r="18" spans="1:5" x14ac:dyDescent="0.2">
      <c r="A18" s="70" t="s">
        <v>3476</v>
      </c>
      <c r="B18" s="70" t="s">
        <v>3456</v>
      </c>
      <c r="C18" s="70" t="s">
        <v>3457</v>
      </c>
      <c r="D18" s="71" t="s">
        <v>3458</v>
      </c>
    </row>
    <row r="19" spans="1:5" x14ac:dyDescent="0.2">
      <c r="A19" s="72" t="s">
        <v>3477</v>
      </c>
      <c r="B19" s="72" t="s">
        <v>3478</v>
      </c>
      <c r="C19" s="72" t="s">
        <v>3479</v>
      </c>
      <c r="D19" s="73" t="s">
        <v>3480</v>
      </c>
    </row>
    <row r="20" spans="1:5" x14ac:dyDescent="0.2">
      <c r="A20" s="72" t="s">
        <v>3481</v>
      </c>
      <c r="B20" s="72" t="s">
        <v>3482</v>
      </c>
      <c r="C20" s="72" t="s">
        <v>3483</v>
      </c>
      <c r="D20" s="73" t="s">
        <v>3484</v>
      </c>
    </row>
    <row r="21" spans="1:5" x14ac:dyDescent="0.2">
      <c r="A21" s="72" t="s">
        <v>3485</v>
      </c>
      <c r="B21" s="72" t="s">
        <v>3482</v>
      </c>
      <c r="C21" s="72" t="s">
        <v>3483</v>
      </c>
      <c r="D21" s="73" t="s">
        <v>3484</v>
      </c>
    </row>
  </sheetData>
  <hyperlinks>
    <hyperlink ref="D14" r:id="rId1" xr:uid="{EFF07612-ED26-488F-A277-0EBE408CD28B}"/>
    <hyperlink ref="D6" r:id="rId2" xr:uid="{45B1A436-14AA-40AF-83DF-172BD8421FC2}"/>
    <hyperlink ref="D7" r:id="rId3" xr:uid="{8F1C4778-11B0-49C7-917D-DF28EED420CB}"/>
    <hyperlink ref="D5" r:id="rId4" xr:uid="{F6C7E228-A65B-414C-A466-52936FF32620}"/>
    <hyperlink ref="D13" r:id="rId5" xr:uid="{2C4BA9E6-67CB-494E-9AFE-EAE4390B9814}"/>
    <hyperlink ref="D8" r:id="rId6" xr:uid="{C16D13DF-6DB4-4EAF-BBED-33DCD027D9FF}"/>
    <hyperlink ref="D21" r:id="rId7" xr:uid="{2217D84E-E365-4D2B-A54E-3A678ED3CF47}"/>
    <hyperlink ref="D16" r:id="rId8" xr:uid="{9C539ACC-E482-460D-A8DF-E3FBCFD75974}"/>
    <hyperlink ref="D17" r:id="rId9" xr:uid="{5D387EE5-1388-4A9C-9D39-F6130CA19394}"/>
    <hyperlink ref="D19" r:id="rId10" xr:uid="{26F70E07-490E-4CB3-9ADA-86F6BA248A2D}"/>
    <hyperlink ref="D18" r:id="rId11" xr:uid="{3AEF22E4-932D-4A55-AB90-6B690D884472}"/>
    <hyperlink ref="D12" r:id="rId12" xr:uid="{7218DCE2-3DB9-4506-960B-C574B81AB6B5}"/>
    <hyperlink ref="D20" r:id="rId13" xr:uid="{9F30486F-0B39-4199-84AA-C7F102447803}"/>
    <hyperlink ref="D15" r:id="rId14" xr:uid="{630324E2-9BA8-4E90-A00B-28F4527B802E}"/>
  </hyperlinks>
  <pageMargins left="0.7" right="0.7" top="0.75" bottom="0.75" header="0.3" footer="0.3"/>
  <pageSetup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B0AF-4FC9-4E06-B714-1B411EA714F9}">
  <sheetPr filterMode="1"/>
  <dimension ref="A1:P1718"/>
  <sheetViews>
    <sheetView workbookViewId="0">
      <selection activeCell="G25" sqref="G25:G1697"/>
    </sheetView>
  </sheetViews>
  <sheetFormatPr defaultRowHeight="14.4" x14ac:dyDescent="0.3"/>
  <cols>
    <col min="1" max="1" width="8.6640625" customWidth="1"/>
    <col min="2" max="2" width="20.6640625" bestFit="1" customWidth="1"/>
    <col min="3" max="3" width="17" customWidth="1"/>
    <col min="4" max="5" width="13.5546875" bestFit="1" customWidth="1"/>
    <col min="8" max="8" width="8.109375" customWidth="1"/>
    <col min="9" max="9" width="12.109375" bestFit="1" customWidth="1"/>
    <col min="13" max="13" width="12.44140625" customWidth="1"/>
    <col min="14" max="14" width="16.5546875" bestFit="1" customWidth="1"/>
    <col min="15" max="15" width="11.6640625" bestFit="1" customWidth="1"/>
    <col min="16" max="16" width="12.88671875" bestFit="1" customWidth="1"/>
  </cols>
  <sheetData>
    <row r="1" spans="1:16" x14ac:dyDescent="0.3">
      <c r="A1" s="58" t="s">
        <v>1636</v>
      </c>
      <c r="B1" s="59" t="s">
        <v>1637</v>
      </c>
      <c r="C1" s="58"/>
      <c r="D1" s="60"/>
      <c r="E1" s="61"/>
      <c r="F1" s="61"/>
      <c r="G1" s="61"/>
      <c r="H1" s="61"/>
      <c r="I1" s="61"/>
      <c r="J1" s="61"/>
      <c r="K1" s="62"/>
      <c r="L1" s="62"/>
      <c r="M1" s="63"/>
      <c r="N1" s="61"/>
      <c r="O1" s="63"/>
      <c r="P1" s="64"/>
    </row>
    <row r="2" spans="1:16" x14ac:dyDescent="0.3">
      <c r="A2" s="35" t="s">
        <v>147</v>
      </c>
      <c r="B2" s="36" t="s">
        <v>148</v>
      </c>
      <c r="C2" s="36" t="s">
        <v>149</v>
      </c>
      <c r="D2" s="37" t="s">
        <v>150</v>
      </c>
      <c r="E2" s="36" t="s">
        <v>151</v>
      </c>
      <c r="F2" s="36" t="s">
        <v>152</v>
      </c>
      <c r="G2" s="36" t="s">
        <v>2</v>
      </c>
      <c r="H2" s="36" t="s">
        <v>1635</v>
      </c>
      <c r="I2" s="36"/>
      <c r="J2" s="36" t="s">
        <v>153</v>
      </c>
      <c r="K2" s="38" t="s">
        <v>154</v>
      </c>
      <c r="L2" s="38" t="s">
        <v>155</v>
      </c>
      <c r="M2" s="39" t="s">
        <v>156</v>
      </c>
      <c r="N2" s="36" t="s">
        <v>157</v>
      </c>
      <c r="O2" s="36" t="s">
        <v>158</v>
      </c>
      <c r="P2" s="40" t="s">
        <v>159</v>
      </c>
    </row>
    <row r="3" spans="1:16" ht="20.399999999999999" hidden="1" x14ac:dyDescent="0.3">
      <c r="A3" s="41">
        <f>SUBTOTAL(3,A4:A1985)</f>
        <v>71</v>
      </c>
      <c r="B3" s="41">
        <f>SUBTOTAL(3,B4:B1985)</f>
        <v>71</v>
      </c>
      <c r="C3" s="41">
        <f>SUBTOTAL(3,C4:C1985)</f>
        <v>71</v>
      </c>
      <c r="D3" s="42">
        <v>1682</v>
      </c>
      <c r="E3" s="41">
        <f>SUBTOTAL(3,E4:E1985)</f>
        <v>71</v>
      </c>
      <c r="F3" s="41">
        <f>SUBTOTAL(3,F4:F1985)</f>
        <v>71</v>
      </c>
      <c r="G3" s="41">
        <f t="shared" ref="G3:O3" si="0">SUBTOTAL(3,G4:G1985)</f>
        <v>71</v>
      </c>
      <c r="H3" s="41"/>
      <c r="I3" s="41" t="s">
        <v>23</v>
      </c>
      <c r="J3" s="41">
        <f t="shared" si="0"/>
        <v>71</v>
      </c>
      <c r="K3" s="43">
        <f t="shared" si="0"/>
        <v>71</v>
      </c>
      <c r="L3" s="43">
        <f t="shared" si="0"/>
        <v>71</v>
      </c>
      <c r="M3" s="44">
        <f t="shared" si="0"/>
        <v>71</v>
      </c>
      <c r="N3" s="41">
        <f t="shared" si="0"/>
        <v>71</v>
      </c>
      <c r="O3" s="41">
        <f t="shared" si="0"/>
        <v>71</v>
      </c>
      <c r="P3" s="45" t="s">
        <v>160</v>
      </c>
    </row>
    <row r="4" spans="1:16" hidden="1" x14ac:dyDescent="0.3">
      <c r="A4" s="46">
        <v>1</v>
      </c>
      <c r="B4" s="47" t="s">
        <v>39</v>
      </c>
      <c r="C4" s="48" t="s">
        <v>37</v>
      </c>
      <c r="D4" s="49">
        <v>607000</v>
      </c>
      <c r="E4" s="48" t="s">
        <v>161</v>
      </c>
      <c r="F4" s="50" t="s">
        <v>40</v>
      </c>
      <c r="G4" s="51" t="s">
        <v>6</v>
      </c>
      <c r="H4" s="51">
        <v>4</v>
      </c>
      <c r="I4" s="52" t="s">
        <v>38</v>
      </c>
      <c r="J4" s="53" t="s">
        <v>162</v>
      </c>
      <c r="K4" s="54">
        <v>0.32148599999999999</v>
      </c>
      <c r="L4" s="54">
        <v>32.601379999999999</v>
      </c>
      <c r="M4" s="55" t="s">
        <v>163</v>
      </c>
      <c r="N4" s="48" t="s">
        <v>164</v>
      </c>
      <c r="O4" s="48" t="s">
        <v>20</v>
      </c>
      <c r="P4" s="56" t="s">
        <v>25</v>
      </c>
    </row>
    <row r="5" spans="1:16" hidden="1" x14ac:dyDescent="0.3">
      <c r="A5" s="46">
        <f t="shared" ref="A5:A68" si="1">+A4+1</f>
        <v>2</v>
      </c>
      <c r="B5" s="47" t="s">
        <v>43</v>
      </c>
      <c r="C5" s="48" t="s">
        <v>42</v>
      </c>
      <c r="D5" s="49">
        <v>607001</v>
      </c>
      <c r="E5" s="48" t="s">
        <v>165</v>
      </c>
      <c r="F5" s="50" t="s">
        <v>40</v>
      </c>
      <c r="G5" s="51" t="s">
        <v>6</v>
      </c>
      <c r="H5" s="51">
        <v>4</v>
      </c>
      <c r="I5" s="52" t="s">
        <v>38</v>
      </c>
      <c r="J5" s="53" t="s">
        <v>162</v>
      </c>
      <c r="K5" s="54">
        <v>0.31712000000000001</v>
      </c>
      <c r="L5" s="54">
        <v>32.602800000000002</v>
      </c>
      <c r="M5" s="55" t="s">
        <v>163</v>
      </c>
      <c r="N5" s="48" t="s">
        <v>164</v>
      </c>
      <c r="O5" s="48" t="s">
        <v>20</v>
      </c>
      <c r="P5" s="56" t="s">
        <v>20</v>
      </c>
    </row>
    <row r="6" spans="1:16" hidden="1" x14ac:dyDescent="0.3">
      <c r="A6" s="46">
        <f t="shared" si="1"/>
        <v>3</v>
      </c>
      <c r="B6" s="47" t="s">
        <v>46</v>
      </c>
      <c r="C6" s="48" t="s">
        <v>45</v>
      </c>
      <c r="D6" s="49">
        <v>607002</v>
      </c>
      <c r="E6" s="48" t="s">
        <v>161</v>
      </c>
      <c r="F6" s="50" t="s">
        <v>40</v>
      </c>
      <c r="G6" s="51" t="s">
        <v>6</v>
      </c>
      <c r="H6" s="51">
        <v>4</v>
      </c>
      <c r="I6" s="52" t="s">
        <v>38</v>
      </c>
      <c r="J6" s="53" t="s">
        <v>162</v>
      </c>
      <c r="K6" s="54">
        <v>0.314052</v>
      </c>
      <c r="L6" s="54">
        <v>32.604526</v>
      </c>
      <c r="M6" s="55" t="s">
        <v>163</v>
      </c>
      <c r="N6" s="48" t="s">
        <v>164</v>
      </c>
      <c r="O6" s="48" t="s">
        <v>20</v>
      </c>
      <c r="P6" s="56" t="s">
        <v>20</v>
      </c>
    </row>
    <row r="7" spans="1:16" hidden="1" x14ac:dyDescent="0.3">
      <c r="A7" s="46">
        <f t="shared" si="1"/>
        <v>4</v>
      </c>
      <c r="B7" s="47" t="s">
        <v>24</v>
      </c>
      <c r="C7" s="48" t="s">
        <v>21</v>
      </c>
      <c r="D7" s="49">
        <v>607003</v>
      </c>
      <c r="E7" s="48" t="s">
        <v>161</v>
      </c>
      <c r="F7" s="50" t="s">
        <v>8</v>
      </c>
      <c r="G7" s="51" t="s">
        <v>6</v>
      </c>
      <c r="H7" s="51">
        <v>12</v>
      </c>
      <c r="I7" s="52" t="s">
        <v>22</v>
      </c>
      <c r="J7" s="53" t="s">
        <v>162</v>
      </c>
      <c r="K7" s="54">
        <v>0.10977000000000001</v>
      </c>
      <c r="L7" s="54">
        <v>32.52223</v>
      </c>
      <c r="M7" s="55" t="s">
        <v>163</v>
      </c>
      <c r="N7" s="48" t="s">
        <v>166</v>
      </c>
      <c r="O7" s="48" t="s">
        <v>7</v>
      </c>
      <c r="P7" s="56" t="s">
        <v>7</v>
      </c>
    </row>
    <row r="8" spans="1:16" hidden="1" x14ac:dyDescent="0.3">
      <c r="A8" s="46">
        <f t="shared" si="1"/>
        <v>5</v>
      </c>
      <c r="B8" s="47" t="s">
        <v>48</v>
      </c>
      <c r="C8" s="48" t="s">
        <v>47</v>
      </c>
      <c r="D8" s="49">
        <v>607004</v>
      </c>
      <c r="E8" s="48" t="s">
        <v>167</v>
      </c>
      <c r="F8" s="50" t="s">
        <v>8</v>
      </c>
      <c r="G8" s="51" t="s">
        <v>6</v>
      </c>
      <c r="H8" s="51">
        <v>12</v>
      </c>
      <c r="I8" s="52" t="s">
        <v>38</v>
      </c>
      <c r="J8" s="53" t="s">
        <v>162</v>
      </c>
      <c r="K8" s="54">
        <v>0.10977000000000001</v>
      </c>
      <c r="L8" s="54">
        <v>32.52223</v>
      </c>
      <c r="M8" s="55" t="s">
        <v>163</v>
      </c>
      <c r="N8" s="48" t="s">
        <v>166</v>
      </c>
      <c r="O8" s="48" t="s">
        <v>7</v>
      </c>
      <c r="P8" s="56" t="s">
        <v>7</v>
      </c>
    </row>
    <row r="9" spans="1:16" hidden="1" x14ac:dyDescent="0.3">
      <c r="A9" s="46">
        <f t="shared" si="1"/>
        <v>6</v>
      </c>
      <c r="B9" s="47" t="s">
        <v>50</v>
      </c>
      <c r="C9" s="48" t="s">
        <v>49</v>
      </c>
      <c r="D9" s="49">
        <v>607005</v>
      </c>
      <c r="E9" s="48" t="s">
        <v>168</v>
      </c>
      <c r="F9" s="50" t="s">
        <v>40</v>
      </c>
      <c r="G9" s="51" t="s">
        <v>6</v>
      </c>
      <c r="H9" s="51">
        <v>8</v>
      </c>
      <c r="I9" s="52" t="s">
        <v>38</v>
      </c>
      <c r="J9" s="53" t="s">
        <v>162</v>
      </c>
      <c r="K9" s="54">
        <v>0.33828999999999998</v>
      </c>
      <c r="L9" s="54">
        <v>32.586990999999998</v>
      </c>
      <c r="M9" s="55" t="s">
        <v>163</v>
      </c>
      <c r="N9" s="48" t="s">
        <v>169</v>
      </c>
      <c r="O9" s="48" t="s">
        <v>20</v>
      </c>
      <c r="P9" s="56" t="s">
        <v>20</v>
      </c>
    </row>
    <row r="10" spans="1:16" hidden="1" x14ac:dyDescent="0.3">
      <c r="A10" s="46">
        <f t="shared" si="1"/>
        <v>7</v>
      </c>
      <c r="B10" s="47" t="s">
        <v>53</v>
      </c>
      <c r="C10" s="48" t="s">
        <v>51</v>
      </c>
      <c r="D10" s="49">
        <v>607006</v>
      </c>
      <c r="E10" s="48" t="s">
        <v>161</v>
      </c>
      <c r="F10" s="50" t="s">
        <v>8</v>
      </c>
      <c r="G10" s="51" t="s">
        <v>6</v>
      </c>
      <c r="H10" s="51">
        <v>12</v>
      </c>
      <c r="I10" s="52" t="s">
        <v>52</v>
      </c>
      <c r="J10" s="53" t="s">
        <v>162</v>
      </c>
      <c r="K10" s="54">
        <v>4.4970000000000003E-2</v>
      </c>
      <c r="L10" s="54">
        <v>32.442950000000003</v>
      </c>
      <c r="M10" s="55" t="s">
        <v>163</v>
      </c>
      <c r="N10" s="48" t="s">
        <v>166</v>
      </c>
      <c r="O10" s="48" t="s">
        <v>7</v>
      </c>
      <c r="P10" s="56" t="s">
        <v>7</v>
      </c>
    </row>
    <row r="11" spans="1:16" hidden="1" x14ac:dyDescent="0.3">
      <c r="A11" s="46">
        <f t="shared" si="1"/>
        <v>8</v>
      </c>
      <c r="B11" s="47" t="s">
        <v>55</v>
      </c>
      <c r="C11" s="48" t="s">
        <v>54</v>
      </c>
      <c r="D11" s="49">
        <v>607007</v>
      </c>
      <c r="E11" s="48" t="s">
        <v>161</v>
      </c>
      <c r="F11" s="50" t="s">
        <v>40</v>
      </c>
      <c r="G11" s="51" t="s">
        <v>6</v>
      </c>
      <c r="H11" s="51">
        <v>3</v>
      </c>
      <c r="I11" s="52" t="s">
        <v>38</v>
      </c>
      <c r="J11" s="53" t="s">
        <v>162</v>
      </c>
      <c r="K11" s="54">
        <v>0.37475999999999998</v>
      </c>
      <c r="L11" s="54">
        <v>32.58305</v>
      </c>
      <c r="M11" s="55" t="s">
        <v>163</v>
      </c>
      <c r="N11" s="48" t="s">
        <v>170</v>
      </c>
      <c r="O11" s="48" t="s">
        <v>25</v>
      </c>
      <c r="P11" s="56" t="s">
        <v>20</v>
      </c>
    </row>
    <row r="12" spans="1:16" hidden="1" x14ac:dyDescent="0.3">
      <c r="A12" s="46">
        <f t="shared" si="1"/>
        <v>9</v>
      </c>
      <c r="B12" s="47" t="s">
        <v>57</v>
      </c>
      <c r="C12" s="48" t="s">
        <v>56</v>
      </c>
      <c r="D12" s="49">
        <v>607008</v>
      </c>
      <c r="E12" s="48" t="s">
        <v>171</v>
      </c>
      <c r="F12" s="50" t="s">
        <v>40</v>
      </c>
      <c r="G12" s="51" t="s">
        <v>6</v>
      </c>
      <c r="H12" s="51">
        <v>6</v>
      </c>
      <c r="I12" s="52" t="s">
        <v>52</v>
      </c>
      <c r="J12" s="53" t="s">
        <v>162</v>
      </c>
      <c r="K12" s="54">
        <v>0.34548200000000001</v>
      </c>
      <c r="L12" s="54">
        <v>32.634861999999998</v>
      </c>
      <c r="M12" s="55" t="s">
        <v>163</v>
      </c>
      <c r="N12" s="48" t="s">
        <v>172</v>
      </c>
      <c r="O12" s="48" t="s">
        <v>20</v>
      </c>
      <c r="P12" s="56" t="s">
        <v>20</v>
      </c>
    </row>
    <row r="13" spans="1:16" hidden="1" x14ac:dyDescent="0.3">
      <c r="A13" s="46">
        <f t="shared" si="1"/>
        <v>10</v>
      </c>
      <c r="B13" s="47" t="s">
        <v>59</v>
      </c>
      <c r="C13" s="48" t="s">
        <v>58</v>
      </c>
      <c r="D13" s="49">
        <v>607009</v>
      </c>
      <c r="E13" s="48" t="s">
        <v>165</v>
      </c>
      <c r="F13" s="50" t="s">
        <v>40</v>
      </c>
      <c r="G13" s="51" t="s">
        <v>6</v>
      </c>
      <c r="H13" s="51">
        <v>6</v>
      </c>
      <c r="I13" s="52" t="s">
        <v>52</v>
      </c>
      <c r="J13" s="53" t="s">
        <v>162</v>
      </c>
      <c r="K13" s="54">
        <v>0.34310000000000002</v>
      </c>
      <c r="L13" s="54">
        <v>32.628410000000002</v>
      </c>
      <c r="M13" s="55" t="s">
        <v>163</v>
      </c>
      <c r="N13" s="48" t="s">
        <v>172</v>
      </c>
      <c r="O13" s="48" t="s">
        <v>20</v>
      </c>
      <c r="P13" s="56" t="s">
        <v>20</v>
      </c>
    </row>
    <row r="14" spans="1:16" hidden="1" x14ac:dyDescent="0.3">
      <c r="A14" s="46">
        <f t="shared" si="1"/>
        <v>11</v>
      </c>
      <c r="B14" s="47" t="s">
        <v>62</v>
      </c>
      <c r="C14" s="48" t="s">
        <v>60</v>
      </c>
      <c r="D14" s="49">
        <v>607010</v>
      </c>
      <c r="E14" s="48" t="s">
        <v>173</v>
      </c>
      <c r="F14" s="50" t="s">
        <v>40</v>
      </c>
      <c r="G14" s="51" t="s">
        <v>6</v>
      </c>
      <c r="H14" s="51">
        <v>6</v>
      </c>
      <c r="I14" s="52" t="s">
        <v>61</v>
      </c>
      <c r="J14" s="53" t="s">
        <v>162</v>
      </c>
      <c r="K14" s="54">
        <v>0.34259000000000001</v>
      </c>
      <c r="L14" s="54">
        <v>32.633029999999998</v>
      </c>
      <c r="M14" s="55" t="s">
        <v>163</v>
      </c>
      <c r="N14" s="48" t="s">
        <v>172</v>
      </c>
      <c r="O14" s="48" t="s">
        <v>20</v>
      </c>
      <c r="P14" s="56" t="s">
        <v>20</v>
      </c>
    </row>
    <row r="15" spans="1:16" hidden="1" x14ac:dyDescent="0.3">
      <c r="A15" s="46">
        <f t="shared" si="1"/>
        <v>12</v>
      </c>
      <c r="B15" s="47" t="s">
        <v>64</v>
      </c>
      <c r="C15" s="48" t="s">
        <v>63</v>
      </c>
      <c r="D15" s="49">
        <v>607011</v>
      </c>
      <c r="E15" s="48" t="s">
        <v>174</v>
      </c>
      <c r="F15" s="50" t="s">
        <v>8</v>
      </c>
      <c r="G15" s="51" t="s">
        <v>6</v>
      </c>
      <c r="H15" s="51">
        <v>13</v>
      </c>
      <c r="I15" s="52" t="s">
        <v>38</v>
      </c>
      <c r="J15" s="53" t="s">
        <v>162</v>
      </c>
      <c r="K15" s="54">
        <v>0.26071</v>
      </c>
      <c r="L15" s="54">
        <v>32.526139999999998</v>
      </c>
      <c r="M15" s="55" t="s">
        <v>163</v>
      </c>
      <c r="N15" s="48" t="s">
        <v>175</v>
      </c>
      <c r="O15" s="48" t="s">
        <v>7</v>
      </c>
      <c r="P15" s="56" t="s">
        <v>7</v>
      </c>
    </row>
    <row r="16" spans="1:16" hidden="1" x14ac:dyDescent="0.3">
      <c r="A16" s="46">
        <f t="shared" si="1"/>
        <v>13</v>
      </c>
      <c r="B16" s="47" t="s">
        <v>66</v>
      </c>
      <c r="C16" s="48" t="s">
        <v>65</v>
      </c>
      <c r="D16" s="49">
        <v>607012</v>
      </c>
      <c r="E16" s="48" t="s">
        <v>167</v>
      </c>
      <c r="F16" s="50" t="s">
        <v>40</v>
      </c>
      <c r="G16" s="51" t="s">
        <v>6</v>
      </c>
      <c r="H16" s="51">
        <v>4</v>
      </c>
      <c r="I16" s="52" t="s">
        <v>38</v>
      </c>
      <c r="J16" s="53" t="s">
        <v>162</v>
      </c>
      <c r="K16" s="54">
        <v>0.31369999999999998</v>
      </c>
      <c r="L16" s="54">
        <v>32.587200000000003</v>
      </c>
      <c r="M16" s="55" t="s">
        <v>163</v>
      </c>
      <c r="N16" s="48" t="s">
        <v>164</v>
      </c>
      <c r="O16" s="48" t="s">
        <v>20</v>
      </c>
      <c r="P16" s="56" t="s">
        <v>20</v>
      </c>
    </row>
    <row r="17" spans="1:16" hidden="1" x14ac:dyDescent="0.3">
      <c r="A17" s="46">
        <f t="shared" si="1"/>
        <v>14</v>
      </c>
      <c r="B17" s="47" t="s">
        <v>68</v>
      </c>
      <c r="C17" s="48" t="s">
        <v>67</v>
      </c>
      <c r="D17" s="49">
        <v>607013</v>
      </c>
      <c r="E17" s="48" t="s">
        <v>174</v>
      </c>
      <c r="F17" s="50" t="s">
        <v>8</v>
      </c>
      <c r="G17" s="51" t="s">
        <v>6</v>
      </c>
      <c r="H17" s="51">
        <v>14</v>
      </c>
      <c r="I17" s="52" t="s">
        <v>38</v>
      </c>
      <c r="J17" s="53" t="s">
        <v>162</v>
      </c>
      <c r="K17" s="54">
        <v>0.2283</v>
      </c>
      <c r="L17" s="54">
        <v>32.484479999999998</v>
      </c>
      <c r="M17" s="55" t="s">
        <v>163</v>
      </c>
      <c r="N17" s="48" t="s">
        <v>176</v>
      </c>
      <c r="O17" s="48" t="s">
        <v>7</v>
      </c>
      <c r="P17" s="56" t="s">
        <v>7</v>
      </c>
    </row>
    <row r="18" spans="1:16" hidden="1" x14ac:dyDescent="0.3">
      <c r="A18" s="46">
        <f t="shared" si="1"/>
        <v>15</v>
      </c>
      <c r="B18" s="47" t="s">
        <v>70</v>
      </c>
      <c r="C18" s="48" t="s">
        <v>69</v>
      </c>
      <c r="D18" s="49">
        <v>607014</v>
      </c>
      <c r="E18" s="48" t="s">
        <v>165</v>
      </c>
      <c r="F18" s="50" t="s">
        <v>40</v>
      </c>
      <c r="G18" s="51" t="s">
        <v>6</v>
      </c>
      <c r="H18" s="51">
        <v>1</v>
      </c>
      <c r="I18" s="52" t="s">
        <v>52</v>
      </c>
      <c r="J18" s="53" t="s">
        <v>162</v>
      </c>
      <c r="K18" s="54">
        <v>0.31469999999999998</v>
      </c>
      <c r="L18" s="54">
        <v>32.575360000000003</v>
      </c>
      <c r="M18" s="55" t="s">
        <v>163</v>
      </c>
      <c r="N18" s="48" t="s">
        <v>177</v>
      </c>
      <c r="O18" s="48" t="s">
        <v>25</v>
      </c>
      <c r="P18" s="56" t="s">
        <v>25</v>
      </c>
    </row>
    <row r="19" spans="1:16" hidden="1" x14ac:dyDescent="0.3">
      <c r="A19" s="46">
        <f t="shared" si="1"/>
        <v>16</v>
      </c>
      <c r="B19" s="47" t="s">
        <v>70</v>
      </c>
      <c r="C19" s="48" t="s">
        <v>86</v>
      </c>
      <c r="D19" s="49">
        <v>607015</v>
      </c>
      <c r="E19" s="48" t="s">
        <v>161</v>
      </c>
      <c r="F19" s="50" t="s">
        <v>40</v>
      </c>
      <c r="G19" s="51" t="s">
        <v>6</v>
      </c>
      <c r="H19" s="51">
        <v>1</v>
      </c>
      <c r="I19" s="52" t="s">
        <v>38</v>
      </c>
      <c r="J19" s="53" t="s">
        <v>162</v>
      </c>
      <c r="K19" s="54">
        <v>0.31591999999999998</v>
      </c>
      <c r="L19" s="54">
        <v>32.57526</v>
      </c>
      <c r="M19" s="55" t="s">
        <v>163</v>
      </c>
      <c r="N19" s="48" t="s">
        <v>177</v>
      </c>
      <c r="O19" s="48" t="s">
        <v>25</v>
      </c>
      <c r="P19" s="56" t="s">
        <v>25</v>
      </c>
    </row>
    <row r="20" spans="1:16" hidden="1" x14ac:dyDescent="0.3">
      <c r="A20" s="46">
        <f t="shared" si="1"/>
        <v>17</v>
      </c>
      <c r="B20" s="47" t="s">
        <v>178</v>
      </c>
      <c r="C20" s="48" t="s">
        <v>179</v>
      </c>
      <c r="D20" s="49">
        <v>607016</v>
      </c>
      <c r="E20" s="48" t="s">
        <v>161</v>
      </c>
      <c r="F20" s="50" t="s">
        <v>180</v>
      </c>
      <c r="G20" s="51" t="s">
        <v>6</v>
      </c>
      <c r="H20" s="51">
        <v>17</v>
      </c>
      <c r="I20" s="52" t="s">
        <v>38</v>
      </c>
      <c r="J20" s="53" t="s">
        <v>181</v>
      </c>
      <c r="K20" s="54">
        <v>0.58975</v>
      </c>
      <c r="L20" s="54">
        <v>31.484729999999999</v>
      </c>
      <c r="M20" s="55" t="s">
        <v>163</v>
      </c>
      <c r="N20" s="48" t="s">
        <v>182</v>
      </c>
      <c r="O20" s="48" t="s">
        <v>7</v>
      </c>
      <c r="P20" s="56" t="s">
        <v>7</v>
      </c>
    </row>
    <row r="21" spans="1:16" hidden="1" x14ac:dyDescent="0.3">
      <c r="A21" s="46">
        <f t="shared" si="1"/>
        <v>18</v>
      </c>
      <c r="B21" s="47" t="s">
        <v>88</v>
      </c>
      <c r="C21" s="48" t="s">
        <v>183</v>
      </c>
      <c r="D21" s="49">
        <v>607017</v>
      </c>
      <c r="E21" s="48" t="s">
        <v>165</v>
      </c>
      <c r="F21" s="50" t="s">
        <v>74</v>
      </c>
      <c r="G21" s="51" t="s">
        <v>6</v>
      </c>
      <c r="H21" s="51">
        <v>9</v>
      </c>
      <c r="I21" s="52" t="s">
        <v>52</v>
      </c>
      <c r="J21" s="53" t="s">
        <v>162</v>
      </c>
      <c r="K21" s="54">
        <v>0.77224999999999999</v>
      </c>
      <c r="L21" s="54">
        <v>31.90671111</v>
      </c>
      <c r="M21" s="55" t="s">
        <v>163</v>
      </c>
      <c r="N21" s="48" t="s">
        <v>184</v>
      </c>
      <c r="O21" s="48" t="s">
        <v>25</v>
      </c>
      <c r="P21" s="56" t="s">
        <v>7</v>
      </c>
    </row>
    <row r="22" spans="1:16" hidden="1" x14ac:dyDescent="0.3">
      <c r="A22" s="46">
        <f t="shared" si="1"/>
        <v>19</v>
      </c>
      <c r="B22" s="47" t="s">
        <v>88</v>
      </c>
      <c r="C22" s="48" t="s">
        <v>89</v>
      </c>
      <c r="D22" s="49">
        <v>607018</v>
      </c>
      <c r="E22" s="48" t="s">
        <v>167</v>
      </c>
      <c r="F22" s="50" t="s">
        <v>90</v>
      </c>
      <c r="G22" s="51" t="s">
        <v>6</v>
      </c>
      <c r="H22" s="51">
        <v>9</v>
      </c>
      <c r="I22" s="52" t="s">
        <v>38</v>
      </c>
      <c r="J22" s="53" t="s">
        <v>162</v>
      </c>
      <c r="K22" s="54">
        <v>0.75629999999999997</v>
      </c>
      <c r="L22" s="54">
        <v>31.941800000000001</v>
      </c>
      <c r="M22" s="55" t="s">
        <v>163</v>
      </c>
      <c r="N22" s="48" t="s">
        <v>184</v>
      </c>
      <c r="O22" s="48" t="s">
        <v>25</v>
      </c>
      <c r="P22" s="56" t="s">
        <v>7</v>
      </c>
    </row>
    <row r="23" spans="1:16" hidden="1" x14ac:dyDescent="0.3">
      <c r="A23" s="46">
        <f t="shared" si="1"/>
        <v>20</v>
      </c>
      <c r="B23" s="47" t="s">
        <v>185</v>
      </c>
      <c r="C23" s="48" t="s">
        <v>186</v>
      </c>
      <c r="D23" s="49">
        <v>607019</v>
      </c>
      <c r="E23" s="48" t="s">
        <v>167</v>
      </c>
      <c r="F23" s="50" t="s">
        <v>187</v>
      </c>
      <c r="G23" s="51" t="s">
        <v>6</v>
      </c>
      <c r="H23" s="51">
        <v>16</v>
      </c>
      <c r="I23" s="52" t="s">
        <v>38</v>
      </c>
      <c r="J23" s="53" t="s">
        <v>181</v>
      </c>
      <c r="K23" s="54">
        <v>-0.39489999999999997</v>
      </c>
      <c r="L23" s="54">
        <v>31.694600000000001</v>
      </c>
      <c r="M23" s="55" t="s">
        <v>163</v>
      </c>
      <c r="N23" s="48" t="s">
        <v>188</v>
      </c>
      <c r="O23" s="48" t="s">
        <v>7</v>
      </c>
      <c r="P23" s="56" t="s">
        <v>7</v>
      </c>
    </row>
    <row r="24" spans="1:16" hidden="1" x14ac:dyDescent="0.3">
      <c r="A24" s="46">
        <f t="shared" si="1"/>
        <v>21</v>
      </c>
      <c r="B24" s="47" t="s">
        <v>185</v>
      </c>
      <c r="C24" s="48" t="s">
        <v>189</v>
      </c>
      <c r="D24" s="49">
        <v>607020</v>
      </c>
      <c r="E24" s="48" t="s">
        <v>174</v>
      </c>
      <c r="F24" s="50" t="s">
        <v>180</v>
      </c>
      <c r="G24" s="51" t="s">
        <v>6</v>
      </c>
      <c r="H24" s="51">
        <v>17</v>
      </c>
      <c r="I24" s="52" t="s">
        <v>38</v>
      </c>
      <c r="J24" s="53" t="s">
        <v>181</v>
      </c>
      <c r="K24" s="54">
        <v>0.65051000000000003</v>
      </c>
      <c r="L24" s="54">
        <v>31.634029999999999</v>
      </c>
      <c r="M24" s="55" t="s">
        <v>163</v>
      </c>
      <c r="N24" s="48" t="s">
        <v>182</v>
      </c>
      <c r="O24" s="48" t="s">
        <v>7</v>
      </c>
      <c r="P24" s="56" t="s">
        <v>7</v>
      </c>
    </row>
    <row r="25" spans="1:16" x14ac:dyDescent="0.3">
      <c r="A25" s="46">
        <f t="shared" si="1"/>
        <v>22</v>
      </c>
      <c r="B25" s="47" t="s">
        <v>190</v>
      </c>
      <c r="C25" s="48" t="s">
        <v>191</v>
      </c>
      <c r="D25" s="49">
        <v>607021</v>
      </c>
      <c r="E25" s="48" t="s">
        <v>167</v>
      </c>
      <c r="F25" s="50" t="s">
        <v>74</v>
      </c>
      <c r="G25" s="51" t="s">
        <v>6</v>
      </c>
      <c r="H25" s="51">
        <v>19</v>
      </c>
      <c r="I25" s="52" t="s">
        <v>38</v>
      </c>
      <c r="J25" s="53" t="s">
        <v>162</v>
      </c>
      <c r="K25" s="54">
        <v>0.5343</v>
      </c>
      <c r="L25" s="54">
        <v>31.344999999999999</v>
      </c>
      <c r="M25" s="55" t="s">
        <v>163</v>
      </c>
      <c r="N25" s="48" t="s">
        <v>192</v>
      </c>
      <c r="O25" s="48" t="s">
        <v>7</v>
      </c>
      <c r="P25" s="56" t="s">
        <v>7</v>
      </c>
    </row>
    <row r="26" spans="1:16" hidden="1" x14ac:dyDescent="0.3">
      <c r="A26" s="46">
        <f t="shared" si="1"/>
        <v>23</v>
      </c>
      <c r="B26" s="47" t="s">
        <v>193</v>
      </c>
      <c r="C26" s="48" t="s">
        <v>194</v>
      </c>
      <c r="D26" s="49">
        <v>607022</v>
      </c>
      <c r="E26" s="48" t="s">
        <v>165</v>
      </c>
      <c r="F26" s="50" t="s">
        <v>195</v>
      </c>
      <c r="G26" s="51" t="s">
        <v>6</v>
      </c>
      <c r="H26" s="51">
        <v>11</v>
      </c>
      <c r="I26" s="52" t="s">
        <v>38</v>
      </c>
      <c r="J26" s="53" t="s">
        <v>162</v>
      </c>
      <c r="K26" s="54">
        <v>0.57643999999999995</v>
      </c>
      <c r="L26" s="54">
        <v>32.544539999999998</v>
      </c>
      <c r="M26" s="55" t="s">
        <v>163</v>
      </c>
      <c r="N26" s="48" t="s">
        <v>196</v>
      </c>
      <c r="O26" s="48" t="s">
        <v>25</v>
      </c>
      <c r="P26" s="56" t="s">
        <v>20</v>
      </c>
    </row>
    <row r="27" spans="1:16" hidden="1" x14ac:dyDescent="0.3">
      <c r="A27" s="46">
        <f t="shared" si="1"/>
        <v>24</v>
      </c>
      <c r="B27" s="47" t="s">
        <v>193</v>
      </c>
      <c r="C27" s="48" t="s">
        <v>197</v>
      </c>
      <c r="D27" s="49">
        <v>607023</v>
      </c>
      <c r="E27" s="48" t="s">
        <v>167</v>
      </c>
      <c r="F27" s="50" t="s">
        <v>195</v>
      </c>
      <c r="G27" s="51" t="s">
        <v>6</v>
      </c>
      <c r="H27" s="51">
        <v>11</v>
      </c>
      <c r="I27" s="52" t="s">
        <v>38</v>
      </c>
      <c r="J27" s="53" t="s">
        <v>162</v>
      </c>
      <c r="K27" s="54">
        <v>0.58148</v>
      </c>
      <c r="L27" s="54">
        <v>32.542940000000002</v>
      </c>
      <c r="M27" s="55" t="s">
        <v>163</v>
      </c>
      <c r="N27" s="48" t="s">
        <v>196</v>
      </c>
      <c r="O27" s="48" t="s">
        <v>25</v>
      </c>
      <c r="P27" s="56" t="s">
        <v>20</v>
      </c>
    </row>
    <row r="28" spans="1:16" hidden="1" x14ac:dyDescent="0.3">
      <c r="A28" s="46">
        <f t="shared" si="1"/>
        <v>25</v>
      </c>
      <c r="B28" s="47" t="s">
        <v>193</v>
      </c>
      <c r="C28" s="48" t="s">
        <v>198</v>
      </c>
      <c r="D28" s="49">
        <v>607024</v>
      </c>
      <c r="E28" s="48" t="s">
        <v>161</v>
      </c>
      <c r="F28" s="50" t="s">
        <v>195</v>
      </c>
      <c r="G28" s="51" t="s">
        <v>6</v>
      </c>
      <c r="H28" s="51">
        <v>11</v>
      </c>
      <c r="I28" s="52" t="s">
        <v>38</v>
      </c>
      <c r="J28" s="53" t="s">
        <v>162</v>
      </c>
      <c r="K28" s="54">
        <v>0.60624999999999996</v>
      </c>
      <c r="L28" s="54">
        <v>32.527470000000001</v>
      </c>
      <c r="M28" s="55" t="s">
        <v>163</v>
      </c>
      <c r="N28" s="48" t="s">
        <v>196</v>
      </c>
      <c r="O28" s="48" t="s">
        <v>25</v>
      </c>
      <c r="P28" s="56" t="s">
        <v>20</v>
      </c>
    </row>
    <row r="29" spans="1:16" hidden="1" x14ac:dyDescent="0.3">
      <c r="A29" s="46">
        <f t="shared" si="1"/>
        <v>26</v>
      </c>
      <c r="B29" s="47" t="s">
        <v>199</v>
      </c>
      <c r="C29" s="48" t="s">
        <v>200</v>
      </c>
      <c r="D29" s="49">
        <v>607025</v>
      </c>
      <c r="E29" s="48" t="s">
        <v>165</v>
      </c>
      <c r="F29" s="50" t="s">
        <v>8</v>
      </c>
      <c r="G29" s="51" t="s">
        <v>6</v>
      </c>
      <c r="H29" s="51">
        <v>10</v>
      </c>
      <c r="I29" s="52" t="s">
        <v>52</v>
      </c>
      <c r="J29" s="53" t="s">
        <v>162</v>
      </c>
      <c r="K29" s="54">
        <v>0.45456999999999997</v>
      </c>
      <c r="L29" s="54">
        <v>32.526739999999997</v>
      </c>
      <c r="M29" s="55" t="s">
        <v>163</v>
      </c>
      <c r="N29" s="48" t="s">
        <v>201</v>
      </c>
      <c r="O29" s="48" t="s">
        <v>25</v>
      </c>
      <c r="P29" s="56" t="s">
        <v>25</v>
      </c>
    </row>
    <row r="30" spans="1:16" hidden="1" x14ac:dyDescent="0.3">
      <c r="A30" s="46">
        <f t="shared" si="1"/>
        <v>27</v>
      </c>
      <c r="B30" s="47" t="s">
        <v>96</v>
      </c>
      <c r="C30" s="48" t="s">
        <v>95</v>
      </c>
      <c r="D30" s="49">
        <v>607026</v>
      </c>
      <c r="E30" s="48" t="s">
        <v>174</v>
      </c>
      <c r="F30" s="50" t="s">
        <v>8</v>
      </c>
      <c r="G30" s="51" t="s">
        <v>6</v>
      </c>
      <c r="H30" s="51">
        <v>12</v>
      </c>
      <c r="I30" s="52" t="s">
        <v>38</v>
      </c>
      <c r="J30" s="53" t="s">
        <v>162</v>
      </c>
      <c r="K30" s="54">
        <v>5.2740000000000002E-2</v>
      </c>
      <c r="L30" s="54">
        <v>32.477870000000003</v>
      </c>
      <c r="M30" s="55" t="s">
        <v>163</v>
      </c>
      <c r="N30" s="48" t="s">
        <v>166</v>
      </c>
      <c r="O30" s="48" t="s">
        <v>7</v>
      </c>
      <c r="P30" s="56" t="s">
        <v>7</v>
      </c>
    </row>
    <row r="31" spans="1:16" hidden="1" x14ac:dyDescent="0.3">
      <c r="A31" s="46">
        <f t="shared" si="1"/>
        <v>28</v>
      </c>
      <c r="B31" s="47" t="s">
        <v>202</v>
      </c>
      <c r="C31" s="48" t="s">
        <v>203</v>
      </c>
      <c r="D31" s="49">
        <v>607027</v>
      </c>
      <c r="E31" s="48" t="s">
        <v>173</v>
      </c>
      <c r="F31" s="50" t="s">
        <v>90</v>
      </c>
      <c r="G31" s="51" t="s">
        <v>6</v>
      </c>
      <c r="H31" s="51">
        <v>9</v>
      </c>
      <c r="I31" s="52" t="s">
        <v>38</v>
      </c>
      <c r="J31" s="53" t="s">
        <v>181</v>
      </c>
      <c r="K31" s="54">
        <v>0.77522999999999997</v>
      </c>
      <c r="L31" s="54">
        <v>32.034379999999999</v>
      </c>
      <c r="M31" s="55" t="s">
        <v>163</v>
      </c>
      <c r="N31" s="48" t="s">
        <v>204</v>
      </c>
      <c r="O31" s="48" t="s">
        <v>25</v>
      </c>
      <c r="P31" s="56" t="s">
        <v>7</v>
      </c>
    </row>
    <row r="32" spans="1:16" hidden="1" x14ac:dyDescent="0.3">
      <c r="A32" s="46">
        <f t="shared" si="1"/>
        <v>29</v>
      </c>
      <c r="B32" s="47" t="s">
        <v>92</v>
      </c>
      <c r="C32" s="48" t="s">
        <v>91</v>
      </c>
      <c r="D32" s="49">
        <v>607028</v>
      </c>
      <c r="E32" s="48" t="s">
        <v>161</v>
      </c>
      <c r="F32" s="50" t="s">
        <v>40</v>
      </c>
      <c r="G32" s="51" t="s">
        <v>6</v>
      </c>
      <c r="H32" s="51">
        <v>5</v>
      </c>
      <c r="I32" s="52" t="s">
        <v>38</v>
      </c>
      <c r="J32" s="53" t="s">
        <v>162</v>
      </c>
      <c r="K32" s="54">
        <v>0.31707999999999997</v>
      </c>
      <c r="L32" s="54">
        <v>32.577970000000001</v>
      </c>
      <c r="M32" s="55" t="s">
        <v>163</v>
      </c>
      <c r="N32" s="48" t="s">
        <v>205</v>
      </c>
      <c r="O32" s="48" t="s">
        <v>25</v>
      </c>
      <c r="P32" s="56" t="s">
        <v>20</v>
      </c>
    </row>
    <row r="33" spans="1:16" hidden="1" x14ac:dyDescent="0.3">
      <c r="A33" s="46">
        <f t="shared" si="1"/>
        <v>30</v>
      </c>
      <c r="B33" s="47" t="s">
        <v>206</v>
      </c>
      <c r="C33" s="48" t="s">
        <v>207</v>
      </c>
      <c r="D33" s="49">
        <v>607029</v>
      </c>
      <c r="E33" s="48" t="s">
        <v>165</v>
      </c>
      <c r="F33" s="50" t="s">
        <v>195</v>
      </c>
      <c r="G33" s="51" t="s">
        <v>6</v>
      </c>
      <c r="H33" s="51">
        <v>7</v>
      </c>
      <c r="I33" s="52" t="s">
        <v>52</v>
      </c>
      <c r="J33" s="53" t="s">
        <v>162</v>
      </c>
      <c r="K33" s="54">
        <v>0.56823999999999997</v>
      </c>
      <c r="L33" s="54">
        <v>32.655819999999999</v>
      </c>
      <c r="M33" s="55" t="s">
        <v>163</v>
      </c>
      <c r="N33" s="48" t="s">
        <v>208</v>
      </c>
      <c r="O33" s="48" t="s">
        <v>25</v>
      </c>
      <c r="P33" s="56" t="s">
        <v>20</v>
      </c>
    </row>
    <row r="34" spans="1:16" hidden="1" x14ac:dyDescent="0.3">
      <c r="A34" s="46">
        <f t="shared" si="1"/>
        <v>31</v>
      </c>
      <c r="B34" s="47" t="s">
        <v>94</v>
      </c>
      <c r="C34" s="48" t="s">
        <v>93</v>
      </c>
      <c r="D34" s="49">
        <v>607030</v>
      </c>
      <c r="E34" s="48" t="s">
        <v>167</v>
      </c>
      <c r="F34" s="50" t="s">
        <v>40</v>
      </c>
      <c r="G34" s="51" t="s">
        <v>6</v>
      </c>
      <c r="H34" s="51">
        <v>6</v>
      </c>
      <c r="I34" s="52" t="s">
        <v>38</v>
      </c>
      <c r="J34" s="53" t="s">
        <v>162</v>
      </c>
      <c r="K34" s="54">
        <v>0.31459999999999999</v>
      </c>
      <c r="L34" s="54">
        <v>32.622300000000003</v>
      </c>
      <c r="M34" s="55" t="s">
        <v>163</v>
      </c>
      <c r="N34" s="48" t="s">
        <v>172</v>
      </c>
      <c r="O34" s="48" t="s">
        <v>20</v>
      </c>
      <c r="P34" s="56" t="s">
        <v>20</v>
      </c>
    </row>
    <row r="35" spans="1:16" hidden="1" x14ac:dyDescent="0.3">
      <c r="A35" s="46">
        <f t="shared" si="1"/>
        <v>32</v>
      </c>
      <c r="B35" s="47" t="s">
        <v>94</v>
      </c>
      <c r="C35" s="48" t="s">
        <v>97</v>
      </c>
      <c r="D35" s="49">
        <v>607031</v>
      </c>
      <c r="E35" s="48" t="s">
        <v>173</v>
      </c>
      <c r="F35" s="50" t="s">
        <v>40</v>
      </c>
      <c r="G35" s="51" t="s">
        <v>6</v>
      </c>
      <c r="H35" s="51">
        <v>4</v>
      </c>
      <c r="I35" s="52" t="s">
        <v>61</v>
      </c>
      <c r="J35" s="53" t="s">
        <v>162</v>
      </c>
      <c r="K35" s="54">
        <v>0.30826999999999999</v>
      </c>
      <c r="L35" s="54">
        <v>32.624470000000002</v>
      </c>
      <c r="M35" s="55" t="s">
        <v>209</v>
      </c>
      <c r="N35" s="48" t="s">
        <v>164</v>
      </c>
      <c r="O35" s="48" t="s">
        <v>20</v>
      </c>
      <c r="P35" s="56" t="s">
        <v>20</v>
      </c>
    </row>
    <row r="36" spans="1:16" hidden="1" x14ac:dyDescent="0.3">
      <c r="A36" s="46">
        <f t="shared" si="1"/>
        <v>33</v>
      </c>
      <c r="B36" s="47" t="s">
        <v>99</v>
      </c>
      <c r="C36" s="48" t="s">
        <v>98</v>
      </c>
      <c r="D36" s="49">
        <v>607032</v>
      </c>
      <c r="E36" s="48" t="s">
        <v>167</v>
      </c>
      <c r="F36" s="50" t="s">
        <v>40</v>
      </c>
      <c r="G36" s="51" t="s">
        <v>6</v>
      </c>
      <c r="H36" s="51">
        <v>6</v>
      </c>
      <c r="I36" s="52" t="s">
        <v>38</v>
      </c>
      <c r="J36" s="53" t="s">
        <v>162</v>
      </c>
      <c r="K36" s="54">
        <v>0.32269999999999999</v>
      </c>
      <c r="L36" s="54">
        <v>32.617899999999999</v>
      </c>
      <c r="M36" s="55" t="s">
        <v>163</v>
      </c>
      <c r="N36" s="48" t="s">
        <v>172</v>
      </c>
      <c r="O36" s="48" t="s">
        <v>20</v>
      </c>
      <c r="P36" s="56" t="s">
        <v>20</v>
      </c>
    </row>
    <row r="37" spans="1:16" hidden="1" x14ac:dyDescent="0.3">
      <c r="A37" s="46">
        <f t="shared" si="1"/>
        <v>34</v>
      </c>
      <c r="B37" s="47" t="s">
        <v>101</v>
      </c>
      <c r="C37" s="48" t="s">
        <v>100</v>
      </c>
      <c r="D37" s="49">
        <v>607033</v>
      </c>
      <c r="E37" s="48" t="s">
        <v>210</v>
      </c>
      <c r="F37" s="50" t="s">
        <v>40</v>
      </c>
      <c r="G37" s="51" t="s">
        <v>6</v>
      </c>
      <c r="H37" s="51">
        <v>6</v>
      </c>
      <c r="I37" s="52" t="s">
        <v>52</v>
      </c>
      <c r="J37" s="53" t="s">
        <v>162</v>
      </c>
      <c r="K37" s="54">
        <v>0.31888</v>
      </c>
      <c r="L37" s="54">
        <v>32.621859999999998</v>
      </c>
      <c r="M37" s="55" t="s">
        <v>163</v>
      </c>
      <c r="N37" s="48" t="s">
        <v>172</v>
      </c>
      <c r="O37" s="48" t="s">
        <v>20</v>
      </c>
      <c r="P37" s="56" t="s">
        <v>20</v>
      </c>
    </row>
    <row r="38" spans="1:16" hidden="1" x14ac:dyDescent="0.3">
      <c r="A38" s="46">
        <f t="shared" si="1"/>
        <v>35</v>
      </c>
      <c r="B38" s="47" t="s">
        <v>104</v>
      </c>
      <c r="C38" s="48" t="s">
        <v>103</v>
      </c>
      <c r="D38" s="49">
        <v>607034</v>
      </c>
      <c r="E38" s="48" t="s">
        <v>171</v>
      </c>
      <c r="F38" s="50" t="s">
        <v>40</v>
      </c>
      <c r="G38" s="51" t="s">
        <v>6</v>
      </c>
      <c r="H38" s="51">
        <v>6</v>
      </c>
      <c r="I38" s="52" t="s">
        <v>52</v>
      </c>
      <c r="J38" s="53" t="s">
        <v>162</v>
      </c>
      <c r="K38" s="54">
        <v>0.32018000000000002</v>
      </c>
      <c r="L38" s="54">
        <v>32.653199999999998</v>
      </c>
      <c r="M38" s="55" t="s">
        <v>163</v>
      </c>
      <c r="N38" s="48" t="s">
        <v>172</v>
      </c>
      <c r="O38" s="48" t="s">
        <v>20</v>
      </c>
      <c r="P38" s="56" t="s">
        <v>20</v>
      </c>
    </row>
    <row r="39" spans="1:16" hidden="1" x14ac:dyDescent="0.3">
      <c r="A39" s="46">
        <f t="shared" si="1"/>
        <v>36</v>
      </c>
      <c r="B39" s="47" t="s">
        <v>211</v>
      </c>
      <c r="C39" s="48" t="s">
        <v>212</v>
      </c>
      <c r="D39" s="49">
        <v>607035</v>
      </c>
      <c r="E39" s="48" t="s">
        <v>167</v>
      </c>
      <c r="F39" s="50" t="s">
        <v>8</v>
      </c>
      <c r="G39" s="51" t="s">
        <v>6</v>
      </c>
      <c r="H39" s="51">
        <v>12</v>
      </c>
      <c r="I39" s="52" t="s">
        <v>38</v>
      </c>
      <c r="J39" s="53" t="s">
        <v>162</v>
      </c>
      <c r="K39" s="54">
        <v>5.2609999999999997E-2</v>
      </c>
      <c r="L39" s="54">
        <v>32.465739999999997</v>
      </c>
      <c r="M39" s="55" t="s">
        <v>163</v>
      </c>
      <c r="N39" s="48" t="s">
        <v>166</v>
      </c>
      <c r="O39" s="48" t="s">
        <v>7</v>
      </c>
      <c r="P39" s="56" t="s">
        <v>7</v>
      </c>
    </row>
    <row r="40" spans="1:16" hidden="1" x14ac:dyDescent="0.3">
      <c r="A40" s="46">
        <f t="shared" si="1"/>
        <v>37</v>
      </c>
      <c r="B40" s="47" t="s">
        <v>213</v>
      </c>
      <c r="C40" s="48" t="s">
        <v>214</v>
      </c>
      <c r="D40" s="49">
        <v>607036</v>
      </c>
      <c r="E40" s="48" t="s">
        <v>167</v>
      </c>
      <c r="F40" s="50" t="s">
        <v>215</v>
      </c>
      <c r="G40" s="51" t="s">
        <v>6</v>
      </c>
      <c r="H40" s="51">
        <v>18</v>
      </c>
      <c r="I40" s="52" t="s">
        <v>38</v>
      </c>
      <c r="J40" s="53" t="s">
        <v>181</v>
      </c>
      <c r="K40" s="54">
        <v>0.46</v>
      </c>
      <c r="L40" s="54">
        <v>33.179299999999998</v>
      </c>
      <c r="M40" s="55" t="s">
        <v>163</v>
      </c>
      <c r="N40" s="48" t="s">
        <v>78</v>
      </c>
      <c r="O40" s="48" t="s">
        <v>20</v>
      </c>
      <c r="P40" s="56" t="s">
        <v>20</v>
      </c>
    </row>
    <row r="41" spans="1:16" hidden="1" x14ac:dyDescent="0.3">
      <c r="A41" s="46">
        <f t="shared" si="1"/>
        <v>38</v>
      </c>
      <c r="B41" s="47" t="s">
        <v>216</v>
      </c>
      <c r="C41" s="48" t="s">
        <v>217</v>
      </c>
      <c r="D41" s="49">
        <v>607037</v>
      </c>
      <c r="E41" s="48" t="s">
        <v>174</v>
      </c>
      <c r="F41" s="50" t="s">
        <v>218</v>
      </c>
      <c r="G41" s="51" t="s">
        <v>6</v>
      </c>
      <c r="H41" s="51">
        <v>14</v>
      </c>
      <c r="I41" s="52" t="s">
        <v>38</v>
      </c>
      <c r="J41" s="53" t="s">
        <v>162</v>
      </c>
      <c r="K41" s="54">
        <v>0.32991999999999999</v>
      </c>
      <c r="L41" s="54">
        <v>32.370359999999998</v>
      </c>
      <c r="M41" s="55" t="s">
        <v>163</v>
      </c>
      <c r="N41" s="48" t="s">
        <v>176</v>
      </c>
      <c r="O41" s="48" t="s">
        <v>7</v>
      </c>
      <c r="P41" s="56" t="s">
        <v>7</v>
      </c>
    </row>
    <row r="42" spans="1:16" hidden="1" x14ac:dyDescent="0.3">
      <c r="A42" s="46">
        <f t="shared" si="1"/>
        <v>39</v>
      </c>
      <c r="B42" s="47" t="s">
        <v>219</v>
      </c>
      <c r="C42" s="48" t="s">
        <v>220</v>
      </c>
      <c r="D42" s="49">
        <v>607038</v>
      </c>
      <c r="E42" s="48" t="s">
        <v>167</v>
      </c>
      <c r="F42" s="50" t="s">
        <v>72</v>
      </c>
      <c r="G42" s="51" t="s">
        <v>6</v>
      </c>
      <c r="H42" s="51">
        <v>16</v>
      </c>
      <c r="I42" s="52" t="s">
        <v>38</v>
      </c>
      <c r="J42" s="53" t="s">
        <v>181</v>
      </c>
      <c r="K42" s="54">
        <v>-0.30570000000000003</v>
      </c>
      <c r="L42" s="54">
        <v>31.997599999999998</v>
      </c>
      <c r="M42" s="55" t="s">
        <v>163</v>
      </c>
      <c r="N42" s="48" t="s">
        <v>188</v>
      </c>
      <c r="O42" s="48" t="s">
        <v>7</v>
      </c>
      <c r="P42" s="56" t="s">
        <v>7</v>
      </c>
    </row>
    <row r="43" spans="1:16" hidden="1" x14ac:dyDescent="0.3">
      <c r="A43" s="46">
        <f t="shared" si="1"/>
        <v>40</v>
      </c>
      <c r="B43" s="47" t="s">
        <v>219</v>
      </c>
      <c r="C43" s="48" t="s">
        <v>221</v>
      </c>
      <c r="D43" s="49">
        <v>607039</v>
      </c>
      <c r="E43" s="48" t="s">
        <v>161</v>
      </c>
      <c r="F43" s="50" t="s">
        <v>72</v>
      </c>
      <c r="G43" s="51" t="s">
        <v>6</v>
      </c>
      <c r="H43" s="51">
        <v>17</v>
      </c>
      <c r="I43" s="52" t="e">
        <v>#N/A</v>
      </c>
      <c r="J43" s="53" t="s">
        <v>181</v>
      </c>
      <c r="K43" s="54">
        <v>-0.29880499999999999</v>
      </c>
      <c r="L43" s="54">
        <v>32.002462999999999</v>
      </c>
      <c r="M43" s="57" t="s">
        <v>222</v>
      </c>
      <c r="N43" s="48" t="s">
        <v>223</v>
      </c>
      <c r="O43" s="48" t="s">
        <v>7</v>
      </c>
      <c r="P43" s="56" t="e">
        <v>#N/A</v>
      </c>
    </row>
    <row r="44" spans="1:16" hidden="1" x14ac:dyDescent="0.3">
      <c r="A44" s="46">
        <f t="shared" si="1"/>
        <v>41</v>
      </c>
      <c r="B44" s="101" t="s">
        <v>106</v>
      </c>
      <c r="C44" s="101" t="s">
        <v>105</v>
      </c>
      <c r="D44" s="102">
        <v>607040</v>
      </c>
      <c r="E44" s="101" t="s">
        <v>167</v>
      </c>
      <c r="F44" s="101" t="s">
        <v>40</v>
      </c>
      <c r="G44" s="101" t="s">
        <v>6</v>
      </c>
      <c r="H44" s="101">
        <v>2</v>
      </c>
      <c r="I44" s="101" t="s">
        <v>38</v>
      </c>
      <c r="J44" s="119" t="s">
        <v>162</v>
      </c>
      <c r="K44" s="103">
        <v>0.29049999999999998</v>
      </c>
      <c r="L44" s="103">
        <v>32.625</v>
      </c>
      <c r="M44" s="104" t="s">
        <v>163</v>
      </c>
      <c r="N44" s="101" t="s">
        <v>224</v>
      </c>
      <c r="O44" s="101" t="s">
        <v>20</v>
      </c>
      <c r="P44" s="104" t="s">
        <v>20</v>
      </c>
    </row>
    <row r="45" spans="1:16" hidden="1" x14ac:dyDescent="0.3">
      <c r="A45" s="46">
        <f t="shared" si="1"/>
        <v>42</v>
      </c>
      <c r="B45" s="101" t="s">
        <v>106</v>
      </c>
      <c r="C45" s="101" t="s">
        <v>107</v>
      </c>
      <c r="D45" s="102">
        <v>607041</v>
      </c>
      <c r="E45" s="101" t="s">
        <v>225</v>
      </c>
      <c r="F45" s="101" t="s">
        <v>40</v>
      </c>
      <c r="G45" s="101" t="s">
        <v>6</v>
      </c>
      <c r="H45" s="101">
        <v>2</v>
      </c>
      <c r="I45" s="101" t="s">
        <v>38</v>
      </c>
      <c r="J45" s="119" t="s">
        <v>162</v>
      </c>
      <c r="K45" s="103">
        <v>0.28539999999999999</v>
      </c>
      <c r="L45" s="103">
        <v>32.630769999999998</v>
      </c>
      <c r="M45" s="104" t="s">
        <v>163</v>
      </c>
      <c r="N45" s="101" t="s">
        <v>224</v>
      </c>
      <c r="O45" s="101" t="s">
        <v>20</v>
      </c>
      <c r="P45" s="104" t="s">
        <v>20</v>
      </c>
    </row>
    <row r="46" spans="1:16" hidden="1" x14ac:dyDescent="0.3">
      <c r="A46" s="46">
        <f t="shared" si="1"/>
        <v>43</v>
      </c>
      <c r="B46" s="47" t="s">
        <v>226</v>
      </c>
      <c r="C46" s="48" t="s">
        <v>227</v>
      </c>
      <c r="D46" s="49">
        <v>607042</v>
      </c>
      <c r="E46" s="48" t="s">
        <v>173</v>
      </c>
      <c r="F46" s="50" t="s">
        <v>228</v>
      </c>
      <c r="G46" s="51" t="s">
        <v>6</v>
      </c>
      <c r="H46" s="51">
        <v>8</v>
      </c>
      <c r="I46" s="52" t="s">
        <v>61</v>
      </c>
      <c r="J46" s="53" t="s">
        <v>162</v>
      </c>
      <c r="K46" s="54">
        <v>0.40747</v>
      </c>
      <c r="L46" s="54">
        <v>32.705060000000003</v>
      </c>
      <c r="M46" s="55" t="s">
        <v>163</v>
      </c>
      <c r="N46" s="48" t="s">
        <v>169</v>
      </c>
      <c r="O46" s="48" t="s">
        <v>20</v>
      </c>
      <c r="P46" s="56" t="s">
        <v>20</v>
      </c>
    </row>
    <row r="47" spans="1:16" hidden="1" x14ac:dyDescent="0.3">
      <c r="A47" s="46">
        <f t="shared" si="1"/>
        <v>44</v>
      </c>
      <c r="B47" s="47" t="s">
        <v>109</v>
      </c>
      <c r="C47" s="48" t="s">
        <v>108</v>
      </c>
      <c r="D47" s="49">
        <v>607043</v>
      </c>
      <c r="E47" s="48" t="s">
        <v>165</v>
      </c>
      <c r="F47" s="50" t="s">
        <v>40</v>
      </c>
      <c r="G47" s="51" t="s">
        <v>6</v>
      </c>
      <c r="H47" s="51">
        <v>5</v>
      </c>
      <c r="I47" s="52" t="s">
        <v>52</v>
      </c>
      <c r="J47" s="53" t="s">
        <v>162</v>
      </c>
      <c r="K47" s="54">
        <v>0.32242999999999999</v>
      </c>
      <c r="L47" s="54">
        <v>32.564770000000003</v>
      </c>
      <c r="M47" s="55" t="s">
        <v>163</v>
      </c>
      <c r="N47" s="48" t="s">
        <v>205</v>
      </c>
      <c r="O47" s="48" t="s">
        <v>25</v>
      </c>
      <c r="P47" s="56" t="s">
        <v>25</v>
      </c>
    </row>
    <row r="48" spans="1:16" hidden="1" x14ac:dyDescent="0.3">
      <c r="A48" s="46">
        <f t="shared" si="1"/>
        <v>45</v>
      </c>
      <c r="B48" s="47" t="s">
        <v>109</v>
      </c>
      <c r="C48" s="48" t="s">
        <v>229</v>
      </c>
      <c r="D48" s="49">
        <v>607044</v>
      </c>
      <c r="E48" s="48" t="s">
        <v>174</v>
      </c>
      <c r="F48" s="50" t="s">
        <v>230</v>
      </c>
      <c r="G48" s="51" t="s">
        <v>6</v>
      </c>
      <c r="H48" s="51">
        <v>14</v>
      </c>
      <c r="I48" s="52" t="s">
        <v>38</v>
      </c>
      <c r="J48" s="53" t="s">
        <v>162</v>
      </c>
      <c r="K48" s="54">
        <v>-8.4570000000000006E-2</v>
      </c>
      <c r="L48" s="54">
        <v>31.924800000000001</v>
      </c>
      <c r="M48" s="55" t="s">
        <v>163</v>
      </c>
      <c r="N48" s="48" t="s">
        <v>176</v>
      </c>
      <c r="O48" s="48" t="s">
        <v>7</v>
      </c>
      <c r="P48" s="56" t="s">
        <v>7</v>
      </c>
    </row>
    <row r="49" spans="1:16" hidden="1" x14ac:dyDescent="0.3">
      <c r="A49" s="46">
        <f t="shared" si="1"/>
        <v>46</v>
      </c>
      <c r="B49" s="47" t="s">
        <v>231</v>
      </c>
      <c r="C49" s="48" t="s">
        <v>232</v>
      </c>
      <c r="D49" s="49">
        <v>607045</v>
      </c>
      <c r="E49" s="48" t="s">
        <v>174</v>
      </c>
      <c r="F49" s="50" t="s">
        <v>233</v>
      </c>
      <c r="G49" s="51" t="s">
        <v>6</v>
      </c>
      <c r="H49" s="51">
        <v>14</v>
      </c>
      <c r="I49" s="52" t="s">
        <v>38</v>
      </c>
      <c r="J49" s="53" t="s">
        <v>162</v>
      </c>
      <c r="K49" s="54">
        <v>0.27594099999999999</v>
      </c>
      <c r="L49" s="54">
        <v>32.020800000000001</v>
      </c>
      <c r="M49" s="55" t="s">
        <v>163</v>
      </c>
      <c r="N49" s="48" t="s">
        <v>176</v>
      </c>
      <c r="O49" s="48" t="s">
        <v>7</v>
      </c>
      <c r="P49" s="56" t="s">
        <v>7</v>
      </c>
    </row>
    <row r="50" spans="1:16" hidden="1" x14ac:dyDescent="0.3">
      <c r="A50" s="46">
        <f t="shared" si="1"/>
        <v>47</v>
      </c>
      <c r="B50" s="47" t="s">
        <v>234</v>
      </c>
      <c r="C50" s="48" t="s">
        <v>235</v>
      </c>
      <c r="D50" s="49">
        <v>607046</v>
      </c>
      <c r="E50" s="48" t="s">
        <v>161</v>
      </c>
      <c r="F50" s="50" t="s">
        <v>234</v>
      </c>
      <c r="G50" s="51" t="s">
        <v>6</v>
      </c>
      <c r="H50" s="51">
        <v>16</v>
      </c>
      <c r="I50" s="52" t="s">
        <v>38</v>
      </c>
      <c r="J50" s="53" t="s">
        <v>181</v>
      </c>
      <c r="K50" s="54">
        <v>-0.1699</v>
      </c>
      <c r="L50" s="54">
        <v>31.624089999999999</v>
      </c>
      <c r="M50" s="55" t="s">
        <v>163</v>
      </c>
      <c r="N50" s="48" t="s">
        <v>188</v>
      </c>
      <c r="O50" s="48" t="s">
        <v>7</v>
      </c>
      <c r="P50" s="56" t="s">
        <v>7</v>
      </c>
    </row>
    <row r="51" spans="1:16" hidden="1" x14ac:dyDescent="0.3">
      <c r="A51" s="46">
        <f t="shared" si="1"/>
        <v>48</v>
      </c>
      <c r="B51" s="47" t="s">
        <v>236</v>
      </c>
      <c r="C51" s="48" t="s">
        <v>237</v>
      </c>
      <c r="D51" s="49">
        <v>607047</v>
      </c>
      <c r="E51" s="48" t="s">
        <v>165</v>
      </c>
      <c r="F51" s="50" t="s">
        <v>90</v>
      </c>
      <c r="G51" s="51" t="s">
        <v>6</v>
      </c>
      <c r="H51" s="51">
        <v>9</v>
      </c>
      <c r="I51" s="52" t="s">
        <v>38</v>
      </c>
      <c r="J51" s="53" t="s">
        <v>162</v>
      </c>
      <c r="K51" s="54">
        <v>0.66371000000000002</v>
      </c>
      <c r="L51" s="54">
        <v>32.034779999999998</v>
      </c>
      <c r="M51" s="55" t="s">
        <v>163</v>
      </c>
      <c r="N51" s="48" t="s">
        <v>204</v>
      </c>
      <c r="O51" s="48" t="s">
        <v>25</v>
      </c>
      <c r="P51" s="56" t="s">
        <v>25</v>
      </c>
    </row>
    <row r="52" spans="1:16" hidden="1" x14ac:dyDescent="0.3">
      <c r="A52" s="46">
        <f t="shared" si="1"/>
        <v>49</v>
      </c>
      <c r="B52" s="47" t="s">
        <v>111</v>
      </c>
      <c r="C52" s="48" t="s">
        <v>110</v>
      </c>
      <c r="D52" s="49">
        <v>607048</v>
      </c>
      <c r="E52" s="48" t="s">
        <v>165</v>
      </c>
      <c r="F52" s="50" t="s">
        <v>40</v>
      </c>
      <c r="G52" s="51" t="s">
        <v>6</v>
      </c>
      <c r="H52" s="51">
        <v>8</v>
      </c>
      <c r="I52" s="52" t="s">
        <v>38</v>
      </c>
      <c r="J52" s="53" t="s">
        <v>162</v>
      </c>
      <c r="K52" s="54">
        <v>0.34279999999999999</v>
      </c>
      <c r="L52" s="54">
        <v>32.602119999999999</v>
      </c>
      <c r="M52" s="55" t="s">
        <v>163</v>
      </c>
      <c r="N52" s="48" t="s">
        <v>169</v>
      </c>
      <c r="O52" s="48" t="s">
        <v>20</v>
      </c>
      <c r="P52" s="56" t="s">
        <v>20</v>
      </c>
    </row>
    <row r="53" spans="1:16" hidden="1" x14ac:dyDescent="0.3">
      <c r="A53" s="46">
        <f t="shared" si="1"/>
        <v>50</v>
      </c>
      <c r="B53" s="47" t="s">
        <v>111</v>
      </c>
      <c r="C53" s="48" t="s">
        <v>112</v>
      </c>
      <c r="D53" s="49">
        <v>607049</v>
      </c>
      <c r="E53" s="48" t="s">
        <v>167</v>
      </c>
      <c r="F53" s="50" t="s">
        <v>40</v>
      </c>
      <c r="G53" s="51" t="s">
        <v>6</v>
      </c>
      <c r="H53" s="51">
        <v>3</v>
      </c>
      <c r="I53" s="52" t="s">
        <v>38</v>
      </c>
      <c r="J53" s="53" t="s">
        <v>162</v>
      </c>
      <c r="K53" s="54">
        <v>0.35587000000000002</v>
      </c>
      <c r="L53" s="54">
        <v>32.596159999999998</v>
      </c>
      <c r="M53" s="55" t="s">
        <v>163</v>
      </c>
      <c r="N53" s="48" t="s">
        <v>170</v>
      </c>
      <c r="O53" s="48" t="s">
        <v>25</v>
      </c>
      <c r="P53" s="56" t="s">
        <v>20</v>
      </c>
    </row>
    <row r="54" spans="1:16" hidden="1" x14ac:dyDescent="0.3">
      <c r="A54" s="46">
        <f t="shared" si="1"/>
        <v>51</v>
      </c>
      <c r="B54" s="47" t="s">
        <v>238</v>
      </c>
      <c r="C54" s="48" t="s">
        <v>239</v>
      </c>
      <c r="D54" s="49">
        <v>607050</v>
      </c>
      <c r="E54" s="48" t="s">
        <v>165</v>
      </c>
      <c r="F54" s="50" t="s">
        <v>74</v>
      </c>
      <c r="G54" s="51" t="s">
        <v>6</v>
      </c>
      <c r="H54" s="51">
        <v>9</v>
      </c>
      <c r="I54" s="52" t="s">
        <v>38</v>
      </c>
      <c r="J54" s="53" t="s">
        <v>162</v>
      </c>
      <c r="K54" s="54">
        <v>0.68045999999999995</v>
      </c>
      <c r="L54" s="54">
        <v>31.788499999999999</v>
      </c>
      <c r="M54" s="55" t="s">
        <v>163</v>
      </c>
      <c r="N54" s="48" t="s">
        <v>204</v>
      </c>
      <c r="O54" s="48" t="s">
        <v>25</v>
      </c>
      <c r="P54" s="56" t="s">
        <v>7</v>
      </c>
    </row>
    <row r="55" spans="1:16" hidden="1" x14ac:dyDescent="0.3">
      <c r="A55" s="46">
        <f t="shared" si="1"/>
        <v>52</v>
      </c>
      <c r="B55" s="47" t="s">
        <v>240</v>
      </c>
      <c r="C55" s="48" t="s">
        <v>241</v>
      </c>
      <c r="D55" s="49">
        <v>607051</v>
      </c>
      <c r="E55" s="48" t="s">
        <v>165</v>
      </c>
      <c r="F55" s="50" t="s">
        <v>242</v>
      </c>
      <c r="G55" s="51" t="s">
        <v>6</v>
      </c>
      <c r="H55" s="51">
        <v>9</v>
      </c>
      <c r="I55" s="52" t="s">
        <v>38</v>
      </c>
      <c r="J55" s="53" t="s">
        <v>181</v>
      </c>
      <c r="K55" s="54">
        <v>1.10562</v>
      </c>
      <c r="L55" s="54">
        <v>31.6037</v>
      </c>
      <c r="M55" s="55" t="s">
        <v>163</v>
      </c>
      <c r="N55" s="48" t="s">
        <v>184</v>
      </c>
      <c r="O55" s="48" t="s">
        <v>25</v>
      </c>
      <c r="P55" s="56" t="s">
        <v>7</v>
      </c>
    </row>
    <row r="56" spans="1:16" hidden="1" x14ac:dyDescent="0.3">
      <c r="A56" s="46">
        <f t="shared" si="1"/>
        <v>53</v>
      </c>
      <c r="B56" s="47" t="s">
        <v>240</v>
      </c>
      <c r="C56" s="48" t="s">
        <v>243</v>
      </c>
      <c r="D56" s="49">
        <v>607052</v>
      </c>
      <c r="E56" s="48" t="s">
        <v>161</v>
      </c>
      <c r="F56" s="50" t="s">
        <v>242</v>
      </c>
      <c r="G56" s="51" t="s">
        <v>6</v>
      </c>
      <c r="H56" s="51">
        <v>9</v>
      </c>
      <c r="I56" s="52" t="s">
        <v>38</v>
      </c>
      <c r="J56" s="53" t="s">
        <v>181</v>
      </c>
      <c r="K56" s="54">
        <v>1.14588</v>
      </c>
      <c r="L56" s="54">
        <v>31.544709999999998</v>
      </c>
      <c r="M56" s="55" t="s">
        <v>163</v>
      </c>
      <c r="N56" s="48" t="s">
        <v>184</v>
      </c>
      <c r="O56" s="48" t="s">
        <v>25</v>
      </c>
      <c r="P56" s="56" t="s">
        <v>7</v>
      </c>
    </row>
    <row r="57" spans="1:16" hidden="1" x14ac:dyDescent="0.3">
      <c r="A57" s="46">
        <f t="shared" si="1"/>
        <v>54</v>
      </c>
      <c r="B57" s="47" t="s">
        <v>244</v>
      </c>
      <c r="C57" s="48" t="s">
        <v>245</v>
      </c>
      <c r="D57" s="49">
        <v>607053</v>
      </c>
      <c r="E57" s="48" t="s">
        <v>174</v>
      </c>
      <c r="F57" s="50" t="s">
        <v>8</v>
      </c>
      <c r="G57" s="51" t="s">
        <v>6</v>
      </c>
      <c r="H57" s="51">
        <v>14</v>
      </c>
      <c r="I57" s="52" t="s">
        <v>38</v>
      </c>
      <c r="J57" s="53" t="s">
        <v>162</v>
      </c>
      <c r="K57" s="54">
        <v>0.33095999999999998</v>
      </c>
      <c r="L57" s="54">
        <v>32.484029999999997</v>
      </c>
      <c r="M57" s="55" t="s">
        <v>163</v>
      </c>
      <c r="N57" s="48" t="s">
        <v>176</v>
      </c>
      <c r="O57" s="48" t="s">
        <v>7</v>
      </c>
      <c r="P57" s="56" t="s">
        <v>7</v>
      </c>
    </row>
    <row r="58" spans="1:16" hidden="1" x14ac:dyDescent="0.3">
      <c r="A58" s="46">
        <f t="shared" si="1"/>
        <v>55</v>
      </c>
      <c r="B58" s="47" t="s">
        <v>114</v>
      </c>
      <c r="C58" s="48" t="s">
        <v>113</v>
      </c>
      <c r="D58" s="49">
        <v>607054</v>
      </c>
      <c r="E58" s="48" t="s">
        <v>165</v>
      </c>
      <c r="F58" s="50" t="s">
        <v>40</v>
      </c>
      <c r="G58" s="51" t="s">
        <v>6</v>
      </c>
      <c r="H58" s="51">
        <v>5</v>
      </c>
      <c r="I58" s="52" t="s">
        <v>52</v>
      </c>
      <c r="J58" s="53" t="s">
        <v>162</v>
      </c>
      <c r="K58" s="54">
        <v>0.31913000000000002</v>
      </c>
      <c r="L58" s="54">
        <v>32.550579999999997</v>
      </c>
      <c r="M58" s="55" t="s">
        <v>163</v>
      </c>
      <c r="N58" s="48" t="s">
        <v>205</v>
      </c>
      <c r="O58" s="48" t="s">
        <v>25</v>
      </c>
      <c r="P58" s="56" t="s">
        <v>7</v>
      </c>
    </row>
    <row r="59" spans="1:16" hidden="1" x14ac:dyDescent="0.3">
      <c r="A59" s="46">
        <f t="shared" si="1"/>
        <v>56</v>
      </c>
      <c r="B59" s="47" t="s">
        <v>114</v>
      </c>
      <c r="C59" s="48" t="s">
        <v>115</v>
      </c>
      <c r="D59" s="49">
        <v>607055</v>
      </c>
      <c r="E59" s="48" t="s">
        <v>167</v>
      </c>
      <c r="F59" s="50" t="s">
        <v>40</v>
      </c>
      <c r="G59" s="51" t="s">
        <v>6</v>
      </c>
      <c r="H59" s="51">
        <v>5</v>
      </c>
      <c r="I59" s="52" t="s">
        <v>38</v>
      </c>
      <c r="J59" s="53" t="s">
        <v>162</v>
      </c>
      <c r="K59" s="54">
        <v>0.31908999999999998</v>
      </c>
      <c r="L59" s="54">
        <v>32.550800000000002</v>
      </c>
      <c r="M59" s="55" t="s">
        <v>163</v>
      </c>
      <c r="N59" s="48" t="s">
        <v>205</v>
      </c>
      <c r="O59" s="48" t="s">
        <v>25</v>
      </c>
      <c r="P59" s="56" t="s">
        <v>7</v>
      </c>
    </row>
    <row r="60" spans="1:16" hidden="1" x14ac:dyDescent="0.3">
      <c r="A60" s="46">
        <f t="shared" si="1"/>
        <v>57</v>
      </c>
      <c r="B60" s="47" t="s">
        <v>246</v>
      </c>
      <c r="C60" s="48" t="s">
        <v>247</v>
      </c>
      <c r="D60" s="49">
        <v>607056</v>
      </c>
      <c r="E60" s="48" t="s">
        <v>161</v>
      </c>
      <c r="F60" s="50" t="s">
        <v>228</v>
      </c>
      <c r="G60" s="51" t="s">
        <v>6</v>
      </c>
      <c r="H60" s="51">
        <v>18</v>
      </c>
      <c r="I60" s="52" t="s">
        <v>38</v>
      </c>
      <c r="J60" s="53" t="s">
        <v>162</v>
      </c>
      <c r="K60" s="54">
        <v>0.1123</v>
      </c>
      <c r="L60" s="54">
        <v>32.685099999999998</v>
      </c>
      <c r="M60" s="55" t="s">
        <v>163</v>
      </c>
      <c r="N60" s="48" t="s">
        <v>228</v>
      </c>
      <c r="O60" s="48" t="s">
        <v>20</v>
      </c>
      <c r="P60" s="56" t="s">
        <v>20</v>
      </c>
    </row>
    <row r="61" spans="1:16" hidden="1" x14ac:dyDescent="0.3">
      <c r="A61" s="46">
        <f t="shared" si="1"/>
        <v>58</v>
      </c>
      <c r="B61" s="47" t="s">
        <v>248</v>
      </c>
      <c r="C61" s="48" t="s">
        <v>249</v>
      </c>
      <c r="D61" s="49">
        <v>607057</v>
      </c>
      <c r="E61" s="48" t="s">
        <v>165</v>
      </c>
      <c r="F61" s="50" t="s">
        <v>8</v>
      </c>
      <c r="G61" s="51" t="s">
        <v>6</v>
      </c>
      <c r="H61" s="51">
        <v>14</v>
      </c>
      <c r="I61" s="52" t="s">
        <v>38</v>
      </c>
      <c r="J61" s="53" t="s">
        <v>162</v>
      </c>
      <c r="K61" s="54">
        <v>0.32031999999999999</v>
      </c>
      <c r="L61" s="54">
        <v>32.504249999999999</v>
      </c>
      <c r="M61" s="55" t="s">
        <v>163</v>
      </c>
      <c r="N61" s="48" t="s">
        <v>176</v>
      </c>
      <c r="O61" s="48" t="s">
        <v>7</v>
      </c>
      <c r="P61" s="56" t="s">
        <v>7</v>
      </c>
    </row>
    <row r="62" spans="1:16" hidden="1" x14ac:dyDescent="0.3">
      <c r="A62" s="46">
        <f t="shared" si="1"/>
        <v>59</v>
      </c>
      <c r="B62" s="47" t="s">
        <v>250</v>
      </c>
      <c r="C62" s="48" t="s">
        <v>251</v>
      </c>
      <c r="D62" s="49">
        <v>607058</v>
      </c>
      <c r="E62" s="48" t="s">
        <v>174</v>
      </c>
      <c r="F62" s="50" t="s">
        <v>233</v>
      </c>
      <c r="G62" s="51" t="s">
        <v>6</v>
      </c>
      <c r="H62" s="51">
        <v>14</v>
      </c>
      <c r="I62" s="52" t="s">
        <v>38</v>
      </c>
      <c r="J62" s="53" t="s">
        <v>162</v>
      </c>
      <c r="K62" s="54">
        <v>0.45846999999999999</v>
      </c>
      <c r="L62" s="54">
        <v>32.039749999999998</v>
      </c>
      <c r="M62" s="55" t="s">
        <v>163</v>
      </c>
      <c r="N62" s="48" t="s">
        <v>176</v>
      </c>
      <c r="O62" s="48" t="s">
        <v>7</v>
      </c>
      <c r="P62" s="56" t="s">
        <v>7</v>
      </c>
    </row>
    <row r="63" spans="1:16" hidden="1" x14ac:dyDescent="0.3">
      <c r="A63" s="46">
        <f t="shared" si="1"/>
        <v>60</v>
      </c>
      <c r="B63" s="47" t="s">
        <v>252</v>
      </c>
      <c r="C63" s="48" t="s">
        <v>253</v>
      </c>
      <c r="D63" s="49">
        <v>607059</v>
      </c>
      <c r="E63" s="48" t="s">
        <v>174</v>
      </c>
      <c r="F63" s="50" t="s">
        <v>218</v>
      </c>
      <c r="G63" s="51" t="s">
        <v>6</v>
      </c>
      <c r="H63" s="51">
        <v>14</v>
      </c>
      <c r="I63" s="52" t="s">
        <v>38</v>
      </c>
      <c r="J63" s="53" t="s">
        <v>162</v>
      </c>
      <c r="K63" s="54">
        <v>0.32055</v>
      </c>
      <c r="L63" s="54">
        <v>32.281509999999997</v>
      </c>
      <c r="M63" s="55" t="s">
        <v>163</v>
      </c>
      <c r="N63" s="48" t="s">
        <v>176</v>
      </c>
      <c r="O63" s="48" t="s">
        <v>7</v>
      </c>
      <c r="P63" s="56" t="s">
        <v>7</v>
      </c>
    </row>
    <row r="64" spans="1:16" hidden="1" x14ac:dyDescent="0.3">
      <c r="A64" s="46">
        <f t="shared" si="1"/>
        <v>61</v>
      </c>
      <c r="B64" s="47" t="s">
        <v>254</v>
      </c>
      <c r="C64" s="48" t="s">
        <v>255</v>
      </c>
      <c r="D64" s="49">
        <v>607060</v>
      </c>
      <c r="E64" s="48" t="s">
        <v>167</v>
      </c>
      <c r="F64" s="50" t="s">
        <v>8</v>
      </c>
      <c r="G64" s="51" t="s">
        <v>6</v>
      </c>
      <c r="H64" s="51">
        <v>14</v>
      </c>
      <c r="I64" s="52" t="s">
        <v>38</v>
      </c>
      <c r="J64" s="53" t="s">
        <v>162</v>
      </c>
      <c r="K64" s="54">
        <v>0.33616000000000001</v>
      </c>
      <c r="L64" s="54">
        <v>32.497889999999998</v>
      </c>
      <c r="M64" s="55" t="s">
        <v>163</v>
      </c>
      <c r="N64" s="48" t="s">
        <v>176</v>
      </c>
      <c r="O64" s="48" t="s">
        <v>7</v>
      </c>
      <c r="P64" s="56" t="s">
        <v>7</v>
      </c>
    </row>
    <row r="65" spans="1:16" hidden="1" x14ac:dyDescent="0.3">
      <c r="A65" s="46">
        <f t="shared" si="1"/>
        <v>62</v>
      </c>
      <c r="B65" s="47" t="s">
        <v>254</v>
      </c>
      <c r="C65" s="48" t="s">
        <v>256</v>
      </c>
      <c r="D65" s="49">
        <v>607061</v>
      </c>
      <c r="E65" s="48" t="s">
        <v>161</v>
      </c>
      <c r="F65" s="50" t="s">
        <v>8</v>
      </c>
      <c r="G65" s="51" t="s">
        <v>6</v>
      </c>
      <c r="H65" s="51">
        <v>14</v>
      </c>
      <c r="I65" s="52" t="s">
        <v>38</v>
      </c>
      <c r="J65" s="53" t="s">
        <v>162</v>
      </c>
      <c r="K65" s="54">
        <v>0.32207999999999998</v>
      </c>
      <c r="L65" s="54">
        <v>32.44247</v>
      </c>
      <c r="M65" s="55" t="s">
        <v>163</v>
      </c>
      <c r="N65" s="48" t="s">
        <v>176</v>
      </c>
      <c r="O65" s="48" t="s">
        <v>7</v>
      </c>
      <c r="P65" s="56" t="s">
        <v>7</v>
      </c>
    </row>
    <row r="66" spans="1:16" hidden="1" x14ac:dyDescent="0.3">
      <c r="A66" s="46">
        <f t="shared" si="1"/>
        <v>63</v>
      </c>
      <c r="B66" s="47" t="s">
        <v>257</v>
      </c>
      <c r="C66" s="48" t="s">
        <v>258</v>
      </c>
      <c r="D66" s="49">
        <v>607062</v>
      </c>
      <c r="E66" s="48" t="s">
        <v>161</v>
      </c>
      <c r="F66" s="50" t="s">
        <v>8</v>
      </c>
      <c r="G66" s="51" t="s">
        <v>6</v>
      </c>
      <c r="H66" s="51">
        <v>14</v>
      </c>
      <c r="I66" s="52" t="s">
        <v>38</v>
      </c>
      <c r="J66" s="53" t="s">
        <v>162</v>
      </c>
      <c r="K66" s="54">
        <v>0.35122999999999999</v>
      </c>
      <c r="L66" s="54">
        <v>32.460279999999997</v>
      </c>
      <c r="M66" s="55" t="s">
        <v>163</v>
      </c>
      <c r="N66" s="48" t="s">
        <v>176</v>
      </c>
      <c r="O66" s="48" t="s">
        <v>7</v>
      </c>
      <c r="P66" s="56" t="s">
        <v>7</v>
      </c>
    </row>
    <row r="67" spans="1:16" hidden="1" x14ac:dyDescent="0.3">
      <c r="A67" s="46">
        <f t="shared" si="1"/>
        <v>64</v>
      </c>
      <c r="B67" s="47" t="s">
        <v>259</v>
      </c>
      <c r="C67" s="48" t="s">
        <v>260</v>
      </c>
      <c r="D67" s="49">
        <v>607063</v>
      </c>
      <c r="E67" s="48" t="s">
        <v>174</v>
      </c>
      <c r="F67" s="50" t="s">
        <v>8</v>
      </c>
      <c r="G67" s="51" t="s">
        <v>6</v>
      </c>
      <c r="H67" s="51">
        <v>14</v>
      </c>
      <c r="I67" s="52" t="s">
        <v>38</v>
      </c>
      <c r="J67" s="53" t="s">
        <v>162</v>
      </c>
      <c r="K67" s="54">
        <v>0.32386999999999999</v>
      </c>
      <c r="L67" s="54">
        <v>32.462960000000002</v>
      </c>
      <c r="M67" s="55" t="s">
        <v>163</v>
      </c>
      <c r="N67" s="48" t="s">
        <v>176</v>
      </c>
      <c r="O67" s="48" t="s">
        <v>7</v>
      </c>
      <c r="P67" s="56" t="s">
        <v>7</v>
      </c>
    </row>
    <row r="68" spans="1:16" hidden="1" x14ac:dyDescent="0.3">
      <c r="A68" s="46">
        <f t="shared" si="1"/>
        <v>65</v>
      </c>
      <c r="B68" s="47" t="s">
        <v>261</v>
      </c>
      <c r="C68" s="48" t="s">
        <v>262</v>
      </c>
      <c r="D68" s="49">
        <v>607064</v>
      </c>
      <c r="E68" s="48" t="s">
        <v>174</v>
      </c>
      <c r="F68" s="50" t="s">
        <v>8</v>
      </c>
      <c r="G68" s="51" t="s">
        <v>6</v>
      </c>
      <c r="H68" s="51">
        <v>9</v>
      </c>
      <c r="I68" s="52" t="s">
        <v>38</v>
      </c>
      <c r="J68" s="53" t="s">
        <v>162</v>
      </c>
      <c r="K68" s="54">
        <v>0.42968000000000001</v>
      </c>
      <c r="L68" s="54">
        <v>32.440249999999999</v>
      </c>
      <c r="M68" s="55" t="s">
        <v>163</v>
      </c>
      <c r="N68" s="48" t="s">
        <v>204</v>
      </c>
      <c r="O68" s="48" t="s">
        <v>25</v>
      </c>
      <c r="P68" s="56" t="s">
        <v>7</v>
      </c>
    </row>
    <row r="69" spans="1:16" hidden="1" x14ac:dyDescent="0.3">
      <c r="A69" s="46">
        <f t="shared" ref="A69:A132" si="2">+A68+1</f>
        <v>66</v>
      </c>
      <c r="B69" s="47" t="s">
        <v>263</v>
      </c>
      <c r="C69" s="48" t="s">
        <v>264</v>
      </c>
      <c r="D69" s="49">
        <v>607065</v>
      </c>
      <c r="E69" s="48" t="s">
        <v>165</v>
      </c>
      <c r="F69" s="50" t="s">
        <v>8</v>
      </c>
      <c r="G69" s="51" t="s">
        <v>6</v>
      </c>
      <c r="H69" s="51">
        <v>13</v>
      </c>
      <c r="I69" s="52" t="s">
        <v>52</v>
      </c>
      <c r="J69" s="53" t="s">
        <v>162</v>
      </c>
      <c r="K69" s="54">
        <v>0.26251999999999998</v>
      </c>
      <c r="L69" s="54">
        <v>32.546579999999999</v>
      </c>
      <c r="M69" s="55" t="s">
        <v>163</v>
      </c>
      <c r="N69" s="48" t="s">
        <v>175</v>
      </c>
      <c r="O69" s="48" t="s">
        <v>7</v>
      </c>
      <c r="P69" s="56" t="s">
        <v>7</v>
      </c>
    </row>
    <row r="70" spans="1:16" hidden="1" x14ac:dyDescent="0.3">
      <c r="A70" s="46">
        <f t="shared" si="2"/>
        <v>67</v>
      </c>
      <c r="B70" s="47" t="s">
        <v>263</v>
      </c>
      <c r="C70" s="48" t="s">
        <v>265</v>
      </c>
      <c r="D70" s="49">
        <v>607066</v>
      </c>
      <c r="E70" s="48" t="s">
        <v>161</v>
      </c>
      <c r="F70" s="50" t="s">
        <v>8</v>
      </c>
      <c r="G70" s="51" t="s">
        <v>6</v>
      </c>
      <c r="H70" s="51">
        <v>13</v>
      </c>
      <c r="I70" s="52" t="s">
        <v>38</v>
      </c>
      <c r="J70" s="53" t="s">
        <v>162</v>
      </c>
      <c r="K70" s="54">
        <v>0.26701000000000003</v>
      </c>
      <c r="L70" s="54">
        <v>32.516779999999997</v>
      </c>
      <c r="M70" s="55" t="s">
        <v>163</v>
      </c>
      <c r="N70" s="48" t="s">
        <v>175</v>
      </c>
      <c r="O70" s="48" t="s">
        <v>7</v>
      </c>
      <c r="P70" s="56" t="s">
        <v>7</v>
      </c>
    </row>
    <row r="71" spans="1:16" hidden="1" x14ac:dyDescent="0.3">
      <c r="A71" s="46">
        <f t="shared" si="2"/>
        <v>68</v>
      </c>
      <c r="B71" s="101" t="s">
        <v>117</v>
      </c>
      <c r="C71" s="101" t="s">
        <v>116</v>
      </c>
      <c r="D71" s="102">
        <v>607067</v>
      </c>
      <c r="E71" s="101" t="s">
        <v>167</v>
      </c>
      <c r="F71" s="101" t="s">
        <v>40</v>
      </c>
      <c r="G71" s="101" t="s">
        <v>6</v>
      </c>
      <c r="H71" s="101">
        <v>2</v>
      </c>
      <c r="I71" s="101" t="s">
        <v>38</v>
      </c>
      <c r="J71" s="119" t="s">
        <v>162</v>
      </c>
      <c r="K71" s="103">
        <v>0.27301999999999998</v>
      </c>
      <c r="L71" s="103">
        <v>32.621400000000001</v>
      </c>
      <c r="M71" s="104" t="s">
        <v>163</v>
      </c>
      <c r="N71" s="101" t="s">
        <v>224</v>
      </c>
      <c r="O71" s="101" t="s">
        <v>20</v>
      </c>
      <c r="P71" s="104" t="s">
        <v>20</v>
      </c>
    </row>
    <row r="72" spans="1:16" hidden="1" x14ac:dyDescent="0.3">
      <c r="A72" s="46">
        <f t="shared" si="2"/>
        <v>69</v>
      </c>
      <c r="B72" s="101" t="s">
        <v>117</v>
      </c>
      <c r="C72" s="101" t="s">
        <v>118</v>
      </c>
      <c r="D72" s="102">
        <v>607068</v>
      </c>
      <c r="E72" s="101" t="s">
        <v>161</v>
      </c>
      <c r="F72" s="101" t="s">
        <v>40</v>
      </c>
      <c r="G72" s="101" t="s">
        <v>6</v>
      </c>
      <c r="H72" s="101">
        <v>2</v>
      </c>
      <c r="I72" s="101" t="s">
        <v>22</v>
      </c>
      <c r="J72" s="119" t="s">
        <v>162</v>
      </c>
      <c r="K72" s="103">
        <v>0.27308700000000002</v>
      </c>
      <c r="L72" s="103">
        <v>32.621585000000003</v>
      </c>
      <c r="M72" s="104" t="s">
        <v>163</v>
      </c>
      <c r="N72" s="101" t="s">
        <v>224</v>
      </c>
      <c r="O72" s="101" t="s">
        <v>20</v>
      </c>
      <c r="P72" s="104" t="s">
        <v>20</v>
      </c>
    </row>
    <row r="73" spans="1:16" hidden="1" x14ac:dyDescent="0.3">
      <c r="A73" s="46">
        <f t="shared" si="2"/>
        <v>70</v>
      </c>
      <c r="B73" s="101" t="s">
        <v>120</v>
      </c>
      <c r="C73" s="101" t="s">
        <v>119</v>
      </c>
      <c r="D73" s="102">
        <v>607069</v>
      </c>
      <c r="E73" s="101" t="s">
        <v>165</v>
      </c>
      <c r="F73" s="101" t="s">
        <v>40</v>
      </c>
      <c r="G73" s="101" t="s">
        <v>6</v>
      </c>
      <c r="H73" s="101">
        <v>2</v>
      </c>
      <c r="I73" s="101" t="s">
        <v>52</v>
      </c>
      <c r="J73" s="119" t="s">
        <v>162</v>
      </c>
      <c r="K73" s="103">
        <v>0.27451999999999999</v>
      </c>
      <c r="L73" s="103">
        <v>32.620469999999997</v>
      </c>
      <c r="M73" s="104" t="s">
        <v>163</v>
      </c>
      <c r="N73" s="101" t="s">
        <v>224</v>
      </c>
      <c r="O73" s="101" t="s">
        <v>20</v>
      </c>
      <c r="P73" s="104" t="s">
        <v>20</v>
      </c>
    </row>
    <row r="74" spans="1:16" hidden="1" x14ac:dyDescent="0.3">
      <c r="A74" s="46">
        <f t="shared" si="2"/>
        <v>71</v>
      </c>
      <c r="B74" s="47" t="s">
        <v>266</v>
      </c>
      <c r="C74" s="48" t="s">
        <v>267</v>
      </c>
      <c r="D74" s="49">
        <v>607070</v>
      </c>
      <c r="E74" s="48" t="s">
        <v>210</v>
      </c>
      <c r="F74" s="50" t="s">
        <v>8</v>
      </c>
      <c r="G74" s="51" t="s">
        <v>6</v>
      </c>
      <c r="H74" s="51">
        <v>13</v>
      </c>
      <c r="I74" s="52" t="s">
        <v>38</v>
      </c>
      <c r="J74" s="53" t="s">
        <v>162</v>
      </c>
      <c r="K74" s="54">
        <v>0.24229999999999999</v>
      </c>
      <c r="L74" s="54">
        <v>32.591230000000003</v>
      </c>
      <c r="M74" s="55" t="s">
        <v>163</v>
      </c>
      <c r="N74" s="48" t="s">
        <v>175</v>
      </c>
      <c r="O74" s="48" t="s">
        <v>7</v>
      </c>
      <c r="P74" s="56" t="s">
        <v>20</v>
      </c>
    </row>
    <row r="75" spans="1:16" hidden="1" x14ac:dyDescent="0.3">
      <c r="A75" s="46">
        <f t="shared" si="2"/>
        <v>72</v>
      </c>
      <c r="B75" s="101" t="s">
        <v>123</v>
      </c>
      <c r="C75" s="101" t="s">
        <v>122</v>
      </c>
      <c r="D75" s="102">
        <v>607071</v>
      </c>
      <c r="E75" s="101" t="s">
        <v>174</v>
      </c>
      <c r="F75" s="101" t="s">
        <v>40</v>
      </c>
      <c r="G75" s="101" t="s">
        <v>6</v>
      </c>
      <c r="H75" s="101">
        <v>2</v>
      </c>
      <c r="I75" s="101" t="s">
        <v>38</v>
      </c>
      <c r="J75" s="119" t="s">
        <v>162</v>
      </c>
      <c r="K75" s="103">
        <v>0.28034999999999999</v>
      </c>
      <c r="L75" s="103">
        <v>32.571939999999998</v>
      </c>
      <c r="M75" s="104" t="s">
        <v>163</v>
      </c>
      <c r="N75" s="101" t="s">
        <v>224</v>
      </c>
      <c r="O75" s="101" t="s">
        <v>20</v>
      </c>
      <c r="P75" s="104" t="s">
        <v>20</v>
      </c>
    </row>
    <row r="76" spans="1:16" hidden="1" x14ac:dyDescent="0.3">
      <c r="A76" s="46">
        <f t="shared" si="2"/>
        <v>73</v>
      </c>
      <c r="B76" s="47" t="s">
        <v>125</v>
      </c>
      <c r="C76" s="48" t="s">
        <v>124</v>
      </c>
      <c r="D76" s="49">
        <v>607072</v>
      </c>
      <c r="E76" s="48" t="s">
        <v>167</v>
      </c>
      <c r="F76" s="50" t="s">
        <v>40</v>
      </c>
      <c r="G76" s="51" t="s">
        <v>6</v>
      </c>
      <c r="H76" s="51">
        <v>1</v>
      </c>
      <c r="I76" s="52" t="s">
        <v>38</v>
      </c>
      <c r="J76" s="53" t="s">
        <v>162</v>
      </c>
      <c r="K76" s="54">
        <v>0.31152999999999997</v>
      </c>
      <c r="L76" s="54">
        <v>32.527360000000002</v>
      </c>
      <c r="M76" s="55" t="s">
        <v>163</v>
      </c>
      <c r="N76" s="48" t="s">
        <v>177</v>
      </c>
      <c r="O76" s="48" t="s">
        <v>25</v>
      </c>
      <c r="P76" s="56" t="s">
        <v>7</v>
      </c>
    </row>
    <row r="77" spans="1:16" hidden="1" x14ac:dyDescent="0.3">
      <c r="A77" s="46">
        <f t="shared" si="2"/>
        <v>74</v>
      </c>
      <c r="B77" s="47" t="s">
        <v>125</v>
      </c>
      <c r="C77" s="48" t="s">
        <v>126</v>
      </c>
      <c r="D77" s="49">
        <v>607073</v>
      </c>
      <c r="E77" s="48" t="s">
        <v>161</v>
      </c>
      <c r="F77" s="50" t="s">
        <v>40</v>
      </c>
      <c r="G77" s="51" t="s">
        <v>6</v>
      </c>
      <c r="H77" s="51">
        <v>1</v>
      </c>
      <c r="I77" s="52" t="s">
        <v>38</v>
      </c>
      <c r="J77" s="53" t="s">
        <v>162</v>
      </c>
      <c r="K77" s="54">
        <v>0.30708000000000002</v>
      </c>
      <c r="L77" s="54">
        <v>32.525889999999997</v>
      </c>
      <c r="M77" s="55" t="s">
        <v>163</v>
      </c>
      <c r="N77" s="48" t="s">
        <v>177</v>
      </c>
      <c r="O77" s="48" t="s">
        <v>25</v>
      </c>
      <c r="P77" s="56" t="s">
        <v>7</v>
      </c>
    </row>
    <row r="78" spans="1:16" hidden="1" x14ac:dyDescent="0.3">
      <c r="A78" s="46">
        <f t="shared" si="2"/>
        <v>75</v>
      </c>
      <c r="B78" s="47" t="s">
        <v>128</v>
      </c>
      <c r="C78" s="48" t="s">
        <v>127</v>
      </c>
      <c r="D78" s="49">
        <v>607074</v>
      </c>
      <c r="E78" s="48" t="s">
        <v>174</v>
      </c>
      <c r="F78" s="50" t="s">
        <v>40</v>
      </c>
      <c r="G78" s="51" t="s">
        <v>6</v>
      </c>
      <c r="H78" s="51">
        <v>1</v>
      </c>
      <c r="I78" s="52" t="s">
        <v>38</v>
      </c>
      <c r="J78" s="53" t="s">
        <v>162</v>
      </c>
      <c r="K78" s="54">
        <v>0.30769999999999997</v>
      </c>
      <c r="L78" s="54">
        <v>32.517850000000003</v>
      </c>
      <c r="M78" s="55" t="s">
        <v>163</v>
      </c>
      <c r="N78" s="48" t="s">
        <v>177</v>
      </c>
      <c r="O78" s="48" t="s">
        <v>25</v>
      </c>
      <c r="P78" s="56" t="s">
        <v>7</v>
      </c>
    </row>
    <row r="79" spans="1:16" hidden="1" x14ac:dyDescent="0.3">
      <c r="A79" s="46">
        <f t="shared" si="2"/>
        <v>76</v>
      </c>
      <c r="B79" s="47" t="s">
        <v>130</v>
      </c>
      <c r="C79" s="48" t="s">
        <v>129</v>
      </c>
      <c r="D79" s="49">
        <v>607075</v>
      </c>
      <c r="E79" s="48" t="s">
        <v>165</v>
      </c>
      <c r="F79" s="50" t="s">
        <v>40</v>
      </c>
      <c r="G79" s="51" t="s">
        <v>6</v>
      </c>
      <c r="H79" s="51">
        <v>1</v>
      </c>
      <c r="I79" s="52" t="s">
        <v>52</v>
      </c>
      <c r="J79" s="53" t="s">
        <v>162</v>
      </c>
      <c r="K79" s="54">
        <v>0.30952000000000002</v>
      </c>
      <c r="L79" s="54">
        <v>32.525300000000001</v>
      </c>
      <c r="M79" s="55" t="s">
        <v>163</v>
      </c>
      <c r="N79" s="48" t="s">
        <v>177</v>
      </c>
      <c r="O79" s="48" t="s">
        <v>25</v>
      </c>
      <c r="P79" s="56" t="s">
        <v>7</v>
      </c>
    </row>
    <row r="80" spans="1:16" hidden="1" x14ac:dyDescent="0.3">
      <c r="A80" s="46">
        <f t="shared" si="2"/>
        <v>77</v>
      </c>
      <c r="B80" s="47" t="s">
        <v>268</v>
      </c>
      <c r="C80" s="48" t="s">
        <v>269</v>
      </c>
      <c r="D80" s="49">
        <v>607076</v>
      </c>
      <c r="E80" s="48" t="s">
        <v>174</v>
      </c>
      <c r="F80" s="50" t="s">
        <v>270</v>
      </c>
      <c r="G80" s="51" t="s">
        <v>6</v>
      </c>
      <c r="H80" s="51">
        <v>11</v>
      </c>
      <c r="I80" s="52" t="s">
        <v>38</v>
      </c>
      <c r="J80" s="53" t="s">
        <v>162</v>
      </c>
      <c r="K80" s="54">
        <v>0.52800999999999998</v>
      </c>
      <c r="L80" s="54">
        <v>32.613480000000003</v>
      </c>
      <c r="M80" s="55" t="s">
        <v>163</v>
      </c>
      <c r="N80" s="48" t="s">
        <v>196</v>
      </c>
      <c r="O80" s="48" t="s">
        <v>25</v>
      </c>
      <c r="P80" s="56" t="s">
        <v>20</v>
      </c>
    </row>
    <row r="81" spans="1:16" hidden="1" x14ac:dyDescent="0.3">
      <c r="A81" s="46">
        <f t="shared" si="2"/>
        <v>78</v>
      </c>
      <c r="B81" s="47" t="s">
        <v>271</v>
      </c>
      <c r="C81" s="48" t="s">
        <v>272</v>
      </c>
      <c r="D81" s="49">
        <v>607077</v>
      </c>
      <c r="E81" s="48" t="s">
        <v>165</v>
      </c>
      <c r="F81" s="50" t="s">
        <v>233</v>
      </c>
      <c r="G81" s="51" t="s">
        <v>6</v>
      </c>
      <c r="H81" s="51">
        <v>9</v>
      </c>
      <c r="I81" s="52" t="s">
        <v>38</v>
      </c>
      <c r="J81" s="53" t="s">
        <v>162</v>
      </c>
      <c r="K81" s="54">
        <v>0.58355000000000001</v>
      </c>
      <c r="L81" s="54">
        <v>32.201509999999999</v>
      </c>
      <c r="M81" s="55" t="s">
        <v>163</v>
      </c>
      <c r="N81" s="48" t="s">
        <v>204</v>
      </c>
      <c r="O81" s="48" t="s">
        <v>25</v>
      </c>
      <c r="P81" s="56" t="s">
        <v>7</v>
      </c>
    </row>
    <row r="82" spans="1:16" hidden="1" x14ac:dyDescent="0.3">
      <c r="A82" s="46">
        <f t="shared" si="2"/>
        <v>79</v>
      </c>
      <c r="B82" s="47" t="s">
        <v>271</v>
      </c>
      <c r="C82" s="48" t="s">
        <v>273</v>
      </c>
      <c r="D82" s="49">
        <v>607078</v>
      </c>
      <c r="E82" s="48" t="s">
        <v>161</v>
      </c>
      <c r="F82" s="50" t="s">
        <v>271</v>
      </c>
      <c r="G82" s="51" t="s">
        <v>6</v>
      </c>
      <c r="H82" s="51">
        <v>9</v>
      </c>
      <c r="I82" s="52" t="s">
        <v>22</v>
      </c>
      <c r="J82" s="53" t="s">
        <v>162</v>
      </c>
      <c r="K82" s="54">
        <v>0.58399000000000001</v>
      </c>
      <c r="L82" s="54">
        <v>32.201090000000001</v>
      </c>
      <c r="M82" s="55" t="s">
        <v>163</v>
      </c>
      <c r="N82" s="48" t="s">
        <v>204</v>
      </c>
      <c r="O82" s="48" t="s">
        <v>25</v>
      </c>
      <c r="P82" s="56" t="s">
        <v>7</v>
      </c>
    </row>
    <row r="83" spans="1:16" hidden="1" x14ac:dyDescent="0.3">
      <c r="A83" s="46">
        <f t="shared" si="2"/>
        <v>80</v>
      </c>
      <c r="B83" s="47" t="s">
        <v>132</v>
      </c>
      <c r="C83" s="48" t="s">
        <v>131</v>
      </c>
      <c r="D83" s="49">
        <v>607079</v>
      </c>
      <c r="E83" s="48" t="s">
        <v>167</v>
      </c>
      <c r="F83" s="50" t="s">
        <v>40</v>
      </c>
      <c r="G83" s="51" t="s">
        <v>6</v>
      </c>
      <c r="H83" s="51">
        <v>6</v>
      </c>
      <c r="I83" s="52" t="s">
        <v>38</v>
      </c>
      <c r="J83" s="53" t="s">
        <v>162</v>
      </c>
      <c r="K83" s="54">
        <v>0.31719999999999998</v>
      </c>
      <c r="L83" s="54">
        <v>32.656799999999997</v>
      </c>
      <c r="M83" s="55" t="s">
        <v>163</v>
      </c>
      <c r="N83" s="48" t="s">
        <v>172</v>
      </c>
      <c r="O83" s="48" t="s">
        <v>20</v>
      </c>
      <c r="P83" s="56" t="s">
        <v>20</v>
      </c>
    </row>
    <row r="84" spans="1:16" x14ac:dyDescent="0.3">
      <c r="A84" s="46">
        <f t="shared" si="2"/>
        <v>81</v>
      </c>
      <c r="B84" s="47" t="s">
        <v>274</v>
      </c>
      <c r="C84" s="48" t="s">
        <v>275</v>
      </c>
      <c r="D84" s="49">
        <v>607080</v>
      </c>
      <c r="E84" s="48" t="s">
        <v>161</v>
      </c>
      <c r="F84" s="50" t="s">
        <v>276</v>
      </c>
      <c r="G84" s="51" t="s">
        <v>6</v>
      </c>
      <c r="H84" s="51">
        <v>19</v>
      </c>
      <c r="I84" s="52" t="s">
        <v>38</v>
      </c>
      <c r="J84" s="53" t="s">
        <v>181</v>
      </c>
      <c r="K84" s="54">
        <v>0.1668</v>
      </c>
      <c r="L84" s="54">
        <v>31.957339999999999</v>
      </c>
      <c r="M84" s="55" t="s">
        <v>163</v>
      </c>
      <c r="N84" s="48" t="s">
        <v>233</v>
      </c>
      <c r="O84" s="48" t="s">
        <v>7</v>
      </c>
      <c r="P84" s="56" t="s">
        <v>7</v>
      </c>
    </row>
    <row r="85" spans="1:16" hidden="1" x14ac:dyDescent="0.3">
      <c r="A85" s="46">
        <f t="shared" si="2"/>
        <v>82</v>
      </c>
      <c r="B85" s="47" t="s">
        <v>277</v>
      </c>
      <c r="C85" s="48" t="s">
        <v>278</v>
      </c>
      <c r="D85" s="49">
        <v>607081</v>
      </c>
      <c r="E85" s="48" t="s">
        <v>173</v>
      </c>
      <c r="F85" s="50" t="s">
        <v>279</v>
      </c>
      <c r="G85" s="51" t="s">
        <v>6</v>
      </c>
      <c r="H85" s="51">
        <v>18</v>
      </c>
      <c r="I85" s="52" t="s">
        <v>61</v>
      </c>
      <c r="J85" s="53" t="s">
        <v>181</v>
      </c>
      <c r="K85" s="54">
        <v>0.14551</v>
      </c>
      <c r="L85" s="54">
        <v>33.160879999999999</v>
      </c>
      <c r="M85" s="55" t="s">
        <v>163</v>
      </c>
      <c r="N85" s="48" t="s">
        <v>78</v>
      </c>
      <c r="O85" s="48" t="s">
        <v>20</v>
      </c>
      <c r="P85" s="56" t="s">
        <v>20</v>
      </c>
    </row>
    <row r="86" spans="1:16" hidden="1" x14ac:dyDescent="0.3">
      <c r="A86" s="46">
        <f t="shared" si="2"/>
        <v>83</v>
      </c>
      <c r="B86" s="47" t="s">
        <v>280</v>
      </c>
      <c r="C86" s="48" t="s">
        <v>281</v>
      </c>
      <c r="D86" s="49">
        <v>607082</v>
      </c>
      <c r="E86" s="48" t="s">
        <v>167</v>
      </c>
      <c r="F86" s="50" t="s">
        <v>218</v>
      </c>
      <c r="G86" s="51" t="s">
        <v>6</v>
      </c>
      <c r="H86" s="51">
        <v>15</v>
      </c>
      <c r="I86" s="52" t="s">
        <v>38</v>
      </c>
      <c r="J86" s="53" t="s">
        <v>162</v>
      </c>
      <c r="K86" s="54">
        <v>-5.7570000000000003E-2</v>
      </c>
      <c r="L86" s="54">
        <v>32.114379999999997</v>
      </c>
      <c r="M86" s="55" t="s">
        <v>163</v>
      </c>
      <c r="N86" s="48" t="s">
        <v>282</v>
      </c>
      <c r="O86" s="48" t="s">
        <v>7</v>
      </c>
      <c r="P86" s="56" t="s">
        <v>7</v>
      </c>
    </row>
    <row r="87" spans="1:16" hidden="1" x14ac:dyDescent="0.3">
      <c r="A87" s="46">
        <f t="shared" si="2"/>
        <v>84</v>
      </c>
      <c r="B87" s="47" t="s">
        <v>283</v>
      </c>
      <c r="C87" s="48" t="s">
        <v>284</v>
      </c>
      <c r="D87" s="49">
        <v>607083</v>
      </c>
      <c r="E87" s="48" t="s">
        <v>174</v>
      </c>
      <c r="F87" s="50" t="s">
        <v>218</v>
      </c>
      <c r="G87" s="51" t="s">
        <v>6</v>
      </c>
      <c r="H87" s="51">
        <v>15</v>
      </c>
      <c r="I87" s="52" t="s">
        <v>38</v>
      </c>
      <c r="J87" s="53" t="s">
        <v>181</v>
      </c>
      <c r="K87" s="54">
        <v>-6.2850000000000003E-2</v>
      </c>
      <c r="L87" s="54">
        <v>32.105580000000003</v>
      </c>
      <c r="M87" s="55" t="s">
        <v>163</v>
      </c>
      <c r="N87" s="48" t="s">
        <v>282</v>
      </c>
      <c r="O87" s="48" t="s">
        <v>7</v>
      </c>
      <c r="P87" s="56" t="s">
        <v>7</v>
      </c>
    </row>
    <row r="88" spans="1:16" hidden="1" x14ac:dyDescent="0.3">
      <c r="A88" s="46">
        <f t="shared" si="2"/>
        <v>85</v>
      </c>
      <c r="B88" s="47" t="s">
        <v>285</v>
      </c>
      <c r="C88" s="48" t="s">
        <v>286</v>
      </c>
      <c r="D88" s="49">
        <v>607084</v>
      </c>
      <c r="E88" s="48" t="s">
        <v>174</v>
      </c>
      <c r="F88" s="50" t="s">
        <v>8</v>
      </c>
      <c r="G88" s="51" t="s">
        <v>6</v>
      </c>
      <c r="H88" s="51">
        <v>10</v>
      </c>
      <c r="I88" s="52" t="s">
        <v>38</v>
      </c>
      <c r="J88" s="53" t="s">
        <v>162</v>
      </c>
      <c r="K88" s="54">
        <v>0.50410999999999995</v>
      </c>
      <c r="L88" s="54">
        <v>32.545340000000003</v>
      </c>
      <c r="M88" s="55" t="s">
        <v>163</v>
      </c>
      <c r="N88" s="48" t="s">
        <v>201</v>
      </c>
      <c r="O88" s="48" t="s">
        <v>25</v>
      </c>
      <c r="P88" s="56" t="s">
        <v>20</v>
      </c>
    </row>
    <row r="89" spans="1:16" hidden="1" x14ac:dyDescent="0.3">
      <c r="A89" s="46">
        <f t="shared" si="2"/>
        <v>86</v>
      </c>
      <c r="B89" s="47" t="s">
        <v>287</v>
      </c>
      <c r="C89" s="48" t="s">
        <v>288</v>
      </c>
      <c r="D89" s="49">
        <v>607085</v>
      </c>
      <c r="E89" s="48" t="s">
        <v>161</v>
      </c>
      <c r="F89" s="50" t="s">
        <v>289</v>
      </c>
      <c r="G89" s="51" t="s">
        <v>6</v>
      </c>
      <c r="H89" s="51">
        <v>18</v>
      </c>
      <c r="I89" s="52" t="s">
        <v>38</v>
      </c>
      <c r="J89" s="53" t="s">
        <v>162</v>
      </c>
      <c r="K89" s="54">
        <v>0.22586000000000001</v>
      </c>
      <c r="L89" s="54">
        <v>32.725879999999997</v>
      </c>
      <c r="M89" s="55" t="s">
        <v>163</v>
      </c>
      <c r="N89" s="48" t="s">
        <v>228</v>
      </c>
      <c r="O89" s="48" t="s">
        <v>20</v>
      </c>
      <c r="P89" s="56" t="s">
        <v>20</v>
      </c>
    </row>
    <row r="90" spans="1:16" hidden="1" x14ac:dyDescent="0.3">
      <c r="A90" s="46">
        <f t="shared" si="2"/>
        <v>87</v>
      </c>
      <c r="B90" s="47" t="s">
        <v>290</v>
      </c>
      <c r="C90" s="48" t="s">
        <v>291</v>
      </c>
      <c r="D90" s="49">
        <v>607086</v>
      </c>
      <c r="E90" s="48" t="s">
        <v>167</v>
      </c>
      <c r="F90" s="50" t="s">
        <v>218</v>
      </c>
      <c r="G90" s="51" t="s">
        <v>6</v>
      </c>
      <c r="H90" s="51">
        <v>14</v>
      </c>
      <c r="I90" s="52" t="s">
        <v>38</v>
      </c>
      <c r="J90" s="53" t="s">
        <v>162</v>
      </c>
      <c r="K90" s="54">
        <v>0.33249000000000001</v>
      </c>
      <c r="L90" s="54">
        <v>32.4114</v>
      </c>
      <c r="M90" s="55" t="s">
        <v>163</v>
      </c>
      <c r="N90" s="48" t="s">
        <v>176</v>
      </c>
      <c r="O90" s="48" t="s">
        <v>7</v>
      </c>
      <c r="P90" s="56" t="s">
        <v>7</v>
      </c>
    </row>
    <row r="91" spans="1:16" hidden="1" x14ac:dyDescent="0.3">
      <c r="A91" s="46">
        <f t="shared" si="2"/>
        <v>88</v>
      </c>
      <c r="B91" s="47" t="s">
        <v>292</v>
      </c>
      <c r="C91" s="48" t="s">
        <v>293</v>
      </c>
      <c r="D91" s="49">
        <v>607087</v>
      </c>
      <c r="E91" s="48" t="s">
        <v>173</v>
      </c>
      <c r="F91" s="50" t="s">
        <v>234</v>
      </c>
      <c r="G91" s="51" t="s">
        <v>6</v>
      </c>
      <c r="H91" s="51">
        <v>15</v>
      </c>
      <c r="I91" s="52" t="s">
        <v>61</v>
      </c>
      <c r="J91" s="53" t="s">
        <v>181</v>
      </c>
      <c r="K91" s="54">
        <v>-0.26193</v>
      </c>
      <c r="L91" s="54">
        <v>31.627770000000002</v>
      </c>
      <c r="M91" s="55" t="s">
        <v>163</v>
      </c>
      <c r="N91" s="48" t="s">
        <v>282</v>
      </c>
      <c r="O91" s="48" t="s">
        <v>7</v>
      </c>
      <c r="P91" s="56" t="s">
        <v>7</v>
      </c>
    </row>
    <row r="92" spans="1:16" hidden="1" x14ac:dyDescent="0.3">
      <c r="A92" s="46">
        <f t="shared" si="2"/>
        <v>89</v>
      </c>
      <c r="B92" s="101" t="s">
        <v>134</v>
      </c>
      <c r="C92" s="101" t="s">
        <v>133</v>
      </c>
      <c r="D92" s="102">
        <v>607088</v>
      </c>
      <c r="E92" s="101" t="s">
        <v>161</v>
      </c>
      <c r="F92" s="101" t="s">
        <v>40</v>
      </c>
      <c r="G92" s="101" t="s">
        <v>6</v>
      </c>
      <c r="H92" s="101">
        <v>2</v>
      </c>
      <c r="I92" s="101" t="s">
        <v>38</v>
      </c>
      <c r="J92" s="119" t="s">
        <v>162</v>
      </c>
      <c r="K92" s="103">
        <v>0.2555</v>
      </c>
      <c r="L92" s="103">
        <v>32.615220000000001</v>
      </c>
      <c r="M92" s="104" t="s">
        <v>163</v>
      </c>
      <c r="N92" s="101" t="s">
        <v>224</v>
      </c>
      <c r="O92" s="101" t="s">
        <v>20</v>
      </c>
      <c r="P92" s="104" t="s">
        <v>20</v>
      </c>
    </row>
    <row r="93" spans="1:16" hidden="1" x14ac:dyDescent="0.3">
      <c r="A93" s="46">
        <f t="shared" si="2"/>
        <v>90</v>
      </c>
      <c r="B93" s="101" t="s">
        <v>134</v>
      </c>
      <c r="C93" s="101" t="s">
        <v>135</v>
      </c>
      <c r="D93" s="102">
        <v>607089</v>
      </c>
      <c r="E93" s="101" t="s">
        <v>165</v>
      </c>
      <c r="F93" s="101" t="s">
        <v>40</v>
      </c>
      <c r="G93" s="101" t="s">
        <v>6</v>
      </c>
      <c r="H93" s="101">
        <v>2</v>
      </c>
      <c r="I93" s="101" t="s">
        <v>38</v>
      </c>
      <c r="J93" s="119" t="s">
        <v>162</v>
      </c>
      <c r="K93" s="103">
        <v>0.25825999999999999</v>
      </c>
      <c r="L93" s="103">
        <v>32.621720000000003</v>
      </c>
      <c r="M93" s="104" t="s">
        <v>163</v>
      </c>
      <c r="N93" s="101" t="s">
        <v>224</v>
      </c>
      <c r="O93" s="101" t="s">
        <v>20</v>
      </c>
      <c r="P93" s="104" t="s">
        <v>20</v>
      </c>
    </row>
    <row r="94" spans="1:16" hidden="1" x14ac:dyDescent="0.3">
      <c r="A94" s="46">
        <f t="shared" si="2"/>
        <v>91</v>
      </c>
      <c r="B94" s="47" t="s">
        <v>137</v>
      </c>
      <c r="C94" s="48" t="s">
        <v>136</v>
      </c>
      <c r="D94" s="49">
        <v>607090</v>
      </c>
      <c r="E94" s="48" t="s">
        <v>167</v>
      </c>
      <c r="F94" s="50" t="s">
        <v>40</v>
      </c>
      <c r="G94" s="51" t="s">
        <v>6</v>
      </c>
      <c r="H94" s="51">
        <v>10</v>
      </c>
      <c r="I94" s="52" t="s">
        <v>38</v>
      </c>
      <c r="J94" s="53" t="s">
        <v>162</v>
      </c>
      <c r="K94" s="54">
        <v>0.35082000000000002</v>
      </c>
      <c r="L94" s="54">
        <v>32.56326</v>
      </c>
      <c r="M94" s="55" t="s">
        <v>163</v>
      </c>
      <c r="N94" s="48" t="s">
        <v>201</v>
      </c>
      <c r="O94" s="48" t="s">
        <v>25</v>
      </c>
      <c r="P94" s="56" t="s">
        <v>25</v>
      </c>
    </row>
    <row r="95" spans="1:16" hidden="1" x14ac:dyDescent="0.3">
      <c r="A95" s="46">
        <f t="shared" si="2"/>
        <v>92</v>
      </c>
      <c r="B95" s="47" t="s">
        <v>294</v>
      </c>
      <c r="C95" s="48" t="s">
        <v>295</v>
      </c>
      <c r="D95" s="49">
        <v>607091</v>
      </c>
      <c r="E95" s="48" t="s">
        <v>167</v>
      </c>
      <c r="F95" s="50" t="s">
        <v>72</v>
      </c>
      <c r="G95" s="51" t="s">
        <v>6</v>
      </c>
      <c r="H95" s="51">
        <v>16</v>
      </c>
      <c r="I95" s="52" t="s">
        <v>38</v>
      </c>
      <c r="J95" s="53" t="s">
        <v>181</v>
      </c>
      <c r="K95" s="54">
        <v>-0.35439999999999999</v>
      </c>
      <c r="L95" s="54">
        <v>31.7424</v>
      </c>
      <c r="M95" s="55" t="s">
        <v>163</v>
      </c>
      <c r="N95" s="48" t="s">
        <v>188</v>
      </c>
      <c r="O95" s="48" t="s">
        <v>7</v>
      </c>
      <c r="P95" s="56" t="s">
        <v>7</v>
      </c>
    </row>
    <row r="96" spans="1:16" hidden="1" x14ac:dyDescent="0.3">
      <c r="A96" s="46">
        <f t="shared" si="2"/>
        <v>93</v>
      </c>
      <c r="B96" s="47" t="s">
        <v>296</v>
      </c>
      <c r="C96" s="48" t="s">
        <v>297</v>
      </c>
      <c r="D96" s="49">
        <v>607092</v>
      </c>
      <c r="E96" s="48" t="s">
        <v>165</v>
      </c>
      <c r="F96" s="50" t="s">
        <v>8</v>
      </c>
      <c r="G96" s="51" t="s">
        <v>6</v>
      </c>
      <c r="H96" s="51">
        <v>12</v>
      </c>
      <c r="I96" s="52" t="s">
        <v>298</v>
      </c>
      <c r="J96" s="53" t="s">
        <v>162</v>
      </c>
      <c r="K96" s="54">
        <v>0.16383</v>
      </c>
      <c r="L96" s="54">
        <v>32.549579999999999</v>
      </c>
      <c r="M96" s="55" t="s">
        <v>163</v>
      </c>
      <c r="N96" s="48" t="s">
        <v>166</v>
      </c>
      <c r="O96" s="48" t="s">
        <v>7</v>
      </c>
      <c r="P96" s="56" t="s">
        <v>7</v>
      </c>
    </row>
    <row r="97" spans="1:16" hidden="1" x14ac:dyDescent="0.3">
      <c r="A97" s="46">
        <f t="shared" si="2"/>
        <v>94</v>
      </c>
      <c r="B97" s="47" t="s">
        <v>299</v>
      </c>
      <c r="C97" s="48" t="s">
        <v>300</v>
      </c>
      <c r="D97" s="49">
        <v>607093</v>
      </c>
      <c r="E97" s="48" t="s">
        <v>167</v>
      </c>
      <c r="F97" s="50" t="s">
        <v>8</v>
      </c>
      <c r="G97" s="51" t="s">
        <v>6</v>
      </c>
      <c r="H97" s="51">
        <v>6</v>
      </c>
      <c r="I97" s="52" t="s">
        <v>38</v>
      </c>
      <c r="J97" s="53" t="s">
        <v>162</v>
      </c>
      <c r="K97" s="54">
        <v>0.35849999999999999</v>
      </c>
      <c r="L97" s="54">
        <v>32.665500000000002</v>
      </c>
      <c r="M97" s="55" t="s">
        <v>163</v>
      </c>
      <c r="N97" s="48" t="s">
        <v>172</v>
      </c>
      <c r="O97" s="48" t="s">
        <v>20</v>
      </c>
      <c r="P97" s="56" t="s">
        <v>20</v>
      </c>
    </row>
    <row r="98" spans="1:16" hidden="1" x14ac:dyDescent="0.3">
      <c r="A98" s="46">
        <f t="shared" si="2"/>
        <v>95</v>
      </c>
      <c r="B98" s="47" t="s">
        <v>139</v>
      </c>
      <c r="C98" s="48" t="s">
        <v>138</v>
      </c>
      <c r="D98" s="49">
        <v>607094</v>
      </c>
      <c r="E98" s="48" t="s">
        <v>165</v>
      </c>
      <c r="F98" s="50" t="s">
        <v>40</v>
      </c>
      <c r="G98" s="51" t="s">
        <v>6</v>
      </c>
      <c r="H98" s="51">
        <v>6</v>
      </c>
      <c r="I98" s="52" t="s">
        <v>38</v>
      </c>
      <c r="J98" s="53" t="s">
        <v>162</v>
      </c>
      <c r="K98" s="54">
        <v>0.37039</v>
      </c>
      <c r="L98" s="54">
        <v>32.677340000000001</v>
      </c>
      <c r="M98" s="55" t="s">
        <v>163</v>
      </c>
      <c r="N98" s="48" t="s">
        <v>172</v>
      </c>
      <c r="O98" s="48" t="s">
        <v>20</v>
      </c>
      <c r="P98" s="56" t="s">
        <v>20</v>
      </c>
    </row>
    <row r="99" spans="1:16" hidden="1" x14ac:dyDescent="0.3">
      <c r="A99" s="46">
        <f t="shared" si="2"/>
        <v>96</v>
      </c>
      <c r="B99" s="47" t="s">
        <v>141</v>
      </c>
      <c r="C99" s="48" t="s">
        <v>140</v>
      </c>
      <c r="D99" s="49">
        <v>607095</v>
      </c>
      <c r="E99" s="48" t="s">
        <v>167</v>
      </c>
      <c r="F99" s="50" t="s">
        <v>40</v>
      </c>
      <c r="G99" s="51" t="s">
        <v>6</v>
      </c>
      <c r="H99" s="51">
        <v>1</v>
      </c>
      <c r="I99" s="52" t="s">
        <v>38</v>
      </c>
      <c r="J99" s="53" t="s">
        <v>162</v>
      </c>
      <c r="K99" s="54">
        <v>0.31120999999999999</v>
      </c>
      <c r="L99" s="54">
        <v>32.579140000000002</v>
      </c>
      <c r="M99" s="55" t="s">
        <v>163</v>
      </c>
      <c r="N99" s="48" t="s">
        <v>177</v>
      </c>
      <c r="O99" s="48" t="s">
        <v>25</v>
      </c>
      <c r="P99" s="56" t="s">
        <v>20</v>
      </c>
    </row>
    <row r="100" spans="1:16" hidden="1" x14ac:dyDescent="0.3">
      <c r="A100" s="46">
        <f t="shared" si="2"/>
        <v>97</v>
      </c>
      <c r="B100" s="47" t="s">
        <v>143</v>
      </c>
      <c r="C100" s="48" t="s">
        <v>142</v>
      </c>
      <c r="D100" s="49">
        <v>607096</v>
      </c>
      <c r="E100" s="48" t="s">
        <v>167</v>
      </c>
      <c r="F100" s="50" t="s">
        <v>40</v>
      </c>
      <c r="G100" s="51" t="s">
        <v>6</v>
      </c>
      <c r="H100" s="51">
        <v>1</v>
      </c>
      <c r="I100" s="52" t="s">
        <v>38</v>
      </c>
      <c r="J100" s="53" t="s">
        <v>162</v>
      </c>
      <c r="K100" s="54">
        <v>0.31655</v>
      </c>
      <c r="L100" s="54">
        <v>32.569070000000004</v>
      </c>
      <c r="M100" s="55" t="s">
        <v>163</v>
      </c>
      <c r="N100" s="48" t="s">
        <v>177</v>
      </c>
      <c r="O100" s="48" t="s">
        <v>25</v>
      </c>
      <c r="P100" s="56" t="s">
        <v>25</v>
      </c>
    </row>
    <row r="101" spans="1:16" hidden="1" x14ac:dyDescent="0.3">
      <c r="A101" s="46">
        <f t="shared" si="2"/>
        <v>98</v>
      </c>
      <c r="B101" s="47" t="s">
        <v>145</v>
      </c>
      <c r="C101" s="48" t="s">
        <v>144</v>
      </c>
      <c r="D101" s="49">
        <v>607097</v>
      </c>
      <c r="E101" s="48" t="s">
        <v>174</v>
      </c>
      <c r="F101" s="50" t="s">
        <v>40</v>
      </c>
      <c r="G101" s="51" t="s">
        <v>6</v>
      </c>
      <c r="H101" s="51">
        <v>1</v>
      </c>
      <c r="I101" s="52" t="s">
        <v>38</v>
      </c>
      <c r="J101" s="53" t="s">
        <v>162</v>
      </c>
      <c r="K101" s="54">
        <v>0.31194</v>
      </c>
      <c r="L101" s="54">
        <v>32.578139999999998</v>
      </c>
      <c r="M101" s="55" t="s">
        <v>163</v>
      </c>
      <c r="N101" s="48" t="s">
        <v>177</v>
      </c>
      <c r="O101" s="48" t="s">
        <v>25</v>
      </c>
      <c r="P101" s="56" t="s">
        <v>20</v>
      </c>
    </row>
    <row r="102" spans="1:16" hidden="1" x14ac:dyDescent="0.3">
      <c r="A102" s="46">
        <f t="shared" si="2"/>
        <v>99</v>
      </c>
      <c r="B102" s="47" t="s">
        <v>301</v>
      </c>
      <c r="C102" s="48" t="s">
        <v>302</v>
      </c>
      <c r="D102" s="49">
        <v>607098</v>
      </c>
      <c r="E102" s="48" t="s">
        <v>167</v>
      </c>
      <c r="F102" s="50" t="s">
        <v>40</v>
      </c>
      <c r="G102" s="51" t="s">
        <v>6</v>
      </c>
      <c r="H102" s="51">
        <v>4</v>
      </c>
      <c r="I102" s="52" t="s">
        <v>38</v>
      </c>
      <c r="J102" s="53" t="s">
        <v>162</v>
      </c>
      <c r="K102" s="54">
        <v>0.33079999999999998</v>
      </c>
      <c r="L102" s="54">
        <v>32.601700000000001</v>
      </c>
      <c r="M102" s="55" t="s">
        <v>163</v>
      </c>
      <c r="N102" s="48" t="s">
        <v>164</v>
      </c>
      <c r="O102" s="48" t="s">
        <v>20</v>
      </c>
      <c r="P102" s="56" t="s">
        <v>20</v>
      </c>
    </row>
    <row r="103" spans="1:16" hidden="1" x14ac:dyDescent="0.3">
      <c r="A103" s="46">
        <f t="shared" si="2"/>
        <v>100</v>
      </c>
      <c r="B103" s="47" t="s">
        <v>303</v>
      </c>
      <c r="C103" s="48" t="s">
        <v>304</v>
      </c>
      <c r="D103" s="49">
        <v>607099</v>
      </c>
      <c r="E103" s="48" t="s">
        <v>161</v>
      </c>
      <c r="F103" s="50" t="s">
        <v>40</v>
      </c>
      <c r="G103" s="51" t="s">
        <v>6</v>
      </c>
      <c r="H103" s="51">
        <v>4</v>
      </c>
      <c r="I103" s="52" t="s">
        <v>38</v>
      </c>
      <c r="J103" s="53" t="s">
        <v>162</v>
      </c>
      <c r="K103" s="54">
        <v>0.31111100000000003</v>
      </c>
      <c r="L103" s="54">
        <v>32.580613</v>
      </c>
      <c r="M103" s="55" t="s">
        <v>163</v>
      </c>
      <c r="N103" s="48" t="s">
        <v>164</v>
      </c>
      <c r="O103" s="48" t="s">
        <v>20</v>
      </c>
      <c r="P103" s="56" t="s">
        <v>20</v>
      </c>
    </row>
    <row r="104" spans="1:16" hidden="1" x14ac:dyDescent="0.3">
      <c r="A104" s="46">
        <f t="shared" si="2"/>
        <v>101</v>
      </c>
      <c r="B104" s="101" t="s">
        <v>305</v>
      </c>
      <c r="C104" s="101" t="s">
        <v>306</v>
      </c>
      <c r="D104" s="102">
        <v>607100</v>
      </c>
      <c r="E104" s="101" t="s">
        <v>167</v>
      </c>
      <c r="F104" s="101" t="s">
        <v>40</v>
      </c>
      <c r="G104" s="101" t="s">
        <v>6</v>
      </c>
      <c r="H104" s="101">
        <v>2</v>
      </c>
      <c r="I104" s="101" t="s">
        <v>38</v>
      </c>
      <c r="J104" s="119" t="s">
        <v>162</v>
      </c>
      <c r="K104" s="103">
        <v>0.3075</v>
      </c>
      <c r="L104" s="103">
        <v>32.58</v>
      </c>
      <c r="M104" s="104" t="s">
        <v>163</v>
      </c>
      <c r="N104" s="101" t="s">
        <v>224</v>
      </c>
      <c r="O104" s="101" t="s">
        <v>20</v>
      </c>
      <c r="P104" s="104" t="s">
        <v>20</v>
      </c>
    </row>
    <row r="105" spans="1:16" hidden="1" x14ac:dyDescent="0.3">
      <c r="A105" s="46">
        <f t="shared" si="2"/>
        <v>102</v>
      </c>
      <c r="B105" s="47" t="s">
        <v>307</v>
      </c>
      <c r="C105" s="48" t="s">
        <v>308</v>
      </c>
      <c r="D105" s="49">
        <v>607101</v>
      </c>
      <c r="E105" s="48" t="s">
        <v>161</v>
      </c>
      <c r="F105" s="50" t="s">
        <v>309</v>
      </c>
      <c r="G105" s="51" t="s">
        <v>6</v>
      </c>
      <c r="H105" s="51">
        <v>18</v>
      </c>
      <c r="I105" s="52" t="s">
        <v>38</v>
      </c>
      <c r="J105" s="53" t="s">
        <v>162</v>
      </c>
      <c r="K105" s="54">
        <v>0.3705</v>
      </c>
      <c r="L105" s="54">
        <v>32.696300000000001</v>
      </c>
      <c r="M105" s="55" t="s">
        <v>163</v>
      </c>
      <c r="N105" s="48" t="s">
        <v>228</v>
      </c>
      <c r="O105" s="48" t="s">
        <v>20</v>
      </c>
      <c r="P105" s="56" t="s">
        <v>20</v>
      </c>
    </row>
    <row r="106" spans="1:16" hidden="1" x14ac:dyDescent="0.3">
      <c r="A106" s="46">
        <f t="shared" si="2"/>
        <v>103</v>
      </c>
      <c r="B106" s="47" t="s">
        <v>310</v>
      </c>
      <c r="C106" s="48" t="s">
        <v>311</v>
      </c>
      <c r="D106" s="49">
        <v>607102</v>
      </c>
      <c r="E106" s="48" t="s">
        <v>167</v>
      </c>
      <c r="F106" s="50" t="s">
        <v>40</v>
      </c>
      <c r="G106" s="51" t="s">
        <v>6</v>
      </c>
      <c r="H106" s="51">
        <v>4</v>
      </c>
      <c r="I106" s="52" t="s">
        <v>38</v>
      </c>
      <c r="J106" s="53" t="s">
        <v>162</v>
      </c>
      <c r="K106" s="54">
        <v>0.31780000000000003</v>
      </c>
      <c r="L106" s="54">
        <v>32.588799999999999</v>
      </c>
      <c r="M106" s="55" t="s">
        <v>163</v>
      </c>
      <c r="N106" s="48" t="s">
        <v>164</v>
      </c>
      <c r="O106" s="48" t="s">
        <v>20</v>
      </c>
      <c r="P106" s="56" t="s">
        <v>20</v>
      </c>
    </row>
    <row r="107" spans="1:16" hidden="1" x14ac:dyDescent="0.3">
      <c r="A107" s="46">
        <f t="shared" si="2"/>
        <v>104</v>
      </c>
      <c r="B107" s="47" t="s">
        <v>312</v>
      </c>
      <c r="C107" s="48" t="s">
        <v>313</v>
      </c>
      <c r="D107" s="49">
        <v>607103</v>
      </c>
      <c r="E107" s="48" t="s">
        <v>171</v>
      </c>
      <c r="F107" s="50" t="s">
        <v>314</v>
      </c>
      <c r="G107" s="51" t="s">
        <v>6</v>
      </c>
      <c r="H107" s="51">
        <v>14</v>
      </c>
      <c r="I107" s="52" t="s">
        <v>52</v>
      </c>
      <c r="J107" s="53" t="s">
        <v>162</v>
      </c>
      <c r="K107" s="54">
        <v>4.4479999999999999E-2</v>
      </c>
      <c r="L107" s="54">
        <v>32.463180000000001</v>
      </c>
      <c r="M107" s="55" t="s">
        <v>163</v>
      </c>
      <c r="N107" s="48" t="s">
        <v>176</v>
      </c>
      <c r="O107" s="48" t="s">
        <v>7</v>
      </c>
      <c r="P107" s="56" t="s">
        <v>7</v>
      </c>
    </row>
    <row r="108" spans="1:16" hidden="1" x14ac:dyDescent="0.3">
      <c r="A108" s="46">
        <f t="shared" si="2"/>
        <v>105</v>
      </c>
      <c r="B108" s="47" t="s">
        <v>315</v>
      </c>
      <c r="C108" s="48" t="s">
        <v>316</v>
      </c>
      <c r="D108" s="49">
        <v>607104</v>
      </c>
      <c r="E108" s="48" t="s">
        <v>167</v>
      </c>
      <c r="F108" s="50" t="s">
        <v>40</v>
      </c>
      <c r="G108" s="51" t="s">
        <v>6</v>
      </c>
      <c r="H108" s="51">
        <v>12</v>
      </c>
      <c r="I108" s="52" t="s">
        <v>38</v>
      </c>
      <c r="J108" s="53" t="s">
        <v>162</v>
      </c>
      <c r="K108" s="54">
        <v>0.1636</v>
      </c>
      <c r="L108" s="54">
        <v>32.550199999999997</v>
      </c>
      <c r="M108" s="55" t="s">
        <v>163</v>
      </c>
      <c r="N108" s="48" t="s">
        <v>166</v>
      </c>
      <c r="O108" s="48" t="s">
        <v>7</v>
      </c>
      <c r="P108" s="56" t="s">
        <v>7</v>
      </c>
    </row>
    <row r="109" spans="1:16" hidden="1" x14ac:dyDescent="0.3">
      <c r="A109" s="46">
        <f t="shared" si="2"/>
        <v>106</v>
      </c>
      <c r="B109" s="47" t="s">
        <v>315</v>
      </c>
      <c r="C109" s="48" t="s">
        <v>317</v>
      </c>
      <c r="D109" s="49">
        <v>607105</v>
      </c>
      <c r="E109" s="48" t="s">
        <v>161</v>
      </c>
      <c r="F109" s="50" t="s">
        <v>314</v>
      </c>
      <c r="G109" s="51" t="s">
        <v>6</v>
      </c>
      <c r="H109" s="51">
        <v>12</v>
      </c>
      <c r="I109" s="52" t="s">
        <v>318</v>
      </c>
      <c r="J109" s="53" t="s">
        <v>162</v>
      </c>
      <c r="K109" s="54">
        <v>0.1636</v>
      </c>
      <c r="L109" s="54">
        <v>32.549990000000001</v>
      </c>
      <c r="M109" s="55" t="s">
        <v>163</v>
      </c>
      <c r="N109" s="48" t="s">
        <v>166</v>
      </c>
      <c r="O109" s="48" t="s">
        <v>7</v>
      </c>
      <c r="P109" s="56" t="s">
        <v>7</v>
      </c>
    </row>
    <row r="110" spans="1:16" hidden="1" x14ac:dyDescent="0.3">
      <c r="A110" s="46">
        <f t="shared" si="2"/>
        <v>107</v>
      </c>
      <c r="B110" s="47" t="s">
        <v>319</v>
      </c>
      <c r="C110" s="48" t="s">
        <v>320</v>
      </c>
      <c r="D110" s="49">
        <v>607106</v>
      </c>
      <c r="E110" s="48" t="s">
        <v>321</v>
      </c>
      <c r="F110" s="50" t="s">
        <v>40</v>
      </c>
      <c r="G110" s="51" t="s">
        <v>6</v>
      </c>
      <c r="H110" s="51"/>
      <c r="I110" s="52" t="e">
        <v>#N/A</v>
      </c>
      <c r="J110" s="53" t="s">
        <v>162</v>
      </c>
      <c r="K110" s="54">
        <v>0.32346900000000001</v>
      </c>
      <c r="L110" s="54">
        <v>32.585966999999997</v>
      </c>
      <c r="M110" s="55" t="s">
        <v>222</v>
      </c>
      <c r="N110" s="48" t="s">
        <v>322</v>
      </c>
      <c r="O110" s="48" t="s">
        <v>7</v>
      </c>
      <c r="P110" s="56" t="e">
        <v>#N/A</v>
      </c>
    </row>
    <row r="111" spans="1:16" hidden="1" x14ac:dyDescent="0.3">
      <c r="A111" s="46">
        <f t="shared" si="2"/>
        <v>108</v>
      </c>
      <c r="B111" s="47" t="s">
        <v>323</v>
      </c>
      <c r="C111" s="48" t="s">
        <v>324</v>
      </c>
      <c r="D111" s="49">
        <v>607107</v>
      </c>
      <c r="E111" s="48" t="s">
        <v>167</v>
      </c>
      <c r="F111" s="50" t="s">
        <v>40</v>
      </c>
      <c r="G111" s="51" t="s">
        <v>6</v>
      </c>
      <c r="H111" s="51">
        <v>4</v>
      </c>
      <c r="I111" s="52" t="s">
        <v>38</v>
      </c>
      <c r="J111" s="53" t="s">
        <v>162</v>
      </c>
      <c r="K111" s="54">
        <v>0.31159999999999999</v>
      </c>
      <c r="L111" s="54">
        <v>32.584699999999998</v>
      </c>
      <c r="M111" s="55" t="s">
        <v>163</v>
      </c>
      <c r="N111" s="48" t="s">
        <v>164</v>
      </c>
      <c r="O111" s="48" t="s">
        <v>20</v>
      </c>
      <c r="P111" s="56" t="s">
        <v>20</v>
      </c>
    </row>
    <row r="112" spans="1:16" hidden="1" x14ac:dyDescent="0.3">
      <c r="A112" s="46">
        <f t="shared" si="2"/>
        <v>109</v>
      </c>
      <c r="B112" s="47" t="s">
        <v>325</v>
      </c>
      <c r="C112" s="48" t="s">
        <v>326</v>
      </c>
      <c r="D112" s="49">
        <v>607108</v>
      </c>
      <c r="E112" s="48" t="s">
        <v>167</v>
      </c>
      <c r="F112" s="50" t="s">
        <v>40</v>
      </c>
      <c r="G112" s="51" t="s">
        <v>6</v>
      </c>
      <c r="H112" s="51">
        <v>5</v>
      </c>
      <c r="I112" s="52" t="s">
        <v>38</v>
      </c>
      <c r="J112" s="53" t="s">
        <v>162</v>
      </c>
      <c r="K112" s="54">
        <v>0.32063999999999998</v>
      </c>
      <c r="L112" s="54">
        <v>32.574269999999999</v>
      </c>
      <c r="M112" s="55" t="s">
        <v>163</v>
      </c>
      <c r="N112" s="48" t="s">
        <v>205</v>
      </c>
      <c r="O112" s="48" t="s">
        <v>25</v>
      </c>
      <c r="P112" s="56" t="s">
        <v>25</v>
      </c>
    </row>
    <row r="113" spans="1:16" hidden="1" x14ac:dyDescent="0.3">
      <c r="A113" s="46">
        <f t="shared" si="2"/>
        <v>110</v>
      </c>
      <c r="B113" s="47" t="s">
        <v>314</v>
      </c>
      <c r="C113" s="48" t="s">
        <v>327</v>
      </c>
      <c r="D113" s="49">
        <v>607109</v>
      </c>
      <c r="E113" s="48" t="s">
        <v>161</v>
      </c>
      <c r="F113" s="50" t="s">
        <v>314</v>
      </c>
      <c r="G113" s="51" t="s">
        <v>6</v>
      </c>
      <c r="H113" s="51">
        <v>12</v>
      </c>
      <c r="I113" s="52" t="s">
        <v>38</v>
      </c>
      <c r="J113" s="53" t="s">
        <v>162</v>
      </c>
      <c r="K113" s="54">
        <v>5.74E-2</v>
      </c>
      <c r="L113" s="54">
        <v>32.473030000000001</v>
      </c>
      <c r="M113" s="55" t="s">
        <v>163</v>
      </c>
      <c r="N113" s="48" t="s">
        <v>166</v>
      </c>
      <c r="O113" s="48" t="s">
        <v>7</v>
      </c>
      <c r="P113" s="56" t="s">
        <v>7</v>
      </c>
    </row>
    <row r="114" spans="1:16" hidden="1" x14ac:dyDescent="0.3">
      <c r="A114" s="46">
        <f t="shared" si="2"/>
        <v>111</v>
      </c>
      <c r="B114" s="47" t="s">
        <v>328</v>
      </c>
      <c r="C114" s="48" t="s">
        <v>329</v>
      </c>
      <c r="D114" s="49">
        <v>607110</v>
      </c>
      <c r="E114" s="48" t="s">
        <v>330</v>
      </c>
      <c r="F114" s="50" t="s">
        <v>8</v>
      </c>
      <c r="G114" s="51" t="s">
        <v>6</v>
      </c>
      <c r="H114" s="51">
        <v>12</v>
      </c>
      <c r="I114" s="52" t="s">
        <v>52</v>
      </c>
      <c r="J114" s="53" t="s">
        <v>162</v>
      </c>
      <c r="K114" s="54">
        <v>4.4979999999999999E-2</v>
      </c>
      <c r="L114" s="54">
        <v>32.442900000000002</v>
      </c>
      <c r="M114" s="55" t="s">
        <v>163</v>
      </c>
      <c r="N114" s="48" t="s">
        <v>166</v>
      </c>
      <c r="O114" s="48" t="s">
        <v>7</v>
      </c>
      <c r="P114" s="56" t="s">
        <v>7</v>
      </c>
    </row>
    <row r="115" spans="1:16" hidden="1" x14ac:dyDescent="0.3">
      <c r="A115" s="46">
        <f t="shared" si="2"/>
        <v>112</v>
      </c>
      <c r="B115" s="47" t="s">
        <v>328</v>
      </c>
      <c r="C115" s="48" t="s">
        <v>331</v>
      </c>
      <c r="D115" s="49">
        <v>607111</v>
      </c>
      <c r="E115" s="48" t="s">
        <v>167</v>
      </c>
      <c r="F115" s="50" t="s">
        <v>314</v>
      </c>
      <c r="G115" s="51" t="s">
        <v>6</v>
      </c>
      <c r="H115" s="51">
        <v>12</v>
      </c>
      <c r="I115" s="52" t="s">
        <v>38</v>
      </c>
      <c r="J115" s="53" t="s">
        <v>162</v>
      </c>
      <c r="K115" s="54">
        <v>4.4760000000000001E-2</v>
      </c>
      <c r="L115" s="54">
        <v>32.44247</v>
      </c>
      <c r="M115" s="55" t="s">
        <v>163</v>
      </c>
      <c r="N115" s="48" t="s">
        <v>166</v>
      </c>
      <c r="O115" s="48" t="s">
        <v>7</v>
      </c>
      <c r="P115" s="56" t="s">
        <v>7</v>
      </c>
    </row>
    <row r="116" spans="1:16" hidden="1" x14ac:dyDescent="0.3">
      <c r="A116" s="46">
        <f t="shared" si="2"/>
        <v>113</v>
      </c>
      <c r="B116" s="47" t="s">
        <v>328</v>
      </c>
      <c r="C116" s="48" t="s">
        <v>332</v>
      </c>
      <c r="D116" s="49">
        <v>607112</v>
      </c>
      <c r="E116" s="48" t="s">
        <v>167</v>
      </c>
      <c r="F116" s="50" t="s">
        <v>314</v>
      </c>
      <c r="G116" s="51" t="s">
        <v>6</v>
      </c>
      <c r="H116" s="51">
        <v>12</v>
      </c>
      <c r="I116" s="52" t="s">
        <v>38</v>
      </c>
      <c r="J116" s="53" t="s">
        <v>162</v>
      </c>
      <c r="K116" s="54">
        <v>4.4900000000000002E-2</v>
      </c>
      <c r="L116" s="54">
        <v>32.442500000000003</v>
      </c>
      <c r="M116" s="55" t="s">
        <v>163</v>
      </c>
      <c r="N116" s="48" t="s">
        <v>166</v>
      </c>
      <c r="O116" s="48" t="s">
        <v>7</v>
      </c>
      <c r="P116" s="56" t="s">
        <v>7</v>
      </c>
    </row>
    <row r="117" spans="1:16" hidden="1" x14ac:dyDescent="0.3">
      <c r="A117" s="46">
        <f t="shared" si="2"/>
        <v>114</v>
      </c>
      <c r="B117" s="47" t="s">
        <v>333</v>
      </c>
      <c r="C117" s="48" t="s">
        <v>334</v>
      </c>
      <c r="D117" s="49">
        <v>607113</v>
      </c>
      <c r="E117" s="48" t="s">
        <v>165</v>
      </c>
      <c r="F117" s="50" t="s">
        <v>8</v>
      </c>
      <c r="G117" s="51" t="s">
        <v>6</v>
      </c>
      <c r="H117" s="51">
        <v>12</v>
      </c>
      <c r="I117" s="52" t="s">
        <v>52</v>
      </c>
      <c r="J117" s="53" t="s">
        <v>162</v>
      </c>
      <c r="K117" s="54">
        <v>6.1490000000000003E-2</v>
      </c>
      <c r="L117" s="54">
        <v>32.471760000000003</v>
      </c>
      <c r="M117" s="55" t="s">
        <v>163</v>
      </c>
      <c r="N117" s="48" t="s">
        <v>166</v>
      </c>
      <c r="O117" s="48" t="s">
        <v>7</v>
      </c>
      <c r="P117" s="56" t="s">
        <v>7</v>
      </c>
    </row>
    <row r="118" spans="1:16" hidden="1" x14ac:dyDescent="0.3">
      <c r="A118" s="46">
        <f t="shared" si="2"/>
        <v>115</v>
      </c>
      <c r="B118" s="47" t="s">
        <v>335</v>
      </c>
      <c r="C118" s="48" t="s">
        <v>336</v>
      </c>
      <c r="D118" s="49">
        <v>607114</v>
      </c>
      <c r="E118" s="48" t="s">
        <v>173</v>
      </c>
      <c r="F118" s="50" t="s">
        <v>314</v>
      </c>
      <c r="G118" s="51" t="s">
        <v>6</v>
      </c>
      <c r="H118" s="51">
        <v>12</v>
      </c>
      <c r="I118" s="52" t="s">
        <v>38</v>
      </c>
      <c r="J118" s="53" t="s">
        <v>162</v>
      </c>
      <c r="K118" s="54">
        <v>0.14913999999999999</v>
      </c>
      <c r="L118" s="54">
        <v>32.517780000000002</v>
      </c>
      <c r="M118" s="55" t="s">
        <v>163</v>
      </c>
      <c r="N118" s="48" t="s">
        <v>166</v>
      </c>
      <c r="O118" s="48" t="s">
        <v>7</v>
      </c>
      <c r="P118" s="56" t="s">
        <v>7</v>
      </c>
    </row>
    <row r="119" spans="1:16" hidden="1" x14ac:dyDescent="0.3">
      <c r="A119" s="46">
        <f t="shared" si="2"/>
        <v>116</v>
      </c>
      <c r="B119" s="47" t="s">
        <v>337</v>
      </c>
      <c r="C119" s="48" t="s">
        <v>338</v>
      </c>
      <c r="D119" s="49">
        <v>607115</v>
      </c>
      <c r="E119" s="48" t="s">
        <v>161</v>
      </c>
      <c r="F119" s="50" t="s">
        <v>314</v>
      </c>
      <c r="G119" s="51" t="s">
        <v>6</v>
      </c>
      <c r="H119" s="51">
        <v>12</v>
      </c>
      <c r="I119" s="52" t="s">
        <v>38</v>
      </c>
      <c r="J119" s="53" t="s">
        <v>162</v>
      </c>
      <c r="K119" s="54">
        <v>9.6210000000000004E-2</v>
      </c>
      <c r="L119" s="54">
        <v>32.4893</v>
      </c>
      <c r="M119" s="55" t="s">
        <v>163</v>
      </c>
      <c r="N119" s="48" t="s">
        <v>166</v>
      </c>
      <c r="O119" s="48" t="s">
        <v>7</v>
      </c>
      <c r="P119" s="56" t="s">
        <v>7</v>
      </c>
    </row>
    <row r="120" spans="1:16" hidden="1" x14ac:dyDescent="0.3">
      <c r="A120" s="46">
        <f t="shared" si="2"/>
        <v>117</v>
      </c>
      <c r="B120" s="47" t="s">
        <v>339</v>
      </c>
      <c r="C120" s="48" t="s">
        <v>340</v>
      </c>
      <c r="D120" s="49">
        <v>607116</v>
      </c>
      <c r="E120" s="48" t="s">
        <v>167</v>
      </c>
      <c r="F120" s="50" t="s">
        <v>40</v>
      </c>
      <c r="G120" s="51" t="s">
        <v>6</v>
      </c>
      <c r="H120" s="51">
        <v>4</v>
      </c>
      <c r="I120" s="52" t="s">
        <v>38</v>
      </c>
      <c r="J120" s="53" t="s">
        <v>162</v>
      </c>
      <c r="K120" s="54">
        <v>0.32761000000000001</v>
      </c>
      <c r="L120" s="54">
        <v>32.584110000000003</v>
      </c>
      <c r="M120" s="55" t="s">
        <v>163</v>
      </c>
      <c r="N120" s="48" t="s">
        <v>164</v>
      </c>
      <c r="O120" s="48" t="s">
        <v>20</v>
      </c>
      <c r="P120" s="56" t="s">
        <v>20</v>
      </c>
    </row>
    <row r="121" spans="1:16" hidden="1" x14ac:dyDescent="0.3">
      <c r="A121" s="46">
        <f t="shared" si="2"/>
        <v>118</v>
      </c>
      <c r="B121" s="47" t="s">
        <v>341</v>
      </c>
      <c r="C121" s="48" t="s">
        <v>342</v>
      </c>
      <c r="D121" s="49">
        <v>607117</v>
      </c>
      <c r="E121" s="48" t="s">
        <v>161</v>
      </c>
      <c r="F121" s="50" t="s">
        <v>40</v>
      </c>
      <c r="G121" s="51" t="s">
        <v>6</v>
      </c>
      <c r="H121" s="51">
        <v>4</v>
      </c>
      <c r="I121" s="52" t="e">
        <v>#N/A</v>
      </c>
      <c r="J121" s="53" t="s">
        <v>162</v>
      </c>
      <c r="K121" s="54">
        <v>0.3135</v>
      </c>
      <c r="L121" s="54">
        <v>32.585430000000002</v>
      </c>
      <c r="M121" s="57" t="s">
        <v>343</v>
      </c>
      <c r="N121" s="48" t="s">
        <v>164</v>
      </c>
      <c r="O121" s="48" t="s">
        <v>20</v>
      </c>
      <c r="P121" s="56" t="e">
        <v>#N/A</v>
      </c>
    </row>
    <row r="122" spans="1:16" hidden="1" x14ac:dyDescent="0.3">
      <c r="A122" s="46">
        <f t="shared" si="2"/>
        <v>119</v>
      </c>
      <c r="B122" s="47" t="s">
        <v>344</v>
      </c>
      <c r="C122" s="48" t="s">
        <v>345</v>
      </c>
      <c r="D122" s="49">
        <v>607118</v>
      </c>
      <c r="E122" s="48" t="s">
        <v>167</v>
      </c>
      <c r="F122" s="50" t="s">
        <v>40</v>
      </c>
      <c r="G122" s="51" t="s">
        <v>6</v>
      </c>
      <c r="H122" s="51">
        <v>4</v>
      </c>
      <c r="I122" s="52" t="s">
        <v>38</v>
      </c>
      <c r="J122" s="53" t="s">
        <v>162</v>
      </c>
      <c r="K122" s="54">
        <v>0.31979999999999997</v>
      </c>
      <c r="L122" s="54">
        <v>32.612319999999997</v>
      </c>
      <c r="M122" s="55" t="s">
        <v>163</v>
      </c>
      <c r="N122" s="48" t="s">
        <v>164</v>
      </c>
      <c r="O122" s="48" t="s">
        <v>20</v>
      </c>
      <c r="P122" s="56" t="s">
        <v>20</v>
      </c>
    </row>
    <row r="123" spans="1:16" hidden="1" x14ac:dyDescent="0.3">
      <c r="A123" s="46">
        <f t="shared" si="2"/>
        <v>120</v>
      </c>
      <c r="B123" s="47" t="s">
        <v>346</v>
      </c>
      <c r="C123" s="48" t="s">
        <v>347</v>
      </c>
      <c r="D123" s="49">
        <v>607119</v>
      </c>
      <c r="E123" s="48" t="s">
        <v>167</v>
      </c>
      <c r="F123" s="50" t="s">
        <v>40</v>
      </c>
      <c r="G123" s="51" t="s">
        <v>6</v>
      </c>
      <c r="H123" s="51">
        <v>4</v>
      </c>
      <c r="I123" s="52" t="s">
        <v>38</v>
      </c>
      <c r="J123" s="53" t="s">
        <v>162</v>
      </c>
      <c r="K123" s="54">
        <v>0.32440999999999998</v>
      </c>
      <c r="L123" s="54">
        <v>32.605139999999999</v>
      </c>
      <c r="M123" s="55" t="s">
        <v>163</v>
      </c>
      <c r="N123" s="48" t="s">
        <v>164</v>
      </c>
      <c r="O123" s="48" t="s">
        <v>20</v>
      </c>
      <c r="P123" s="56" t="s">
        <v>20</v>
      </c>
    </row>
    <row r="124" spans="1:16" hidden="1" x14ac:dyDescent="0.3">
      <c r="A124" s="46">
        <f t="shared" si="2"/>
        <v>121</v>
      </c>
      <c r="B124" s="47" t="s">
        <v>348</v>
      </c>
      <c r="C124" s="48" t="s">
        <v>349</v>
      </c>
      <c r="D124" s="49">
        <v>607120</v>
      </c>
      <c r="E124" s="48" t="s">
        <v>168</v>
      </c>
      <c r="F124" s="50" t="s">
        <v>40</v>
      </c>
      <c r="G124" s="51" t="s">
        <v>6</v>
      </c>
      <c r="H124" s="51">
        <v>13</v>
      </c>
      <c r="I124" s="52" t="s">
        <v>38</v>
      </c>
      <c r="J124" s="53" t="s">
        <v>162</v>
      </c>
      <c r="K124" s="54">
        <v>0.27332000000000001</v>
      </c>
      <c r="L124" s="54">
        <v>32.565249999999999</v>
      </c>
      <c r="M124" s="55" t="s">
        <v>163</v>
      </c>
      <c r="N124" s="48" t="s">
        <v>175</v>
      </c>
      <c r="O124" s="48" t="s">
        <v>7</v>
      </c>
      <c r="P124" s="56" t="s">
        <v>7</v>
      </c>
    </row>
    <row r="125" spans="1:16" hidden="1" x14ac:dyDescent="0.3">
      <c r="A125" s="46">
        <f t="shared" si="2"/>
        <v>122</v>
      </c>
      <c r="B125" s="47" t="s">
        <v>350</v>
      </c>
      <c r="C125" s="48" t="s">
        <v>351</v>
      </c>
      <c r="D125" s="49">
        <v>607121</v>
      </c>
      <c r="E125" s="48" t="s">
        <v>161</v>
      </c>
      <c r="F125" s="50" t="s">
        <v>350</v>
      </c>
      <c r="G125" s="51" t="s">
        <v>6</v>
      </c>
      <c r="H125" s="51">
        <v>18</v>
      </c>
      <c r="I125" s="52" t="s">
        <v>38</v>
      </c>
      <c r="J125" s="53" t="s">
        <v>162</v>
      </c>
      <c r="K125" s="54">
        <v>0.10519000000000001</v>
      </c>
      <c r="L125" s="54">
        <v>32.938859999999998</v>
      </c>
      <c r="M125" s="55" t="s">
        <v>163</v>
      </c>
      <c r="N125" s="48" t="s">
        <v>228</v>
      </c>
      <c r="O125" s="48" t="s">
        <v>20</v>
      </c>
      <c r="P125" s="56" t="s">
        <v>20</v>
      </c>
    </row>
    <row r="126" spans="1:16" hidden="1" x14ac:dyDescent="0.3">
      <c r="A126" s="46">
        <f t="shared" si="2"/>
        <v>123</v>
      </c>
      <c r="B126" s="47" t="s">
        <v>352</v>
      </c>
      <c r="C126" s="48" t="s">
        <v>353</v>
      </c>
      <c r="D126" s="49">
        <v>607122</v>
      </c>
      <c r="E126" s="48" t="s">
        <v>165</v>
      </c>
      <c r="F126" s="50" t="s">
        <v>40</v>
      </c>
      <c r="G126" s="51" t="s">
        <v>6</v>
      </c>
      <c r="H126" s="51">
        <v>1</v>
      </c>
      <c r="I126" s="52" t="s">
        <v>38</v>
      </c>
      <c r="J126" s="53" t="s">
        <v>162</v>
      </c>
      <c r="K126" s="54">
        <v>0.31318000000000001</v>
      </c>
      <c r="L126" s="54">
        <v>32.578150000000001</v>
      </c>
      <c r="M126" s="55" t="s">
        <v>163</v>
      </c>
      <c r="N126" s="48" t="s">
        <v>177</v>
      </c>
      <c r="O126" s="48" t="s">
        <v>25</v>
      </c>
      <c r="P126" s="56" t="s">
        <v>20</v>
      </c>
    </row>
    <row r="127" spans="1:16" hidden="1" x14ac:dyDescent="0.3">
      <c r="A127" s="46">
        <f t="shared" si="2"/>
        <v>124</v>
      </c>
      <c r="B127" s="47" t="s">
        <v>354</v>
      </c>
      <c r="C127" s="48" t="s">
        <v>355</v>
      </c>
      <c r="D127" s="49">
        <v>607123</v>
      </c>
      <c r="E127" s="48" t="s">
        <v>174</v>
      </c>
      <c r="F127" s="50" t="s">
        <v>356</v>
      </c>
      <c r="G127" s="51" t="s">
        <v>6</v>
      </c>
      <c r="H127" s="51">
        <v>9</v>
      </c>
      <c r="I127" s="52" t="s">
        <v>38</v>
      </c>
      <c r="J127" s="53" t="s">
        <v>162</v>
      </c>
      <c r="K127" s="54">
        <v>0.3422</v>
      </c>
      <c r="L127" s="54">
        <v>32.523960000000002</v>
      </c>
      <c r="M127" s="55" t="s">
        <v>163</v>
      </c>
      <c r="N127" s="48" t="s">
        <v>204</v>
      </c>
      <c r="O127" s="48" t="s">
        <v>25</v>
      </c>
      <c r="P127" s="56" t="s">
        <v>7</v>
      </c>
    </row>
    <row r="128" spans="1:16" hidden="1" x14ac:dyDescent="0.3">
      <c r="A128" s="46">
        <f t="shared" si="2"/>
        <v>125</v>
      </c>
      <c r="B128" s="47" t="s">
        <v>357</v>
      </c>
      <c r="C128" s="48" t="s">
        <v>358</v>
      </c>
      <c r="D128" s="49">
        <v>607124</v>
      </c>
      <c r="E128" s="48" t="s">
        <v>161</v>
      </c>
      <c r="F128" s="50" t="s">
        <v>40</v>
      </c>
      <c r="G128" s="51" t="s">
        <v>6</v>
      </c>
      <c r="H128" s="51">
        <v>4</v>
      </c>
      <c r="I128" s="52" t="s">
        <v>38</v>
      </c>
      <c r="J128" s="53" t="s">
        <v>162</v>
      </c>
      <c r="K128" s="54">
        <v>0.32005</v>
      </c>
      <c r="L128" s="54">
        <v>32.59169</v>
      </c>
      <c r="M128" s="55" t="s">
        <v>163</v>
      </c>
      <c r="N128" s="48" t="s">
        <v>164</v>
      </c>
      <c r="O128" s="48" t="s">
        <v>20</v>
      </c>
      <c r="P128" s="56" t="s">
        <v>20</v>
      </c>
    </row>
    <row r="129" spans="1:16" hidden="1" x14ac:dyDescent="0.3">
      <c r="A129" s="46">
        <f t="shared" si="2"/>
        <v>126</v>
      </c>
      <c r="B129" s="47" t="s">
        <v>359</v>
      </c>
      <c r="C129" s="48" t="s">
        <v>360</v>
      </c>
      <c r="D129" s="49">
        <v>607125</v>
      </c>
      <c r="E129" s="48" t="s">
        <v>210</v>
      </c>
      <c r="F129" s="50" t="s">
        <v>8</v>
      </c>
      <c r="G129" s="51" t="s">
        <v>6</v>
      </c>
      <c r="H129" s="51">
        <v>12</v>
      </c>
      <c r="I129" s="52" t="s">
        <v>38</v>
      </c>
      <c r="J129" s="53" t="s">
        <v>162</v>
      </c>
      <c r="K129" s="54">
        <v>4.4859999999999997E-2</v>
      </c>
      <c r="L129" s="54">
        <v>32.556229999999999</v>
      </c>
      <c r="M129" s="55" t="s">
        <v>163</v>
      </c>
      <c r="N129" s="48" t="s">
        <v>166</v>
      </c>
      <c r="O129" s="48" t="s">
        <v>7</v>
      </c>
      <c r="P129" s="56" t="s">
        <v>7</v>
      </c>
    </row>
    <row r="130" spans="1:16" hidden="1" x14ac:dyDescent="0.3">
      <c r="A130" s="46">
        <f t="shared" si="2"/>
        <v>127</v>
      </c>
      <c r="B130" s="47" t="s">
        <v>359</v>
      </c>
      <c r="C130" s="48" t="s">
        <v>361</v>
      </c>
      <c r="D130" s="49">
        <v>607126</v>
      </c>
      <c r="E130" s="48" t="s">
        <v>161</v>
      </c>
      <c r="F130" s="50" t="s">
        <v>314</v>
      </c>
      <c r="G130" s="51" t="s">
        <v>6</v>
      </c>
      <c r="H130" s="51">
        <v>12</v>
      </c>
      <c r="I130" s="52" t="s">
        <v>38</v>
      </c>
      <c r="J130" s="53" t="s">
        <v>162</v>
      </c>
      <c r="K130" s="54">
        <v>0.8992</v>
      </c>
      <c r="L130" s="54">
        <v>32.545079999999999</v>
      </c>
      <c r="M130" s="55" t="s">
        <v>163</v>
      </c>
      <c r="N130" s="48" t="s">
        <v>166</v>
      </c>
      <c r="O130" s="48" t="s">
        <v>7</v>
      </c>
      <c r="P130" s="56" t="s">
        <v>7</v>
      </c>
    </row>
    <row r="131" spans="1:16" hidden="1" x14ac:dyDescent="0.3">
      <c r="A131" s="46">
        <f t="shared" si="2"/>
        <v>128</v>
      </c>
      <c r="B131" s="47" t="s">
        <v>362</v>
      </c>
      <c r="C131" s="48" t="s">
        <v>363</v>
      </c>
      <c r="D131" s="49">
        <v>607127</v>
      </c>
      <c r="E131" s="48" t="s">
        <v>165</v>
      </c>
      <c r="F131" s="50" t="s">
        <v>8</v>
      </c>
      <c r="G131" s="51" t="s">
        <v>6</v>
      </c>
      <c r="H131" s="51">
        <v>7</v>
      </c>
      <c r="I131" s="52" t="s">
        <v>52</v>
      </c>
      <c r="J131" s="53" t="s">
        <v>162</v>
      </c>
      <c r="K131" s="54">
        <v>0.45668999999999998</v>
      </c>
      <c r="L131" s="54">
        <v>32.609729999999999</v>
      </c>
      <c r="M131" s="55" t="s">
        <v>163</v>
      </c>
      <c r="N131" s="48" t="s">
        <v>208</v>
      </c>
      <c r="O131" s="48" t="s">
        <v>25</v>
      </c>
      <c r="P131" s="56" t="s">
        <v>20</v>
      </c>
    </row>
    <row r="132" spans="1:16" hidden="1" x14ac:dyDescent="0.3">
      <c r="A132" s="46">
        <f t="shared" si="2"/>
        <v>129</v>
      </c>
      <c r="B132" s="47" t="s">
        <v>362</v>
      </c>
      <c r="C132" s="48" t="s">
        <v>364</v>
      </c>
      <c r="D132" s="49">
        <v>607128</v>
      </c>
      <c r="E132" s="48" t="s">
        <v>167</v>
      </c>
      <c r="F132" s="50" t="s">
        <v>8</v>
      </c>
      <c r="G132" s="51" t="s">
        <v>6</v>
      </c>
      <c r="H132" s="51">
        <v>7</v>
      </c>
      <c r="I132" s="52" t="s">
        <v>38</v>
      </c>
      <c r="J132" s="53" t="s">
        <v>162</v>
      </c>
      <c r="K132" s="54">
        <v>0.45578999999999997</v>
      </c>
      <c r="L132" s="54">
        <v>32.609789999999997</v>
      </c>
      <c r="M132" s="55" t="s">
        <v>163</v>
      </c>
      <c r="N132" s="48" t="s">
        <v>208</v>
      </c>
      <c r="O132" s="48" t="s">
        <v>25</v>
      </c>
      <c r="P132" s="56" t="s">
        <v>20</v>
      </c>
    </row>
    <row r="133" spans="1:16" hidden="1" x14ac:dyDescent="0.3">
      <c r="A133" s="46">
        <f t="shared" ref="A133:A196" si="3">+A132+1</f>
        <v>130</v>
      </c>
      <c r="B133" s="47" t="s">
        <v>365</v>
      </c>
      <c r="C133" s="48" t="s">
        <v>366</v>
      </c>
      <c r="D133" s="49">
        <v>607129</v>
      </c>
      <c r="E133" s="48" t="s">
        <v>167</v>
      </c>
      <c r="F133" s="50" t="s">
        <v>40</v>
      </c>
      <c r="G133" s="51" t="s">
        <v>6</v>
      </c>
      <c r="H133" s="51">
        <v>1</v>
      </c>
      <c r="I133" s="52" t="s">
        <v>38</v>
      </c>
      <c r="J133" s="53" t="s">
        <v>162</v>
      </c>
      <c r="K133" s="54">
        <v>1.6320000000000001E-2</v>
      </c>
      <c r="L133" s="54">
        <v>32.57555</v>
      </c>
      <c r="M133" s="55" t="s">
        <v>163</v>
      </c>
      <c r="N133" s="48" t="s">
        <v>177</v>
      </c>
      <c r="O133" s="48" t="s">
        <v>25</v>
      </c>
      <c r="P133" s="56" t="s">
        <v>25</v>
      </c>
    </row>
    <row r="134" spans="1:16" hidden="1" x14ac:dyDescent="0.3">
      <c r="A134" s="46">
        <f t="shared" si="3"/>
        <v>131</v>
      </c>
      <c r="B134" s="101" t="s">
        <v>367</v>
      </c>
      <c r="C134" s="101" t="s">
        <v>368</v>
      </c>
      <c r="D134" s="102">
        <v>607130</v>
      </c>
      <c r="E134" s="101" t="s">
        <v>165</v>
      </c>
      <c r="F134" s="101" t="s">
        <v>40</v>
      </c>
      <c r="G134" s="101" t="s">
        <v>6</v>
      </c>
      <c r="H134" s="101">
        <v>2</v>
      </c>
      <c r="I134" s="101" t="s">
        <v>38</v>
      </c>
      <c r="J134" s="119" t="s">
        <v>162</v>
      </c>
      <c r="K134" s="103">
        <v>0.25418000000000002</v>
      </c>
      <c r="L134" s="103">
        <v>32.634450000000001</v>
      </c>
      <c r="M134" s="104" t="s">
        <v>163</v>
      </c>
      <c r="N134" s="101" t="s">
        <v>224</v>
      </c>
      <c r="O134" s="101" t="s">
        <v>20</v>
      </c>
      <c r="P134" s="104" t="s">
        <v>20</v>
      </c>
    </row>
    <row r="135" spans="1:16" x14ac:dyDescent="0.3">
      <c r="A135" s="46">
        <f t="shared" si="3"/>
        <v>132</v>
      </c>
      <c r="B135" s="47" t="s">
        <v>369</v>
      </c>
      <c r="C135" s="48" t="s">
        <v>370</v>
      </c>
      <c r="D135" s="49">
        <v>607131</v>
      </c>
      <c r="E135" s="48" t="s">
        <v>161</v>
      </c>
      <c r="F135" s="50" t="s">
        <v>218</v>
      </c>
      <c r="G135" s="51" t="s">
        <v>6</v>
      </c>
      <c r="H135" s="51">
        <v>19</v>
      </c>
      <c r="I135" s="52" t="s">
        <v>38</v>
      </c>
      <c r="J135" s="53" t="s">
        <v>162</v>
      </c>
      <c r="K135" s="54">
        <v>0.18142</v>
      </c>
      <c r="L135" s="54">
        <v>32.134810000000002</v>
      </c>
      <c r="M135" s="55" t="s">
        <v>163</v>
      </c>
      <c r="N135" s="48" t="s">
        <v>233</v>
      </c>
      <c r="O135" s="48" t="s">
        <v>7</v>
      </c>
      <c r="P135" s="56" t="s">
        <v>7</v>
      </c>
    </row>
    <row r="136" spans="1:16" hidden="1" x14ac:dyDescent="0.3">
      <c r="A136" s="46">
        <f t="shared" si="3"/>
        <v>133</v>
      </c>
      <c r="B136" s="47" t="s">
        <v>371</v>
      </c>
      <c r="C136" s="48" t="s">
        <v>372</v>
      </c>
      <c r="D136" s="49">
        <v>607132</v>
      </c>
      <c r="E136" s="48" t="s">
        <v>161</v>
      </c>
      <c r="F136" s="50" t="s">
        <v>373</v>
      </c>
      <c r="G136" s="51" t="s">
        <v>6</v>
      </c>
      <c r="H136" s="51">
        <v>10</v>
      </c>
      <c r="I136" s="52" t="s">
        <v>38</v>
      </c>
      <c r="J136" s="53" t="s">
        <v>162</v>
      </c>
      <c r="K136" s="54">
        <v>0.46687000000000001</v>
      </c>
      <c r="L136" s="54">
        <v>32.52814</v>
      </c>
      <c r="M136" s="55" t="s">
        <v>163</v>
      </c>
      <c r="N136" s="48" t="s">
        <v>201</v>
      </c>
      <c r="O136" s="48" t="s">
        <v>25</v>
      </c>
      <c r="P136" s="56" t="s">
        <v>25</v>
      </c>
    </row>
    <row r="137" spans="1:16" hidden="1" x14ac:dyDescent="0.3">
      <c r="A137" s="46">
        <f t="shared" si="3"/>
        <v>134</v>
      </c>
      <c r="B137" s="47" t="s">
        <v>374</v>
      </c>
      <c r="C137" s="48" t="s">
        <v>375</v>
      </c>
      <c r="D137" s="49">
        <v>607133</v>
      </c>
      <c r="E137" s="48" t="s">
        <v>174</v>
      </c>
      <c r="F137" s="50" t="s">
        <v>8</v>
      </c>
      <c r="G137" s="51" t="s">
        <v>6</v>
      </c>
      <c r="H137" s="51">
        <v>10</v>
      </c>
      <c r="I137" s="52" t="s">
        <v>38</v>
      </c>
      <c r="J137" s="53" t="s">
        <v>162</v>
      </c>
      <c r="K137" s="54">
        <v>0.47971999999999998</v>
      </c>
      <c r="L137" s="54">
        <v>32.492420000000003</v>
      </c>
      <c r="M137" s="55" t="s">
        <v>163</v>
      </c>
      <c r="N137" s="48" t="s">
        <v>201</v>
      </c>
      <c r="O137" s="48" t="s">
        <v>25</v>
      </c>
      <c r="P137" s="56" t="s">
        <v>25</v>
      </c>
    </row>
    <row r="138" spans="1:16" hidden="1" x14ac:dyDescent="0.3">
      <c r="A138" s="46">
        <f t="shared" si="3"/>
        <v>135</v>
      </c>
      <c r="B138" s="47" t="s">
        <v>376</v>
      </c>
      <c r="C138" s="48" t="s">
        <v>377</v>
      </c>
      <c r="D138" s="49">
        <v>607134</v>
      </c>
      <c r="E138" s="48" t="s">
        <v>378</v>
      </c>
      <c r="F138" s="50" t="s">
        <v>40</v>
      </c>
      <c r="G138" s="51" t="s">
        <v>6</v>
      </c>
      <c r="H138" s="51">
        <v>5</v>
      </c>
      <c r="I138" s="52" t="s">
        <v>38</v>
      </c>
      <c r="J138" s="53" t="s">
        <v>162</v>
      </c>
      <c r="K138" s="54">
        <v>0.32314999999999999</v>
      </c>
      <c r="L138" s="54">
        <v>32.578240000000001</v>
      </c>
      <c r="M138" s="55" t="s">
        <v>163</v>
      </c>
      <c r="N138" s="48" t="s">
        <v>205</v>
      </c>
      <c r="O138" s="48" t="s">
        <v>25</v>
      </c>
      <c r="P138" s="56" t="s">
        <v>20</v>
      </c>
    </row>
    <row r="139" spans="1:16" hidden="1" x14ac:dyDescent="0.3">
      <c r="A139" s="46">
        <f t="shared" si="3"/>
        <v>136</v>
      </c>
      <c r="B139" s="47" t="s">
        <v>379</v>
      </c>
      <c r="C139" s="48" t="s">
        <v>380</v>
      </c>
      <c r="D139" s="49">
        <v>607135</v>
      </c>
      <c r="E139" s="48" t="s">
        <v>210</v>
      </c>
      <c r="F139" s="50" t="s">
        <v>40</v>
      </c>
      <c r="G139" s="51" t="s">
        <v>6</v>
      </c>
      <c r="H139" s="51">
        <v>5</v>
      </c>
      <c r="I139" s="52" t="s">
        <v>52</v>
      </c>
      <c r="J139" s="53" t="s">
        <v>162</v>
      </c>
      <c r="K139" s="54">
        <v>0.34988000000000002</v>
      </c>
      <c r="L139" s="54">
        <v>32.603769999999997</v>
      </c>
      <c r="M139" s="55" t="s">
        <v>163</v>
      </c>
      <c r="N139" s="48" t="s">
        <v>205</v>
      </c>
      <c r="O139" s="48" t="s">
        <v>25</v>
      </c>
      <c r="P139" s="56" t="s">
        <v>20</v>
      </c>
    </row>
    <row r="140" spans="1:16" hidden="1" x14ac:dyDescent="0.3">
      <c r="A140" s="46">
        <f t="shared" si="3"/>
        <v>137</v>
      </c>
      <c r="B140" s="47" t="s">
        <v>381</v>
      </c>
      <c r="C140" s="48" t="s">
        <v>382</v>
      </c>
      <c r="D140" s="49">
        <v>607136</v>
      </c>
      <c r="E140" s="48" t="s">
        <v>161</v>
      </c>
      <c r="F140" s="50" t="s">
        <v>314</v>
      </c>
      <c r="G140" s="51" t="s">
        <v>6</v>
      </c>
      <c r="H140" s="51">
        <v>12</v>
      </c>
      <c r="I140" s="52" t="s">
        <v>38</v>
      </c>
      <c r="J140" s="53" t="s">
        <v>162</v>
      </c>
      <c r="K140" s="54">
        <v>4.6609999999999999E-2</v>
      </c>
      <c r="L140" s="54">
        <v>32.464120000000001</v>
      </c>
      <c r="M140" s="55" t="s">
        <v>163</v>
      </c>
      <c r="N140" s="48" t="s">
        <v>166</v>
      </c>
      <c r="O140" s="48" t="s">
        <v>7</v>
      </c>
      <c r="P140" s="56" t="s">
        <v>7</v>
      </c>
    </row>
    <row r="141" spans="1:16" hidden="1" x14ac:dyDescent="0.3">
      <c r="A141" s="46">
        <f t="shared" si="3"/>
        <v>138</v>
      </c>
      <c r="B141" s="47" t="s">
        <v>383</v>
      </c>
      <c r="C141" s="48" t="s">
        <v>384</v>
      </c>
      <c r="D141" s="49">
        <v>607137</v>
      </c>
      <c r="E141" s="48" t="s">
        <v>161</v>
      </c>
      <c r="F141" s="50" t="s">
        <v>72</v>
      </c>
      <c r="G141" s="51" t="s">
        <v>6</v>
      </c>
      <c r="H141" s="51">
        <v>17</v>
      </c>
      <c r="I141" s="52" t="e">
        <v>#N/A</v>
      </c>
      <c r="J141" s="53" t="s">
        <v>181</v>
      </c>
      <c r="K141" s="54">
        <v>-0.33172400000000002</v>
      </c>
      <c r="L141" s="54">
        <v>31.633475000000001</v>
      </c>
      <c r="M141" s="57" t="s">
        <v>222</v>
      </c>
      <c r="N141" s="48" t="s">
        <v>182</v>
      </c>
      <c r="O141" s="48" t="s">
        <v>7</v>
      </c>
      <c r="P141" s="56" t="e">
        <v>#N/A</v>
      </c>
    </row>
    <row r="142" spans="1:16" x14ac:dyDescent="0.3">
      <c r="A142" s="46">
        <f t="shared" si="3"/>
        <v>139</v>
      </c>
      <c r="B142" s="47" t="s">
        <v>385</v>
      </c>
      <c r="C142" s="48" t="s">
        <v>386</v>
      </c>
      <c r="D142" s="49">
        <v>607138</v>
      </c>
      <c r="E142" s="48" t="s">
        <v>161</v>
      </c>
      <c r="F142" s="50" t="s">
        <v>233</v>
      </c>
      <c r="G142" s="51" t="s">
        <v>6</v>
      </c>
      <c r="H142" s="51">
        <v>19</v>
      </c>
      <c r="I142" s="52" t="s">
        <v>52</v>
      </c>
      <c r="J142" s="53" t="s">
        <v>162</v>
      </c>
      <c r="K142" s="54">
        <v>0.37191000000000002</v>
      </c>
      <c r="L142" s="54">
        <v>32.250390000000003</v>
      </c>
      <c r="M142" s="55" t="s">
        <v>163</v>
      </c>
      <c r="N142" s="48" t="s">
        <v>233</v>
      </c>
      <c r="O142" s="48" t="s">
        <v>7</v>
      </c>
      <c r="P142" s="56" t="s">
        <v>7</v>
      </c>
    </row>
    <row r="143" spans="1:16" hidden="1" x14ac:dyDescent="0.3">
      <c r="A143" s="46">
        <f t="shared" si="3"/>
        <v>140</v>
      </c>
      <c r="B143" s="47" t="s">
        <v>387</v>
      </c>
      <c r="C143" s="48" t="s">
        <v>388</v>
      </c>
      <c r="D143" s="49">
        <v>607139</v>
      </c>
      <c r="E143" s="48" t="s">
        <v>165</v>
      </c>
      <c r="F143" s="50" t="s">
        <v>8</v>
      </c>
      <c r="G143" s="51" t="s">
        <v>6</v>
      </c>
      <c r="H143" s="51">
        <v>3</v>
      </c>
      <c r="I143" s="52" t="s">
        <v>38</v>
      </c>
      <c r="J143" s="53" t="s">
        <v>162</v>
      </c>
      <c r="K143" s="54">
        <v>0.41636000000000001</v>
      </c>
      <c r="L143" s="54">
        <v>32.636560000000003</v>
      </c>
      <c r="M143" s="55" t="s">
        <v>163</v>
      </c>
      <c r="N143" s="48" t="s">
        <v>170</v>
      </c>
      <c r="O143" s="48" t="s">
        <v>25</v>
      </c>
      <c r="P143" s="56" t="s">
        <v>20</v>
      </c>
    </row>
    <row r="144" spans="1:16" hidden="1" x14ac:dyDescent="0.3">
      <c r="A144" s="46">
        <f t="shared" si="3"/>
        <v>141</v>
      </c>
      <c r="B144" s="47" t="s">
        <v>389</v>
      </c>
      <c r="C144" s="48" t="s">
        <v>390</v>
      </c>
      <c r="D144" s="49">
        <v>607140</v>
      </c>
      <c r="E144" s="48" t="s">
        <v>174</v>
      </c>
      <c r="F144" s="50" t="s">
        <v>8</v>
      </c>
      <c r="G144" s="51" t="s">
        <v>6</v>
      </c>
      <c r="H144" s="51">
        <v>13</v>
      </c>
      <c r="I144" s="52" t="s">
        <v>38</v>
      </c>
      <c r="J144" s="53" t="s">
        <v>162</v>
      </c>
      <c r="K144" s="54">
        <v>0.21573000000000001</v>
      </c>
      <c r="L144" s="54">
        <v>32.611179999999997</v>
      </c>
      <c r="M144" s="55" t="s">
        <v>163</v>
      </c>
      <c r="N144" s="48" t="s">
        <v>175</v>
      </c>
      <c r="O144" s="48" t="s">
        <v>7</v>
      </c>
      <c r="P144" s="56" t="s">
        <v>20</v>
      </c>
    </row>
    <row r="145" spans="1:16" hidden="1" x14ac:dyDescent="0.3">
      <c r="A145" s="46">
        <f t="shared" si="3"/>
        <v>142</v>
      </c>
      <c r="B145" s="101" t="s">
        <v>391</v>
      </c>
      <c r="C145" s="101" t="s">
        <v>392</v>
      </c>
      <c r="D145" s="102">
        <v>607141</v>
      </c>
      <c r="E145" s="101" t="s">
        <v>161</v>
      </c>
      <c r="F145" s="101" t="s">
        <v>40</v>
      </c>
      <c r="G145" s="101" t="s">
        <v>6</v>
      </c>
      <c r="H145" s="101">
        <v>2</v>
      </c>
      <c r="I145" s="101" t="s">
        <v>52</v>
      </c>
      <c r="J145" s="119" t="s">
        <v>162</v>
      </c>
      <c r="K145" s="103">
        <v>0.29702000000000001</v>
      </c>
      <c r="L145" s="103">
        <v>32.600250000000003</v>
      </c>
      <c r="M145" s="104" t="s">
        <v>163</v>
      </c>
      <c r="N145" s="101" t="s">
        <v>224</v>
      </c>
      <c r="O145" s="101" t="s">
        <v>20</v>
      </c>
      <c r="P145" s="104" t="s">
        <v>20</v>
      </c>
    </row>
    <row r="146" spans="1:16" hidden="1" x14ac:dyDescent="0.3">
      <c r="A146" s="46">
        <f t="shared" si="3"/>
        <v>143</v>
      </c>
      <c r="B146" s="47" t="s">
        <v>393</v>
      </c>
      <c r="C146" s="48" t="s">
        <v>394</v>
      </c>
      <c r="D146" s="49">
        <v>607142</v>
      </c>
      <c r="E146" s="48" t="s">
        <v>167</v>
      </c>
      <c r="F146" s="50" t="s">
        <v>228</v>
      </c>
      <c r="G146" s="51" t="s">
        <v>6</v>
      </c>
      <c r="H146" s="51">
        <v>18</v>
      </c>
      <c r="I146" s="52" t="s">
        <v>38</v>
      </c>
      <c r="J146" s="53" t="s">
        <v>162</v>
      </c>
      <c r="K146" s="54">
        <v>0.64880000000000004</v>
      </c>
      <c r="L146" s="54">
        <v>32.849200000000003</v>
      </c>
      <c r="M146" s="55" t="s">
        <v>163</v>
      </c>
      <c r="N146" s="48" t="s">
        <v>228</v>
      </c>
      <c r="O146" s="48" t="s">
        <v>20</v>
      </c>
      <c r="P146" s="56" t="s">
        <v>20</v>
      </c>
    </row>
    <row r="147" spans="1:16" hidden="1" x14ac:dyDescent="0.3">
      <c r="A147" s="46">
        <f t="shared" si="3"/>
        <v>144</v>
      </c>
      <c r="B147" s="47" t="s">
        <v>395</v>
      </c>
      <c r="C147" s="48" t="s">
        <v>396</v>
      </c>
      <c r="D147" s="49">
        <v>607143</v>
      </c>
      <c r="E147" s="48" t="s">
        <v>167</v>
      </c>
      <c r="F147" s="50" t="s">
        <v>72</v>
      </c>
      <c r="G147" s="51" t="s">
        <v>6</v>
      </c>
      <c r="H147" s="51">
        <v>17</v>
      </c>
      <c r="I147" s="52" t="s">
        <v>38</v>
      </c>
      <c r="J147" s="53" t="s">
        <v>181</v>
      </c>
      <c r="K147" s="54">
        <v>-0.38519999999999999</v>
      </c>
      <c r="L147" s="54">
        <v>31.366199999999999</v>
      </c>
      <c r="M147" s="55" t="s">
        <v>163</v>
      </c>
      <c r="N147" s="48" t="s">
        <v>223</v>
      </c>
      <c r="O147" s="48" t="s">
        <v>7</v>
      </c>
      <c r="P147" s="56" t="s">
        <v>7</v>
      </c>
    </row>
    <row r="148" spans="1:16" hidden="1" x14ac:dyDescent="0.3">
      <c r="A148" s="46">
        <f t="shared" si="3"/>
        <v>145</v>
      </c>
      <c r="B148" s="47" t="s">
        <v>397</v>
      </c>
      <c r="C148" s="48" t="s">
        <v>398</v>
      </c>
      <c r="D148" s="49">
        <v>607144</v>
      </c>
      <c r="E148" s="48" t="s">
        <v>167</v>
      </c>
      <c r="F148" s="50" t="s">
        <v>40</v>
      </c>
      <c r="G148" s="51" t="s">
        <v>6</v>
      </c>
      <c r="H148" s="51">
        <v>3</v>
      </c>
      <c r="I148" s="52" t="s">
        <v>38</v>
      </c>
      <c r="J148" s="53" t="s">
        <v>162</v>
      </c>
      <c r="K148" s="54">
        <v>0.34778999999999999</v>
      </c>
      <c r="L148" s="54">
        <v>32.598559999999999</v>
      </c>
      <c r="M148" s="55" t="s">
        <v>163</v>
      </c>
      <c r="N148" s="48" t="s">
        <v>170</v>
      </c>
      <c r="O148" s="48" t="s">
        <v>25</v>
      </c>
      <c r="P148" s="56" t="s">
        <v>20</v>
      </c>
    </row>
    <row r="149" spans="1:16" hidden="1" x14ac:dyDescent="0.3">
      <c r="A149" s="46">
        <f t="shared" si="3"/>
        <v>146</v>
      </c>
      <c r="B149" s="47" t="s">
        <v>399</v>
      </c>
      <c r="C149" s="48" t="s">
        <v>400</v>
      </c>
      <c r="D149" s="49">
        <v>607145</v>
      </c>
      <c r="E149" s="48" t="s">
        <v>161</v>
      </c>
      <c r="F149" s="50" t="s">
        <v>401</v>
      </c>
      <c r="G149" s="51" t="s">
        <v>6</v>
      </c>
      <c r="H149" s="51">
        <v>3</v>
      </c>
      <c r="I149" s="52" t="s">
        <v>38</v>
      </c>
      <c r="J149" s="53" t="s">
        <v>162</v>
      </c>
      <c r="K149" s="54">
        <v>0.35131000000000001</v>
      </c>
      <c r="L149" s="54">
        <v>32.599020000000003</v>
      </c>
      <c r="M149" s="55" t="s">
        <v>163</v>
      </c>
      <c r="N149" s="48" t="s">
        <v>170</v>
      </c>
      <c r="O149" s="48" t="s">
        <v>25</v>
      </c>
      <c r="P149" s="56" t="s">
        <v>20</v>
      </c>
    </row>
    <row r="150" spans="1:16" hidden="1" x14ac:dyDescent="0.3">
      <c r="A150" s="46">
        <f t="shared" si="3"/>
        <v>147</v>
      </c>
      <c r="B150" s="47" t="s">
        <v>402</v>
      </c>
      <c r="C150" s="48" t="s">
        <v>403</v>
      </c>
      <c r="D150" s="49">
        <v>607146</v>
      </c>
      <c r="E150" s="48" t="s">
        <v>167</v>
      </c>
      <c r="F150" s="50" t="s">
        <v>40</v>
      </c>
      <c r="G150" s="51" t="s">
        <v>6</v>
      </c>
      <c r="H150" s="51">
        <v>13</v>
      </c>
      <c r="I150" s="52" t="s">
        <v>38</v>
      </c>
      <c r="J150" s="53" t="s">
        <v>162</v>
      </c>
      <c r="K150" s="54">
        <v>0.28449000000000002</v>
      </c>
      <c r="L150" s="54">
        <v>32.561799999999998</v>
      </c>
      <c r="M150" s="55" t="s">
        <v>163</v>
      </c>
      <c r="N150" s="48" t="s">
        <v>175</v>
      </c>
      <c r="O150" s="48" t="s">
        <v>7</v>
      </c>
      <c r="P150" s="56" t="s">
        <v>7</v>
      </c>
    </row>
    <row r="151" spans="1:16" hidden="1" x14ac:dyDescent="0.3">
      <c r="A151" s="46">
        <f t="shared" si="3"/>
        <v>148</v>
      </c>
      <c r="B151" s="47" t="s">
        <v>404</v>
      </c>
      <c r="C151" s="48" t="s">
        <v>405</v>
      </c>
      <c r="D151" s="49">
        <v>607147</v>
      </c>
      <c r="E151" s="48" t="s">
        <v>167</v>
      </c>
      <c r="F151" s="50" t="s">
        <v>218</v>
      </c>
      <c r="G151" s="51" t="s">
        <v>6</v>
      </c>
      <c r="H151" s="51">
        <v>17</v>
      </c>
      <c r="I151" s="52" t="s">
        <v>38</v>
      </c>
      <c r="J151" s="53" t="s">
        <v>181</v>
      </c>
      <c r="K151" s="54">
        <v>0.1487</v>
      </c>
      <c r="L151" s="54">
        <v>31.812000000000001</v>
      </c>
      <c r="M151" s="55" t="s">
        <v>163</v>
      </c>
      <c r="N151" s="48" t="s">
        <v>223</v>
      </c>
      <c r="O151" s="48" t="s">
        <v>7</v>
      </c>
      <c r="P151" s="56" t="s">
        <v>7</v>
      </c>
    </row>
    <row r="152" spans="1:16" x14ac:dyDescent="0.3">
      <c r="A152" s="46">
        <f t="shared" si="3"/>
        <v>149</v>
      </c>
      <c r="B152" s="47" t="s">
        <v>404</v>
      </c>
      <c r="C152" s="48" t="s">
        <v>406</v>
      </c>
      <c r="D152" s="49">
        <v>607148</v>
      </c>
      <c r="E152" s="48" t="s">
        <v>161</v>
      </c>
      <c r="F152" s="50" t="s">
        <v>276</v>
      </c>
      <c r="G152" s="51" t="s">
        <v>6</v>
      </c>
      <c r="H152" s="51">
        <v>19</v>
      </c>
      <c r="I152" s="52" t="s">
        <v>38</v>
      </c>
      <c r="J152" s="53" t="s">
        <v>181</v>
      </c>
      <c r="K152" s="54">
        <v>0.16672999999999999</v>
      </c>
      <c r="L152" s="54">
        <v>31.823360000000001</v>
      </c>
      <c r="M152" s="55" t="s">
        <v>163</v>
      </c>
      <c r="N152" s="48" t="s">
        <v>233</v>
      </c>
      <c r="O152" s="48" t="s">
        <v>7</v>
      </c>
      <c r="P152" s="56" t="s">
        <v>7</v>
      </c>
    </row>
    <row r="153" spans="1:16" hidden="1" x14ac:dyDescent="0.3">
      <c r="A153" s="46">
        <f t="shared" si="3"/>
        <v>150</v>
      </c>
      <c r="B153" s="47" t="s">
        <v>407</v>
      </c>
      <c r="C153" s="48" t="s">
        <v>408</v>
      </c>
      <c r="D153" s="49">
        <v>607149</v>
      </c>
      <c r="E153" s="48" t="s">
        <v>174</v>
      </c>
      <c r="F153" s="50" t="s">
        <v>8</v>
      </c>
      <c r="G153" s="51" t="s">
        <v>6</v>
      </c>
      <c r="H153" s="51">
        <v>9</v>
      </c>
      <c r="I153" s="52" t="s">
        <v>38</v>
      </c>
      <c r="J153" s="53" t="s">
        <v>162</v>
      </c>
      <c r="K153" s="54">
        <v>0.37562000000000001</v>
      </c>
      <c r="L153" s="54">
        <v>32.506480000000003</v>
      </c>
      <c r="M153" s="55" t="s">
        <v>163</v>
      </c>
      <c r="N153" s="48" t="s">
        <v>204</v>
      </c>
      <c r="O153" s="48" t="s">
        <v>25</v>
      </c>
      <c r="P153" s="56" t="s">
        <v>7</v>
      </c>
    </row>
    <row r="154" spans="1:16" hidden="1" x14ac:dyDescent="0.3">
      <c r="A154" s="46">
        <f t="shared" si="3"/>
        <v>151</v>
      </c>
      <c r="B154" s="47" t="s">
        <v>409</v>
      </c>
      <c r="C154" s="48" t="s">
        <v>410</v>
      </c>
      <c r="D154" s="49">
        <v>607150</v>
      </c>
      <c r="E154" s="48" t="s">
        <v>174</v>
      </c>
      <c r="F154" s="50" t="s">
        <v>411</v>
      </c>
      <c r="G154" s="51" t="s">
        <v>6</v>
      </c>
      <c r="H154" s="51">
        <v>9</v>
      </c>
      <c r="I154" s="52" t="s">
        <v>38</v>
      </c>
      <c r="J154" s="53" t="s">
        <v>162</v>
      </c>
      <c r="K154" s="54">
        <v>0.37857000000000002</v>
      </c>
      <c r="L154" s="54">
        <v>32.536110000000001</v>
      </c>
      <c r="M154" s="55" t="s">
        <v>163</v>
      </c>
      <c r="N154" s="48" t="s">
        <v>204</v>
      </c>
      <c r="O154" s="48" t="s">
        <v>25</v>
      </c>
      <c r="P154" s="56" t="s">
        <v>7</v>
      </c>
    </row>
    <row r="155" spans="1:16" hidden="1" x14ac:dyDescent="0.3">
      <c r="A155" s="46">
        <f t="shared" si="3"/>
        <v>152</v>
      </c>
      <c r="B155" s="47" t="s">
        <v>412</v>
      </c>
      <c r="C155" s="48" t="s">
        <v>413</v>
      </c>
      <c r="D155" s="49">
        <v>607151</v>
      </c>
      <c r="E155" s="48" t="s">
        <v>165</v>
      </c>
      <c r="F155" s="50" t="s">
        <v>40</v>
      </c>
      <c r="G155" s="51" t="s">
        <v>6</v>
      </c>
      <c r="H155" s="51">
        <v>3</v>
      </c>
      <c r="I155" s="52" t="s">
        <v>52</v>
      </c>
      <c r="J155" s="53" t="s">
        <v>162</v>
      </c>
      <c r="K155" s="54">
        <v>0.35227000000000003</v>
      </c>
      <c r="L155" s="54">
        <v>32.603319999999997</v>
      </c>
      <c r="M155" s="55" t="s">
        <v>163</v>
      </c>
      <c r="N155" s="48" t="s">
        <v>170</v>
      </c>
      <c r="O155" s="48" t="s">
        <v>25</v>
      </c>
      <c r="P155" s="56" t="s">
        <v>20</v>
      </c>
    </row>
    <row r="156" spans="1:16" hidden="1" x14ac:dyDescent="0.3">
      <c r="A156" s="46">
        <f t="shared" si="3"/>
        <v>153</v>
      </c>
      <c r="B156" s="47" t="s">
        <v>414</v>
      </c>
      <c r="C156" s="48" t="s">
        <v>415</v>
      </c>
      <c r="D156" s="49">
        <v>607152</v>
      </c>
      <c r="E156" s="48" t="s">
        <v>165</v>
      </c>
      <c r="F156" s="50" t="s">
        <v>72</v>
      </c>
      <c r="G156" s="51" t="s">
        <v>6</v>
      </c>
      <c r="H156" s="51">
        <v>15</v>
      </c>
      <c r="I156" s="52" t="s">
        <v>38</v>
      </c>
      <c r="J156" s="53" t="s">
        <v>181</v>
      </c>
      <c r="K156" s="54">
        <v>-0.26586103999999999</v>
      </c>
      <c r="L156" s="54">
        <v>31.809952819999999</v>
      </c>
      <c r="M156" s="55" t="s">
        <v>163</v>
      </c>
      <c r="N156" s="48" t="s">
        <v>282</v>
      </c>
      <c r="O156" s="48" t="s">
        <v>7</v>
      </c>
      <c r="P156" s="56" t="s">
        <v>7</v>
      </c>
    </row>
    <row r="157" spans="1:16" hidden="1" x14ac:dyDescent="0.3">
      <c r="A157" s="46">
        <f t="shared" si="3"/>
        <v>154</v>
      </c>
      <c r="B157" s="47" t="s">
        <v>416</v>
      </c>
      <c r="C157" s="48" t="s">
        <v>417</v>
      </c>
      <c r="D157" s="49">
        <v>607153</v>
      </c>
      <c r="E157" s="48" t="s">
        <v>171</v>
      </c>
      <c r="F157" s="50" t="s">
        <v>40</v>
      </c>
      <c r="G157" s="51" t="s">
        <v>6</v>
      </c>
      <c r="H157" s="51">
        <v>5</v>
      </c>
      <c r="I157" s="52" t="s">
        <v>52</v>
      </c>
      <c r="J157" s="53" t="s">
        <v>162</v>
      </c>
      <c r="K157" s="54">
        <v>0.32644000000000001</v>
      </c>
      <c r="L157" s="54">
        <v>32.583620000000003</v>
      </c>
      <c r="M157" s="55" t="s">
        <v>163</v>
      </c>
      <c r="N157" s="48" t="s">
        <v>205</v>
      </c>
      <c r="O157" s="48" t="s">
        <v>25</v>
      </c>
      <c r="P157" s="56" t="s">
        <v>25</v>
      </c>
    </row>
    <row r="158" spans="1:16" hidden="1" x14ac:dyDescent="0.3">
      <c r="A158" s="46">
        <f t="shared" si="3"/>
        <v>155</v>
      </c>
      <c r="B158" s="47" t="s">
        <v>418</v>
      </c>
      <c r="C158" s="48" t="s">
        <v>419</v>
      </c>
      <c r="D158" s="49">
        <v>607154</v>
      </c>
      <c r="E158" s="48" t="s">
        <v>165</v>
      </c>
      <c r="F158" s="50" t="s">
        <v>8</v>
      </c>
      <c r="G158" s="51" t="s">
        <v>6</v>
      </c>
      <c r="H158" s="51">
        <v>10</v>
      </c>
      <c r="I158" s="52" t="s">
        <v>52</v>
      </c>
      <c r="J158" s="53" t="s">
        <v>162</v>
      </c>
      <c r="K158" s="54">
        <v>0.40239999999999998</v>
      </c>
      <c r="L158" s="54">
        <v>32.542299999999997</v>
      </c>
      <c r="M158" s="55" t="s">
        <v>163</v>
      </c>
      <c r="N158" s="48" t="s">
        <v>201</v>
      </c>
      <c r="O158" s="48" t="s">
        <v>25</v>
      </c>
      <c r="P158" s="56" t="s">
        <v>25</v>
      </c>
    </row>
    <row r="159" spans="1:16" hidden="1" x14ac:dyDescent="0.3">
      <c r="A159" s="46">
        <f t="shared" si="3"/>
        <v>156</v>
      </c>
      <c r="B159" s="47" t="s">
        <v>418</v>
      </c>
      <c r="C159" s="48" t="s">
        <v>420</v>
      </c>
      <c r="D159" s="49">
        <v>607155</v>
      </c>
      <c r="E159" s="48" t="s">
        <v>167</v>
      </c>
      <c r="F159" s="50" t="s">
        <v>8</v>
      </c>
      <c r="G159" s="51" t="s">
        <v>6</v>
      </c>
      <c r="H159" s="51">
        <v>10</v>
      </c>
      <c r="I159" s="52" t="s">
        <v>38</v>
      </c>
      <c r="J159" s="53" t="s">
        <v>162</v>
      </c>
      <c r="K159" s="54">
        <v>0.40251999999999999</v>
      </c>
      <c r="L159" s="54">
        <v>32.542470000000002</v>
      </c>
      <c r="M159" s="55" t="s">
        <v>163</v>
      </c>
      <c r="N159" s="48" t="s">
        <v>201</v>
      </c>
      <c r="O159" s="48" t="s">
        <v>25</v>
      </c>
      <c r="P159" s="56" t="s">
        <v>25</v>
      </c>
    </row>
    <row r="160" spans="1:16" hidden="1" x14ac:dyDescent="0.3">
      <c r="A160" s="46">
        <f t="shared" si="3"/>
        <v>157</v>
      </c>
      <c r="B160" s="47" t="s">
        <v>421</v>
      </c>
      <c r="C160" s="48" t="s">
        <v>422</v>
      </c>
      <c r="D160" s="49">
        <v>607156</v>
      </c>
      <c r="E160" s="48" t="s">
        <v>174</v>
      </c>
      <c r="F160" s="50" t="s">
        <v>314</v>
      </c>
      <c r="G160" s="51" t="s">
        <v>6</v>
      </c>
      <c r="H160" s="51">
        <v>13</v>
      </c>
      <c r="I160" s="52" t="s">
        <v>38</v>
      </c>
      <c r="J160" s="53" t="s">
        <v>162</v>
      </c>
      <c r="K160" s="54">
        <v>0.20771000000000001</v>
      </c>
      <c r="L160" s="54">
        <v>32.534129999999998</v>
      </c>
      <c r="M160" s="55" t="s">
        <v>163</v>
      </c>
      <c r="N160" s="48" t="s">
        <v>175</v>
      </c>
      <c r="O160" s="48" t="s">
        <v>7</v>
      </c>
      <c r="P160" s="56" t="s">
        <v>7</v>
      </c>
    </row>
    <row r="161" spans="1:16" hidden="1" x14ac:dyDescent="0.3">
      <c r="A161" s="46">
        <f t="shared" si="3"/>
        <v>158</v>
      </c>
      <c r="B161" s="47" t="s">
        <v>423</v>
      </c>
      <c r="C161" s="48" t="s">
        <v>424</v>
      </c>
      <c r="D161" s="49">
        <v>607157</v>
      </c>
      <c r="E161" s="48" t="s">
        <v>165</v>
      </c>
      <c r="F161" s="50" t="s">
        <v>40</v>
      </c>
      <c r="G161" s="51" t="s">
        <v>6</v>
      </c>
      <c r="H161" s="51">
        <v>13</v>
      </c>
      <c r="I161" s="52" t="s">
        <v>38</v>
      </c>
      <c r="J161" s="53" t="s">
        <v>162</v>
      </c>
      <c r="K161" s="54">
        <v>0.21335000000000001</v>
      </c>
      <c r="L161" s="54">
        <v>32.543140000000001</v>
      </c>
      <c r="M161" s="55" t="s">
        <v>163</v>
      </c>
      <c r="N161" s="48" t="s">
        <v>175</v>
      </c>
      <c r="O161" s="48" t="s">
        <v>7</v>
      </c>
      <c r="P161" s="56" t="s">
        <v>7</v>
      </c>
    </row>
    <row r="162" spans="1:16" hidden="1" x14ac:dyDescent="0.3">
      <c r="A162" s="46">
        <f t="shared" si="3"/>
        <v>159</v>
      </c>
      <c r="B162" s="47" t="s">
        <v>425</v>
      </c>
      <c r="C162" s="48" t="s">
        <v>426</v>
      </c>
      <c r="D162" s="49">
        <v>607158</v>
      </c>
      <c r="E162" s="48" t="s">
        <v>167</v>
      </c>
      <c r="F162" s="50" t="s">
        <v>195</v>
      </c>
      <c r="G162" s="51" t="s">
        <v>6</v>
      </c>
      <c r="H162" s="51">
        <v>11</v>
      </c>
      <c r="I162" s="52" t="s">
        <v>38</v>
      </c>
      <c r="J162" s="53" t="s">
        <v>162</v>
      </c>
      <c r="K162" s="54">
        <v>0.92139000000000004</v>
      </c>
      <c r="L162" s="54">
        <v>32.470280000000002</v>
      </c>
      <c r="M162" s="55" t="s">
        <v>163</v>
      </c>
      <c r="N162" s="48" t="s">
        <v>196</v>
      </c>
      <c r="O162" s="48" t="s">
        <v>25</v>
      </c>
      <c r="P162" s="56" t="s">
        <v>20</v>
      </c>
    </row>
    <row r="163" spans="1:16" hidden="1" x14ac:dyDescent="0.3">
      <c r="A163" s="46">
        <f t="shared" si="3"/>
        <v>160</v>
      </c>
      <c r="B163" s="47" t="s">
        <v>427</v>
      </c>
      <c r="C163" s="48" t="s">
        <v>428</v>
      </c>
      <c r="D163" s="49">
        <v>607159</v>
      </c>
      <c r="E163" s="48" t="s">
        <v>167</v>
      </c>
      <c r="F163" s="50" t="s">
        <v>8</v>
      </c>
      <c r="G163" s="51" t="s">
        <v>6</v>
      </c>
      <c r="H163" s="51">
        <v>9</v>
      </c>
      <c r="I163" s="52" t="s">
        <v>38</v>
      </c>
      <c r="J163" s="53" t="s">
        <v>162</v>
      </c>
      <c r="K163" s="54">
        <v>0.40110000000000001</v>
      </c>
      <c r="L163" s="54">
        <v>32.398009999999999</v>
      </c>
      <c r="M163" s="55" t="s">
        <v>163</v>
      </c>
      <c r="N163" s="48" t="s">
        <v>204</v>
      </c>
      <c r="O163" s="48" t="s">
        <v>25</v>
      </c>
      <c r="P163" s="56" t="s">
        <v>7</v>
      </c>
    </row>
    <row r="164" spans="1:16" hidden="1" x14ac:dyDescent="0.3">
      <c r="A164" s="46">
        <f t="shared" si="3"/>
        <v>161</v>
      </c>
      <c r="B164" s="47" t="s">
        <v>427</v>
      </c>
      <c r="C164" s="48" t="s">
        <v>429</v>
      </c>
      <c r="D164" s="49">
        <v>607160</v>
      </c>
      <c r="E164" s="48" t="s">
        <v>161</v>
      </c>
      <c r="F164" s="50" t="s">
        <v>430</v>
      </c>
      <c r="G164" s="51" t="s">
        <v>6</v>
      </c>
      <c r="H164" s="51">
        <v>9</v>
      </c>
      <c r="I164" s="52" t="s">
        <v>22</v>
      </c>
      <c r="J164" s="53" t="s">
        <v>162</v>
      </c>
      <c r="K164" s="54">
        <v>0.40104000000000001</v>
      </c>
      <c r="L164" s="54">
        <v>32.397790000000001</v>
      </c>
      <c r="M164" s="55" t="s">
        <v>163</v>
      </c>
      <c r="N164" s="48" t="s">
        <v>204</v>
      </c>
      <c r="O164" s="48" t="s">
        <v>25</v>
      </c>
      <c r="P164" s="56" t="s">
        <v>7</v>
      </c>
    </row>
    <row r="165" spans="1:16" hidden="1" x14ac:dyDescent="0.3">
      <c r="A165" s="46">
        <f t="shared" si="3"/>
        <v>162</v>
      </c>
      <c r="B165" s="47" t="s">
        <v>431</v>
      </c>
      <c r="C165" s="48" t="s">
        <v>432</v>
      </c>
      <c r="D165" s="49">
        <v>607161</v>
      </c>
      <c r="E165" s="48" t="s">
        <v>174</v>
      </c>
      <c r="F165" s="50" t="s">
        <v>40</v>
      </c>
      <c r="G165" s="51" t="s">
        <v>6</v>
      </c>
      <c r="H165" s="51">
        <v>9</v>
      </c>
      <c r="I165" s="52" t="s">
        <v>38</v>
      </c>
      <c r="J165" s="53" t="s">
        <v>162</v>
      </c>
      <c r="K165" s="54">
        <v>0.42074</v>
      </c>
      <c r="L165" s="54">
        <v>32.388150000000003</v>
      </c>
      <c r="M165" s="55" t="s">
        <v>163</v>
      </c>
      <c r="N165" s="48" t="s">
        <v>204</v>
      </c>
      <c r="O165" s="48" t="s">
        <v>25</v>
      </c>
      <c r="P165" s="56" t="s">
        <v>7</v>
      </c>
    </row>
    <row r="166" spans="1:16" hidden="1" x14ac:dyDescent="0.3">
      <c r="A166" s="46">
        <f t="shared" si="3"/>
        <v>163</v>
      </c>
      <c r="B166" s="47" t="s">
        <v>433</v>
      </c>
      <c r="C166" s="48" t="s">
        <v>434</v>
      </c>
      <c r="D166" s="49">
        <v>607162</v>
      </c>
      <c r="E166" s="48" t="s">
        <v>161</v>
      </c>
      <c r="F166" s="50" t="s">
        <v>430</v>
      </c>
      <c r="G166" s="51" t="s">
        <v>6</v>
      </c>
      <c r="H166" s="51">
        <v>9</v>
      </c>
      <c r="I166" s="52" t="s">
        <v>38</v>
      </c>
      <c r="J166" s="53" t="s">
        <v>162</v>
      </c>
      <c r="K166" s="54">
        <v>0.45548</v>
      </c>
      <c r="L166" s="54">
        <v>32.365400000000001</v>
      </c>
      <c r="M166" s="55" t="s">
        <v>163</v>
      </c>
      <c r="N166" s="48" t="s">
        <v>204</v>
      </c>
      <c r="O166" s="48" t="s">
        <v>25</v>
      </c>
      <c r="P166" s="56" t="s">
        <v>25</v>
      </c>
    </row>
    <row r="167" spans="1:16" hidden="1" x14ac:dyDescent="0.3">
      <c r="A167" s="46">
        <f t="shared" si="3"/>
        <v>164</v>
      </c>
      <c r="B167" s="47" t="s">
        <v>435</v>
      </c>
      <c r="C167" s="48" t="s">
        <v>436</v>
      </c>
      <c r="D167" s="49">
        <v>607163</v>
      </c>
      <c r="E167" s="48" t="s">
        <v>167</v>
      </c>
      <c r="F167" s="50" t="s">
        <v>72</v>
      </c>
      <c r="G167" s="51" t="s">
        <v>6</v>
      </c>
      <c r="H167" s="51">
        <v>15</v>
      </c>
      <c r="I167" s="52" t="s">
        <v>38</v>
      </c>
      <c r="J167" s="53" t="s">
        <v>181</v>
      </c>
      <c r="K167" s="54">
        <v>-0.30159999999999998</v>
      </c>
      <c r="L167" s="54">
        <v>31.787019999999998</v>
      </c>
      <c r="M167" s="55" t="s">
        <v>163</v>
      </c>
      <c r="N167" s="48" t="s">
        <v>282</v>
      </c>
      <c r="O167" s="48" t="s">
        <v>7</v>
      </c>
      <c r="P167" s="56" t="s">
        <v>7</v>
      </c>
    </row>
    <row r="168" spans="1:16" hidden="1" x14ac:dyDescent="0.3">
      <c r="A168" s="46">
        <f t="shared" si="3"/>
        <v>165</v>
      </c>
      <c r="B168" s="47" t="s">
        <v>437</v>
      </c>
      <c r="C168" s="48" t="s">
        <v>438</v>
      </c>
      <c r="D168" s="49">
        <v>607164</v>
      </c>
      <c r="E168" s="48" t="s">
        <v>174</v>
      </c>
      <c r="F168" s="50" t="s">
        <v>195</v>
      </c>
      <c r="G168" s="51" t="s">
        <v>6</v>
      </c>
      <c r="H168" s="51">
        <v>11</v>
      </c>
      <c r="I168" s="52" t="s">
        <v>38</v>
      </c>
      <c r="J168" s="53" t="s">
        <v>162</v>
      </c>
      <c r="K168" s="54">
        <v>0.73941999999999997</v>
      </c>
      <c r="L168" s="54">
        <v>32.631839999999997</v>
      </c>
      <c r="M168" s="55" t="s">
        <v>163</v>
      </c>
      <c r="N168" s="48" t="s">
        <v>77</v>
      </c>
      <c r="O168" s="48" t="s">
        <v>25</v>
      </c>
      <c r="P168" s="56" t="s">
        <v>20</v>
      </c>
    </row>
    <row r="169" spans="1:16" hidden="1" x14ac:dyDescent="0.3">
      <c r="A169" s="46">
        <f t="shared" si="3"/>
        <v>166</v>
      </c>
      <c r="B169" s="47" t="s">
        <v>439</v>
      </c>
      <c r="C169" s="48" t="s">
        <v>440</v>
      </c>
      <c r="D169" s="49">
        <v>607165</v>
      </c>
      <c r="E169" s="48" t="s">
        <v>161</v>
      </c>
      <c r="F169" s="50" t="s">
        <v>187</v>
      </c>
      <c r="G169" s="51" t="s">
        <v>6</v>
      </c>
      <c r="H169" s="51">
        <v>17</v>
      </c>
      <c r="I169" s="52" t="s">
        <v>38</v>
      </c>
      <c r="J169" s="53" t="s">
        <v>181</v>
      </c>
      <c r="K169" s="54">
        <v>-0.37709999999999999</v>
      </c>
      <c r="L169" s="54">
        <v>31.207599999999999</v>
      </c>
      <c r="M169" s="55" t="s">
        <v>163</v>
      </c>
      <c r="N169" s="48" t="s">
        <v>223</v>
      </c>
      <c r="O169" s="48" t="s">
        <v>7</v>
      </c>
      <c r="P169" s="56" t="s">
        <v>7</v>
      </c>
    </row>
    <row r="170" spans="1:16" hidden="1" x14ac:dyDescent="0.3">
      <c r="A170" s="46">
        <f t="shared" si="3"/>
        <v>167</v>
      </c>
      <c r="B170" s="47" t="s">
        <v>441</v>
      </c>
      <c r="C170" s="48" t="s">
        <v>442</v>
      </c>
      <c r="D170" s="49">
        <v>607166</v>
      </c>
      <c r="E170" s="48" t="s">
        <v>161</v>
      </c>
      <c r="F170" s="50" t="s">
        <v>441</v>
      </c>
      <c r="G170" s="51" t="s">
        <v>6</v>
      </c>
      <c r="H170" s="51">
        <v>11</v>
      </c>
      <c r="I170" s="52" t="s">
        <v>38</v>
      </c>
      <c r="J170" s="53" t="s">
        <v>162</v>
      </c>
      <c r="K170" s="54">
        <v>1.04955</v>
      </c>
      <c r="L170" s="54">
        <v>32.474260000000001</v>
      </c>
      <c r="M170" s="55" t="s">
        <v>163</v>
      </c>
      <c r="N170" s="48" t="s">
        <v>196</v>
      </c>
      <c r="O170" s="48" t="s">
        <v>25</v>
      </c>
      <c r="P170" s="56" t="s">
        <v>20</v>
      </c>
    </row>
    <row r="171" spans="1:16" hidden="1" x14ac:dyDescent="0.3">
      <c r="A171" s="46">
        <f t="shared" si="3"/>
        <v>168</v>
      </c>
      <c r="B171" s="47" t="s">
        <v>443</v>
      </c>
      <c r="C171" s="48" t="s">
        <v>444</v>
      </c>
      <c r="D171" s="49">
        <v>607167</v>
      </c>
      <c r="E171" s="48" t="s">
        <v>167</v>
      </c>
      <c r="F171" s="50" t="s">
        <v>228</v>
      </c>
      <c r="G171" s="51" t="s">
        <v>6</v>
      </c>
      <c r="H171" s="51">
        <v>18</v>
      </c>
      <c r="I171" s="52" t="s">
        <v>38</v>
      </c>
      <c r="J171" s="53" t="s">
        <v>162</v>
      </c>
      <c r="K171" s="54">
        <v>0.50129999999999997</v>
      </c>
      <c r="L171" s="54">
        <v>32.735700000000001</v>
      </c>
      <c r="M171" s="55" t="s">
        <v>163</v>
      </c>
      <c r="N171" s="48" t="s">
        <v>228</v>
      </c>
      <c r="O171" s="48" t="s">
        <v>20</v>
      </c>
      <c r="P171" s="56" t="s">
        <v>20</v>
      </c>
    </row>
    <row r="172" spans="1:16" hidden="1" x14ac:dyDescent="0.3">
      <c r="A172" s="46">
        <f t="shared" si="3"/>
        <v>169</v>
      </c>
      <c r="B172" s="47" t="s">
        <v>445</v>
      </c>
      <c r="C172" s="48" t="s">
        <v>446</v>
      </c>
      <c r="D172" s="49">
        <v>607168</v>
      </c>
      <c r="E172" s="48" t="s">
        <v>161</v>
      </c>
      <c r="F172" s="50" t="s">
        <v>447</v>
      </c>
      <c r="G172" s="51" t="s">
        <v>6</v>
      </c>
      <c r="H172" s="51">
        <v>17</v>
      </c>
      <c r="I172" s="52" t="s">
        <v>22</v>
      </c>
      <c r="J172" s="53" t="s">
        <v>181</v>
      </c>
      <c r="K172" s="54">
        <v>-0.32569599999999999</v>
      </c>
      <c r="L172" s="54">
        <v>32.284303000000001</v>
      </c>
      <c r="M172" s="55" t="s">
        <v>163</v>
      </c>
      <c r="N172" s="48" t="s">
        <v>223</v>
      </c>
      <c r="O172" s="48" t="s">
        <v>7</v>
      </c>
      <c r="P172" s="56" t="s">
        <v>7</v>
      </c>
    </row>
    <row r="173" spans="1:16" hidden="1" x14ac:dyDescent="0.3">
      <c r="A173" s="46">
        <f t="shared" si="3"/>
        <v>170</v>
      </c>
      <c r="B173" s="47" t="s">
        <v>448</v>
      </c>
      <c r="C173" s="48" t="s">
        <v>449</v>
      </c>
      <c r="D173" s="49">
        <v>607169</v>
      </c>
      <c r="E173" s="48" t="s">
        <v>165</v>
      </c>
      <c r="F173" s="50" t="s">
        <v>445</v>
      </c>
      <c r="G173" s="51" t="s">
        <v>6</v>
      </c>
      <c r="H173" s="51">
        <v>16</v>
      </c>
      <c r="I173" s="52" t="s">
        <v>38</v>
      </c>
      <c r="J173" s="53" t="s">
        <v>181</v>
      </c>
      <c r="K173" s="54">
        <v>-0.32490000000000002</v>
      </c>
      <c r="L173" s="54">
        <v>32.286430000000003</v>
      </c>
      <c r="M173" s="55" t="s">
        <v>163</v>
      </c>
      <c r="N173" s="48" t="s">
        <v>188</v>
      </c>
      <c r="O173" s="48" t="s">
        <v>7</v>
      </c>
      <c r="P173" s="56" t="s">
        <v>7</v>
      </c>
    </row>
    <row r="174" spans="1:16" hidden="1" x14ac:dyDescent="0.3">
      <c r="A174" s="46">
        <f t="shared" si="3"/>
        <v>171</v>
      </c>
      <c r="B174" s="47" t="s">
        <v>450</v>
      </c>
      <c r="C174" s="48" t="s">
        <v>451</v>
      </c>
      <c r="D174" s="49">
        <v>607170</v>
      </c>
      <c r="E174" s="48" t="s">
        <v>161</v>
      </c>
      <c r="F174" s="50" t="s">
        <v>447</v>
      </c>
      <c r="G174" s="51" t="s">
        <v>6</v>
      </c>
      <c r="H174" s="51">
        <v>16</v>
      </c>
      <c r="I174" s="52" t="s">
        <v>38</v>
      </c>
      <c r="J174" s="53" t="s">
        <v>181</v>
      </c>
      <c r="K174" s="54">
        <v>-0.44494</v>
      </c>
      <c r="L174" s="54">
        <v>32.27346</v>
      </c>
      <c r="M174" s="55" t="s">
        <v>163</v>
      </c>
      <c r="N174" s="48" t="s">
        <v>188</v>
      </c>
      <c r="O174" s="48" t="s">
        <v>7</v>
      </c>
      <c r="P174" s="56" t="s">
        <v>7</v>
      </c>
    </row>
    <row r="175" spans="1:16" hidden="1" x14ac:dyDescent="0.3">
      <c r="A175" s="46">
        <f t="shared" si="3"/>
        <v>172</v>
      </c>
      <c r="B175" s="47" t="s">
        <v>452</v>
      </c>
      <c r="C175" s="48" t="s">
        <v>453</v>
      </c>
      <c r="D175" s="49">
        <v>607171</v>
      </c>
      <c r="E175" s="48" t="s">
        <v>165</v>
      </c>
      <c r="F175" s="50" t="s">
        <v>40</v>
      </c>
      <c r="G175" s="51" t="s">
        <v>6</v>
      </c>
      <c r="H175" s="51">
        <v>7</v>
      </c>
      <c r="I175" s="52" t="s">
        <v>52</v>
      </c>
      <c r="J175" s="53" t="s">
        <v>162</v>
      </c>
      <c r="K175" s="54">
        <v>0.34949000000000002</v>
      </c>
      <c r="L175" s="54">
        <v>32.574860000000001</v>
      </c>
      <c r="M175" s="55" t="s">
        <v>163</v>
      </c>
      <c r="N175" s="48" t="s">
        <v>208</v>
      </c>
      <c r="O175" s="48" t="s">
        <v>25</v>
      </c>
      <c r="P175" s="56" t="s">
        <v>25</v>
      </c>
    </row>
    <row r="176" spans="1:16" hidden="1" x14ac:dyDescent="0.3">
      <c r="A176" s="46">
        <f t="shared" si="3"/>
        <v>173</v>
      </c>
      <c r="B176" s="47" t="s">
        <v>452</v>
      </c>
      <c r="C176" s="48" t="s">
        <v>454</v>
      </c>
      <c r="D176" s="49">
        <v>607172</v>
      </c>
      <c r="E176" s="48" t="s">
        <v>174</v>
      </c>
      <c r="F176" s="50" t="s">
        <v>455</v>
      </c>
      <c r="G176" s="51" t="s">
        <v>6</v>
      </c>
      <c r="H176" s="51">
        <v>3</v>
      </c>
      <c r="I176" s="52" t="s">
        <v>38</v>
      </c>
      <c r="J176" s="53" t="s">
        <v>162</v>
      </c>
      <c r="K176" s="54">
        <v>0.35449999999999998</v>
      </c>
      <c r="L176" s="54">
        <v>32.571060000000003</v>
      </c>
      <c r="M176" s="55" t="s">
        <v>163</v>
      </c>
      <c r="N176" s="48" t="s">
        <v>170</v>
      </c>
      <c r="O176" s="48" t="s">
        <v>25</v>
      </c>
      <c r="P176" s="56" t="s">
        <v>25</v>
      </c>
    </row>
    <row r="177" spans="1:16" hidden="1" x14ac:dyDescent="0.3">
      <c r="A177" s="46">
        <f t="shared" si="3"/>
        <v>174</v>
      </c>
      <c r="B177" s="47" t="s">
        <v>456</v>
      </c>
      <c r="C177" s="48" t="s">
        <v>457</v>
      </c>
      <c r="D177" s="49">
        <v>607173</v>
      </c>
      <c r="E177" s="48" t="s">
        <v>165</v>
      </c>
      <c r="F177" s="50" t="s">
        <v>40</v>
      </c>
      <c r="G177" s="51" t="s">
        <v>6</v>
      </c>
      <c r="H177" s="51">
        <v>3</v>
      </c>
      <c r="I177" s="52" t="s">
        <v>52</v>
      </c>
      <c r="J177" s="53" t="s">
        <v>162</v>
      </c>
      <c r="K177" s="54">
        <v>0.36177999999999999</v>
      </c>
      <c r="L177" s="54">
        <v>32.614269999999998</v>
      </c>
      <c r="M177" s="55" t="s">
        <v>163</v>
      </c>
      <c r="N177" s="48" t="s">
        <v>170</v>
      </c>
      <c r="O177" s="48" t="s">
        <v>25</v>
      </c>
      <c r="P177" s="56" t="s">
        <v>20</v>
      </c>
    </row>
    <row r="178" spans="1:16" hidden="1" x14ac:dyDescent="0.3">
      <c r="A178" s="46">
        <f t="shared" si="3"/>
        <v>175</v>
      </c>
      <c r="B178" s="47" t="s">
        <v>458</v>
      </c>
      <c r="C178" s="48" t="s">
        <v>459</v>
      </c>
      <c r="D178" s="49">
        <v>607174</v>
      </c>
      <c r="E178" s="48" t="s">
        <v>167</v>
      </c>
      <c r="F178" s="50" t="s">
        <v>40</v>
      </c>
      <c r="G178" s="51" t="s">
        <v>6</v>
      </c>
      <c r="H178" s="51">
        <v>3</v>
      </c>
      <c r="I178" s="52" t="s">
        <v>38</v>
      </c>
      <c r="J178" s="53" t="s">
        <v>162</v>
      </c>
      <c r="K178" s="54">
        <v>0.36109999999999998</v>
      </c>
      <c r="L178" s="54">
        <v>32.615189999999998</v>
      </c>
      <c r="M178" s="55" t="s">
        <v>163</v>
      </c>
      <c r="N178" s="48" t="s">
        <v>170</v>
      </c>
      <c r="O178" s="48" t="s">
        <v>25</v>
      </c>
      <c r="P178" s="56" t="s">
        <v>20</v>
      </c>
    </row>
    <row r="179" spans="1:16" hidden="1" x14ac:dyDescent="0.3">
      <c r="A179" s="46">
        <f t="shared" si="3"/>
        <v>176</v>
      </c>
      <c r="B179" s="47" t="s">
        <v>460</v>
      </c>
      <c r="C179" s="48" t="s">
        <v>461</v>
      </c>
      <c r="D179" s="49">
        <v>607175</v>
      </c>
      <c r="E179" s="48" t="s">
        <v>167</v>
      </c>
      <c r="F179" s="50" t="s">
        <v>72</v>
      </c>
      <c r="G179" s="51" t="s">
        <v>6</v>
      </c>
      <c r="H179" s="51">
        <v>17</v>
      </c>
      <c r="I179" s="52" t="s">
        <v>38</v>
      </c>
      <c r="J179" s="53" t="s">
        <v>181</v>
      </c>
      <c r="K179" s="54">
        <v>-0.52788000000000002</v>
      </c>
      <c r="L179" s="54">
        <v>31.615369999999999</v>
      </c>
      <c r="M179" s="55" t="s">
        <v>163</v>
      </c>
      <c r="N179" s="48" t="s">
        <v>182</v>
      </c>
      <c r="O179" s="48" t="s">
        <v>7</v>
      </c>
      <c r="P179" s="56" t="s">
        <v>7</v>
      </c>
    </row>
    <row r="180" spans="1:16" hidden="1" x14ac:dyDescent="0.3">
      <c r="A180" s="46">
        <f t="shared" si="3"/>
        <v>177</v>
      </c>
      <c r="B180" s="47" t="s">
        <v>462</v>
      </c>
      <c r="C180" s="48" t="s">
        <v>463</v>
      </c>
      <c r="D180" s="49">
        <v>607176</v>
      </c>
      <c r="E180" s="48" t="s">
        <v>167</v>
      </c>
      <c r="F180" s="50" t="s">
        <v>72</v>
      </c>
      <c r="G180" s="51" t="s">
        <v>6</v>
      </c>
      <c r="H180" s="51">
        <v>15</v>
      </c>
      <c r="I180" s="52" t="s">
        <v>38</v>
      </c>
      <c r="J180" s="53" t="s">
        <v>181</v>
      </c>
      <c r="K180" s="54">
        <v>-0.18278</v>
      </c>
      <c r="L180" s="54">
        <v>31.771360000000001</v>
      </c>
      <c r="M180" s="55" t="s">
        <v>163</v>
      </c>
      <c r="N180" s="48" t="s">
        <v>282</v>
      </c>
      <c r="O180" s="48" t="s">
        <v>7</v>
      </c>
      <c r="P180" s="56" t="s">
        <v>7</v>
      </c>
    </row>
    <row r="181" spans="1:16" hidden="1" x14ac:dyDescent="0.3">
      <c r="A181" s="46">
        <f t="shared" si="3"/>
        <v>178</v>
      </c>
      <c r="B181" s="47" t="s">
        <v>464</v>
      </c>
      <c r="C181" s="48" t="s">
        <v>465</v>
      </c>
      <c r="D181" s="49">
        <v>607177</v>
      </c>
      <c r="E181" s="48" t="s">
        <v>167</v>
      </c>
      <c r="F181" s="50" t="s">
        <v>195</v>
      </c>
      <c r="G181" s="51" t="s">
        <v>6</v>
      </c>
      <c r="H181" s="51">
        <v>11</v>
      </c>
      <c r="I181" s="52" t="s">
        <v>38</v>
      </c>
      <c r="J181" s="53" t="s">
        <v>162</v>
      </c>
      <c r="K181" s="54">
        <v>0.64675000000000005</v>
      </c>
      <c r="L181" s="54">
        <v>32.531950000000002</v>
      </c>
      <c r="M181" s="55" t="s">
        <v>163</v>
      </c>
      <c r="N181" s="48" t="s">
        <v>196</v>
      </c>
      <c r="O181" s="48" t="s">
        <v>25</v>
      </c>
      <c r="P181" s="56" t="s">
        <v>20</v>
      </c>
    </row>
    <row r="182" spans="1:16" hidden="1" x14ac:dyDescent="0.3">
      <c r="A182" s="46">
        <f t="shared" si="3"/>
        <v>179</v>
      </c>
      <c r="B182" s="47" t="s">
        <v>466</v>
      </c>
      <c r="C182" s="48" t="s">
        <v>467</v>
      </c>
      <c r="D182" s="49">
        <v>607178</v>
      </c>
      <c r="E182" s="48" t="s">
        <v>167</v>
      </c>
      <c r="F182" s="50" t="s">
        <v>218</v>
      </c>
      <c r="G182" s="51" t="s">
        <v>6</v>
      </c>
      <c r="H182" s="51">
        <v>14</v>
      </c>
      <c r="I182" s="52" t="s">
        <v>38</v>
      </c>
      <c r="J182" s="53" t="s">
        <v>162</v>
      </c>
      <c r="K182" s="54">
        <v>0.14172000000000001</v>
      </c>
      <c r="L182" s="54">
        <v>32.231569999999998</v>
      </c>
      <c r="M182" s="55" t="s">
        <v>163</v>
      </c>
      <c r="N182" s="48" t="s">
        <v>176</v>
      </c>
      <c r="O182" s="48" t="s">
        <v>7</v>
      </c>
      <c r="P182" s="56" t="s">
        <v>7</v>
      </c>
    </row>
    <row r="183" spans="1:16" hidden="1" x14ac:dyDescent="0.3">
      <c r="A183" s="46">
        <f t="shared" si="3"/>
        <v>180</v>
      </c>
      <c r="B183" s="47" t="s">
        <v>468</v>
      </c>
      <c r="C183" s="48" t="s">
        <v>469</v>
      </c>
      <c r="D183" s="49">
        <v>607179</v>
      </c>
      <c r="E183" s="48" t="s">
        <v>168</v>
      </c>
      <c r="F183" s="50" t="s">
        <v>40</v>
      </c>
      <c r="G183" s="51" t="s">
        <v>6</v>
      </c>
      <c r="H183" s="51">
        <v>4</v>
      </c>
      <c r="I183" s="52" t="s">
        <v>38</v>
      </c>
      <c r="J183" s="53" t="s">
        <v>162</v>
      </c>
      <c r="K183" s="54">
        <v>0.318359</v>
      </c>
      <c r="L183" s="54">
        <v>32.586494000000002</v>
      </c>
      <c r="M183" s="55" t="s">
        <v>163</v>
      </c>
      <c r="N183" s="48" t="s">
        <v>164</v>
      </c>
      <c r="O183" s="48" t="s">
        <v>20</v>
      </c>
      <c r="P183" s="56" t="s">
        <v>20</v>
      </c>
    </row>
    <row r="184" spans="1:16" hidden="1" x14ac:dyDescent="0.3">
      <c r="A184" s="46">
        <f t="shared" si="3"/>
        <v>181</v>
      </c>
      <c r="B184" s="47" t="s">
        <v>470</v>
      </c>
      <c r="C184" s="48" t="s">
        <v>471</v>
      </c>
      <c r="D184" s="49">
        <v>607180</v>
      </c>
      <c r="E184" s="48" t="s">
        <v>165</v>
      </c>
      <c r="F184" s="50" t="s">
        <v>40</v>
      </c>
      <c r="G184" s="51" t="s">
        <v>6</v>
      </c>
      <c r="H184" s="51">
        <v>7</v>
      </c>
      <c r="I184" s="52" t="s">
        <v>52</v>
      </c>
      <c r="J184" s="53" t="s">
        <v>162</v>
      </c>
      <c r="K184" s="54">
        <v>0.34183999999999998</v>
      </c>
      <c r="L184" s="54">
        <v>32.585619999999999</v>
      </c>
      <c r="M184" s="55" t="s">
        <v>163</v>
      </c>
      <c r="N184" s="48" t="s">
        <v>208</v>
      </c>
      <c r="O184" s="48" t="s">
        <v>25</v>
      </c>
      <c r="P184" s="56" t="s">
        <v>20</v>
      </c>
    </row>
    <row r="185" spans="1:16" hidden="1" x14ac:dyDescent="0.3">
      <c r="A185" s="46">
        <f t="shared" si="3"/>
        <v>182</v>
      </c>
      <c r="B185" s="47" t="s">
        <v>470</v>
      </c>
      <c r="C185" s="48" t="s">
        <v>472</v>
      </c>
      <c r="D185" s="49">
        <v>607181</v>
      </c>
      <c r="E185" s="48" t="s">
        <v>225</v>
      </c>
      <c r="F185" s="50" t="s">
        <v>40</v>
      </c>
      <c r="G185" s="51" t="s">
        <v>6</v>
      </c>
      <c r="H185" s="51">
        <v>8</v>
      </c>
      <c r="I185" s="52" t="s">
        <v>61</v>
      </c>
      <c r="J185" s="53" t="s">
        <v>162</v>
      </c>
      <c r="K185" s="54">
        <v>0.34133999999999998</v>
      </c>
      <c r="L185" s="54">
        <v>32.589320000000001</v>
      </c>
      <c r="M185" s="55" t="s">
        <v>163</v>
      </c>
      <c r="N185" s="48" t="s">
        <v>169</v>
      </c>
      <c r="O185" s="48" t="s">
        <v>20</v>
      </c>
      <c r="P185" s="56" t="s">
        <v>20</v>
      </c>
    </row>
    <row r="186" spans="1:16" hidden="1" x14ac:dyDescent="0.3">
      <c r="A186" s="46">
        <f t="shared" si="3"/>
        <v>183</v>
      </c>
      <c r="B186" s="47" t="s">
        <v>473</v>
      </c>
      <c r="C186" s="48" t="s">
        <v>474</v>
      </c>
      <c r="D186" s="49">
        <v>607182</v>
      </c>
      <c r="E186" s="48" t="s">
        <v>165</v>
      </c>
      <c r="F186" s="50" t="s">
        <v>40</v>
      </c>
      <c r="G186" s="51" t="s">
        <v>6</v>
      </c>
      <c r="H186" s="51">
        <v>3</v>
      </c>
      <c r="I186" s="52" t="s">
        <v>38</v>
      </c>
      <c r="J186" s="53" t="s">
        <v>162</v>
      </c>
      <c r="K186" s="54">
        <v>0.34687000000000001</v>
      </c>
      <c r="L186" s="54">
        <v>32.588590000000003</v>
      </c>
      <c r="M186" s="55" t="s">
        <v>163</v>
      </c>
      <c r="N186" s="48" t="s">
        <v>170</v>
      </c>
      <c r="O186" s="48" t="s">
        <v>25</v>
      </c>
      <c r="P186" s="56" t="s">
        <v>20</v>
      </c>
    </row>
    <row r="187" spans="1:16" hidden="1" x14ac:dyDescent="0.3">
      <c r="A187" s="46">
        <f t="shared" si="3"/>
        <v>184</v>
      </c>
      <c r="B187" s="47" t="s">
        <v>475</v>
      </c>
      <c r="C187" s="48" t="s">
        <v>476</v>
      </c>
      <c r="D187" s="49">
        <v>607183</v>
      </c>
      <c r="E187" s="48" t="s">
        <v>174</v>
      </c>
      <c r="F187" s="50" t="s">
        <v>40</v>
      </c>
      <c r="G187" s="51" t="s">
        <v>6</v>
      </c>
      <c r="H187" s="51">
        <v>8</v>
      </c>
      <c r="I187" s="52" t="s">
        <v>38</v>
      </c>
      <c r="J187" s="53" t="s">
        <v>162</v>
      </c>
      <c r="K187" s="54">
        <v>0.3422</v>
      </c>
      <c r="L187" s="54">
        <v>32.591970000000003</v>
      </c>
      <c r="M187" s="55" t="s">
        <v>163</v>
      </c>
      <c r="N187" s="48" t="s">
        <v>169</v>
      </c>
      <c r="O187" s="48" t="s">
        <v>20</v>
      </c>
      <c r="P187" s="56" t="s">
        <v>20</v>
      </c>
    </row>
    <row r="188" spans="1:16" x14ac:dyDescent="0.3">
      <c r="A188" s="46">
        <f t="shared" si="3"/>
        <v>185</v>
      </c>
      <c r="B188" s="47" t="s">
        <v>477</v>
      </c>
      <c r="C188" s="48" t="s">
        <v>478</v>
      </c>
      <c r="D188" s="49">
        <v>607184</v>
      </c>
      <c r="E188" s="48" t="s">
        <v>165</v>
      </c>
      <c r="F188" s="50" t="s">
        <v>218</v>
      </c>
      <c r="G188" s="51" t="s">
        <v>6</v>
      </c>
      <c r="H188" s="51">
        <v>19</v>
      </c>
      <c r="I188" s="52" t="s">
        <v>38</v>
      </c>
      <c r="J188" s="53" t="s">
        <v>162</v>
      </c>
      <c r="K188" s="54">
        <v>0.18306</v>
      </c>
      <c r="L188" s="54">
        <v>31.910679999999999</v>
      </c>
      <c r="M188" s="55" t="s">
        <v>163</v>
      </c>
      <c r="N188" s="48" t="s">
        <v>233</v>
      </c>
      <c r="O188" s="48" t="s">
        <v>7</v>
      </c>
      <c r="P188" s="56" t="s">
        <v>7</v>
      </c>
    </row>
    <row r="189" spans="1:16" hidden="1" x14ac:dyDescent="0.3">
      <c r="A189" s="46">
        <f t="shared" si="3"/>
        <v>186</v>
      </c>
      <c r="B189" s="47" t="s">
        <v>479</v>
      </c>
      <c r="C189" s="48" t="s">
        <v>480</v>
      </c>
      <c r="D189" s="49">
        <v>607185</v>
      </c>
      <c r="E189" s="48" t="s">
        <v>167</v>
      </c>
      <c r="F189" s="50" t="s">
        <v>40</v>
      </c>
      <c r="G189" s="51" t="s">
        <v>6</v>
      </c>
      <c r="H189" s="51">
        <v>4</v>
      </c>
      <c r="I189" s="52" t="s">
        <v>38</v>
      </c>
      <c r="J189" s="53" t="s">
        <v>162</v>
      </c>
      <c r="K189" s="54">
        <v>0.28070000000000001</v>
      </c>
      <c r="L189" s="54">
        <v>32.607700000000001</v>
      </c>
      <c r="M189" s="55" t="s">
        <v>163</v>
      </c>
      <c r="N189" s="48" t="s">
        <v>164</v>
      </c>
      <c r="O189" s="48" t="s">
        <v>20</v>
      </c>
      <c r="P189" s="56" t="s">
        <v>20</v>
      </c>
    </row>
    <row r="190" spans="1:16" hidden="1" x14ac:dyDescent="0.3">
      <c r="A190" s="46">
        <f t="shared" si="3"/>
        <v>187</v>
      </c>
      <c r="B190" s="47" t="s">
        <v>479</v>
      </c>
      <c r="C190" s="48" t="s">
        <v>481</v>
      </c>
      <c r="D190" s="49">
        <v>607186</v>
      </c>
      <c r="E190" s="48" t="s">
        <v>161</v>
      </c>
      <c r="F190" s="50" t="s">
        <v>40</v>
      </c>
      <c r="G190" s="51" t="s">
        <v>6</v>
      </c>
      <c r="H190" s="51">
        <v>4</v>
      </c>
      <c r="I190" s="52" t="s">
        <v>38</v>
      </c>
      <c r="J190" s="53" t="s">
        <v>162</v>
      </c>
      <c r="K190" s="54">
        <v>0.28477000000000002</v>
      </c>
      <c r="L190" s="54">
        <v>32.605350000000001</v>
      </c>
      <c r="M190" s="55" t="s">
        <v>163</v>
      </c>
      <c r="N190" s="48" t="s">
        <v>164</v>
      </c>
      <c r="O190" s="48" t="s">
        <v>20</v>
      </c>
      <c r="P190" s="56" t="s">
        <v>20</v>
      </c>
    </row>
    <row r="191" spans="1:16" hidden="1" x14ac:dyDescent="0.3">
      <c r="A191" s="46">
        <f t="shared" si="3"/>
        <v>188</v>
      </c>
      <c r="B191" s="47" t="s">
        <v>482</v>
      </c>
      <c r="C191" s="48" t="s">
        <v>483</v>
      </c>
      <c r="D191" s="49">
        <v>607187</v>
      </c>
      <c r="E191" s="48" t="s">
        <v>165</v>
      </c>
      <c r="F191" s="50" t="s">
        <v>40</v>
      </c>
      <c r="G191" s="51" t="s">
        <v>6</v>
      </c>
      <c r="H191" s="51">
        <v>4</v>
      </c>
      <c r="I191" s="52" t="s">
        <v>52</v>
      </c>
      <c r="J191" s="53" t="s">
        <v>162</v>
      </c>
      <c r="K191" s="54">
        <v>0.29369000000000001</v>
      </c>
      <c r="L191" s="54">
        <v>32.606909999999999</v>
      </c>
      <c r="M191" s="55" t="s">
        <v>163</v>
      </c>
      <c r="N191" s="48" t="s">
        <v>164</v>
      </c>
      <c r="O191" s="48" t="s">
        <v>20</v>
      </c>
      <c r="P191" s="56" t="s">
        <v>20</v>
      </c>
    </row>
    <row r="192" spans="1:16" hidden="1" x14ac:dyDescent="0.3">
      <c r="A192" s="46">
        <f t="shared" si="3"/>
        <v>189</v>
      </c>
      <c r="B192" s="47" t="s">
        <v>484</v>
      </c>
      <c r="C192" s="48" t="s">
        <v>485</v>
      </c>
      <c r="D192" s="49">
        <v>607188</v>
      </c>
      <c r="E192" s="48" t="s">
        <v>165</v>
      </c>
      <c r="F192" s="50" t="s">
        <v>40</v>
      </c>
      <c r="G192" s="51" t="s">
        <v>6</v>
      </c>
      <c r="H192" s="51">
        <v>4</v>
      </c>
      <c r="I192" s="52" t="s">
        <v>38</v>
      </c>
      <c r="J192" s="53" t="s">
        <v>162</v>
      </c>
      <c r="K192" s="54">
        <v>0.28505999999999998</v>
      </c>
      <c r="L192" s="54">
        <v>32.617829999999998</v>
      </c>
      <c r="M192" s="55" t="s">
        <v>163</v>
      </c>
      <c r="N192" s="48" t="s">
        <v>164</v>
      </c>
      <c r="O192" s="48" t="s">
        <v>20</v>
      </c>
      <c r="P192" s="56" t="s">
        <v>20</v>
      </c>
    </row>
    <row r="193" spans="1:16" hidden="1" x14ac:dyDescent="0.3">
      <c r="A193" s="46">
        <f t="shared" si="3"/>
        <v>190</v>
      </c>
      <c r="B193" s="47" t="s">
        <v>486</v>
      </c>
      <c r="C193" s="48" t="s">
        <v>487</v>
      </c>
      <c r="D193" s="49">
        <v>607189</v>
      </c>
      <c r="E193" s="48" t="s">
        <v>167</v>
      </c>
      <c r="F193" s="50" t="s">
        <v>40</v>
      </c>
      <c r="G193" s="51" t="s">
        <v>6</v>
      </c>
      <c r="H193" s="51">
        <v>7</v>
      </c>
      <c r="I193" s="52" t="s">
        <v>38</v>
      </c>
      <c r="J193" s="53" t="s">
        <v>162</v>
      </c>
      <c r="K193" s="54">
        <v>0.37154999999999999</v>
      </c>
      <c r="L193" s="54">
        <v>32.584650000000003</v>
      </c>
      <c r="M193" s="55" t="s">
        <v>163</v>
      </c>
      <c r="N193" s="48" t="s">
        <v>208</v>
      </c>
      <c r="O193" s="48" t="s">
        <v>25</v>
      </c>
      <c r="P193" s="56" t="s">
        <v>20</v>
      </c>
    </row>
    <row r="194" spans="1:16" hidden="1" x14ac:dyDescent="0.3">
      <c r="A194" s="46">
        <f t="shared" si="3"/>
        <v>191</v>
      </c>
      <c r="B194" s="47" t="s">
        <v>488</v>
      </c>
      <c r="C194" s="48" t="s">
        <v>489</v>
      </c>
      <c r="D194" s="49">
        <v>607190</v>
      </c>
      <c r="E194" s="48" t="s">
        <v>161</v>
      </c>
      <c r="F194" s="50" t="s">
        <v>40</v>
      </c>
      <c r="G194" s="51" t="s">
        <v>6</v>
      </c>
      <c r="H194" s="51">
        <v>4</v>
      </c>
      <c r="I194" s="52" t="s">
        <v>38</v>
      </c>
      <c r="J194" s="53" t="s">
        <v>162</v>
      </c>
      <c r="K194" s="54">
        <v>0.33343</v>
      </c>
      <c r="L194" s="54">
        <v>32.58569</v>
      </c>
      <c r="M194" s="55" t="s">
        <v>163</v>
      </c>
      <c r="N194" s="48" t="s">
        <v>164</v>
      </c>
      <c r="O194" s="48" t="s">
        <v>20</v>
      </c>
      <c r="P194" s="56" t="s">
        <v>20</v>
      </c>
    </row>
    <row r="195" spans="1:16" hidden="1" x14ac:dyDescent="0.3">
      <c r="A195" s="46">
        <f t="shared" si="3"/>
        <v>192</v>
      </c>
      <c r="B195" s="47" t="s">
        <v>490</v>
      </c>
      <c r="C195" s="48" t="s">
        <v>491</v>
      </c>
      <c r="D195" s="49">
        <v>607191</v>
      </c>
      <c r="E195" s="48" t="s">
        <v>174</v>
      </c>
      <c r="F195" s="50" t="s">
        <v>72</v>
      </c>
      <c r="G195" s="51" t="s">
        <v>6</v>
      </c>
      <c r="H195" s="51">
        <v>17</v>
      </c>
      <c r="I195" s="52" t="s">
        <v>38</v>
      </c>
      <c r="J195" s="53" t="s">
        <v>181</v>
      </c>
      <c r="K195" s="54">
        <v>-0.46378000000000003</v>
      </c>
      <c r="L195" s="54">
        <v>31.803090000000001</v>
      </c>
      <c r="M195" s="55" t="s">
        <v>163</v>
      </c>
      <c r="N195" s="48" t="s">
        <v>223</v>
      </c>
      <c r="O195" s="48" t="s">
        <v>7</v>
      </c>
      <c r="P195" s="56" t="s">
        <v>7</v>
      </c>
    </row>
    <row r="196" spans="1:16" hidden="1" x14ac:dyDescent="0.3">
      <c r="A196" s="46">
        <f t="shared" si="3"/>
        <v>193</v>
      </c>
      <c r="B196" s="47" t="s">
        <v>492</v>
      </c>
      <c r="C196" s="48" t="s">
        <v>493</v>
      </c>
      <c r="D196" s="49">
        <v>607192</v>
      </c>
      <c r="E196" s="48" t="s">
        <v>174</v>
      </c>
      <c r="F196" s="50" t="s">
        <v>228</v>
      </c>
      <c r="G196" s="51" t="s">
        <v>6</v>
      </c>
      <c r="H196" s="51">
        <v>18</v>
      </c>
      <c r="I196" s="52" t="s">
        <v>38</v>
      </c>
      <c r="J196" s="53" t="s">
        <v>162</v>
      </c>
      <c r="K196" s="54">
        <v>0.48080000000000001</v>
      </c>
      <c r="L196" s="54">
        <v>32.704180000000001</v>
      </c>
      <c r="M196" s="55" t="s">
        <v>163</v>
      </c>
      <c r="N196" s="48" t="s">
        <v>228</v>
      </c>
      <c r="O196" s="48" t="s">
        <v>20</v>
      </c>
      <c r="P196" s="56" t="s">
        <v>20</v>
      </c>
    </row>
    <row r="197" spans="1:16" hidden="1" x14ac:dyDescent="0.3">
      <c r="A197" s="46">
        <f t="shared" ref="A197:A260" si="4">+A196+1</f>
        <v>194</v>
      </c>
      <c r="B197" s="47" t="s">
        <v>494</v>
      </c>
      <c r="C197" s="48" t="s">
        <v>495</v>
      </c>
      <c r="D197" s="49">
        <v>607193</v>
      </c>
      <c r="E197" s="48" t="s">
        <v>167</v>
      </c>
      <c r="F197" s="50" t="s">
        <v>195</v>
      </c>
      <c r="G197" s="51" t="s">
        <v>6</v>
      </c>
      <c r="H197" s="51">
        <v>11</v>
      </c>
      <c r="I197" s="52" t="s">
        <v>38</v>
      </c>
      <c r="J197" s="53" t="s">
        <v>162</v>
      </c>
      <c r="K197" s="54">
        <v>0.82984999999999998</v>
      </c>
      <c r="L197" s="54">
        <v>32.302590000000002</v>
      </c>
      <c r="M197" s="55" t="s">
        <v>163</v>
      </c>
      <c r="N197" s="48" t="s">
        <v>196</v>
      </c>
      <c r="O197" s="48" t="s">
        <v>25</v>
      </c>
      <c r="P197" s="56" t="s">
        <v>20</v>
      </c>
    </row>
    <row r="198" spans="1:16" hidden="1" x14ac:dyDescent="0.3">
      <c r="A198" s="46">
        <f t="shared" si="4"/>
        <v>195</v>
      </c>
      <c r="B198" s="47" t="s">
        <v>496</v>
      </c>
      <c r="C198" s="48" t="s">
        <v>497</v>
      </c>
      <c r="D198" s="49">
        <v>607194</v>
      </c>
      <c r="E198" s="48" t="s">
        <v>161</v>
      </c>
      <c r="F198" s="50" t="s">
        <v>218</v>
      </c>
      <c r="G198" s="51" t="s">
        <v>6</v>
      </c>
      <c r="H198" s="51">
        <v>14</v>
      </c>
      <c r="I198" s="52" t="s">
        <v>38</v>
      </c>
      <c r="J198" s="53" t="s">
        <v>162</v>
      </c>
      <c r="K198" s="54">
        <v>0.15176000000000001</v>
      </c>
      <c r="L198" s="54">
        <v>32.394620000000003</v>
      </c>
      <c r="M198" s="55" t="s">
        <v>163</v>
      </c>
      <c r="N198" s="48" t="s">
        <v>176</v>
      </c>
      <c r="O198" s="48" t="s">
        <v>7</v>
      </c>
      <c r="P198" s="56" t="s">
        <v>7</v>
      </c>
    </row>
    <row r="199" spans="1:16" hidden="1" x14ac:dyDescent="0.3">
      <c r="A199" s="46">
        <f t="shared" si="4"/>
        <v>196</v>
      </c>
      <c r="B199" s="47" t="s">
        <v>498</v>
      </c>
      <c r="C199" s="48" t="s">
        <v>499</v>
      </c>
      <c r="D199" s="49">
        <v>607195</v>
      </c>
      <c r="E199" s="48" t="s">
        <v>173</v>
      </c>
      <c r="F199" s="50" t="s">
        <v>8</v>
      </c>
      <c r="G199" s="51" t="s">
        <v>6</v>
      </c>
      <c r="H199" s="51">
        <v>13</v>
      </c>
      <c r="I199" s="52" t="s">
        <v>61</v>
      </c>
      <c r="J199" s="53" t="s">
        <v>162</v>
      </c>
      <c r="K199" s="54">
        <v>0.23715</v>
      </c>
      <c r="L199" s="54">
        <v>32.488439999999997</v>
      </c>
      <c r="M199" s="55" t="s">
        <v>163</v>
      </c>
      <c r="N199" s="48" t="s">
        <v>175</v>
      </c>
      <c r="O199" s="48" t="s">
        <v>7</v>
      </c>
      <c r="P199" s="56" t="s">
        <v>7</v>
      </c>
    </row>
    <row r="200" spans="1:16" hidden="1" x14ac:dyDescent="0.3">
      <c r="A200" s="46">
        <f t="shared" si="4"/>
        <v>197</v>
      </c>
      <c r="B200" s="47" t="s">
        <v>500</v>
      </c>
      <c r="C200" s="48" t="s">
        <v>501</v>
      </c>
      <c r="D200" s="49">
        <v>607196</v>
      </c>
      <c r="E200" s="48" t="s">
        <v>161</v>
      </c>
      <c r="F200" s="50" t="s">
        <v>180</v>
      </c>
      <c r="G200" s="51" t="s">
        <v>6</v>
      </c>
      <c r="H200" s="51">
        <v>17</v>
      </c>
      <c r="I200" s="52" t="s">
        <v>38</v>
      </c>
      <c r="J200" s="53" t="s">
        <v>181</v>
      </c>
      <c r="K200" s="54">
        <v>-0.90290000000000004</v>
      </c>
      <c r="L200" s="54">
        <v>31.729949999999999</v>
      </c>
      <c r="M200" s="55" t="s">
        <v>163</v>
      </c>
      <c r="N200" s="48" t="s">
        <v>182</v>
      </c>
      <c r="O200" s="48" t="s">
        <v>7</v>
      </c>
      <c r="P200" s="56" t="s">
        <v>7</v>
      </c>
    </row>
    <row r="201" spans="1:16" hidden="1" x14ac:dyDescent="0.3">
      <c r="A201" s="46">
        <f t="shared" si="4"/>
        <v>198</v>
      </c>
      <c r="B201" s="47" t="s">
        <v>502</v>
      </c>
      <c r="C201" s="48" t="s">
        <v>503</v>
      </c>
      <c r="D201" s="49">
        <v>607197</v>
      </c>
      <c r="E201" s="48" t="s">
        <v>210</v>
      </c>
      <c r="F201" s="50" t="s">
        <v>8</v>
      </c>
      <c r="G201" s="51" t="s">
        <v>6</v>
      </c>
      <c r="H201" s="51">
        <v>12</v>
      </c>
      <c r="I201" s="52" t="s">
        <v>38</v>
      </c>
      <c r="J201" s="53" t="s">
        <v>162</v>
      </c>
      <c r="K201" s="54">
        <v>6.0760000000000002E-2</v>
      </c>
      <c r="L201" s="54">
        <v>32.522709999999996</v>
      </c>
      <c r="M201" s="55" t="s">
        <v>163</v>
      </c>
      <c r="N201" s="48" t="s">
        <v>166</v>
      </c>
      <c r="O201" s="48" t="s">
        <v>7</v>
      </c>
      <c r="P201" s="56" t="s">
        <v>7</v>
      </c>
    </row>
    <row r="202" spans="1:16" hidden="1" x14ac:dyDescent="0.3">
      <c r="A202" s="46">
        <f t="shared" si="4"/>
        <v>199</v>
      </c>
      <c r="B202" s="47" t="s">
        <v>504</v>
      </c>
      <c r="C202" s="48" t="s">
        <v>505</v>
      </c>
      <c r="D202" s="49">
        <v>607198</v>
      </c>
      <c r="E202" s="48" t="s">
        <v>225</v>
      </c>
      <c r="F202" s="50" t="s">
        <v>40</v>
      </c>
      <c r="G202" s="51" t="s">
        <v>6</v>
      </c>
      <c r="H202" s="51">
        <v>6</v>
      </c>
      <c r="I202" s="52" t="s">
        <v>38</v>
      </c>
      <c r="J202" s="53" t="s">
        <v>162</v>
      </c>
      <c r="K202" s="54">
        <v>0.33633000000000002</v>
      </c>
      <c r="L202" s="54">
        <v>32.653689999999997</v>
      </c>
      <c r="M202" s="55" t="s">
        <v>163</v>
      </c>
      <c r="N202" s="48" t="s">
        <v>172</v>
      </c>
      <c r="O202" s="48" t="s">
        <v>20</v>
      </c>
      <c r="P202" s="56" t="s">
        <v>20</v>
      </c>
    </row>
    <row r="203" spans="1:16" hidden="1" x14ac:dyDescent="0.3">
      <c r="A203" s="46">
        <f t="shared" si="4"/>
        <v>200</v>
      </c>
      <c r="B203" s="47" t="s">
        <v>506</v>
      </c>
      <c r="C203" s="48" t="s">
        <v>507</v>
      </c>
      <c r="D203" s="49">
        <v>607199</v>
      </c>
      <c r="E203" s="48" t="s">
        <v>174</v>
      </c>
      <c r="F203" s="50" t="s">
        <v>40</v>
      </c>
      <c r="G203" s="51" t="s">
        <v>6</v>
      </c>
      <c r="H203" s="51">
        <v>6</v>
      </c>
      <c r="I203" s="52" t="s">
        <v>38</v>
      </c>
      <c r="J203" s="53" t="s">
        <v>162</v>
      </c>
      <c r="K203" s="54">
        <v>0.33055600000000002</v>
      </c>
      <c r="L203" s="54">
        <v>32.646110999999998</v>
      </c>
      <c r="M203" s="55" t="s">
        <v>163</v>
      </c>
      <c r="N203" s="48" t="s">
        <v>172</v>
      </c>
      <c r="O203" s="48" t="s">
        <v>20</v>
      </c>
      <c r="P203" s="56" t="s">
        <v>20</v>
      </c>
    </row>
    <row r="204" spans="1:16" x14ac:dyDescent="0.3">
      <c r="A204" s="46">
        <f t="shared" si="4"/>
        <v>201</v>
      </c>
      <c r="B204" s="47" t="s">
        <v>508</v>
      </c>
      <c r="C204" s="48" t="s">
        <v>509</v>
      </c>
      <c r="D204" s="49">
        <v>607200</v>
      </c>
      <c r="E204" s="48" t="s">
        <v>165</v>
      </c>
      <c r="F204" s="50" t="s">
        <v>74</v>
      </c>
      <c r="G204" s="51" t="s">
        <v>6</v>
      </c>
      <c r="H204" s="51">
        <v>19</v>
      </c>
      <c r="I204" s="52" t="s">
        <v>38</v>
      </c>
      <c r="J204" s="53" t="s">
        <v>162</v>
      </c>
      <c r="K204" s="54">
        <v>0.53917999999999999</v>
      </c>
      <c r="L204" s="54">
        <v>31.8475</v>
      </c>
      <c r="M204" s="55" t="s">
        <v>163</v>
      </c>
      <c r="N204" s="48" t="s">
        <v>233</v>
      </c>
      <c r="O204" s="48" t="s">
        <v>7</v>
      </c>
      <c r="P204" s="56" t="s">
        <v>7</v>
      </c>
    </row>
    <row r="205" spans="1:16" hidden="1" x14ac:dyDescent="0.3">
      <c r="A205" s="46">
        <f t="shared" si="4"/>
        <v>202</v>
      </c>
      <c r="B205" s="47" t="s">
        <v>510</v>
      </c>
      <c r="C205" s="48" t="s">
        <v>511</v>
      </c>
      <c r="D205" s="49">
        <v>607201</v>
      </c>
      <c r="E205" s="48" t="s">
        <v>167</v>
      </c>
      <c r="F205" s="50" t="s">
        <v>40</v>
      </c>
      <c r="G205" s="51" t="s">
        <v>6</v>
      </c>
      <c r="H205" s="51">
        <v>5</v>
      </c>
      <c r="I205" s="52" t="s">
        <v>38</v>
      </c>
      <c r="J205" s="53" t="s">
        <v>162</v>
      </c>
      <c r="K205" s="54">
        <v>0.32852999999999999</v>
      </c>
      <c r="L205" s="54">
        <v>32.551769999999998</v>
      </c>
      <c r="M205" s="55" t="s">
        <v>163</v>
      </c>
      <c r="N205" s="48" t="s">
        <v>205</v>
      </c>
      <c r="O205" s="48" t="s">
        <v>25</v>
      </c>
      <c r="P205" s="56" t="s">
        <v>7</v>
      </c>
    </row>
    <row r="206" spans="1:16" hidden="1" x14ac:dyDescent="0.3">
      <c r="A206" s="46">
        <f t="shared" si="4"/>
        <v>203</v>
      </c>
      <c r="B206" s="47" t="s">
        <v>510</v>
      </c>
      <c r="C206" s="48" t="s">
        <v>512</v>
      </c>
      <c r="D206" s="49">
        <v>607202</v>
      </c>
      <c r="E206" s="48" t="s">
        <v>161</v>
      </c>
      <c r="F206" s="50" t="s">
        <v>40</v>
      </c>
      <c r="G206" s="51" t="s">
        <v>6</v>
      </c>
      <c r="H206" s="51">
        <v>5</v>
      </c>
      <c r="I206" s="52" t="s">
        <v>318</v>
      </c>
      <c r="J206" s="53" t="s">
        <v>162</v>
      </c>
      <c r="K206" s="54">
        <v>0.33019999999999999</v>
      </c>
      <c r="L206" s="54">
        <v>32.545400000000001</v>
      </c>
      <c r="M206" s="55" t="s">
        <v>163</v>
      </c>
      <c r="N206" s="48" t="s">
        <v>205</v>
      </c>
      <c r="O206" s="48" t="s">
        <v>25</v>
      </c>
      <c r="P206" s="56" t="s">
        <v>7</v>
      </c>
    </row>
    <row r="207" spans="1:16" hidden="1" x14ac:dyDescent="0.3">
      <c r="A207" s="46">
        <f t="shared" si="4"/>
        <v>204</v>
      </c>
      <c r="B207" s="47" t="s">
        <v>513</v>
      </c>
      <c r="C207" s="48" t="s">
        <v>514</v>
      </c>
      <c r="D207" s="49">
        <v>607203</v>
      </c>
      <c r="E207" s="48" t="s">
        <v>161</v>
      </c>
      <c r="F207" s="50" t="s">
        <v>40</v>
      </c>
      <c r="G207" s="51" t="s">
        <v>6</v>
      </c>
      <c r="H207" s="51">
        <v>5</v>
      </c>
      <c r="I207" s="52" t="s">
        <v>38</v>
      </c>
      <c r="J207" s="53" t="s">
        <v>162</v>
      </c>
      <c r="K207" s="54">
        <v>0.33983999999999998</v>
      </c>
      <c r="L207" s="54">
        <v>32.53989</v>
      </c>
      <c r="M207" s="55" t="s">
        <v>163</v>
      </c>
      <c r="N207" s="48" t="s">
        <v>205</v>
      </c>
      <c r="O207" s="48" t="s">
        <v>25</v>
      </c>
      <c r="P207" s="56" t="s">
        <v>7</v>
      </c>
    </row>
    <row r="208" spans="1:16" hidden="1" x14ac:dyDescent="0.3">
      <c r="A208" s="46">
        <f t="shared" si="4"/>
        <v>205</v>
      </c>
      <c r="B208" s="47" t="s">
        <v>515</v>
      </c>
      <c r="C208" s="48" t="s">
        <v>516</v>
      </c>
      <c r="D208" s="49">
        <v>607204</v>
      </c>
      <c r="E208" s="48" t="s">
        <v>167</v>
      </c>
      <c r="F208" s="50" t="s">
        <v>8</v>
      </c>
      <c r="G208" s="51" t="s">
        <v>6</v>
      </c>
      <c r="H208" s="51">
        <v>12</v>
      </c>
      <c r="I208" s="52" t="s">
        <v>38</v>
      </c>
      <c r="J208" s="53" t="s">
        <v>162</v>
      </c>
      <c r="K208" s="54">
        <v>8.3599999999999994E-2</v>
      </c>
      <c r="L208" s="54">
        <v>32.4771</v>
      </c>
      <c r="M208" s="55" t="s">
        <v>163</v>
      </c>
      <c r="N208" s="48" t="s">
        <v>166</v>
      </c>
      <c r="O208" s="48" t="s">
        <v>7</v>
      </c>
      <c r="P208" s="56" t="s">
        <v>7</v>
      </c>
    </row>
    <row r="209" spans="1:16" hidden="1" x14ac:dyDescent="0.3">
      <c r="A209" s="46">
        <f t="shared" si="4"/>
        <v>206</v>
      </c>
      <c r="B209" s="47" t="s">
        <v>515</v>
      </c>
      <c r="C209" s="48" t="s">
        <v>517</v>
      </c>
      <c r="D209" s="49">
        <v>607205</v>
      </c>
      <c r="E209" s="48" t="s">
        <v>161</v>
      </c>
      <c r="F209" s="50" t="s">
        <v>314</v>
      </c>
      <c r="G209" s="51" t="s">
        <v>6</v>
      </c>
      <c r="H209" s="51">
        <v>12</v>
      </c>
      <c r="I209" s="52" t="s">
        <v>38</v>
      </c>
      <c r="J209" s="53" t="s">
        <v>162</v>
      </c>
      <c r="K209" s="54">
        <v>6.8400000000000002E-2</v>
      </c>
      <c r="L209" s="54">
        <v>32.461880000000001</v>
      </c>
      <c r="M209" s="55" t="s">
        <v>163</v>
      </c>
      <c r="N209" s="48" t="s">
        <v>166</v>
      </c>
      <c r="O209" s="48" t="s">
        <v>7</v>
      </c>
      <c r="P209" s="56" t="s">
        <v>7</v>
      </c>
    </row>
    <row r="210" spans="1:16" hidden="1" x14ac:dyDescent="0.3">
      <c r="A210" s="46">
        <f t="shared" si="4"/>
        <v>207</v>
      </c>
      <c r="B210" s="47" t="s">
        <v>518</v>
      </c>
      <c r="C210" s="48" t="s">
        <v>519</v>
      </c>
      <c r="D210" s="49">
        <v>607206</v>
      </c>
      <c r="E210" s="48" t="s">
        <v>173</v>
      </c>
      <c r="F210" s="50" t="s">
        <v>8</v>
      </c>
      <c r="G210" s="51" t="s">
        <v>6</v>
      </c>
      <c r="H210" s="51">
        <v>12</v>
      </c>
      <c r="I210" s="52" t="s">
        <v>38</v>
      </c>
      <c r="J210" s="53" t="s">
        <v>162</v>
      </c>
      <c r="K210" s="54">
        <v>8.863E-2</v>
      </c>
      <c r="L210" s="54">
        <v>32.468470000000003</v>
      </c>
      <c r="M210" s="55" t="s">
        <v>163</v>
      </c>
      <c r="N210" s="48" t="s">
        <v>166</v>
      </c>
      <c r="O210" s="48" t="s">
        <v>7</v>
      </c>
      <c r="P210" s="56" t="s">
        <v>7</v>
      </c>
    </row>
    <row r="211" spans="1:16" x14ac:dyDescent="0.3">
      <c r="A211" s="46">
        <f t="shared" si="4"/>
        <v>208</v>
      </c>
      <c r="B211" s="47" t="s">
        <v>520</v>
      </c>
      <c r="C211" s="48" t="s">
        <v>521</v>
      </c>
      <c r="D211" s="49">
        <v>607207</v>
      </c>
      <c r="E211" s="48" t="s">
        <v>167</v>
      </c>
      <c r="F211" s="50" t="s">
        <v>233</v>
      </c>
      <c r="G211" s="51" t="s">
        <v>6</v>
      </c>
      <c r="H211" s="51">
        <v>19</v>
      </c>
      <c r="I211" s="52" t="s">
        <v>38</v>
      </c>
      <c r="J211" s="53" t="s">
        <v>162</v>
      </c>
      <c r="K211" s="54">
        <v>0.4042</v>
      </c>
      <c r="L211" s="54">
        <v>32.019100000000002</v>
      </c>
      <c r="M211" s="55" t="s">
        <v>163</v>
      </c>
      <c r="N211" s="48" t="s">
        <v>233</v>
      </c>
      <c r="O211" s="48" t="s">
        <v>7</v>
      </c>
      <c r="P211" s="56" t="s">
        <v>7</v>
      </c>
    </row>
    <row r="212" spans="1:16" hidden="1" x14ac:dyDescent="0.3">
      <c r="A212" s="46">
        <f t="shared" si="4"/>
        <v>209</v>
      </c>
      <c r="B212" s="47" t="s">
        <v>522</v>
      </c>
      <c r="C212" s="48" t="s">
        <v>523</v>
      </c>
      <c r="D212" s="49">
        <v>607208</v>
      </c>
      <c r="E212" s="48" t="s">
        <v>167</v>
      </c>
      <c r="F212" s="50" t="s">
        <v>218</v>
      </c>
      <c r="G212" s="51" t="s">
        <v>6</v>
      </c>
      <c r="H212" s="51">
        <v>14</v>
      </c>
      <c r="I212" s="52" t="s">
        <v>38</v>
      </c>
      <c r="J212" s="53" t="s">
        <v>162</v>
      </c>
      <c r="K212" s="54">
        <v>0.25157000000000002</v>
      </c>
      <c r="L212" s="54">
        <v>32.375599999999999</v>
      </c>
      <c r="M212" s="55" t="s">
        <v>163</v>
      </c>
      <c r="N212" s="48" t="s">
        <v>176</v>
      </c>
      <c r="O212" s="48" t="s">
        <v>7</v>
      </c>
      <c r="P212" s="56" t="s">
        <v>7</v>
      </c>
    </row>
    <row r="213" spans="1:16" hidden="1" x14ac:dyDescent="0.3">
      <c r="A213" s="46">
        <f t="shared" si="4"/>
        <v>210</v>
      </c>
      <c r="B213" s="47" t="s">
        <v>524</v>
      </c>
      <c r="C213" s="48" t="s">
        <v>525</v>
      </c>
      <c r="D213" s="49">
        <v>607209</v>
      </c>
      <c r="E213" s="48" t="s">
        <v>174</v>
      </c>
      <c r="F213" s="50" t="s">
        <v>526</v>
      </c>
      <c r="G213" s="51" t="s">
        <v>6</v>
      </c>
      <c r="H213" s="51">
        <v>14</v>
      </c>
      <c r="I213" s="52" t="s">
        <v>38</v>
      </c>
      <c r="J213" s="53" t="s">
        <v>162</v>
      </c>
      <c r="K213" s="54">
        <v>0.28898000000000001</v>
      </c>
      <c r="L213" s="54">
        <v>32.452350000000003</v>
      </c>
      <c r="M213" s="55" t="s">
        <v>163</v>
      </c>
      <c r="N213" s="48" t="s">
        <v>176</v>
      </c>
      <c r="O213" s="48" t="s">
        <v>7</v>
      </c>
      <c r="P213" s="56" t="s">
        <v>7</v>
      </c>
    </row>
    <row r="214" spans="1:16" hidden="1" x14ac:dyDescent="0.3">
      <c r="A214" s="46">
        <f t="shared" si="4"/>
        <v>211</v>
      </c>
      <c r="B214" s="47" t="s">
        <v>527</v>
      </c>
      <c r="C214" s="48" t="s">
        <v>528</v>
      </c>
      <c r="D214" s="49">
        <v>607210</v>
      </c>
      <c r="E214" s="48" t="s">
        <v>161</v>
      </c>
      <c r="F214" s="50" t="s">
        <v>462</v>
      </c>
      <c r="G214" s="51" t="s">
        <v>6</v>
      </c>
      <c r="H214" s="51">
        <v>16</v>
      </c>
      <c r="I214" s="52" t="s">
        <v>38</v>
      </c>
      <c r="J214" s="53" t="s">
        <v>181</v>
      </c>
      <c r="K214" s="54">
        <v>-0.22328999999999999</v>
      </c>
      <c r="L214" s="54">
        <v>31.748729999999998</v>
      </c>
      <c r="M214" s="55" t="s">
        <v>163</v>
      </c>
      <c r="N214" s="48" t="s">
        <v>188</v>
      </c>
      <c r="O214" s="48" t="s">
        <v>7</v>
      </c>
      <c r="P214" s="56" t="s">
        <v>7</v>
      </c>
    </row>
    <row r="215" spans="1:16" hidden="1" x14ac:dyDescent="0.3">
      <c r="A215" s="46">
        <f t="shared" si="4"/>
        <v>212</v>
      </c>
      <c r="B215" s="47" t="s">
        <v>529</v>
      </c>
      <c r="C215" s="48" t="s">
        <v>530</v>
      </c>
      <c r="D215" s="49">
        <v>607211</v>
      </c>
      <c r="E215" s="48" t="s">
        <v>161</v>
      </c>
      <c r="F215" s="50" t="s">
        <v>531</v>
      </c>
      <c r="G215" s="51" t="s">
        <v>6</v>
      </c>
      <c r="H215" s="51">
        <v>9</v>
      </c>
      <c r="I215" s="52" t="s">
        <v>38</v>
      </c>
      <c r="J215" s="53" t="s">
        <v>162</v>
      </c>
      <c r="K215" s="54">
        <v>0.50722999999999996</v>
      </c>
      <c r="L215" s="54">
        <v>32.355710000000002</v>
      </c>
      <c r="M215" s="55" t="s">
        <v>163</v>
      </c>
      <c r="N215" s="48" t="s">
        <v>204</v>
      </c>
      <c r="O215" s="48" t="s">
        <v>25</v>
      </c>
      <c r="P215" s="56" t="s">
        <v>20</v>
      </c>
    </row>
    <row r="216" spans="1:16" hidden="1" x14ac:dyDescent="0.3">
      <c r="A216" s="46">
        <f t="shared" si="4"/>
        <v>213</v>
      </c>
      <c r="B216" s="47" t="s">
        <v>532</v>
      </c>
      <c r="C216" s="48" t="s">
        <v>533</v>
      </c>
      <c r="D216" s="49">
        <v>607212</v>
      </c>
      <c r="E216" s="48" t="s">
        <v>174</v>
      </c>
      <c r="F216" s="50" t="s">
        <v>228</v>
      </c>
      <c r="G216" s="51" t="s">
        <v>6</v>
      </c>
      <c r="H216" s="51">
        <v>18</v>
      </c>
      <c r="I216" s="52" t="s">
        <v>38</v>
      </c>
      <c r="J216" s="53" t="s">
        <v>162</v>
      </c>
      <c r="K216" s="54">
        <v>0.13718</v>
      </c>
      <c r="L216" s="54">
        <v>32.778300000000002</v>
      </c>
      <c r="M216" s="55" t="s">
        <v>163</v>
      </c>
      <c r="N216" s="48" t="s">
        <v>228</v>
      </c>
      <c r="O216" s="48" t="s">
        <v>20</v>
      </c>
      <c r="P216" s="56" t="s">
        <v>20</v>
      </c>
    </row>
    <row r="217" spans="1:16" hidden="1" x14ac:dyDescent="0.3">
      <c r="A217" s="46">
        <f t="shared" si="4"/>
        <v>214</v>
      </c>
      <c r="B217" s="47" t="s">
        <v>534</v>
      </c>
      <c r="C217" s="48" t="s">
        <v>535</v>
      </c>
      <c r="D217" s="49">
        <v>607213</v>
      </c>
      <c r="E217" s="48" t="s">
        <v>165</v>
      </c>
      <c r="F217" s="50" t="s">
        <v>195</v>
      </c>
      <c r="G217" s="51" t="s">
        <v>6</v>
      </c>
      <c r="H217" s="51">
        <v>11</v>
      </c>
      <c r="I217" s="52" t="s">
        <v>38</v>
      </c>
      <c r="J217" s="53" t="s">
        <v>162</v>
      </c>
      <c r="K217" s="54">
        <v>1.1607099999999999</v>
      </c>
      <c r="L217" s="54">
        <v>32.466160000000002</v>
      </c>
      <c r="M217" s="55" t="s">
        <v>163</v>
      </c>
      <c r="N217" s="48" t="s">
        <v>77</v>
      </c>
      <c r="O217" s="48" t="s">
        <v>25</v>
      </c>
      <c r="P217" s="56" t="s">
        <v>25</v>
      </c>
    </row>
    <row r="218" spans="1:16" hidden="1" x14ac:dyDescent="0.3">
      <c r="A218" s="46">
        <f t="shared" si="4"/>
        <v>215</v>
      </c>
      <c r="B218" s="47" t="s">
        <v>536</v>
      </c>
      <c r="C218" s="48" t="s">
        <v>537</v>
      </c>
      <c r="D218" s="49">
        <v>607214</v>
      </c>
      <c r="E218" s="48" t="s">
        <v>165</v>
      </c>
      <c r="F218" s="50" t="s">
        <v>40</v>
      </c>
      <c r="G218" s="51" t="s">
        <v>6</v>
      </c>
      <c r="H218" s="51">
        <v>1</v>
      </c>
      <c r="I218" s="52" t="s">
        <v>52</v>
      </c>
      <c r="J218" s="53" t="s">
        <v>162</v>
      </c>
      <c r="K218" s="54">
        <v>0.30332999999999999</v>
      </c>
      <c r="L218" s="54">
        <v>32.575580000000002</v>
      </c>
      <c r="M218" s="55" t="s">
        <v>163</v>
      </c>
      <c r="N218" s="48" t="s">
        <v>177</v>
      </c>
      <c r="O218" s="48" t="s">
        <v>25</v>
      </c>
      <c r="P218" s="56" t="s">
        <v>25</v>
      </c>
    </row>
    <row r="219" spans="1:16" hidden="1" x14ac:dyDescent="0.3">
      <c r="A219" s="46">
        <f t="shared" si="4"/>
        <v>216</v>
      </c>
      <c r="B219" s="47" t="s">
        <v>536</v>
      </c>
      <c r="C219" s="48" t="s">
        <v>538</v>
      </c>
      <c r="D219" s="49">
        <v>607215</v>
      </c>
      <c r="E219" s="48" t="s">
        <v>161</v>
      </c>
      <c r="F219" s="50" t="s">
        <v>40</v>
      </c>
      <c r="G219" s="51" t="s">
        <v>6</v>
      </c>
      <c r="H219" s="51">
        <v>1</v>
      </c>
      <c r="I219" s="52" t="s">
        <v>38</v>
      </c>
      <c r="J219" s="48" t="s">
        <v>162</v>
      </c>
      <c r="K219" s="54">
        <v>0.30318000000000001</v>
      </c>
      <c r="L219" s="54">
        <v>32.576270000000001</v>
      </c>
      <c r="M219" s="55" t="s">
        <v>163</v>
      </c>
      <c r="N219" s="48" t="s">
        <v>177</v>
      </c>
      <c r="O219" s="48" t="s">
        <v>25</v>
      </c>
      <c r="P219" s="56" t="s">
        <v>7</v>
      </c>
    </row>
    <row r="220" spans="1:16" hidden="1" x14ac:dyDescent="0.3">
      <c r="A220" s="46">
        <f t="shared" si="4"/>
        <v>217</v>
      </c>
      <c r="B220" s="101" t="s">
        <v>536</v>
      </c>
      <c r="C220" s="101" t="s">
        <v>539</v>
      </c>
      <c r="D220" s="102">
        <v>607216</v>
      </c>
      <c r="E220" s="101" t="s">
        <v>167</v>
      </c>
      <c r="F220" s="101" t="s">
        <v>40</v>
      </c>
      <c r="G220" s="101" t="s">
        <v>6</v>
      </c>
      <c r="H220" s="101">
        <v>2</v>
      </c>
      <c r="I220" s="101" t="s">
        <v>38</v>
      </c>
      <c r="J220" s="119" t="s">
        <v>162</v>
      </c>
      <c r="K220" s="103">
        <v>0.2974</v>
      </c>
      <c r="L220" s="103">
        <v>32.579700000000003</v>
      </c>
      <c r="M220" s="104" t="s">
        <v>163</v>
      </c>
      <c r="N220" s="101" t="s">
        <v>224</v>
      </c>
      <c r="O220" s="101" t="s">
        <v>20</v>
      </c>
      <c r="P220" s="104" t="s">
        <v>20</v>
      </c>
    </row>
    <row r="221" spans="1:16" hidden="1" x14ac:dyDescent="0.3">
      <c r="A221" s="46">
        <f t="shared" si="4"/>
        <v>218</v>
      </c>
      <c r="B221" s="47" t="s">
        <v>540</v>
      </c>
      <c r="C221" s="48" t="s">
        <v>541</v>
      </c>
      <c r="D221" s="49">
        <v>607217</v>
      </c>
      <c r="E221" s="48" t="s">
        <v>167</v>
      </c>
      <c r="F221" s="50" t="s">
        <v>40</v>
      </c>
      <c r="G221" s="51" t="s">
        <v>6</v>
      </c>
      <c r="H221" s="51">
        <v>10</v>
      </c>
      <c r="I221" s="52" t="s">
        <v>38</v>
      </c>
      <c r="J221" s="53" t="s">
        <v>162</v>
      </c>
      <c r="K221" s="54">
        <v>0.34066000000000002</v>
      </c>
      <c r="L221" s="54">
        <v>32.552329999999998</v>
      </c>
      <c r="M221" s="55" t="s">
        <v>163</v>
      </c>
      <c r="N221" s="48" t="s">
        <v>201</v>
      </c>
      <c r="O221" s="48" t="s">
        <v>25</v>
      </c>
      <c r="P221" s="56" t="s">
        <v>7</v>
      </c>
    </row>
    <row r="222" spans="1:16" x14ac:dyDescent="0.3">
      <c r="A222" s="46">
        <f t="shared" si="4"/>
        <v>219</v>
      </c>
      <c r="B222" s="47" t="s">
        <v>542</v>
      </c>
      <c r="C222" s="48" t="s">
        <v>543</v>
      </c>
      <c r="D222" s="49">
        <v>607218</v>
      </c>
      <c r="E222" s="48" t="s">
        <v>167</v>
      </c>
      <c r="F222" s="50" t="s">
        <v>233</v>
      </c>
      <c r="G222" s="51" t="s">
        <v>6</v>
      </c>
      <c r="H222" s="51">
        <v>19</v>
      </c>
      <c r="I222" s="52" t="s">
        <v>38</v>
      </c>
      <c r="J222" s="53" t="s">
        <v>162</v>
      </c>
      <c r="K222" s="54">
        <v>0.37259999999999999</v>
      </c>
      <c r="L222" s="54">
        <v>32.250799999999998</v>
      </c>
      <c r="M222" s="55" t="s">
        <v>163</v>
      </c>
      <c r="N222" s="48" t="s">
        <v>233</v>
      </c>
      <c r="O222" s="48" t="s">
        <v>7</v>
      </c>
      <c r="P222" s="56" t="s">
        <v>7</v>
      </c>
    </row>
    <row r="223" spans="1:16" hidden="1" x14ac:dyDescent="0.3">
      <c r="A223" s="46">
        <f t="shared" si="4"/>
        <v>220</v>
      </c>
      <c r="B223" s="47" t="s">
        <v>455</v>
      </c>
      <c r="C223" s="48" t="s">
        <v>544</v>
      </c>
      <c r="D223" s="49">
        <v>607219</v>
      </c>
      <c r="E223" s="48" t="s">
        <v>165</v>
      </c>
      <c r="F223" s="50" t="s">
        <v>8</v>
      </c>
      <c r="G223" s="51" t="s">
        <v>6</v>
      </c>
      <c r="H223" s="51">
        <v>10</v>
      </c>
      <c r="I223" s="52" t="s">
        <v>52</v>
      </c>
      <c r="J223" s="53" t="s">
        <v>162</v>
      </c>
      <c r="K223" s="54">
        <v>0.37121999999999999</v>
      </c>
      <c r="L223" s="54">
        <v>32.563079999999999</v>
      </c>
      <c r="M223" s="55" t="s">
        <v>163</v>
      </c>
      <c r="N223" s="48" t="s">
        <v>201</v>
      </c>
      <c r="O223" s="48" t="s">
        <v>25</v>
      </c>
      <c r="P223" s="56" t="s">
        <v>25</v>
      </c>
    </row>
    <row r="224" spans="1:16" hidden="1" x14ac:dyDescent="0.3">
      <c r="A224" s="46">
        <f t="shared" si="4"/>
        <v>221</v>
      </c>
      <c r="B224" s="47" t="s">
        <v>455</v>
      </c>
      <c r="C224" s="48" t="s">
        <v>545</v>
      </c>
      <c r="D224" s="49">
        <v>607220</v>
      </c>
      <c r="E224" s="48" t="s">
        <v>167</v>
      </c>
      <c r="F224" s="50" t="s">
        <v>8</v>
      </c>
      <c r="G224" s="51" t="s">
        <v>6</v>
      </c>
      <c r="H224" s="51">
        <v>10</v>
      </c>
      <c r="I224" s="52" t="s">
        <v>38</v>
      </c>
      <c r="J224" s="53" t="s">
        <v>162</v>
      </c>
      <c r="K224" s="54">
        <v>0.38068999999999997</v>
      </c>
      <c r="L224" s="54">
        <v>32.549309999999998</v>
      </c>
      <c r="M224" s="55" t="s">
        <v>163</v>
      </c>
      <c r="N224" s="48" t="s">
        <v>201</v>
      </c>
      <c r="O224" s="48" t="s">
        <v>25</v>
      </c>
      <c r="P224" s="56" t="s">
        <v>25</v>
      </c>
    </row>
    <row r="225" spans="1:16" hidden="1" x14ac:dyDescent="0.3">
      <c r="A225" s="46">
        <f t="shared" si="4"/>
        <v>222</v>
      </c>
      <c r="B225" s="47" t="s">
        <v>546</v>
      </c>
      <c r="C225" s="48" t="s">
        <v>547</v>
      </c>
      <c r="D225" s="49">
        <v>607221</v>
      </c>
      <c r="E225" s="48" t="s">
        <v>174</v>
      </c>
      <c r="F225" s="50" t="s">
        <v>40</v>
      </c>
      <c r="G225" s="51" t="s">
        <v>6</v>
      </c>
      <c r="H225" s="51">
        <v>10</v>
      </c>
      <c r="I225" s="52" t="s">
        <v>38</v>
      </c>
      <c r="J225" s="53" t="s">
        <v>162</v>
      </c>
      <c r="K225" s="54">
        <v>0.37903999999999999</v>
      </c>
      <c r="L225" s="54">
        <v>32.5578</v>
      </c>
      <c r="M225" s="55" t="s">
        <v>163</v>
      </c>
      <c r="N225" s="48" t="s">
        <v>201</v>
      </c>
      <c r="O225" s="48" t="s">
        <v>25</v>
      </c>
      <c r="P225" s="56" t="s">
        <v>25</v>
      </c>
    </row>
    <row r="226" spans="1:16" hidden="1" x14ac:dyDescent="0.3">
      <c r="A226" s="46">
        <f t="shared" si="4"/>
        <v>223</v>
      </c>
      <c r="B226" s="47" t="s">
        <v>548</v>
      </c>
      <c r="C226" s="48" t="s">
        <v>549</v>
      </c>
      <c r="D226" s="49">
        <v>607222</v>
      </c>
      <c r="E226" s="48" t="s">
        <v>165</v>
      </c>
      <c r="F226" s="50" t="s">
        <v>8</v>
      </c>
      <c r="G226" s="51" t="s">
        <v>6</v>
      </c>
      <c r="H226" s="51">
        <v>10</v>
      </c>
      <c r="I226" s="52" t="s">
        <v>52</v>
      </c>
      <c r="J226" s="53" t="s">
        <v>162</v>
      </c>
      <c r="K226" s="54">
        <v>0.38068000000000002</v>
      </c>
      <c r="L226" s="54">
        <v>32.549309999999998</v>
      </c>
      <c r="M226" s="55" t="s">
        <v>163</v>
      </c>
      <c r="N226" s="48" t="s">
        <v>201</v>
      </c>
      <c r="O226" s="48" t="s">
        <v>25</v>
      </c>
      <c r="P226" s="56" t="s">
        <v>25</v>
      </c>
    </row>
    <row r="227" spans="1:16" hidden="1" x14ac:dyDescent="0.3">
      <c r="A227" s="46">
        <f t="shared" si="4"/>
        <v>224</v>
      </c>
      <c r="B227" s="47" t="s">
        <v>550</v>
      </c>
      <c r="C227" s="48" t="s">
        <v>551</v>
      </c>
      <c r="D227" s="49">
        <v>607223</v>
      </c>
      <c r="E227" s="48" t="s">
        <v>165</v>
      </c>
      <c r="F227" s="50" t="s">
        <v>40</v>
      </c>
      <c r="G227" s="51" t="s">
        <v>6</v>
      </c>
      <c r="H227" s="51">
        <v>10</v>
      </c>
      <c r="I227" s="52" t="s">
        <v>38</v>
      </c>
      <c r="J227" s="53" t="s">
        <v>162</v>
      </c>
      <c r="K227" s="54">
        <v>0.37762000000000001</v>
      </c>
      <c r="L227" s="54">
        <v>32.564079999999997</v>
      </c>
      <c r="M227" s="55" t="s">
        <v>163</v>
      </c>
      <c r="N227" s="48" t="s">
        <v>201</v>
      </c>
      <c r="O227" s="48" t="s">
        <v>25</v>
      </c>
      <c r="P227" s="56" t="s">
        <v>25</v>
      </c>
    </row>
    <row r="228" spans="1:16" hidden="1" x14ac:dyDescent="0.3">
      <c r="A228" s="46">
        <f t="shared" si="4"/>
        <v>225</v>
      </c>
      <c r="B228" s="47" t="s">
        <v>552</v>
      </c>
      <c r="C228" s="48" t="s">
        <v>553</v>
      </c>
      <c r="D228" s="49">
        <v>607224</v>
      </c>
      <c r="E228" s="48" t="s">
        <v>167</v>
      </c>
      <c r="F228" s="50" t="s">
        <v>40</v>
      </c>
      <c r="G228" s="51" t="s">
        <v>6</v>
      </c>
      <c r="H228" s="51">
        <v>10</v>
      </c>
      <c r="I228" s="52" t="s">
        <v>38</v>
      </c>
      <c r="J228" s="53" t="s">
        <v>162</v>
      </c>
      <c r="K228" s="54">
        <v>0.37214999999999998</v>
      </c>
      <c r="L228" s="54">
        <v>32.563380000000002</v>
      </c>
      <c r="M228" s="55" t="s">
        <v>163</v>
      </c>
      <c r="N228" s="48" t="s">
        <v>201</v>
      </c>
      <c r="O228" s="48" t="s">
        <v>25</v>
      </c>
      <c r="P228" s="56" t="s">
        <v>25</v>
      </c>
    </row>
    <row r="229" spans="1:16" hidden="1" x14ac:dyDescent="0.3">
      <c r="A229" s="46">
        <f t="shared" si="4"/>
        <v>226</v>
      </c>
      <c r="B229" s="47" t="s">
        <v>554</v>
      </c>
      <c r="C229" s="48" t="s">
        <v>555</v>
      </c>
      <c r="D229" s="49">
        <v>607225</v>
      </c>
      <c r="E229" s="48" t="s">
        <v>174</v>
      </c>
      <c r="F229" s="50" t="s">
        <v>8</v>
      </c>
      <c r="G229" s="51" t="s">
        <v>6</v>
      </c>
      <c r="H229" s="51">
        <v>10</v>
      </c>
      <c r="I229" s="52" t="s">
        <v>38</v>
      </c>
      <c r="J229" s="53" t="s">
        <v>162</v>
      </c>
      <c r="K229" s="54">
        <v>0.38636999999999999</v>
      </c>
      <c r="L229" s="54">
        <v>32.552340000000001</v>
      </c>
      <c r="M229" s="55" t="s">
        <v>163</v>
      </c>
      <c r="N229" s="48" t="s">
        <v>201</v>
      </c>
      <c r="O229" s="48" t="s">
        <v>25</v>
      </c>
      <c r="P229" s="56" t="s">
        <v>25</v>
      </c>
    </row>
    <row r="230" spans="1:16" hidden="1" x14ac:dyDescent="0.3">
      <c r="A230" s="46">
        <f t="shared" si="4"/>
        <v>227</v>
      </c>
      <c r="B230" s="47" t="s">
        <v>556</v>
      </c>
      <c r="C230" s="48" t="s">
        <v>557</v>
      </c>
      <c r="D230" s="49">
        <v>607226</v>
      </c>
      <c r="E230" s="48" t="s">
        <v>171</v>
      </c>
      <c r="F230" s="50" t="s">
        <v>40</v>
      </c>
      <c r="G230" s="51" t="s">
        <v>6</v>
      </c>
      <c r="H230" s="51">
        <v>7</v>
      </c>
      <c r="I230" s="52" t="s">
        <v>52</v>
      </c>
      <c r="J230" s="53" t="s">
        <v>162</v>
      </c>
      <c r="K230" s="54">
        <v>0.36327999999999999</v>
      </c>
      <c r="L230" s="54">
        <v>32.565719999999999</v>
      </c>
      <c r="M230" s="55" t="s">
        <v>163</v>
      </c>
      <c r="N230" s="48" t="s">
        <v>208</v>
      </c>
      <c r="O230" s="48" t="s">
        <v>25</v>
      </c>
      <c r="P230" s="56" t="s">
        <v>25</v>
      </c>
    </row>
    <row r="231" spans="1:16" hidden="1" x14ac:dyDescent="0.3">
      <c r="A231" s="46">
        <f t="shared" si="4"/>
        <v>228</v>
      </c>
      <c r="B231" s="47" t="s">
        <v>556</v>
      </c>
      <c r="C231" s="48" t="s">
        <v>558</v>
      </c>
      <c r="D231" s="49">
        <v>607227</v>
      </c>
      <c r="E231" s="48" t="s">
        <v>161</v>
      </c>
      <c r="F231" s="50" t="s">
        <v>455</v>
      </c>
      <c r="G231" s="51" t="s">
        <v>6</v>
      </c>
      <c r="H231" s="51">
        <v>7</v>
      </c>
      <c r="I231" s="52" t="s">
        <v>38</v>
      </c>
      <c r="J231" s="53" t="s">
        <v>162</v>
      </c>
      <c r="K231" s="54">
        <v>0.36636000000000002</v>
      </c>
      <c r="L231" s="54">
        <v>32.56559</v>
      </c>
      <c r="M231" s="55" t="s">
        <v>163</v>
      </c>
      <c r="N231" s="48" t="s">
        <v>208</v>
      </c>
      <c r="O231" s="48" t="s">
        <v>25</v>
      </c>
      <c r="P231" s="56" t="s">
        <v>25</v>
      </c>
    </row>
    <row r="232" spans="1:16" hidden="1" x14ac:dyDescent="0.3">
      <c r="A232" s="46">
        <f t="shared" si="4"/>
        <v>229</v>
      </c>
      <c r="B232" s="47" t="s">
        <v>559</v>
      </c>
      <c r="C232" s="48" t="s">
        <v>560</v>
      </c>
      <c r="D232" s="49">
        <v>607228</v>
      </c>
      <c r="E232" s="48" t="s">
        <v>167</v>
      </c>
      <c r="F232" s="50" t="s">
        <v>40</v>
      </c>
      <c r="G232" s="51" t="s">
        <v>6</v>
      </c>
      <c r="H232" s="51">
        <v>10</v>
      </c>
      <c r="I232" s="52" t="s">
        <v>38</v>
      </c>
      <c r="J232" s="53" t="s">
        <v>162</v>
      </c>
      <c r="K232" s="54">
        <v>0.35627999999999999</v>
      </c>
      <c r="L232" s="54">
        <v>32.565339999999999</v>
      </c>
      <c r="M232" s="55" t="s">
        <v>163</v>
      </c>
      <c r="N232" s="48" t="s">
        <v>201</v>
      </c>
      <c r="O232" s="48" t="s">
        <v>25</v>
      </c>
      <c r="P232" s="56" t="s">
        <v>25</v>
      </c>
    </row>
    <row r="233" spans="1:16" hidden="1" x14ac:dyDescent="0.3">
      <c r="A233" s="46">
        <f t="shared" si="4"/>
        <v>230</v>
      </c>
      <c r="B233" s="47" t="s">
        <v>561</v>
      </c>
      <c r="C233" s="48" t="s">
        <v>562</v>
      </c>
      <c r="D233" s="49">
        <v>607229</v>
      </c>
      <c r="E233" s="48" t="s">
        <v>165</v>
      </c>
      <c r="F233" s="50" t="s">
        <v>40</v>
      </c>
      <c r="G233" s="51" t="s">
        <v>6</v>
      </c>
      <c r="H233" s="51">
        <v>10</v>
      </c>
      <c r="I233" s="52" t="s">
        <v>38</v>
      </c>
      <c r="J233" s="53" t="s">
        <v>162</v>
      </c>
      <c r="K233" s="54">
        <v>0.36192000000000002</v>
      </c>
      <c r="L233" s="54">
        <v>32.570410000000003</v>
      </c>
      <c r="M233" s="55" t="s">
        <v>163</v>
      </c>
      <c r="N233" s="48" t="s">
        <v>201</v>
      </c>
      <c r="O233" s="48" t="s">
        <v>25</v>
      </c>
      <c r="P233" s="56" t="s">
        <v>25</v>
      </c>
    </row>
    <row r="234" spans="1:16" hidden="1" x14ac:dyDescent="0.3">
      <c r="A234" s="46">
        <f t="shared" si="4"/>
        <v>231</v>
      </c>
      <c r="B234" s="47" t="s">
        <v>563</v>
      </c>
      <c r="C234" s="48" t="s">
        <v>564</v>
      </c>
      <c r="D234" s="49">
        <v>607230</v>
      </c>
      <c r="E234" s="48" t="s">
        <v>167</v>
      </c>
      <c r="F234" s="50" t="s">
        <v>228</v>
      </c>
      <c r="G234" s="51" t="s">
        <v>6</v>
      </c>
      <c r="H234" s="51">
        <v>18</v>
      </c>
      <c r="I234" s="52" t="s">
        <v>38</v>
      </c>
      <c r="J234" s="53" t="s">
        <v>162</v>
      </c>
      <c r="K234" s="54">
        <v>0.36659999999999998</v>
      </c>
      <c r="L234" s="54">
        <v>32.737200000000001</v>
      </c>
      <c r="M234" s="55" t="s">
        <v>163</v>
      </c>
      <c r="N234" s="48" t="s">
        <v>228</v>
      </c>
      <c r="O234" s="48" t="s">
        <v>20</v>
      </c>
      <c r="P234" s="56" t="s">
        <v>20</v>
      </c>
    </row>
    <row r="235" spans="1:16" hidden="1" x14ac:dyDescent="0.3">
      <c r="A235" s="46">
        <f t="shared" si="4"/>
        <v>232</v>
      </c>
      <c r="B235" s="101" t="s">
        <v>565</v>
      </c>
      <c r="C235" s="101" t="s">
        <v>566</v>
      </c>
      <c r="D235" s="102">
        <v>607231</v>
      </c>
      <c r="E235" s="101" t="s">
        <v>210</v>
      </c>
      <c r="F235" s="101" t="s">
        <v>40</v>
      </c>
      <c r="G235" s="101" t="s">
        <v>6</v>
      </c>
      <c r="H235" s="101">
        <v>2</v>
      </c>
      <c r="I235" s="101" t="s">
        <v>38</v>
      </c>
      <c r="J235" s="119" t="s">
        <v>162</v>
      </c>
      <c r="K235" s="103">
        <v>0.26993</v>
      </c>
      <c r="L235" s="103">
        <v>32.631900000000002</v>
      </c>
      <c r="M235" s="104" t="s">
        <v>163</v>
      </c>
      <c r="N235" s="101" t="s">
        <v>224</v>
      </c>
      <c r="O235" s="101" t="s">
        <v>20</v>
      </c>
      <c r="P235" s="104" t="s">
        <v>20</v>
      </c>
    </row>
    <row r="236" spans="1:16" hidden="1" x14ac:dyDescent="0.3">
      <c r="A236" s="46">
        <f t="shared" si="4"/>
        <v>233</v>
      </c>
      <c r="B236" s="47" t="s">
        <v>567</v>
      </c>
      <c r="C236" s="48" t="s">
        <v>568</v>
      </c>
      <c r="D236" s="49">
        <v>607232</v>
      </c>
      <c r="E236" s="48" t="s">
        <v>167</v>
      </c>
      <c r="F236" s="50" t="s">
        <v>40</v>
      </c>
      <c r="G236" s="51" t="s">
        <v>6</v>
      </c>
      <c r="H236" s="51">
        <v>10</v>
      </c>
      <c r="I236" s="52" t="s">
        <v>38</v>
      </c>
      <c r="J236" s="53" t="s">
        <v>162</v>
      </c>
      <c r="K236" s="54">
        <v>0.36043999999999998</v>
      </c>
      <c r="L236" s="54">
        <v>32.554450000000003</v>
      </c>
      <c r="M236" s="55" t="s">
        <v>163</v>
      </c>
      <c r="N236" s="48" t="s">
        <v>201</v>
      </c>
      <c r="O236" s="48" t="s">
        <v>25</v>
      </c>
      <c r="P236" s="56" t="s">
        <v>25</v>
      </c>
    </row>
    <row r="237" spans="1:16" hidden="1" x14ac:dyDescent="0.3">
      <c r="A237" s="46">
        <f t="shared" si="4"/>
        <v>234</v>
      </c>
      <c r="B237" s="47" t="s">
        <v>567</v>
      </c>
      <c r="C237" s="48" t="s">
        <v>569</v>
      </c>
      <c r="D237" s="49">
        <v>607233</v>
      </c>
      <c r="E237" s="48" t="s">
        <v>165</v>
      </c>
      <c r="F237" s="50" t="s">
        <v>8</v>
      </c>
      <c r="G237" s="51" t="s">
        <v>6</v>
      </c>
      <c r="H237" s="51">
        <v>10</v>
      </c>
      <c r="I237" s="52" t="s">
        <v>52</v>
      </c>
      <c r="J237" s="53" t="s">
        <v>162</v>
      </c>
      <c r="K237" s="54">
        <v>0.35603000000000001</v>
      </c>
      <c r="L237" s="54">
        <v>32.55585</v>
      </c>
      <c r="M237" s="55" t="s">
        <v>163</v>
      </c>
      <c r="N237" s="48" t="s">
        <v>201</v>
      </c>
      <c r="O237" s="48" t="s">
        <v>25</v>
      </c>
      <c r="P237" s="56" t="s">
        <v>25</v>
      </c>
    </row>
    <row r="238" spans="1:16" hidden="1" x14ac:dyDescent="0.3">
      <c r="A238" s="46">
        <f t="shared" si="4"/>
        <v>235</v>
      </c>
      <c r="B238" s="47" t="s">
        <v>570</v>
      </c>
      <c r="C238" s="48" t="s">
        <v>571</v>
      </c>
      <c r="D238" s="49">
        <v>607234</v>
      </c>
      <c r="E238" s="48" t="s">
        <v>161</v>
      </c>
      <c r="F238" s="50" t="s">
        <v>40</v>
      </c>
      <c r="G238" s="51" t="s">
        <v>6</v>
      </c>
      <c r="H238" s="51">
        <v>10</v>
      </c>
      <c r="I238" s="52" t="s">
        <v>38</v>
      </c>
      <c r="J238" s="53" t="s">
        <v>162</v>
      </c>
      <c r="K238" s="54">
        <v>0.35624</v>
      </c>
      <c r="L238" s="54">
        <v>32.558599999999998</v>
      </c>
      <c r="M238" s="55" t="s">
        <v>163</v>
      </c>
      <c r="N238" s="48" t="s">
        <v>201</v>
      </c>
      <c r="O238" s="48" t="s">
        <v>25</v>
      </c>
      <c r="P238" s="56" t="s">
        <v>25</v>
      </c>
    </row>
    <row r="239" spans="1:16" hidden="1" x14ac:dyDescent="0.3">
      <c r="A239" s="46">
        <f t="shared" si="4"/>
        <v>236</v>
      </c>
      <c r="B239" s="47" t="s">
        <v>572</v>
      </c>
      <c r="C239" s="48" t="s">
        <v>573</v>
      </c>
      <c r="D239" s="49">
        <v>607235</v>
      </c>
      <c r="E239" s="48" t="s">
        <v>161</v>
      </c>
      <c r="F239" s="50" t="s">
        <v>574</v>
      </c>
      <c r="G239" s="51" t="s">
        <v>6</v>
      </c>
      <c r="H239" s="51">
        <v>17</v>
      </c>
      <c r="I239" s="52" t="s">
        <v>38</v>
      </c>
      <c r="J239" s="53" t="s">
        <v>181</v>
      </c>
      <c r="K239" s="54">
        <v>-0.81142999999999998</v>
      </c>
      <c r="L239" s="54">
        <v>31.325759999999999</v>
      </c>
      <c r="M239" s="55" t="s">
        <v>163</v>
      </c>
      <c r="N239" s="48" t="s">
        <v>182</v>
      </c>
      <c r="O239" s="48" t="s">
        <v>7</v>
      </c>
      <c r="P239" s="56" t="s">
        <v>7</v>
      </c>
    </row>
    <row r="240" spans="1:16" hidden="1" x14ac:dyDescent="0.3">
      <c r="A240" s="46">
        <f t="shared" si="4"/>
        <v>237</v>
      </c>
      <c r="B240" s="47" t="s">
        <v>575</v>
      </c>
      <c r="C240" s="48" t="s">
        <v>576</v>
      </c>
      <c r="D240" s="49">
        <v>607236</v>
      </c>
      <c r="E240" s="48" t="s">
        <v>174</v>
      </c>
      <c r="F240" s="50" t="s">
        <v>72</v>
      </c>
      <c r="G240" s="51" t="s">
        <v>6</v>
      </c>
      <c r="H240" s="51">
        <v>16</v>
      </c>
      <c r="I240" s="52" t="s">
        <v>38</v>
      </c>
      <c r="J240" s="53" t="s">
        <v>181</v>
      </c>
      <c r="K240" s="54">
        <v>-0.27385999999999999</v>
      </c>
      <c r="L240" s="54">
        <v>31.645140000000001</v>
      </c>
      <c r="M240" s="55" t="s">
        <v>163</v>
      </c>
      <c r="N240" s="48" t="s">
        <v>188</v>
      </c>
      <c r="O240" s="48" t="s">
        <v>7</v>
      </c>
      <c r="P240" s="56" t="s">
        <v>7</v>
      </c>
    </row>
    <row r="241" spans="1:16" hidden="1" x14ac:dyDescent="0.3">
      <c r="A241" s="46">
        <f t="shared" si="4"/>
        <v>238</v>
      </c>
      <c r="B241" s="47" t="s">
        <v>577</v>
      </c>
      <c r="C241" s="48" t="s">
        <v>578</v>
      </c>
      <c r="D241" s="49">
        <v>607237</v>
      </c>
      <c r="E241" s="48" t="s">
        <v>174</v>
      </c>
      <c r="F241" s="50" t="s">
        <v>8</v>
      </c>
      <c r="G241" s="51" t="s">
        <v>6</v>
      </c>
      <c r="H241" s="51">
        <v>13</v>
      </c>
      <c r="I241" s="52" t="s">
        <v>38</v>
      </c>
      <c r="J241" s="53" t="s">
        <v>162</v>
      </c>
      <c r="K241" s="54">
        <v>0.22971</v>
      </c>
      <c r="L241" s="54">
        <v>32.585329999999999</v>
      </c>
      <c r="M241" s="55" t="s">
        <v>163</v>
      </c>
      <c r="N241" s="48" t="s">
        <v>175</v>
      </c>
      <c r="O241" s="48" t="s">
        <v>7</v>
      </c>
      <c r="P241" s="56" t="s">
        <v>20</v>
      </c>
    </row>
    <row r="242" spans="1:16" hidden="1" x14ac:dyDescent="0.3">
      <c r="A242" s="46">
        <f t="shared" si="4"/>
        <v>239</v>
      </c>
      <c r="B242" s="47" t="s">
        <v>579</v>
      </c>
      <c r="C242" s="48" t="s">
        <v>580</v>
      </c>
      <c r="D242" s="49">
        <v>607238</v>
      </c>
      <c r="E242" s="48" t="s">
        <v>165</v>
      </c>
      <c r="F242" s="50" t="s">
        <v>40</v>
      </c>
      <c r="G242" s="51" t="s">
        <v>6</v>
      </c>
      <c r="H242" s="51">
        <v>4</v>
      </c>
      <c r="I242" s="52" t="s">
        <v>38</v>
      </c>
      <c r="J242" s="53" t="s">
        <v>162</v>
      </c>
      <c r="K242" s="54">
        <v>0.30828</v>
      </c>
      <c r="L242" s="54">
        <v>32.598140000000001</v>
      </c>
      <c r="M242" s="55" t="s">
        <v>163</v>
      </c>
      <c r="N242" s="48" t="s">
        <v>164</v>
      </c>
      <c r="O242" s="48" t="s">
        <v>20</v>
      </c>
      <c r="P242" s="56" t="s">
        <v>20</v>
      </c>
    </row>
    <row r="243" spans="1:16" hidden="1" x14ac:dyDescent="0.3">
      <c r="A243" s="46">
        <f t="shared" si="4"/>
        <v>240</v>
      </c>
      <c r="B243" s="47" t="s">
        <v>579</v>
      </c>
      <c r="C243" s="48" t="s">
        <v>581</v>
      </c>
      <c r="D243" s="49">
        <v>607239</v>
      </c>
      <c r="E243" s="48" t="s">
        <v>167</v>
      </c>
      <c r="F243" s="50" t="s">
        <v>40</v>
      </c>
      <c r="G243" s="51" t="s">
        <v>6</v>
      </c>
      <c r="H243" s="51">
        <v>4</v>
      </c>
      <c r="I243" s="52" t="s">
        <v>38</v>
      </c>
      <c r="J243" s="53" t="s">
        <v>162</v>
      </c>
      <c r="K243" s="54">
        <v>0.31036000000000002</v>
      </c>
      <c r="L243" s="54">
        <v>32.596260000000001</v>
      </c>
      <c r="M243" s="55" t="s">
        <v>163</v>
      </c>
      <c r="N243" s="48" t="s">
        <v>164</v>
      </c>
      <c r="O243" s="48" t="s">
        <v>20</v>
      </c>
      <c r="P243" s="56" t="s">
        <v>20</v>
      </c>
    </row>
    <row r="244" spans="1:16" hidden="1" x14ac:dyDescent="0.3">
      <c r="A244" s="46">
        <f t="shared" si="4"/>
        <v>241</v>
      </c>
      <c r="B244" s="47" t="s">
        <v>582</v>
      </c>
      <c r="C244" s="48" t="s">
        <v>583</v>
      </c>
      <c r="D244" s="49">
        <v>607240</v>
      </c>
      <c r="E244" s="48" t="s">
        <v>165</v>
      </c>
      <c r="F244" s="50" t="s">
        <v>40</v>
      </c>
      <c r="G244" s="51" t="s">
        <v>6</v>
      </c>
      <c r="H244" s="51">
        <v>4</v>
      </c>
      <c r="I244" s="52" t="s">
        <v>38</v>
      </c>
      <c r="J244" s="53" t="s">
        <v>162</v>
      </c>
      <c r="K244" s="54">
        <v>0.30759999999999998</v>
      </c>
      <c r="L244" s="54">
        <v>32.591920000000002</v>
      </c>
      <c r="M244" s="55" t="s">
        <v>163</v>
      </c>
      <c r="N244" s="48" t="s">
        <v>164</v>
      </c>
      <c r="O244" s="48" t="s">
        <v>20</v>
      </c>
      <c r="P244" s="56" t="s">
        <v>20</v>
      </c>
    </row>
    <row r="245" spans="1:16" hidden="1" x14ac:dyDescent="0.3">
      <c r="A245" s="46">
        <f t="shared" si="4"/>
        <v>242</v>
      </c>
      <c r="B245" s="47" t="s">
        <v>584</v>
      </c>
      <c r="C245" s="48" t="s">
        <v>585</v>
      </c>
      <c r="D245" s="49">
        <v>607241</v>
      </c>
      <c r="E245" s="48" t="s">
        <v>165</v>
      </c>
      <c r="F245" s="50" t="s">
        <v>40</v>
      </c>
      <c r="G245" s="51" t="s">
        <v>6</v>
      </c>
      <c r="H245" s="51">
        <v>1</v>
      </c>
      <c r="I245" s="52" t="s">
        <v>52</v>
      </c>
      <c r="J245" s="53" t="s">
        <v>162</v>
      </c>
      <c r="K245" s="54">
        <v>0.29926999999999998</v>
      </c>
      <c r="L245" s="54">
        <v>32.575060000000001</v>
      </c>
      <c r="M245" s="55" t="s">
        <v>163</v>
      </c>
      <c r="N245" s="48" t="s">
        <v>177</v>
      </c>
      <c r="O245" s="48" t="s">
        <v>25</v>
      </c>
      <c r="P245" s="56" t="s">
        <v>7</v>
      </c>
    </row>
    <row r="246" spans="1:16" hidden="1" x14ac:dyDescent="0.3">
      <c r="A246" s="46">
        <f t="shared" si="4"/>
        <v>243</v>
      </c>
      <c r="B246" s="101" t="s">
        <v>586</v>
      </c>
      <c r="C246" s="101" t="s">
        <v>587</v>
      </c>
      <c r="D246" s="102">
        <v>607242</v>
      </c>
      <c r="E246" s="101" t="s">
        <v>167</v>
      </c>
      <c r="F246" s="101" t="s">
        <v>40</v>
      </c>
      <c r="G246" s="101" t="s">
        <v>6</v>
      </c>
      <c r="H246" s="101">
        <v>2</v>
      </c>
      <c r="I246" s="101" t="s">
        <v>38</v>
      </c>
      <c r="J246" s="119" t="s">
        <v>162</v>
      </c>
      <c r="K246" s="103">
        <v>0.28361999999999998</v>
      </c>
      <c r="L246" s="103">
        <v>32.582180000000001</v>
      </c>
      <c r="M246" s="104" t="s">
        <v>163</v>
      </c>
      <c r="N246" s="101" t="s">
        <v>224</v>
      </c>
      <c r="O246" s="101" t="s">
        <v>20</v>
      </c>
      <c r="P246" s="104" t="s">
        <v>20</v>
      </c>
    </row>
    <row r="247" spans="1:16" x14ac:dyDescent="0.3">
      <c r="A247" s="46">
        <f t="shared" si="4"/>
        <v>244</v>
      </c>
      <c r="B247" s="47" t="s">
        <v>588</v>
      </c>
      <c r="C247" s="48" t="s">
        <v>589</v>
      </c>
      <c r="D247" s="49">
        <v>607243</v>
      </c>
      <c r="E247" s="48" t="s">
        <v>167</v>
      </c>
      <c r="F247" s="50" t="s">
        <v>74</v>
      </c>
      <c r="G247" s="51" t="s">
        <v>6</v>
      </c>
      <c r="H247" s="51">
        <v>19</v>
      </c>
      <c r="I247" s="52" t="s">
        <v>38</v>
      </c>
      <c r="J247" s="53" t="s">
        <v>162</v>
      </c>
      <c r="K247" s="54">
        <v>0.4491</v>
      </c>
      <c r="L247" s="54">
        <v>31.6708</v>
      </c>
      <c r="M247" s="55" t="s">
        <v>163</v>
      </c>
      <c r="N247" s="48" t="s">
        <v>233</v>
      </c>
      <c r="O247" s="48" t="s">
        <v>7</v>
      </c>
      <c r="P247" s="56" t="s">
        <v>7</v>
      </c>
    </row>
    <row r="248" spans="1:16" hidden="1" x14ac:dyDescent="0.3">
      <c r="A248" s="46">
        <f t="shared" si="4"/>
        <v>245</v>
      </c>
      <c r="B248" s="47" t="s">
        <v>590</v>
      </c>
      <c r="C248" s="48" t="s">
        <v>591</v>
      </c>
      <c r="D248" s="49">
        <v>607244</v>
      </c>
      <c r="E248" s="48" t="s">
        <v>210</v>
      </c>
      <c r="F248" s="50" t="s">
        <v>8</v>
      </c>
      <c r="G248" s="51" t="s">
        <v>6</v>
      </c>
      <c r="H248" s="51">
        <v>13</v>
      </c>
      <c r="I248" s="52" t="s">
        <v>52</v>
      </c>
      <c r="J248" s="53" t="s">
        <v>162</v>
      </c>
      <c r="K248" s="54">
        <v>0.20871000000000001</v>
      </c>
      <c r="L248" s="54">
        <v>32.578249999999997</v>
      </c>
      <c r="M248" s="55" t="s">
        <v>163</v>
      </c>
      <c r="N248" s="48" t="s">
        <v>175</v>
      </c>
      <c r="O248" s="48" t="s">
        <v>7</v>
      </c>
      <c r="P248" s="56" t="s">
        <v>20</v>
      </c>
    </row>
    <row r="249" spans="1:16" hidden="1" x14ac:dyDescent="0.3">
      <c r="A249" s="46">
        <f t="shared" si="4"/>
        <v>246</v>
      </c>
      <c r="B249" s="47" t="s">
        <v>592</v>
      </c>
      <c r="C249" s="48" t="s">
        <v>593</v>
      </c>
      <c r="D249" s="49">
        <v>607245</v>
      </c>
      <c r="E249" s="48" t="s">
        <v>161</v>
      </c>
      <c r="F249" s="50" t="s">
        <v>314</v>
      </c>
      <c r="G249" s="51" t="s">
        <v>6</v>
      </c>
      <c r="H249" s="51">
        <v>12</v>
      </c>
      <c r="I249" s="52" t="s">
        <v>38</v>
      </c>
      <c r="J249" s="53" t="s">
        <v>162</v>
      </c>
      <c r="K249" s="54">
        <v>3.3230000000000003E-2</v>
      </c>
      <c r="L249" s="54">
        <v>32.434910000000002</v>
      </c>
      <c r="M249" s="55" t="s">
        <v>163</v>
      </c>
      <c r="N249" s="48" t="s">
        <v>166</v>
      </c>
      <c r="O249" s="48" t="s">
        <v>7</v>
      </c>
      <c r="P249" s="56" t="s">
        <v>7</v>
      </c>
    </row>
    <row r="250" spans="1:16" hidden="1" x14ac:dyDescent="0.3">
      <c r="A250" s="46">
        <f t="shared" si="4"/>
        <v>247</v>
      </c>
      <c r="B250" s="47" t="s">
        <v>594</v>
      </c>
      <c r="C250" s="48" t="s">
        <v>595</v>
      </c>
      <c r="D250" s="49">
        <v>607246</v>
      </c>
      <c r="E250" s="48" t="s">
        <v>165</v>
      </c>
      <c r="F250" s="50" t="s">
        <v>8</v>
      </c>
      <c r="G250" s="51" t="s">
        <v>6</v>
      </c>
      <c r="H250" s="51">
        <v>12</v>
      </c>
      <c r="I250" s="52" t="s">
        <v>52</v>
      </c>
      <c r="J250" s="53" t="s">
        <v>162</v>
      </c>
      <c r="K250" s="54">
        <v>3.3079999999999998E-2</v>
      </c>
      <c r="L250" s="54">
        <v>32.434759999999997</v>
      </c>
      <c r="M250" s="55" t="s">
        <v>163</v>
      </c>
      <c r="N250" s="48" t="s">
        <v>166</v>
      </c>
      <c r="O250" s="48" t="s">
        <v>7</v>
      </c>
      <c r="P250" s="56" t="s">
        <v>7</v>
      </c>
    </row>
    <row r="251" spans="1:16" hidden="1" x14ac:dyDescent="0.3">
      <c r="A251" s="46">
        <f t="shared" si="4"/>
        <v>248</v>
      </c>
      <c r="B251" s="47" t="s">
        <v>596</v>
      </c>
      <c r="C251" s="48" t="s">
        <v>597</v>
      </c>
      <c r="D251" s="49">
        <v>607247</v>
      </c>
      <c r="E251" s="48" t="s">
        <v>161</v>
      </c>
      <c r="F251" s="50" t="s">
        <v>598</v>
      </c>
      <c r="G251" s="51" t="s">
        <v>6</v>
      </c>
      <c r="H251" s="51">
        <v>3</v>
      </c>
      <c r="I251" s="52" t="s">
        <v>22</v>
      </c>
      <c r="J251" s="53" t="s">
        <v>162</v>
      </c>
      <c r="K251" s="54">
        <v>0.39600000000000002</v>
      </c>
      <c r="L251" s="54">
        <v>32.6389</v>
      </c>
      <c r="M251" s="55" t="s">
        <v>163</v>
      </c>
      <c r="N251" s="48" t="s">
        <v>170</v>
      </c>
      <c r="O251" s="48" t="s">
        <v>25</v>
      </c>
      <c r="P251" s="56" t="s">
        <v>25</v>
      </c>
    </row>
    <row r="252" spans="1:16" hidden="1" x14ac:dyDescent="0.3">
      <c r="A252" s="46">
        <f t="shared" si="4"/>
        <v>249</v>
      </c>
      <c r="B252" s="47" t="s">
        <v>599</v>
      </c>
      <c r="C252" s="48" t="s">
        <v>600</v>
      </c>
      <c r="D252" s="49">
        <v>607248</v>
      </c>
      <c r="E252" s="48" t="s">
        <v>174</v>
      </c>
      <c r="F252" s="50" t="s">
        <v>72</v>
      </c>
      <c r="G252" s="51" t="s">
        <v>6</v>
      </c>
      <c r="H252" s="51">
        <v>15</v>
      </c>
      <c r="I252" s="52" t="s">
        <v>38</v>
      </c>
      <c r="J252" s="53" t="s">
        <v>181</v>
      </c>
      <c r="K252" s="54">
        <v>-0.33601999999999999</v>
      </c>
      <c r="L252" s="54">
        <v>31.726179999999999</v>
      </c>
      <c r="M252" s="55" t="s">
        <v>163</v>
      </c>
      <c r="N252" s="48" t="s">
        <v>282</v>
      </c>
      <c r="O252" s="48" t="s">
        <v>7</v>
      </c>
      <c r="P252" s="56" t="s">
        <v>7</v>
      </c>
    </row>
    <row r="253" spans="1:16" hidden="1" x14ac:dyDescent="0.3">
      <c r="A253" s="46">
        <f t="shared" si="4"/>
        <v>250</v>
      </c>
      <c r="B253" s="47" t="s">
        <v>601</v>
      </c>
      <c r="C253" s="48" t="s">
        <v>602</v>
      </c>
      <c r="D253" s="49">
        <v>607249</v>
      </c>
      <c r="E253" s="48" t="s">
        <v>174</v>
      </c>
      <c r="F253" s="50" t="s">
        <v>8</v>
      </c>
      <c r="G253" s="51" t="s">
        <v>6</v>
      </c>
      <c r="H253" s="51">
        <v>13</v>
      </c>
      <c r="I253" s="52" t="s">
        <v>38</v>
      </c>
      <c r="J253" s="48" t="s">
        <v>162</v>
      </c>
      <c r="K253" s="54">
        <v>0.25899</v>
      </c>
      <c r="L253" s="54">
        <v>32.582900000000002</v>
      </c>
      <c r="M253" s="55" t="s">
        <v>163</v>
      </c>
      <c r="N253" s="48" t="s">
        <v>175</v>
      </c>
      <c r="O253" s="48" t="s">
        <v>7</v>
      </c>
      <c r="P253" s="56" t="s">
        <v>20</v>
      </c>
    </row>
    <row r="254" spans="1:16" hidden="1" x14ac:dyDescent="0.3">
      <c r="A254" s="46">
        <f t="shared" si="4"/>
        <v>251</v>
      </c>
      <c r="B254" s="47" t="s">
        <v>603</v>
      </c>
      <c r="C254" s="48" t="s">
        <v>604</v>
      </c>
      <c r="D254" s="49">
        <v>607250</v>
      </c>
      <c r="E254" s="48" t="s">
        <v>167</v>
      </c>
      <c r="F254" s="50" t="s">
        <v>72</v>
      </c>
      <c r="G254" s="51" t="s">
        <v>6</v>
      </c>
      <c r="H254" s="51">
        <v>16</v>
      </c>
      <c r="I254" s="52" t="s">
        <v>38</v>
      </c>
      <c r="J254" s="48" t="s">
        <v>181</v>
      </c>
      <c r="K254" s="54">
        <v>-0.3412</v>
      </c>
      <c r="L254" s="54">
        <v>31.618600000000001</v>
      </c>
      <c r="M254" s="55" t="s">
        <v>163</v>
      </c>
      <c r="N254" s="48" t="s">
        <v>188</v>
      </c>
      <c r="O254" s="48" t="s">
        <v>7</v>
      </c>
      <c r="P254" s="56" t="s">
        <v>7</v>
      </c>
    </row>
    <row r="255" spans="1:16" hidden="1" x14ac:dyDescent="0.3">
      <c r="A255" s="46">
        <f t="shared" si="4"/>
        <v>252</v>
      </c>
      <c r="B255" s="47" t="s">
        <v>605</v>
      </c>
      <c r="C255" s="48" t="s">
        <v>606</v>
      </c>
      <c r="D255" s="49">
        <v>607251</v>
      </c>
      <c r="E255" s="48" t="s">
        <v>165</v>
      </c>
      <c r="F255" s="50" t="s">
        <v>40</v>
      </c>
      <c r="G255" s="51" t="s">
        <v>6</v>
      </c>
      <c r="H255" s="51">
        <v>5</v>
      </c>
      <c r="I255" s="52" t="s">
        <v>52</v>
      </c>
      <c r="J255" s="48" t="s">
        <v>162</v>
      </c>
      <c r="K255" s="54">
        <v>0.33566000000000001</v>
      </c>
      <c r="L255" s="54">
        <v>32.562139999999999</v>
      </c>
      <c r="M255" s="55" t="s">
        <v>163</v>
      </c>
      <c r="N255" s="48" t="s">
        <v>205</v>
      </c>
      <c r="O255" s="48" t="s">
        <v>25</v>
      </c>
      <c r="P255" s="56" t="s">
        <v>25</v>
      </c>
    </row>
    <row r="256" spans="1:16" hidden="1" x14ac:dyDescent="0.3">
      <c r="A256" s="46">
        <f t="shared" si="4"/>
        <v>253</v>
      </c>
      <c r="B256" s="47" t="s">
        <v>607</v>
      </c>
      <c r="C256" s="48" t="s">
        <v>608</v>
      </c>
      <c r="D256" s="49">
        <v>607252</v>
      </c>
      <c r="E256" s="48" t="s">
        <v>161</v>
      </c>
      <c r="F256" s="50" t="s">
        <v>607</v>
      </c>
      <c r="G256" s="51" t="s">
        <v>6</v>
      </c>
      <c r="H256" s="51">
        <v>11</v>
      </c>
      <c r="I256" s="52" t="s">
        <v>38</v>
      </c>
      <c r="J256" s="48" t="s">
        <v>162</v>
      </c>
      <c r="K256" s="54">
        <v>0.84589000000000003</v>
      </c>
      <c r="L256" s="54">
        <v>32.645629999999997</v>
      </c>
      <c r="M256" s="55" t="s">
        <v>163</v>
      </c>
      <c r="N256" s="48" t="s">
        <v>196</v>
      </c>
      <c r="O256" s="48" t="s">
        <v>25</v>
      </c>
      <c r="P256" s="56" t="s">
        <v>20</v>
      </c>
    </row>
    <row r="257" spans="1:16" hidden="1" x14ac:dyDescent="0.3">
      <c r="A257" s="46">
        <f t="shared" si="4"/>
        <v>254</v>
      </c>
      <c r="B257" s="47" t="s">
        <v>609</v>
      </c>
      <c r="C257" s="48" t="s">
        <v>610</v>
      </c>
      <c r="D257" s="49">
        <v>607253</v>
      </c>
      <c r="E257" s="48" t="s">
        <v>174</v>
      </c>
      <c r="F257" s="50" t="s">
        <v>596</v>
      </c>
      <c r="G257" s="51" t="s">
        <v>6</v>
      </c>
      <c r="H257" s="51">
        <v>8</v>
      </c>
      <c r="I257" s="52" t="s">
        <v>38</v>
      </c>
      <c r="J257" s="48" t="s">
        <v>162</v>
      </c>
      <c r="K257" s="54">
        <v>0.38091999999999998</v>
      </c>
      <c r="L257" s="54">
        <v>32.642716999999998</v>
      </c>
      <c r="M257" s="55" t="s">
        <v>163</v>
      </c>
      <c r="N257" s="48" t="s">
        <v>169</v>
      </c>
      <c r="O257" s="48" t="s">
        <v>20</v>
      </c>
      <c r="P257" s="56" t="s">
        <v>20</v>
      </c>
    </row>
    <row r="258" spans="1:16" x14ac:dyDescent="0.3">
      <c r="A258" s="46">
        <f t="shared" si="4"/>
        <v>255</v>
      </c>
      <c r="B258" s="47" t="s">
        <v>611</v>
      </c>
      <c r="C258" s="48" t="s">
        <v>612</v>
      </c>
      <c r="D258" s="49">
        <v>607254</v>
      </c>
      <c r="E258" s="48" t="s">
        <v>174</v>
      </c>
      <c r="F258" s="50" t="s">
        <v>233</v>
      </c>
      <c r="G258" s="51" t="s">
        <v>6</v>
      </c>
      <c r="H258" s="51">
        <v>19</v>
      </c>
      <c r="I258" s="52" t="s">
        <v>38</v>
      </c>
      <c r="J258" s="48" t="s">
        <v>162</v>
      </c>
      <c r="K258" s="54">
        <v>0.29515999999999998</v>
      </c>
      <c r="L258" s="54">
        <v>31.95091</v>
      </c>
      <c r="M258" s="55" t="s">
        <v>163</v>
      </c>
      <c r="N258" s="48" t="s">
        <v>233</v>
      </c>
      <c r="O258" s="48" t="s">
        <v>7</v>
      </c>
      <c r="P258" s="56" t="s">
        <v>7</v>
      </c>
    </row>
    <row r="259" spans="1:16" hidden="1" x14ac:dyDescent="0.3">
      <c r="A259" s="46">
        <f t="shared" si="4"/>
        <v>256</v>
      </c>
      <c r="B259" s="47" t="s">
        <v>613</v>
      </c>
      <c r="C259" s="48" t="s">
        <v>614</v>
      </c>
      <c r="D259" s="49">
        <v>607255</v>
      </c>
      <c r="E259" s="48" t="s">
        <v>174</v>
      </c>
      <c r="F259" s="50" t="s">
        <v>40</v>
      </c>
      <c r="G259" s="51" t="s">
        <v>6</v>
      </c>
      <c r="H259" s="51">
        <v>6</v>
      </c>
      <c r="I259" s="52" t="s">
        <v>38</v>
      </c>
      <c r="J259" s="48" t="s">
        <v>162</v>
      </c>
      <c r="K259" s="54">
        <v>0.32529999999999998</v>
      </c>
      <c r="L259" s="54">
        <v>32.636200000000002</v>
      </c>
      <c r="M259" s="55" t="s">
        <v>163</v>
      </c>
      <c r="N259" s="48" t="s">
        <v>172</v>
      </c>
      <c r="O259" s="48" t="s">
        <v>20</v>
      </c>
      <c r="P259" s="56" t="s">
        <v>20</v>
      </c>
    </row>
    <row r="260" spans="1:16" hidden="1" x14ac:dyDescent="0.3">
      <c r="A260" s="46">
        <f t="shared" si="4"/>
        <v>257</v>
      </c>
      <c r="B260" s="47" t="s">
        <v>615</v>
      </c>
      <c r="C260" s="48" t="s">
        <v>616</v>
      </c>
      <c r="D260" s="49">
        <v>607256</v>
      </c>
      <c r="E260" s="48" t="s">
        <v>161</v>
      </c>
      <c r="F260" s="50" t="s">
        <v>617</v>
      </c>
      <c r="G260" s="51" t="s">
        <v>6</v>
      </c>
      <c r="H260" s="51">
        <v>6</v>
      </c>
      <c r="I260" s="52" t="s">
        <v>38</v>
      </c>
      <c r="J260" s="48" t="s">
        <v>162</v>
      </c>
      <c r="K260" s="54">
        <v>0.35170000000000001</v>
      </c>
      <c r="L260" s="54">
        <v>32.643900000000002</v>
      </c>
      <c r="M260" s="55" t="s">
        <v>163</v>
      </c>
      <c r="N260" s="48" t="s">
        <v>172</v>
      </c>
      <c r="O260" s="48" t="s">
        <v>20</v>
      </c>
      <c r="P260" s="56" t="s">
        <v>20</v>
      </c>
    </row>
    <row r="261" spans="1:16" hidden="1" x14ac:dyDescent="0.3">
      <c r="A261" s="46">
        <f t="shared" ref="A261:A324" si="5">+A260+1</f>
        <v>258</v>
      </c>
      <c r="B261" s="47" t="s">
        <v>618</v>
      </c>
      <c r="C261" s="48" t="s">
        <v>619</v>
      </c>
      <c r="D261" s="49">
        <v>607257</v>
      </c>
      <c r="E261" s="48" t="s">
        <v>167</v>
      </c>
      <c r="F261" s="50" t="s">
        <v>40</v>
      </c>
      <c r="G261" s="51" t="s">
        <v>6</v>
      </c>
      <c r="H261" s="51">
        <v>5</v>
      </c>
      <c r="I261" s="52" t="s">
        <v>38</v>
      </c>
      <c r="J261" s="48" t="s">
        <v>162</v>
      </c>
      <c r="K261" s="54">
        <v>0.31608000000000003</v>
      </c>
      <c r="L261" s="54">
        <v>32.5764</v>
      </c>
      <c r="M261" s="55" t="s">
        <v>163</v>
      </c>
      <c r="N261" s="48" t="s">
        <v>205</v>
      </c>
      <c r="O261" s="48" t="s">
        <v>25</v>
      </c>
      <c r="P261" s="56" t="s">
        <v>25</v>
      </c>
    </row>
    <row r="262" spans="1:16" hidden="1" x14ac:dyDescent="0.3">
      <c r="A262" s="46">
        <f t="shared" si="5"/>
        <v>259</v>
      </c>
      <c r="B262" s="47" t="s">
        <v>620</v>
      </c>
      <c r="C262" s="48" t="s">
        <v>621</v>
      </c>
      <c r="D262" s="49">
        <v>607258</v>
      </c>
      <c r="E262" s="48" t="s">
        <v>167</v>
      </c>
      <c r="F262" s="50" t="s">
        <v>72</v>
      </c>
      <c r="G262" s="51" t="s">
        <v>6</v>
      </c>
      <c r="H262" s="51">
        <v>16</v>
      </c>
      <c r="I262" s="52" t="s">
        <v>38</v>
      </c>
      <c r="J262" s="48" t="s">
        <v>181</v>
      </c>
      <c r="K262" s="54">
        <v>-0.33711999999999998</v>
      </c>
      <c r="L262" s="54">
        <v>31.67634</v>
      </c>
      <c r="M262" s="55" t="s">
        <v>163</v>
      </c>
      <c r="N262" s="48" t="s">
        <v>188</v>
      </c>
      <c r="O262" s="48" t="s">
        <v>7</v>
      </c>
      <c r="P262" s="56" t="s">
        <v>7</v>
      </c>
    </row>
    <row r="263" spans="1:16" hidden="1" x14ac:dyDescent="0.3">
      <c r="A263" s="46">
        <f t="shared" si="5"/>
        <v>260</v>
      </c>
      <c r="B263" s="47" t="s">
        <v>622</v>
      </c>
      <c r="C263" s="48" t="s">
        <v>623</v>
      </c>
      <c r="D263" s="49">
        <v>607259</v>
      </c>
      <c r="E263" s="48" t="s">
        <v>167</v>
      </c>
      <c r="F263" s="50" t="s">
        <v>72</v>
      </c>
      <c r="G263" s="51" t="s">
        <v>6</v>
      </c>
      <c r="H263" s="51">
        <v>17</v>
      </c>
      <c r="I263" s="52" t="s">
        <v>38</v>
      </c>
      <c r="J263" s="48" t="s">
        <v>181</v>
      </c>
      <c r="K263" s="54">
        <v>-0.3553</v>
      </c>
      <c r="L263" s="54">
        <v>31.552099999999999</v>
      </c>
      <c r="M263" s="55" t="s">
        <v>163</v>
      </c>
      <c r="N263" s="48" t="s">
        <v>223</v>
      </c>
      <c r="O263" s="48" t="s">
        <v>7</v>
      </c>
      <c r="P263" s="56" t="s">
        <v>7</v>
      </c>
    </row>
    <row r="264" spans="1:16" hidden="1" x14ac:dyDescent="0.3">
      <c r="A264" s="46">
        <f t="shared" si="5"/>
        <v>261</v>
      </c>
      <c r="B264" s="47" t="s">
        <v>624</v>
      </c>
      <c r="C264" s="48" t="s">
        <v>625</v>
      </c>
      <c r="D264" s="49">
        <v>607260</v>
      </c>
      <c r="E264" s="48" t="s">
        <v>161</v>
      </c>
      <c r="F264" s="50" t="s">
        <v>187</v>
      </c>
      <c r="G264" s="51" t="s">
        <v>6</v>
      </c>
      <c r="H264" s="51">
        <v>17</v>
      </c>
      <c r="I264" s="52" t="s">
        <v>38</v>
      </c>
      <c r="J264" s="48" t="s">
        <v>181</v>
      </c>
      <c r="K264" s="54">
        <v>-0.314</v>
      </c>
      <c r="L264" s="54">
        <v>31.575369999999999</v>
      </c>
      <c r="M264" s="55" t="s">
        <v>163</v>
      </c>
      <c r="N264" s="48" t="s">
        <v>223</v>
      </c>
      <c r="O264" s="48" t="s">
        <v>7</v>
      </c>
      <c r="P264" s="56" t="s">
        <v>7</v>
      </c>
    </row>
    <row r="265" spans="1:16" hidden="1" x14ac:dyDescent="0.3">
      <c r="A265" s="46">
        <f t="shared" si="5"/>
        <v>262</v>
      </c>
      <c r="B265" s="47" t="s">
        <v>626</v>
      </c>
      <c r="C265" s="48" t="s">
        <v>627</v>
      </c>
      <c r="D265" s="49">
        <v>607261</v>
      </c>
      <c r="E265" s="48" t="s">
        <v>165</v>
      </c>
      <c r="F265" s="50" t="s">
        <v>8</v>
      </c>
      <c r="G265" s="51" t="s">
        <v>6</v>
      </c>
      <c r="H265" s="51">
        <v>3</v>
      </c>
      <c r="I265" s="52" t="s">
        <v>38</v>
      </c>
      <c r="J265" s="48" t="s">
        <v>162</v>
      </c>
      <c r="K265" s="54">
        <v>0.39474999999999999</v>
      </c>
      <c r="L265" s="54">
        <v>32.638919999999999</v>
      </c>
      <c r="M265" s="55" t="s">
        <v>163</v>
      </c>
      <c r="N265" s="48" t="s">
        <v>170</v>
      </c>
      <c r="O265" s="48" t="s">
        <v>25</v>
      </c>
      <c r="P265" s="56" t="s">
        <v>20</v>
      </c>
    </row>
    <row r="266" spans="1:16" hidden="1" x14ac:dyDescent="0.3">
      <c r="A266" s="46">
        <f t="shared" si="5"/>
        <v>263</v>
      </c>
      <c r="B266" s="47" t="s">
        <v>628</v>
      </c>
      <c r="C266" s="48" t="s">
        <v>629</v>
      </c>
      <c r="D266" s="49">
        <v>607262</v>
      </c>
      <c r="E266" s="48" t="s">
        <v>174</v>
      </c>
      <c r="F266" s="50" t="s">
        <v>72</v>
      </c>
      <c r="G266" s="51" t="s">
        <v>6</v>
      </c>
      <c r="H266" s="51">
        <v>17</v>
      </c>
      <c r="I266" s="52" t="s">
        <v>38</v>
      </c>
      <c r="J266" s="48" t="s">
        <v>181</v>
      </c>
      <c r="K266" s="54">
        <v>-4.2079999999999999E-2</v>
      </c>
      <c r="L266" s="54">
        <v>31.828250000000001</v>
      </c>
      <c r="M266" s="55" t="s">
        <v>163</v>
      </c>
      <c r="N266" s="48" t="s">
        <v>223</v>
      </c>
      <c r="O266" s="48" t="s">
        <v>7</v>
      </c>
      <c r="P266" s="56" t="s">
        <v>7</v>
      </c>
    </row>
    <row r="267" spans="1:16" hidden="1" x14ac:dyDescent="0.3">
      <c r="A267" s="46">
        <f t="shared" si="5"/>
        <v>264</v>
      </c>
      <c r="B267" s="47" t="s">
        <v>617</v>
      </c>
      <c r="C267" s="48" t="s">
        <v>630</v>
      </c>
      <c r="D267" s="49">
        <v>607263</v>
      </c>
      <c r="E267" s="48" t="s">
        <v>161</v>
      </c>
      <c r="F267" s="50" t="s">
        <v>617</v>
      </c>
      <c r="G267" s="51" t="s">
        <v>6</v>
      </c>
      <c r="H267" s="51">
        <v>6</v>
      </c>
      <c r="I267" s="52" t="s">
        <v>38</v>
      </c>
      <c r="J267" s="48" t="s">
        <v>162</v>
      </c>
      <c r="K267" s="54">
        <v>0.35264000000000001</v>
      </c>
      <c r="L267" s="54">
        <v>32.660279000000003</v>
      </c>
      <c r="M267" s="55" t="s">
        <v>163</v>
      </c>
      <c r="N267" s="48" t="s">
        <v>172</v>
      </c>
      <c r="O267" s="48" t="s">
        <v>20</v>
      </c>
      <c r="P267" s="56" t="s">
        <v>20</v>
      </c>
    </row>
    <row r="268" spans="1:16" hidden="1" x14ac:dyDescent="0.3">
      <c r="A268" s="46">
        <f t="shared" si="5"/>
        <v>265</v>
      </c>
      <c r="B268" s="47" t="s">
        <v>631</v>
      </c>
      <c r="C268" s="48" t="s">
        <v>632</v>
      </c>
      <c r="D268" s="49">
        <v>607264</v>
      </c>
      <c r="E268" s="48" t="s">
        <v>165</v>
      </c>
      <c r="F268" s="50" t="s">
        <v>8</v>
      </c>
      <c r="G268" s="51" t="s">
        <v>6</v>
      </c>
      <c r="H268" s="51">
        <v>8</v>
      </c>
      <c r="I268" s="52" t="s">
        <v>38</v>
      </c>
      <c r="J268" s="48" t="s">
        <v>162</v>
      </c>
      <c r="K268" s="54">
        <v>0.35478999999999999</v>
      </c>
      <c r="L268" s="54">
        <v>32.648919999999997</v>
      </c>
      <c r="M268" s="55" t="s">
        <v>163</v>
      </c>
      <c r="N268" s="48" t="s">
        <v>169</v>
      </c>
      <c r="O268" s="48" t="s">
        <v>20</v>
      </c>
      <c r="P268" s="56" t="s">
        <v>20</v>
      </c>
    </row>
    <row r="269" spans="1:16" hidden="1" x14ac:dyDescent="0.3">
      <c r="A269" s="46">
        <f t="shared" si="5"/>
        <v>266</v>
      </c>
      <c r="B269" s="47" t="s">
        <v>631</v>
      </c>
      <c r="C269" s="48" t="s">
        <v>633</v>
      </c>
      <c r="D269" s="49">
        <v>607265</v>
      </c>
      <c r="E269" s="48" t="s">
        <v>167</v>
      </c>
      <c r="F269" s="50" t="s">
        <v>40</v>
      </c>
      <c r="G269" s="51" t="s">
        <v>6</v>
      </c>
      <c r="H269" s="51">
        <v>6</v>
      </c>
      <c r="I269" s="52" t="s">
        <v>38</v>
      </c>
      <c r="J269" s="48" t="s">
        <v>162</v>
      </c>
      <c r="K269" s="54">
        <v>0.35160000000000002</v>
      </c>
      <c r="L269" s="54">
        <v>32.647500000000001</v>
      </c>
      <c r="M269" s="55" t="s">
        <v>163</v>
      </c>
      <c r="N269" s="48" t="s">
        <v>172</v>
      </c>
      <c r="O269" s="48" t="s">
        <v>20</v>
      </c>
      <c r="P269" s="56" t="s">
        <v>20</v>
      </c>
    </row>
    <row r="270" spans="1:16" hidden="1" x14ac:dyDescent="0.3">
      <c r="A270" s="46">
        <f t="shared" si="5"/>
        <v>267</v>
      </c>
      <c r="B270" s="47" t="s">
        <v>634</v>
      </c>
      <c r="C270" s="48" t="s">
        <v>635</v>
      </c>
      <c r="D270" s="49">
        <v>607266</v>
      </c>
      <c r="E270" s="48" t="s">
        <v>167</v>
      </c>
      <c r="F270" s="50" t="s">
        <v>8</v>
      </c>
      <c r="G270" s="51" t="s">
        <v>6</v>
      </c>
      <c r="H270" s="51">
        <v>6</v>
      </c>
      <c r="I270" s="52" t="s">
        <v>38</v>
      </c>
      <c r="J270" s="48" t="s">
        <v>162</v>
      </c>
      <c r="K270" s="54">
        <v>0.33639999999999998</v>
      </c>
      <c r="L270" s="54">
        <v>32.643300000000004</v>
      </c>
      <c r="M270" s="55" t="s">
        <v>163</v>
      </c>
      <c r="N270" s="48" t="s">
        <v>172</v>
      </c>
      <c r="O270" s="48" t="s">
        <v>20</v>
      </c>
      <c r="P270" s="56" t="s">
        <v>20</v>
      </c>
    </row>
    <row r="271" spans="1:16" hidden="1" x14ac:dyDescent="0.3">
      <c r="A271" s="46">
        <f t="shared" si="5"/>
        <v>268</v>
      </c>
      <c r="B271" s="47" t="s">
        <v>636</v>
      </c>
      <c r="C271" s="48" t="s">
        <v>637</v>
      </c>
      <c r="D271" s="49">
        <v>607267</v>
      </c>
      <c r="E271" s="48" t="s">
        <v>167</v>
      </c>
      <c r="F271" s="50" t="s">
        <v>8</v>
      </c>
      <c r="G271" s="51" t="s">
        <v>6</v>
      </c>
      <c r="H271" s="51">
        <v>6</v>
      </c>
      <c r="I271" s="52" t="s">
        <v>38</v>
      </c>
      <c r="J271" s="48" t="s">
        <v>162</v>
      </c>
      <c r="K271" s="54">
        <v>0.34470000000000001</v>
      </c>
      <c r="L271" s="54">
        <v>32.647500000000001</v>
      </c>
      <c r="M271" s="55" t="s">
        <v>163</v>
      </c>
      <c r="N271" s="48" t="s">
        <v>172</v>
      </c>
      <c r="O271" s="48" t="s">
        <v>20</v>
      </c>
      <c r="P271" s="56" t="s">
        <v>20</v>
      </c>
    </row>
    <row r="272" spans="1:16" hidden="1" x14ac:dyDescent="0.3">
      <c r="A272" s="46">
        <f t="shared" si="5"/>
        <v>269</v>
      </c>
      <c r="B272" s="47" t="s">
        <v>638</v>
      </c>
      <c r="C272" s="48" t="s">
        <v>639</v>
      </c>
      <c r="D272" s="49">
        <v>607268</v>
      </c>
      <c r="E272" s="48" t="s">
        <v>167</v>
      </c>
      <c r="F272" s="50" t="s">
        <v>40</v>
      </c>
      <c r="G272" s="51" t="s">
        <v>6</v>
      </c>
      <c r="H272" s="51">
        <v>6</v>
      </c>
      <c r="I272" s="52" t="s">
        <v>38</v>
      </c>
      <c r="J272" s="48" t="s">
        <v>162</v>
      </c>
      <c r="K272" s="54">
        <v>0.34200000000000003</v>
      </c>
      <c r="L272" s="54">
        <v>32.661000000000001</v>
      </c>
      <c r="M272" s="55" t="s">
        <v>163</v>
      </c>
      <c r="N272" s="48" t="s">
        <v>172</v>
      </c>
      <c r="O272" s="48" t="s">
        <v>20</v>
      </c>
      <c r="P272" s="56" t="s">
        <v>20</v>
      </c>
    </row>
    <row r="273" spans="1:16" hidden="1" x14ac:dyDescent="0.3">
      <c r="A273" s="46">
        <f t="shared" si="5"/>
        <v>270</v>
      </c>
      <c r="B273" s="47" t="s">
        <v>638</v>
      </c>
      <c r="C273" s="48" t="s">
        <v>640</v>
      </c>
      <c r="D273" s="49">
        <v>607269</v>
      </c>
      <c r="E273" s="48" t="s">
        <v>165</v>
      </c>
      <c r="F273" s="50" t="s">
        <v>40</v>
      </c>
      <c r="G273" s="51" t="s">
        <v>6</v>
      </c>
      <c r="H273" s="51">
        <v>6</v>
      </c>
      <c r="I273" s="52" t="s">
        <v>52</v>
      </c>
      <c r="J273" s="48" t="s">
        <v>162</v>
      </c>
      <c r="K273" s="54">
        <v>0.34106599999999998</v>
      </c>
      <c r="L273" s="54">
        <v>32.661949999999997</v>
      </c>
      <c r="M273" s="55" t="s">
        <v>163</v>
      </c>
      <c r="N273" s="48" t="s">
        <v>172</v>
      </c>
      <c r="O273" s="48" t="s">
        <v>20</v>
      </c>
      <c r="P273" s="56" t="s">
        <v>20</v>
      </c>
    </row>
    <row r="274" spans="1:16" hidden="1" x14ac:dyDescent="0.3">
      <c r="A274" s="46">
        <f t="shared" si="5"/>
        <v>271</v>
      </c>
      <c r="B274" s="47" t="s">
        <v>641</v>
      </c>
      <c r="C274" s="48" t="s">
        <v>642</v>
      </c>
      <c r="D274" s="49">
        <v>607270</v>
      </c>
      <c r="E274" s="48" t="s">
        <v>165</v>
      </c>
      <c r="F274" s="50" t="s">
        <v>40</v>
      </c>
      <c r="G274" s="51" t="s">
        <v>6</v>
      </c>
      <c r="H274" s="51">
        <v>6</v>
      </c>
      <c r="I274" s="52" t="s">
        <v>52</v>
      </c>
      <c r="J274" s="48" t="s">
        <v>162</v>
      </c>
      <c r="K274" s="54">
        <v>0.31657999999999997</v>
      </c>
      <c r="L274" s="54">
        <v>32.676369999999999</v>
      </c>
      <c r="M274" s="55" t="s">
        <v>163</v>
      </c>
      <c r="N274" s="48" t="s">
        <v>172</v>
      </c>
      <c r="O274" s="48" t="s">
        <v>20</v>
      </c>
      <c r="P274" s="56" t="s">
        <v>20</v>
      </c>
    </row>
    <row r="275" spans="1:16" hidden="1" x14ac:dyDescent="0.3">
      <c r="A275" s="46">
        <f t="shared" si="5"/>
        <v>272</v>
      </c>
      <c r="B275" s="47" t="s">
        <v>643</v>
      </c>
      <c r="C275" s="48" t="s">
        <v>644</v>
      </c>
      <c r="D275" s="49">
        <v>607271</v>
      </c>
      <c r="E275" s="48" t="s">
        <v>161</v>
      </c>
      <c r="F275" s="50" t="s">
        <v>40</v>
      </c>
      <c r="G275" s="51" t="s">
        <v>6</v>
      </c>
      <c r="H275" s="51">
        <v>6</v>
      </c>
      <c r="I275" s="52" t="s">
        <v>38</v>
      </c>
      <c r="J275" s="48" t="s">
        <v>162</v>
      </c>
      <c r="K275" s="54">
        <v>0.3337</v>
      </c>
      <c r="L275" s="54">
        <v>32.671900000000001</v>
      </c>
      <c r="M275" s="55" t="s">
        <v>163</v>
      </c>
      <c r="N275" s="48" t="s">
        <v>172</v>
      </c>
      <c r="O275" s="48" t="s">
        <v>20</v>
      </c>
      <c r="P275" s="56" t="s">
        <v>20</v>
      </c>
    </row>
    <row r="276" spans="1:16" hidden="1" x14ac:dyDescent="0.3">
      <c r="A276" s="46">
        <f t="shared" si="5"/>
        <v>273</v>
      </c>
      <c r="B276" s="47" t="s">
        <v>645</v>
      </c>
      <c r="C276" s="48" t="s">
        <v>646</v>
      </c>
      <c r="D276" s="49">
        <v>607272</v>
      </c>
      <c r="E276" s="48" t="s">
        <v>174</v>
      </c>
      <c r="F276" s="50" t="s">
        <v>40</v>
      </c>
      <c r="G276" s="51" t="s">
        <v>6</v>
      </c>
      <c r="H276" s="51">
        <v>13</v>
      </c>
      <c r="I276" s="52" t="s">
        <v>38</v>
      </c>
      <c r="J276" s="48" t="s">
        <v>162</v>
      </c>
      <c r="K276" s="54">
        <v>0.2722</v>
      </c>
      <c r="L276" s="54">
        <v>32.522280000000002</v>
      </c>
      <c r="M276" s="55" t="s">
        <v>163</v>
      </c>
      <c r="N276" s="48" t="s">
        <v>175</v>
      </c>
      <c r="O276" s="48" t="s">
        <v>7</v>
      </c>
      <c r="P276" s="56" t="s">
        <v>7</v>
      </c>
    </row>
    <row r="277" spans="1:16" x14ac:dyDescent="0.3">
      <c r="A277" s="46">
        <f t="shared" si="5"/>
        <v>274</v>
      </c>
      <c r="B277" s="47" t="s">
        <v>647</v>
      </c>
      <c r="C277" s="48" t="s">
        <v>648</v>
      </c>
      <c r="D277" s="49">
        <v>607273</v>
      </c>
      <c r="E277" s="48" t="s">
        <v>174</v>
      </c>
      <c r="F277" s="50" t="s">
        <v>649</v>
      </c>
      <c r="G277" s="51" t="s">
        <v>6</v>
      </c>
      <c r="H277" s="51">
        <v>19</v>
      </c>
      <c r="I277" s="52" t="s">
        <v>38</v>
      </c>
      <c r="J277" s="48" t="s">
        <v>162</v>
      </c>
      <c r="K277" s="54">
        <v>0.21460000000000001</v>
      </c>
      <c r="L277" s="54">
        <v>32.058349999999997</v>
      </c>
      <c r="M277" s="55" t="s">
        <v>163</v>
      </c>
      <c r="N277" s="48" t="s">
        <v>192</v>
      </c>
      <c r="O277" s="48" t="s">
        <v>7</v>
      </c>
      <c r="P277" s="56" t="s">
        <v>7</v>
      </c>
    </row>
    <row r="278" spans="1:16" hidden="1" x14ac:dyDescent="0.3">
      <c r="A278" s="46">
        <f t="shared" si="5"/>
        <v>275</v>
      </c>
      <c r="B278" s="47" t="s">
        <v>650</v>
      </c>
      <c r="C278" s="48" t="s">
        <v>651</v>
      </c>
      <c r="D278" s="49">
        <v>607274</v>
      </c>
      <c r="E278" s="48" t="s">
        <v>161</v>
      </c>
      <c r="F278" s="50" t="s">
        <v>652</v>
      </c>
      <c r="G278" s="51" t="s">
        <v>6</v>
      </c>
      <c r="H278" s="51">
        <v>6</v>
      </c>
      <c r="I278" s="52" t="s">
        <v>38</v>
      </c>
      <c r="J278" s="48" t="s">
        <v>162</v>
      </c>
      <c r="K278" s="54">
        <v>0.31092999999999998</v>
      </c>
      <c r="L278" s="54">
        <v>32.674120000000002</v>
      </c>
      <c r="M278" s="55" t="s">
        <v>163</v>
      </c>
      <c r="N278" s="48" t="s">
        <v>172</v>
      </c>
      <c r="O278" s="48" t="s">
        <v>20</v>
      </c>
      <c r="P278" s="56" t="s">
        <v>20</v>
      </c>
    </row>
    <row r="279" spans="1:16" hidden="1" x14ac:dyDescent="0.3">
      <c r="A279" s="46">
        <f t="shared" si="5"/>
        <v>276</v>
      </c>
      <c r="B279" s="47" t="s">
        <v>653</v>
      </c>
      <c r="C279" s="48" t="s">
        <v>654</v>
      </c>
      <c r="D279" s="49">
        <v>607275</v>
      </c>
      <c r="E279" s="48" t="s">
        <v>174</v>
      </c>
      <c r="F279" s="50" t="s">
        <v>40</v>
      </c>
      <c r="G279" s="51" t="s">
        <v>6</v>
      </c>
      <c r="H279" s="51">
        <v>4</v>
      </c>
      <c r="I279" s="52" t="s">
        <v>38</v>
      </c>
      <c r="J279" s="48" t="s">
        <v>162</v>
      </c>
      <c r="K279" s="54">
        <v>0.24959000000000001</v>
      </c>
      <c r="L279" s="54">
        <v>32.613250000000001</v>
      </c>
      <c r="M279" s="55" t="s">
        <v>163</v>
      </c>
      <c r="N279" s="48" t="s">
        <v>164</v>
      </c>
      <c r="O279" s="48" t="s">
        <v>20</v>
      </c>
      <c r="P279" s="56" t="s">
        <v>20</v>
      </c>
    </row>
    <row r="280" spans="1:16" hidden="1" x14ac:dyDescent="0.3">
      <c r="A280" s="46">
        <f t="shared" si="5"/>
        <v>277</v>
      </c>
      <c r="B280" s="47" t="s">
        <v>655</v>
      </c>
      <c r="C280" s="48" t="s">
        <v>656</v>
      </c>
      <c r="D280" s="49">
        <v>607276</v>
      </c>
      <c r="E280" s="48" t="s">
        <v>167</v>
      </c>
      <c r="F280" s="50" t="s">
        <v>40</v>
      </c>
      <c r="G280" s="51" t="s">
        <v>6</v>
      </c>
      <c r="H280" s="51">
        <v>3</v>
      </c>
      <c r="I280" s="52" t="s">
        <v>38</v>
      </c>
      <c r="J280" s="48" t="s">
        <v>162</v>
      </c>
      <c r="K280" s="54">
        <v>0.37087999999999999</v>
      </c>
      <c r="L280" s="54">
        <v>32.600180000000002</v>
      </c>
      <c r="M280" s="55" t="s">
        <v>163</v>
      </c>
      <c r="N280" s="48" t="s">
        <v>170</v>
      </c>
      <c r="O280" s="48" t="s">
        <v>25</v>
      </c>
      <c r="P280" s="56" t="s">
        <v>20</v>
      </c>
    </row>
    <row r="281" spans="1:16" hidden="1" x14ac:dyDescent="0.3">
      <c r="A281" s="46">
        <f t="shared" si="5"/>
        <v>278</v>
      </c>
      <c r="B281" s="47" t="s">
        <v>655</v>
      </c>
      <c r="C281" s="48" t="s">
        <v>657</v>
      </c>
      <c r="D281" s="49">
        <v>607277</v>
      </c>
      <c r="E281" s="48" t="s">
        <v>161</v>
      </c>
      <c r="F281" s="50" t="s">
        <v>40</v>
      </c>
      <c r="G281" s="51" t="s">
        <v>6</v>
      </c>
      <c r="H281" s="51">
        <v>3</v>
      </c>
      <c r="I281" s="52" t="s">
        <v>38</v>
      </c>
      <c r="J281" s="48" t="s">
        <v>162</v>
      </c>
      <c r="K281" s="54">
        <v>0.36538999999999999</v>
      </c>
      <c r="L281" s="54">
        <v>32.597630000000002</v>
      </c>
      <c r="M281" s="55" t="s">
        <v>163</v>
      </c>
      <c r="N281" s="48" t="s">
        <v>170</v>
      </c>
      <c r="O281" s="48" t="s">
        <v>25</v>
      </c>
      <c r="P281" s="56" t="s">
        <v>20</v>
      </c>
    </row>
    <row r="282" spans="1:16" hidden="1" x14ac:dyDescent="0.3">
      <c r="A282" s="46">
        <f t="shared" si="5"/>
        <v>279</v>
      </c>
      <c r="B282" s="47" t="s">
        <v>658</v>
      </c>
      <c r="C282" s="48" t="s">
        <v>659</v>
      </c>
      <c r="D282" s="49">
        <v>607278</v>
      </c>
      <c r="E282" s="48" t="s">
        <v>174</v>
      </c>
      <c r="F282" s="50" t="s">
        <v>40</v>
      </c>
      <c r="G282" s="51" t="s">
        <v>6</v>
      </c>
      <c r="H282" s="51">
        <v>3</v>
      </c>
      <c r="I282" s="52" t="s">
        <v>38</v>
      </c>
      <c r="J282" s="48" t="s">
        <v>162</v>
      </c>
      <c r="K282" s="54">
        <v>0.37003000000000003</v>
      </c>
      <c r="L282" s="54">
        <v>32.608310000000003</v>
      </c>
      <c r="M282" s="55" t="s">
        <v>163</v>
      </c>
      <c r="N282" s="48" t="s">
        <v>170</v>
      </c>
      <c r="O282" s="48" t="s">
        <v>25</v>
      </c>
      <c r="P282" s="56" t="s">
        <v>20</v>
      </c>
    </row>
    <row r="283" spans="1:16" hidden="1" x14ac:dyDescent="0.3">
      <c r="A283" s="46">
        <f t="shared" si="5"/>
        <v>280</v>
      </c>
      <c r="B283" s="47" t="s">
        <v>660</v>
      </c>
      <c r="C283" s="48" t="s">
        <v>661</v>
      </c>
      <c r="D283" s="49">
        <v>607279</v>
      </c>
      <c r="E283" s="48" t="s">
        <v>167</v>
      </c>
      <c r="F283" s="50" t="s">
        <v>40</v>
      </c>
      <c r="G283" s="51" t="s">
        <v>6</v>
      </c>
      <c r="H283" s="51">
        <v>1</v>
      </c>
      <c r="I283" s="52" t="s">
        <v>38</v>
      </c>
      <c r="J283" s="48" t="s">
        <v>162</v>
      </c>
      <c r="K283" s="54">
        <v>0.31933</v>
      </c>
      <c r="L283" s="54">
        <v>32.572769999999998</v>
      </c>
      <c r="M283" s="55" t="s">
        <v>163</v>
      </c>
      <c r="N283" s="48" t="s">
        <v>177</v>
      </c>
      <c r="O283" s="48" t="s">
        <v>25</v>
      </c>
      <c r="P283" s="56" t="s">
        <v>25</v>
      </c>
    </row>
    <row r="284" spans="1:16" hidden="1" x14ac:dyDescent="0.3">
      <c r="A284" s="46">
        <f t="shared" si="5"/>
        <v>281</v>
      </c>
      <c r="B284" s="47" t="s">
        <v>662</v>
      </c>
      <c r="C284" s="48" t="s">
        <v>663</v>
      </c>
      <c r="D284" s="49">
        <v>607280</v>
      </c>
      <c r="E284" s="48" t="s">
        <v>161</v>
      </c>
      <c r="F284" s="50" t="s">
        <v>662</v>
      </c>
      <c r="G284" s="51" t="s">
        <v>6</v>
      </c>
      <c r="H284" s="51">
        <v>11</v>
      </c>
      <c r="I284" s="52" t="s">
        <v>38</v>
      </c>
      <c r="J284" s="48" t="s">
        <v>162</v>
      </c>
      <c r="K284" s="54">
        <v>0.96784000000000003</v>
      </c>
      <c r="L284" s="54">
        <v>32.049810000000001</v>
      </c>
      <c r="M284" s="55" t="s">
        <v>163</v>
      </c>
      <c r="N284" s="48" t="s">
        <v>196</v>
      </c>
      <c r="O284" s="48" t="s">
        <v>25</v>
      </c>
      <c r="P284" s="56" t="s">
        <v>20</v>
      </c>
    </row>
    <row r="285" spans="1:16" hidden="1" x14ac:dyDescent="0.3">
      <c r="A285" s="46">
        <f t="shared" si="5"/>
        <v>282</v>
      </c>
      <c r="B285" s="47" t="s">
        <v>664</v>
      </c>
      <c r="C285" s="48" t="s">
        <v>665</v>
      </c>
      <c r="D285" s="49">
        <v>607281</v>
      </c>
      <c r="E285" s="48" t="s">
        <v>167</v>
      </c>
      <c r="F285" s="50" t="s">
        <v>40</v>
      </c>
      <c r="G285" s="51" t="s">
        <v>6</v>
      </c>
      <c r="H285" s="51">
        <v>1</v>
      </c>
      <c r="I285" s="52" t="s">
        <v>38</v>
      </c>
      <c r="J285" s="48" t="s">
        <v>162</v>
      </c>
      <c r="K285" s="54">
        <v>0.30686999999999998</v>
      </c>
      <c r="L285" s="54">
        <v>32.567810000000001</v>
      </c>
      <c r="M285" s="55" t="s">
        <v>163</v>
      </c>
      <c r="N285" s="48" t="s">
        <v>177</v>
      </c>
      <c r="O285" s="48" t="s">
        <v>25</v>
      </c>
      <c r="P285" s="56" t="s">
        <v>7</v>
      </c>
    </row>
    <row r="286" spans="1:16" hidden="1" x14ac:dyDescent="0.3">
      <c r="A286" s="46">
        <f t="shared" si="5"/>
        <v>283</v>
      </c>
      <c r="B286" s="47" t="s">
        <v>664</v>
      </c>
      <c r="C286" s="48" t="s">
        <v>666</v>
      </c>
      <c r="D286" s="49">
        <v>607282</v>
      </c>
      <c r="E286" s="48" t="s">
        <v>165</v>
      </c>
      <c r="F286" s="50" t="s">
        <v>40</v>
      </c>
      <c r="G286" s="51" t="s">
        <v>6</v>
      </c>
      <c r="H286" s="51">
        <v>1</v>
      </c>
      <c r="I286" s="52" t="s">
        <v>38</v>
      </c>
      <c r="J286" s="48" t="s">
        <v>162</v>
      </c>
      <c r="K286" s="54">
        <v>0.30642000000000003</v>
      </c>
      <c r="L286" s="54">
        <v>32.575209999999998</v>
      </c>
      <c r="M286" s="55" t="s">
        <v>163</v>
      </c>
      <c r="N286" s="48" t="s">
        <v>177</v>
      </c>
      <c r="O286" s="48" t="s">
        <v>25</v>
      </c>
      <c r="P286" s="56" t="s">
        <v>7</v>
      </c>
    </row>
    <row r="287" spans="1:16" hidden="1" x14ac:dyDescent="0.3">
      <c r="A287" s="46">
        <f t="shared" si="5"/>
        <v>284</v>
      </c>
      <c r="B287" s="47" t="s">
        <v>667</v>
      </c>
      <c r="C287" s="48" t="s">
        <v>668</v>
      </c>
      <c r="D287" s="49">
        <v>607283</v>
      </c>
      <c r="E287" s="48" t="s">
        <v>330</v>
      </c>
      <c r="F287" s="50" t="s">
        <v>40</v>
      </c>
      <c r="G287" s="51" t="s">
        <v>6</v>
      </c>
      <c r="H287" s="51">
        <v>1</v>
      </c>
      <c r="I287" s="52" t="s">
        <v>52</v>
      </c>
      <c r="J287" s="48" t="s">
        <v>162</v>
      </c>
      <c r="K287" s="54">
        <v>0.30847999999999998</v>
      </c>
      <c r="L287" s="54">
        <v>32.571930000000002</v>
      </c>
      <c r="M287" s="55" t="s">
        <v>163</v>
      </c>
      <c r="N287" s="48" t="s">
        <v>177</v>
      </c>
      <c r="O287" s="48" t="s">
        <v>25</v>
      </c>
      <c r="P287" s="56" t="s">
        <v>7</v>
      </c>
    </row>
    <row r="288" spans="1:16" hidden="1" x14ac:dyDescent="0.3">
      <c r="A288" s="46">
        <f t="shared" si="5"/>
        <v>285</v>
      </c>
      <c r="B288" s="47" t="s">
        <v>669</v>
      </c>
      <c r="C288" s="48" t="s">
        <v>670</v>
      </c>
      <c r="D288" s="49">
        <v>607284</v>
      </c>
      <c r="E288" s="48" t="s">
        <v>161</v>
      </c>
      <c r="F288" s="50" t="s">
        <v>40</v>
      </c>
      <c r="G288" s="51" t="s">
        <v>6</v>
      </c>
      <c r="H288" s="51">
        <v>1</v>
      </c>
      <c r="I288" s="52" t="s">
        <v>38</v>
      </c>
      <c r="J288" s="48" t="s">
        <v>162</v>
      </c>
      <c r="K288" s="54">
        <v>0.31219999999999998</v>
      </c>
      <c r="L288" s="54">
        <v>32.566499999999998</v>
      </c>
      <c r="M288" s="55" t="s">
        <v>163</v>
      </c>
      <c r="N288" s="48" t="s">
        <v>177</v>
      </c>
      <c r="O288" s="48" t="s">
        <v>25</v>
      </c>
      <c r="P288" s="56" t="s">
        <v>7</v>
      </c>
    </row>
    <row r="289" spans="1:16" hidden="1" x14ac:dyDescent="0.3">
      <c r="A289" s="46">
        <f t="shared" si="5"/>
        <v>286</v>
      </c>
      <c r="B289" s="47" t="s">
        <v>671</v>
      </c>
      <c r="C289" s="48" t="s">
        <v>672</v>
      </c>
      <c r="D289" s="49">
        <v>607285</v>
      </c>
      <c r="E289" s="48" t="s">
        <v>161</v>
      </c>
      <c r="F289" s="50" t="s">
        <v>40</v>
      </c>
      <c r="G289" s="51" t="s">
        <v>6</v>
      </c>
      <c r="H289" s="51">
        <v>6</v>
      </c>
      <c r="I289" s="52" t="s">
        <v>38</v>
      </c>
      <c r="J289" s="48" t="s">
        <v>162</v>
      </c>
      <c r="K289" s="54">
        <v>0.3589</v>
      </c>
      <c r="L289" s="54">
        <v>32.643799999999999</v>
      </c>
      <c r="M289" s="55" t="s">
        <v>163</v>
      </c>
      <c r="N289" s="48" t="s">
        <v>172</v>
      </c>
      <c r="O289" s="48" t="s">
        <v>20</v>
      </c>
      <c r="P289" s="56" t="s">
        <v>20</v>
      </c>
    </row>
    <row r="290" spans="1:16" x14ac:dyDescent="0.3">
      <c r="A290" s="46">
        <f t="shared" si="5"/>
        <v>287</v>
      </c>
      <c r="B290" s="47" t="s">
        <v>673</v>
      </c>
      <c r="C290" s="48" t="s">
        <v>674</v>
      </c>
      <c r="D290" s="49">
        <v>607286</v>
      </c>
      <c r="E290" s="48" t="s">
        <v>161</v>
      </c>
      <c r="F290" s="50" t="s">
        <v>276</v>
      </c>
      <c r="G290" s="51" t="s">
        <v>6</v>
      </c>
      <c r="H290" s="51">
        <v>19</v>
      </c>
      <c r="I290" s="52" t="s">
        <v>38</v>
      </c>
      <c r="J290" s="48" t="s">
        <v>181</v>
      </c>
      <c r="K290" s="54">
        <v>5.2119444000000001E-2</v>
      </c>
      <c r="L290" s="54">
        <v>31.629911109999998</v>
      </c>
      <c r="M290" s="55" t="s">
        <v>163</v>
      </c>
      <c r="N290" s="48" t="s">
        <v>233</v>
      </c>
      <c r="O290" s="48" t="s">
        <v>7</v>
      </c>
      <c r="P290" s="56" t="s">
        <v>7</v>
      </c>
    </row>
    <row r="291" spans="1:16" hidden="1" x14ac:dyDescent="0.3">
      <c r="A291" s="46">
        <f t="shared" si="5"/>
        <v>288</v>
      </c>
      <c r="B291" s="47" t="s">
        <v>675</v>
      </c>
      <c r="C291" s="48" t="s">
        <v>676</v>
      </c>
      <c r="D291" s="49">
        <v>607287</v>
      </c>
      <c r="E291" s="48" t="s">
        <v>161</v>
      </c>
      <c r="F291" s="50" t="s">
        <v>677</v>
      </c>
      <c r="G291" s="51" t="s">
        <v>6</v>
      </c>
      <c r="H291" s="51">
        <v>16</v>
      </c>
      <c r="I291" s="52" t="s">
        <v>38</v>
      </c>
      <c r="J291" s="48" t="s">
        <v>181</v>
      </c>
      <c r="K291" s="54">
        <v>-6.3799999999999996E-2</v>
      </c>
      <c r="L291" s="54">
        <v>31.6235</v>
      </c>
      <c r="M291" s="55" t="s">
        <v>163</v>
      </c>
      <c r="N291" s="48" t="s">
        <v>188</v>
      </c>
      <c r="O291" s="48" t="s">
        <v>7</v>
      </c>
      <c r="P291" s="56" t="s">
        <v>7</v>
      </c>
    </row>
    <row r="292" spans="1:16" hidden="1" x14ac:dyDescent="0.3">
      <c r="A292" s="46">
        <f t="shared" si="5"/>
        <v>289</v>
      </c>
      <c r="B292" s="47" t="s">
        <v>678</v>
      </c>
      <c r="C292" s="48" t="s">
        <v>679</v>
      </c>
      <c r="D292" s="49">
        <v>607288</v>
      </c>
      <c r="E292" s="48" t="s">
        <v>174</v>
      </c>
      <c r="F292" s="50" t="s">
        <v>40</v>
      </c>
      <c r="G292" s="51" t="s">
        <v>6</v>
      </c>
      <c r="H292" s="51">
        <v>7</v>
      </c>
      <c r="I292" s="52" t="s">
        <v>38</v>
      </c>
      <c r="J292" s="48" t="s">
        <v>162</v>
      </c>
      <c r="K292" s="54">
        <v>0.35216999999999998</v>
      </c>
      <c r="L292" s="54">
        <v>32.585030000000003</v>
      </c>
      <c r="M292" s="55" t="s">
        <v>163</v>
      </c>
      <c r="N292" s="48" t="s">
        <v>208</v>
      </c>
      <c r="O292" s="48" t="s">
        <v>25</v>
      </c>
      <c r="P292" s="56" t="s">
        <v>20</v>
      </c>
    </row>
    <row r="293" spans="1:16" hidden="1" x14ac:dyDescent="0.3">
      <c r="A293" s="46">
        <f t="shared" si="5"/>
        <v>290</v>
      </c>
      <c r="B293" s="47" t="s">
        <v>680</v>
      </c>
      <c r="C293" s="48" t="s">
        <v>681</v>
      </c>
      <c r="D293" s="49">
        <v>607289</v>
      </c>
      <c r="E293" s="48" t="s">
        <v>165</v>
      </c>
      <c r="F293" s="50" t="s">
        <v>8</v>
      </c>
      <c r="G293" s="51" t="s">
        <v>6</v>
      </c>
      <c r="H293" s="51">
        <v>12</v>
      </c>
      <c r="I293" s="52" t="s">
        <v>38</v>
      </c>
      <c r="J293" s="48" t="s">
        <v>162</v>
      </c>
      <c r="K293" s="54">
        <v>0.1195</v>
      </c>
      <c r="L293" s="54">
        <v>32.533410000000003</v>
      </c>
      <c r="M293" s="55" t="s">
        <v>163</v>
      </c>
      <c r="N293" s="48" t="s">
        <v>166</v>
      </c>
      <c r="O293" s="48" t="s">
        <v>7</v>
      </c>
      <c r="P293" s="56" t="s">
        <v>7</v>
      </c>
    </row>
    <row r="294" spans="1:16" hidden="1" x14ac:dyDescent="0.3">
      <c r="A294" s="46">
        <f t="shared" si="5"/>
        <v>291</v>
      </c>
      <c r="B294" s="47" t="s">
        <v>682</v>
      </c>
      <c r="C294" s="48" t="s">
        <v>683</v>
      </c>
      <c r="D294" s="49">
        <v>607290</v>
      </c>
      <c r="E294" s="48" t="s">
        <v>174</v>
      </c>
      <c r="F294" s="50" t="s">
        <v>314</v>
      </c>
      <c r="G294" s="51" t="s">
        <v>6</v>
      </c>
      <c r="H294" s="51">
        <v>12</v>
      </c>
      <c r="I294" s="52" t="s">
        <v>38</v>
      </c>
      <c r="J294" s="48" t="s">
        <v>162</v>
      </c>
      <c r="K294" s="54">
        <v>0.10485</v>
      </c>
      <c r="L294" s="54">
        <v>32.572470000000003</v>
      </c>
      <c r="M294" s="55" t="s">
        <v>163</v>
      </c>
      <c r="N294" s="48" t="s">
        <v>166</v>
      </c>
      <c r="O294" s="48" t="s">
        <v>7</v>
      </c>
      <c r="P294" s="56" t="s">
        <v>7</v>
      </c>
    </row>
    <row r="295" spans="1:16" hidden="1" x14ac:dyDescent="0.3">
      <c r="A295" s="46">
        <f t="shared" si="5"/>
        <v>292</v>
      </c>
      <c r="B295" s="47" t="s">
        <v>684</v>
      </c>
      <c r="C295" s="48" t="s">
        <v>685</v>
      </c>
      <c r="D295" s="49">
        <v>607291</v>
      </c>
      <c r="E295" s="48" t="s">
        <v>167</v>
      </c>
      <c r="F295" s="50" t="s">
        <v>40</v>
      </c>
      <c r="G295" s="51" t="s">
        <v>6</v>
      </c>
      <c r="H295" s="51">
        <v>4</v>
      </c>
      <c r="I295" s="52" t="s">
        <v>38</v>
      </c>
      <c r="J295" s="48" t="s">
        <v>162</v>
      </c>
      <c r="K295" s="54">
        <v>0.30391000000000001</v>
      </c>
      <c r="L295" s="54">
        <v>32.603819999999999</v>
      </c>
      <c r="M295" s="55" t="s">
        <v>163</v>
      </c>
      <c r="N295" s="48" t="s">
        <v>164</v>
      </c>
      <c r="O295" s="48" t="s">
        <v>20</v>
      </c>
      <c r="P295" s="56" t="s">
        <v>20</v>
      </c>
    </row>
    <row r="296" spans="1:16" hidden="1" x14ac:dyDescent="0.3">
      <c r="A296" s="46">
        <f t="shared" si="5"/>
        <v>293</v>
      </c>
      <c r="B296" s="47" t="s">
        <v>686</v>
      </c>
      <c r="C296" s="48" t="s">
        <v>687</v>
      </c>
      <c r="D296" s="49">
        <v>607292</v>
      </c>
      <c r="E296" s="48" t="s">
        <v>174</v>
      </c>
      <c r="F296" s="50" t="s">
        <v>40</v>
      </c>
      <c r="G296" s="51" t="s">
        <v>6</v>
      </c>
      <c r="H296" s="51">
        <v>4</v>
      </c>
      <c r="I296" s="52" t="s">
        <v>38</v>
      </c>
      <c r="J296" s="48" t="s">
        <v>162</v>
      </c>
      <c r="K296" s="54">
        <v>0.30824000000000001</v>
      </c>
      <c r="L296" s="54">
        <v>32.604289999999999</v>
      </c>
      <c r="M296" s="55" t="s">
        <v>163</v>
      </c>
      <c r="N296" s="48" t="s">
        <v>164</v>
      </c>
      <c r="O296" s="48" t="s">
        <v>20</v>
      </c>
      <c r="P296" s="56" t="s">
        <v>20</v>
      </c>
    </row>
    <row r="297" spans="1:16" hidden="1" x14ac:dyDescent="0.3">
      <c r="A297" s="46">
        <f t="shared" si="5"/>
        <v>294</v>
      </c>
      <c r="B297" s="47" t="s">
        <v>688</v>
      </c>
      <c r="C297" s="48" t="s">
        <v>689</v>
      </c>
      <c r="D297" s="49">
        <v>607293</v>
      </c>
      <c r="E297" s="48" t="s">
        <v>165</v>
      </c>
      <c r="F297" s="50" t="s">
        <v>40</v>
      </c>
      <c r="G297" s="51" t="s">
        <v>6</v>
      </c>
      <c r="H297" s="51">
        <v>4</v>
      </c>
      <c r="I297" s="52" t="s">
        <v>38</v>
      </c>
      <c r="J297" s="48" t="s">
        <v>162</v>
      </c>
      <c r="K297" s="54">
        <v>0.30264000000000002</v>
      </c>
      <c r="L297" s="54">
        <v>32.608420000000002</v>
      </c>
      <c r="M297" s="55" t="s">
        <v>163</v>
      </c>
      <c r="N297" s="48" t="s">
        <v>164</v>
      </c>
      <c r="O297" s="48" t="s">
        <v>20</v>
      </c>
      <c r="P297" s="56" t="s">
        <v>20</v>
      </c>
    </row>
    <row r="298" spans="1:16" hidden="1" x14ac:dyDescent="0.3">
      <c r="A298" s="46">
        <f t="shared" si="5"/>
        <v>295</v>
      </c>
      <c r="B298" s="47" t="s">
        <v>690</v>
      </c>
      <c r="C298" s="48" t="s">
        <v>691</v>
      </c>
      <c r="D298" s="49">
        <v>607294</v>
      </c>
      <c r="E298" s="48" t="s">
        <v>165</v>
      </c>
      <c r="F298" s="50" t="s">
        <v>40</v>
      </c>
      <c r="G298" s="51" t="s">
        <v>6</v>
      </c>
      <c r="H298" s="51">
        <v>6</v>
      </c>
      <c r="I298" s="52" t="s">
        <v>52</v>
      </c>
      <c r="J298" s="48" t="s">
        <v>162</v>
      </c>
      <c r="K298" s="54">
        <v>0.32247999999999999</v>
      </c>
      <c r="L298" s="54">
        <v>32.611649999999997</v>
      </c>
      <c r="M298" s="55" t="s">
        <v>163</v>
      </c>
      <c r="N298" s="48" t="s">
        <v>172</v>
      </c>
      <c r="O298" s="48" t="s">
        <v>20</v>
      </c>
      <c r="P298" s="56" t="s">
        <v>20</v>
      </c>
    </row>
    <row r="299" spans="1:16" hidden="1" x14ac:dyDescent="0.3">
      <c r="A299" s="46">
        <f t="shared" si="5"/>
        <v>296</v>
      </c>
      <c r="B299" s="47" t="s">
        <v>692</v>
      </c>
      <c r="C299" s="48" t="s">
        <v>693</v>
      </c>
      <c r="D299" s="49">
        <v>607295</v>
      </c>
      <c r="E299" s="48" t="s">
        <v>174</v>
      </c>
      <c r="F299" s="50" t="s">
        <v>180</v>
      </c>
      <c r="G299" s="51" t="s">
        <v>6</v>
      </c>
      <c r="H299" s="51">
        <v>15</v>
      </c>
      <c r="I299" s="52" t="s">
        <v>38</v>
      </c>
      <c r="J299" s="48" t="s">
        <v>181</v>
      </c>
      <c r="K299" s="54">
        <v>-0.93666000000000005</v>
      </c>
      <c r="L299" s="54">
        <v>31.336649999999999</v>
      </c>
      <c r="M299" s="55" t="s">
        <v>163</v>
      </c>
      <c r="N299" s="48" t="s">
        <v>282</v>
      </c>
      <c r="O299" s="48" t="s">
        <v>7</v>
      </c>
      <c r="P299" s="56" t="s">
        <v>7</v>
      </c>
    </row>
    <row r="300" spans="1:16" hidden="1" x14ac:dyDescent="0.3">
      <c r="A300" s="46">
        <f t="shared" si="5"/>
        <v>297</v>
      </c>
      <c r="B300" s="47" t="s">
        <v>694</v>
      </c>
      <c r="C300" s="48" t="s">
        <v>695</v>
      </c>
      <c r="D300" s="49">
        <v>607296</v>
      </c>
      <c r="E300" s="48" t="s">
        <v>165</v>
      </c>
      <c r="F300" s="50" t="s">
        <v>8</v>
      </c>
      <c r="G300" s="51" t="s">
        <v>6</v>
      </c>
      <c r="H300" s="51">
        <v>12</v>
      </c>
      <c r="I300" s="52" t="s">
        <v>52</v>
      </c>
      <c r="J300" s="48" t="s">
        <v>162</v>
      </c>
      <c r="K300" s="54">
        <v>0.11024</v>
      </c>
      <c r="L300" s="54">
        <v>32.522480000000002</v>
      </c>
      <c r="M300" s="55" t="s">
        <v>163</v>
      </c>
      <c r="N300" s="48" t="s">
        <v>166</v>
      </c>
      <c r="O300" s="48" t="s">
        <v>7</v>
      </c>
      <c r="P300" s="56" t="s">
        <v>7</v>
      </c>
    </row>
    <row r="301" spans="1:16" hidden="1" x14ac:dyDescent="0.3">
      <c r="A301" s="46">
        <f t="shared" si="5"/>
        <v>298</v>
      </c>
      <c r="B301" s="47" t="s">
        <v>696</v>
      </c>
      <c r="C301" s="48" t="s">
        <v>697</v>
      </c>
      <c r="D301" s="49">
        <v>607297</v>
      </c>
      <c r="E301" s="48" t="s">
        <v>161</v>
      </c>
      <c r="F301" s="50" t="s">
        <v>40</v>
      </c>
      <c r="G301" s="51" t="s">
        <v>6</v>
      </c>
      <c r="H301" s="51">
        <v>7</v>
      </c>
      <c r="I301" s="52" t="s">
        <v>38</v>
      </c>
      <c r="J301" s="48" t="s">
        <v>162</v>
      </c>
      <c r="K301" s="54">
        <v>0.33965000000000001</v>
      </c>
      <c r="L301" s="54">
        <v>32.582659999999997</v>
      </c>
      <c r="M301" s="55" t="s">
        <v>163</v>
      </c>
      <c r="N301" s="48" t="s">
        <v>208</v>
      </c>
      <c r="O301" s="48" t="s">
        <v>25</v>
      </c>
      <c r="P301" s="56" t="s">
        <v>25</v>
      </c>
    </row>
    <row r="302" spans="1:16" hidden="1" x14ac:dyDescent="0.3">
      <c r="A302" s="46">
        <f t="shared" si="5"/>
        <v>299</v>
      </c>
      <c r="B302" s="47" t="s">
        <v>698</v>
      </c>
      <c r="C302" s="48" t="s">
        <v>699</v>
      </c>
      <c r="D302" s="49">
        <v>607299</v>
      </c>
      <c r="E302" s="48" t="s">
        <v>167</v>
      </c>
      <c r="F302" s="50" t="s">
        <v>8</v>
      </c>
      <c r="G302" s="51" t="s">
        <v>6</v>
      </c>
      <c r="H302" s="51">
        <v>12</v>
      </c>
      <c r="I302" s="52" t="s">
        <v>38</v>
      </c>
      <c r="J302" s="48" t="s">
        <v>162</v>
      </c>
      <c r="K302" s="54">
        <v>0.11055</v>
      </c>
      <c r="L302" s="54">
        <v>32.522109999999998</v>
      </c>
      <c r="M302" s="55" t="s">
        <v>163</v>
      </c>
      <c r="N302" s="48" t="s">
        <v>166</v>
      </c>
      <c r="O302" s="48" t="s">
        <v>7</v>
      </c>
      <c r="P302" s="56" t="s">
        <v>7</v>
      </c>
    </row>
    <row r="303" spans="1:16" hidden="1" x14ac:dyDescent="0.3">
      <c r="A303" s="46">
        <f t="shared" si="5"/>
        <v>300</v>
      </c>
      <c r="B303" s="47" t="s">
        <v>700</v>
      </c>
      <c r="C303" s="48" t="s">
        <v>701</v>
      </c>
      <c r="D303" s="49">
        <v>607300</v>
      </c>
      <c r="E303" s="48" t="s">
        <v>165</v>
      </c>
      <c r="F303" s="50" t="s">
        <v>40</v>
      </c>
      <c r="G303" s="51" t="s">
        <v>6</v>
      </c>
      <c r="H303" s="51">
        <v>13</v>
      </c>
      <c r="I303" s="52" t="s">
        <v>38</v>
      </c>
      <c r="J303" s="48" t="s">
        <v>162</v>
      </c>
      <c r="K303" s="54">
        <v>0.28187000000000001</v>
      </c>
      <c r="L303" s="54">
        <v>32.546329999999998</v>
      </c>
      <c r="M303" s="55" t="s">
        <v>163</v>
      </c>
      <c r="N303" s="48" t="s">
        <v>175</v>
      </c>
      <c r="O303" s="48" t="s">
        <v>7</v>
      </c>
      <c r="P303" s="56" t="s">
        <v>7</v>
      </c>
    </row>
    <row r="304" spans="1:16" hidden="1" x14ac:dyDescent="0.3">
      <c r="A304" s="46">
        <f t="shared" si="5"/>
        <v>301</v>
      </c>
      <c r="B304" s="47" t="s">
        <v>702</v>
      </c>
      <c r="C304" s="48" t="s">
        <v>703</v>
      </c>
      <c r="D304" s="49">
        <v>607301</v>
      </c>
      <c r="E304" s="48" t="s">
        <v>167</v>
      </c>
      <c r="F304" s="50" t="s">
        <v>215</v>
      </c>
      <c r="G304" s="51" t="s">
        <v>6</v>
      </c>
      <c r="H304" s="51">
        <v>18</v>
      </c>
      <c r="I304" s="52" t="s">
        <v>38</v>
      </c>
      <c r="J304" s="48" t="s">
        <v>162</v>
      </c>
      <c r="K304" s="54">
        <v>0.35110000000000002</v>
      </c>
      <c r="L304" s="54">
        <v>32.759399999999999</v>
      </c>
      <c r="M304" s="55" t="s">
        <v>163</v>
      </c>
      <c r="N304" s="48" t="s">
        <v>228</v>
      </c>
      <c r="O304" s="48" t="s">
        <v>20</v>
      </c>
      <c r="P304" s="56" t="s">
        <v>20</v>
      </c>
    </row>
    <row r="305" spans="1:16" hidden="1" x14ac:dyDescent="0.3">
      <c r="A305" s="46">
        <f t="shared" si="5"/>
        <v>302</v>
      </c>
      <c r="B305" s="47" t="s">
        <v>704</v>
      </c>
      <c r="C305" s="48" t="s">
        <v>705</v>
      </c>
      <c r="D305" s="49">
        <v>607302</v>
      </c>
      <c r="E305" s="48" t="s">
        <v>161</v>
      </c>
      <c r="F305" s="50" t="s">
        <v>536</v>
      </c>
      <c r="G305" s="51" t="s">
        <v>6</v>
      </c>
      <c r="H305" s="51">
        <v>17</v>
      </c>
      <c r="I305" s="52" t="s">
        <v>38</v>
      </c>
      <c r="J305" s="48" t="s">
        <v>181</v>
      </c>
      <c r="K305" s="54">
        <v>-0.22117000000000001</v>
      </c>
      <c r="L305" s="54">
        <v>31.41666</v>
      </c>
      <c r="M305" s="55" t="s">
        <v>163</v>
      </c>
      <c r="N305" s="48" t="s">
        <v>223</v>
      </c>
      <c r="O305" s="48" t="s">
        <v>7</v>
      </c>
      <c r="P305" s="56" t="s">
        <v>7</v>
      </c>
    </row>
    <row r="306" spans="1:16" hidden="1" x14ac:dyDescent="0.3">
      <c r="A306" s="46">
        <f t="shared" si="5"/>
        <v>303</v>
      </c>
      <c r="B306" s="47" t="s">
        <v>706</v>
      </c>
      <c r="C306" s="48" t="s">
        <v>707</v>
      </c>
      <c r="D306" s="49">
        <v>607303</v>
      </c>
      <c r="E306" s="48" t="s">
        <v>165</v>
      </c>
      <c r="F306" s="50" t="s">
        <v>8</v>
      </c>
      <c r="G306" s="51" t="s">
        <v>6</v>
      </c>
      <c r="H306" s="51">
        <v>12</v>
      </c>
      <c r="I306" s="52" t="s">
        <v>52</v>
      </c>
      <c r="J306" s="48" t="s">
        <v>162</v>
      </c>
      <c r="K306" s="54">
        <v>0.1938</v>
      </c>
      <c r="L306" s="54">
        <v>32.539119999999997</v>
      </c>
      <c r="M306" s="55" t="s">
        <v>163</v>
      </c>
      <c r="N306" s="48" t="s">
        <v>166</v>
      </c>
      <c r="O306" s="48" t="s">
        <v>7</v>
      </c>
      <c r="P306" s="56" t="s">
        <v>7</v>
      </c>
    </row>
    <row r="307" spans="1:16" hidden="1" x14ac:dyDescent="0.3">
      <c r="A307" s="46">
        <f t="shared" si="5"/>
        <v>304</v>
      </c>
      <c r="B307" s="47" t="s">
        <v>706</v>
      </c>
      <c r="C307" s="48" t="s">
        <v>708</v>
      </c>
      <c r="D307" s="49">
        <v>607304</v>
      </c>
      <c r="E307" s="48" t="s">
        <v>167</v>
      </c>
      <c r="F307" s="50" t="s">
        <v>8</v>
      </c>
      <c r="G307" s="51" t="s">
        <v>6</v>
      </c>
      <c r="H307" s="51">
        <v>12</v>
      </c>
      <c r="I307" s="52" t="s">
        <v>38</v>
      </c>
      <c r="J307" s="48" t="s">
        <v>162</v>
      </c>
      <c r="K307" s="54">
        <v>0.19053</v>
      </c>
      <c r="L307" s="54">
        <v>32.538110000000003</v>
      </c>
      <c r="M307" s="55" t="s">
        <v>163</v>
      </c>
      <c r="N307" s="48" t="s">
        <v>166</v>
      </c>
      <c r="O307" s="48" t="s">
        <v>7</v>
      </c>
      <c r="P307" s="56" t="s">
        <v>7</v>
      </c>
    </row>
    <row r="308" spans="1:16" hidden="1" x14ac:dyDescent="0.3">
      <c r="A308" s="46">
        <f t="shared" si="5"/>
        <v>305</v>
      </c>
      <c r="B308" s="47" t="s">
        <v>706</v>
      </c>
      <c r="C308" s="48" t="s">
        <v>709</v>
      </c>
      <c r="D308" s="49">
        <v>607305</v>
      </c>
      <c r="E308" s="48" t="s">
        <v>161</v>
      </c>
      <c r="F308" s="50" t="s">
        <v>8</v>
      </c>
      <c r="G308" s="51" t="s">
        <v>6</v>
      </c>
      <c r="H308" s="51">
        <v>12</v>
      </c>
      <c r="I308" s="52" t="s">
        <v>38</v>
      </c>
      <c r="J308" s="48" t="s">
        <v>162</v>
      </c>
      <c r="K308" s="54">
        <v>0.18765999999999999</v>
      </c>
      <c r="L308" s="54">
        <v>32.549950000000003</v>
      </c>
      <c r="M308" s="55" t="s">
        <v>163</v>
      </c>
      <c r="N308" s="48" t="s">
        <v>166</v>
      </c>
      <c r="O308" s="48" t="s">
        <v>7</v>
      </c>
      <c r="P308" s="56" t="s">
        <v>7</v>
      </c>
    </row>
    <row r="309" spans="1:16" hidden="1" x14ac:dyDescent="0.3">
      <c r="A309" s="46">
        <f t="shared" si="5"/>
        <v>306</v>
      </c>
      <c r="B309" s="47" t="s">
        <v>710</v>
      </c>
      <c r="C309" s="48" t="s">
        <v>711</v>
      </c>
      <c r="D309" s="49">
        <v>607306</v>
      </c>
      <c r="E309" s="48" t="s">
        <v>174</v>
      </c>
      <c r="F309" s="50" t="s">
        <v>40</v>
      </c>
      <c r="G309" s="51" t="s">
        <v>6</v>
      </c>
      <c r="H309" s="51">
        <v>7</v>
      </c>
      <c r="I309" s="52" t="s">
        <v>38</v>
      </c>
      <c r="J309" s="48" t="s">
        <v>162</v>
      </c>
      <c r="K309" s="54">
        <v>0.44198999999999999</v>
      </c>
      <c r="L309" s="54">
        <v>32.560690000000001</v>
      </c>
      <c r="M309" s="55" t="s">
        <v>163</v>
      </c>
      <c r="N309" s="48" t="s">
        <v>208</v>
      </c>
      <c r="O309" s="48" t="s">
        <v>25</v>
      </c>
      <c r="P309" s="56" t="s">
        <v>25</v>
      </c>
    </row>
    <row r="310" spans="1:16" hidden="1" x14ac:dyDescent="0.3">
      <c r="A310" s="46">
        <f t="shared" si="5"/>
        <v>307</v>
      </c>
      <c r="B310" s="47" t="s">
        <v>712</v>
      </c>
      <c r="C310" s="48" t="s">
        <v>713</v>
      </c>
      <c r="D310" s="49">
        <v>607307</v>
      </c>
      <c r="E310" s="48" t="s">
        <v>167</v>
      </c>
      <c r="F310" s="50" t="s">
        <v>40</v>
      </c>
      <c r="G310" s="51" t="s">
        <v>6</v>
      </c>
      <c r="H310" s="51">
        <v>6</v>
      </c>
      <c r="I310" s="52" t="s">
        <v>38</v>
      </c>
      <c r="J310" s="48" t="s">
        <v>162</v>
      </c>
      <c r="K310" s="54">
        <v>0.31369999999999998</v>
      </c>
      <c r="L310" s="54">
        <v>32.633200000000002</v>
      </c>
      <c r="M310" s="55" t="s">
        <v>163</v>
      </c>
      <c r="N310" s="48" t="s">
        <v>172</v>
      </c>
      <c r="O310" s="48" t="s">
        <v>20</v>
      </c>
      <c r="P310" s="56" t="s">
        <v>20</v>
      </c>
    </row>
    <row r="311" spans="1:16" hidden="1" x14ac:dyDescent="0.3">
      <c r="A311" s="46">
        <f t="shared" si="5"/>
        <v>308</v>
      </c>
      <c r="B311" s="47" t="s">
        <v>714</v>
      </c>
      <c r="C311" s="48" t="s">
        <v>715</v>
      </c>
      <c r="D311" s="49">
        <v>607308</v>
      </c>
      <c r="E311" s="48" t="s">
        <v>167</v>
      </c>
      <c r="F311" s="50" t="s">
        <v>72</v>
      </c>
      <c r="G311" s="51" t="s">
        <v>6</v>
      </c>
      <c r="H311" s="51">
        <v>15</v>
      </c>
      <c r="I311" s="52" t="s">
        <v>38</v>
      </c>
      <c r="J311" s="48" t="s">
        <v>181</v>
      </c>
      <c r="K311" s="54">
        <v>-0.32619999999999999</v>
      </c>
      <c r="L311" s="54">
        <v>31.759</v>
      </c>
      <c r="M311" s="55" t="s">
        <v>163</v>
      </c>
      <c r="N311" s="48" t="s">
        <v>282</v>
      </c>
      <c r="O311" s="48" t="s">
        <v>7</v>
      </c>
      <c r="P311" s="56" t="s">
        <v>7</v>
      </c>
    </row>
    <row r="312" spans="1:16" hidden="1" x14ac:dyDescent="0.3">
      <c r="A312" s="46">
        <f t="shared" si="5"/>
        <v>309</v>
      </c>
      <c r="B312" s="47" t="s">
        <v>714</v>
      </c>
      <c r="C312" s="48" t="s">
        <v>716</v>
      </c>
      <c r="D312" s="49">
        <v>607309</v>
      </c>
      <c r="E312" s="48" t="s">
        <v>161</v>
      </c>
      <c r="F312" s="50" t="s">
        <v>72</v>
      </c>
      <c r="G312" s="51" t="s">
        <v>6</v>
      </c>
      <c r="H312" s="51">
        <v>16</v>
      </c>
      <c r="I312" s="52" t="s">
        <v>38</v>
      </c>
      <c r="J312" s="48" t="s">
        <v>181</v>
      </c>
      <c r="K312" s="54">
        <v>-0.34227000000000002</v>
      </c>
      <c r="L312" s="54">
        <v>31.75592</v>
      </c>
      <c r="M312" s="55" t="s">
        <v>163</v>
      </c>
      <c r="N312" s="48" t="s">
        <v>188</v>
      </c>
      <c r="O312" s="48" t="s">
        <v>7</v>
      </c>
      <c r="P312" s="56" t="s">
        <v>7</v>
      </c>
    </row>
    <row r="313" spans="1:16" hidden="1" x14ac:dyDescent="0.3">
      <c r="A313" s="46">
        <f t="shared" si="5"/>
        <v>310</v>
      </c>
      <c r="B313" s="47" t="s">
        <v>717</v>
      </c>
      <c r="C313" s="48" t="s">
        <v>718</v>
      </c>
      <c r="D313" s="49">
        <v>607310</v>
      </c>
      <c r="E313" s="48" t="s">
        <v>174</v>
      </c>
      <c r="F313" s="50" t="s">
        <v>40</v>
      </c>
      <c r="G313" s="51" t="s">
        <v>6</v>
      </c>
      <c r="H313" s="51">
        <v>3</v>
      </c>
      <c r="I313" s="52" t="s">
        <v>38</v>
      </c>
      <c r="J313" s="48" t="s">
        <v>162</v>
      </c>
      <c r="K313" s="54">
        <v>0.44732</v>
      </c>
      <c r="L313" s="54">
        <v>32.656950000000002</v>
      </c>
      <c r="M313" s="55" t="s">
        <v>163</v>
      </c>
      <c r="N313" s="48" t="s">
        <v>170</v>
      </c>
      <c r="O313" s="48" t="s">
        <v>25</v>
      </c>
      <c r="P313" s="56" t="s">
        <v>20</v>
      </c>
    </row>
    <row r="314" spans="1:16" hidden="1" x14ac:dyDescent="0.3">
      <c r="A314" s="46">
        <f t="shared" si="5"/>
        <v>311</v>
      </c>
      <c r="B314" s="47" t="s">
        <v>719</v>
      </c>
      <c r="C314" s="48" t="s">
        <v>720</v>
      </c>
      <c r="D314" s="49">
        <v>607311</v>
      </c>
      <c r="E314" s="48" t="s">
        <v>161</v>
      </c>
      <c r="F314" s="50" t="s">
        <v>72</v>
      </c>
      <c r="G314" s="51" t="s">
        <v>6</v>
      </c>
      <c r="H314" s="51">
        <v>17</v>
      </c>
      <c r="I314" s="52" t="s">
        <v>38</v>
      </c>
      <c r="J314" s="48" t="s">
        <v>181</v>
      </c>
      <c r="K314" s="54">
        <v>-0.59914000000000001</v>
      </c>
      <c r="L314" s="54">
        <v>31.758310000000002</v>
      </c>
      <c r="M314" s="55" t="s">
        <v>163</v>
      </c>
      <c r="N314" s="48" t="s">
        <v>182</v>
      </c>
      <c r="O314" s="48" t="s">
        <v>7</v>
      </c>
      <c r="P314" s="56" t="s">
        <v>7</v>
      </c>
    </row>
    <row r="315" spans="1:16" hidden="1" x14ac:dyDescent="0.3">
      <c r="A315" s="46">
        <f t="shared" si="5"/>
        <v>312</v>
      </c>
      <c r="B315" s="47" t="s">
        <v>721</v>
      </c>
      <c r="C315" s="48" t="s">
        <v>722</v>
      </c>
      <c r="D315" s="49">
        <v>607312</v>
      </c>
      <c r="E315" s="48" t="s">
        <v>171</v>
      </c>
      <c r="F315" s="50" t="s">
        <v>40</v>
      </c>
      <c r="G315" s="51" t="s">
        <v>6</v>
      </c>
      <c r="H315" s="51">
        <v>18</v>
      </c>
      <c r="I315" s="52" t="s">
        <v>52</v>
      </c>
      <c r="J315" s="48" t="s">
        <v>162</v>
      </c>
      <c r="K315" s="54">
        <v>0.32521</v>
      </c>
      <c r="L315" s="54">
        <v>32.743200000000002</v>
      </c>
      <c r="M315" s="55" t="s">
        <v>163</v>
      </c>
      <c r="N315" s="48" t="s">
        <v>228</v>
      </c>
      <c r="O315" s="48" t="s">
        <v>20</v>
      </c>
      <c r="P315" s="56" t="s">
        <v>20</v>
      </c>
    </row>
    <row r="316" spans="1:16" hidden="1" x14ac:dyDescent="0.3">
      <c r="A316" s="46">
        <f t="shared" si="5"/>
        <v>313</v>
      </c>
      <c r="B316" s="47" t="s">
        <v>721</v>
      </c>
      <c r="C316" s="48" t="s">
        <v>723</v>
      </c>
      <c r="D316" s="49">
        <v>607313</v>
      </c>
      <c r="E316" s="48" t="s">
        <v>174</v>
      </c>
      <c r="F316" s="50" t="s">
        <v>228</v>
      </c>
      <c r="G316" s="51" t="s">
        <v>6</v>
      </c>
      <c r="H316" s="51">
        <v>18</v>
      </c>
      <c r="I316" s="52" t="s">
        <v>38</v>
      </c>
      <c r="J316" s="48" t="s">
        <v>162</v>
      </c>
      <c r="K316" s="54">
        <v>0.38791999999999999</v>
      </c>
      <c r="L316" s="54">
        <v>32.685139999999997</v>
      </c>
      <c r="M316" s="55" t="s">
        <v>163</v>
      </c>
      <c r="N316" s="48" t="s">
        <v>228</v>
      </c>
      <c r="O316" s="48" t="s">
        <v>20</v>
      </c>
      <c r="P316" s="56" t="s">
        <v>20</v>
      </c>
    </row>
    <row r="317" spans="1:16" hidden="1" x14ac:dyDescent="0.3">
      <c r="A317" s="46">
        <f t="shared" si="5"/>
        <v>314</v>
      </c>
      <c r="B317" s="47" t="s">
        <v>724</v>
      </c>
      <c r="C317" s="48" t="s">
        <v>725</v>
      </c>
      <c r="D317" s="49">
        <v>607314</v>
      </c>
      <c r="E317" s="48" t="s">
        <v>161</v>
      </c>
      <c r="F317" s="50" t="s">
        <v>726</v>
      </c>
      <c r="G317" s="51" t="s">
        <v>6</v>
      </c>
      <c r="H317" s="51">
        <v>17</v>
      </c>
      <c r="I317" s="52" t="s">
        <v>38</v>
      </c>
      <c r="J317" s="48" t="s">
        <v>162</v>
      </c>
      <c r="K317" s="54">
        <v>-0.51800000000000002</v>
      </c>
      <c r="L317" s="54">
        <v>31.484500000000001</v>
      </c>
      <c r="M317" s="55" t="s">
        <v>163</v>
      </c>
      <c r="N317" s="48" t="s">
        <v>182</v>
      </c>
      <c r="O317" s="48" t="s">
        <v>7</v>
      </c>
      <c r="P317" s="56" t="s">
        <v>7</v>
      </c>
    </row>
    <row r="318" spans="1:16" hidden="1" x14ac:dyDescent="0.3">
      <c r="A318" s="46">
        <f t="shared" si="5"/>
        <v>315</v>
      </c>
      <c r="B318" s="47" t="s">
        <v>727</v>
      </c>
      <c r="C318" s="48" t="s">
        <v>728</v>
      </c>
      <c r="D318" s="49">
        <v>607315</v>
      </c>
      <c r="E318" s="48" t="s">
        <v>165</v>
      </c>
      <c r="F318" s="50" t="s">
        <v>40</v>
      </c>
      <c r="G318" s="51" t="s">
        <v>6</v>
      </c>
      <c r="H318" s="51">
        <v>8</v>
      </c>
      <c r="I318" s="52" t="s">
        <v>52</v>
      </c>
      <c r="J318" s="48" t="s">
        <v>162</v>
      </c>
      <c r="K318" s="54">
        <v>0.36357</v>
      </c>
      <c r="L318" s="54">
        <v>32.625500000000002</v>
      </c>
      <c r="M318" s="55" t="s">
        <v>163</v>
      </c>
      <c r="N318" s="48" t="s">
        <v>169</v>
      </c>
      <c r="O318" s="48" t="s">
        <v>20</v>
      </c>
      <c r="P318" s="56" t="s">
        <v>20</v>
      </c>
    </row>
    <row r="319" spans="1:16" hidden="1" x14ac:dyDescent="0.3">
      <c r="A319" s="46">
        <f t="shared" si="5"/>
        <v>316</v>
      </c>
      <c r="B319" s="47" t="s">
        <v>727</v>
      </c>
      <c r="C319" s="48" t="s">
        <v>729</v>
      </c>
      <c r="D319" s="49">
        <v>607316</v>
      </c>
      <c r="E319" s="48" t="s">
        <v>167</v>
      </c>
      <c r="F319" s="50" t="s">
        <v>40</v>
      </c>
      <c r="G319" s="51" t="s">
        <v>6</v>
      </c>
      <c r="H319" s="51">
        <v>8</v>
      </c>
      <c r="I319" s="52" t="s">
        <v>38</v>
      </c>
      <c r="J319" s="48" t="s">
        <v>162</v>
      </c>
      <c r="K319" s="54">
        <v>0.36270000000000002</v>
      </c>
      <c r="L319" s="54">
        <v>32.625900000000001</v>
      </c>
      <c r="M319" s="55" t="s">
        <v>163</v>
      </c>
      <c r="N319" s="48" t="s">
        <v>169</v>
      </c>
      <c r="O319" s="48" t="s">
        <v>20</v>
      </c>
      <c r="P319" s="56" t="s">
        <v>20</v>
      </c>
    </row>
    <row r="320" spans="1:16" hidden="1" x14ac:dyDescent="0.3">
      <c r="A320" s="46">
        <f t="shared" si="5"/>
        <v>317</v>
      </c>
      <c r="B320" s="47" t="s">
        <v>730</v>
      </c>
      <c r="C320" s="48" t="s">
        <v>731</v>
      </c>
      <c r="D320" s="49">
        <v>607317</v>
      </c>
      <c r="E320" s="48" t="s">
        <v>171</v>
      </c>
      <c r="F320" s="50" t="s">
        <v>40</v>
      </c>
      <c r="G320" s="51" t="s">
        <v>6</v>
      </c>
      <c r="H320" s="51">
        <v>8</v>
      </c>
      <c r="I320" s="52" t="s">
        <v>52</v>
      </c>
      <c r="J320" s="48" t="s">
        <v>162</v>
      </c>
      <c r="K320" s="54">
        <v>0.37367600000000001</v>
      </c>
      <c r="L320" s="54">
        <v>32.624400000000001</v>
      </c>
      <c r="M320" s="55" t="s">
        <v>163</v>
      </c>
      <c r="N320" s="48" t="s">
        <v>169</v>
      </c>
      <c r="O320" s="48" t="s">
        <v>20</v>
      </c>
      <c r="P320" s="56" t="s">
        <v>20</v>
      </c>
    </row>
    <row r="321" spans="1:16" x14ac:dyDescent="0.3">
      <c r="A321" s="46">
        <f t="shared" si="5"/>
        <v>318</v>
      </c>
      <c r="B321" s="47" t="s">
        <v>732</v>
      </c>
      <c r="C321" s="48" t="s">
        <v>733</v>
      </c>
      <c r="D321" s="49">
        <v>607318</v>
      </c>
      <c r="E321" s="48" t="s">
        <v>167</v>
      </c>
      <c r="F321" s="50" t="s">
        <v>233</v>
      </c>
      <c r="G321" s="51" t="s">
        <v>6</v>
      </c>
      <c r="H321" s="51">
        <v>19</v>
      </c>
      <c r="I321" s="52" t="s">
        <v>38</v>
      </c>
      <c r="J321" s="48" t="s">
        <v>162</v>
      </c>
      <c r="K321" s="54">
        <v>0.38890000000000002</v>
      </c>
      <c r="L321" s="54">
        <v>32.092199999999998</v>
      </c>
      <c r="M321" s="55" t="s">
        <v>163</v>
      </c>
      <c r="N321" s="48" t="s">
        <v>233</v>
      </c>
      <c r="O321" s="48" t="s">
        <v>7</v>
      </c>
      <c r="P321" s="56" t="s">
        <v>7</v>
      </c>
    </row>
    <row r="322" spans="1:16" hidden="1" x14ac:dyDescent="0.3">
      <c r="A322" s="46">
        <f t="shared" si="5"/>
        <v>319</v>
      </c>
      <c r="B322" s="47" t="s">
        <v>270</v>
      </c>
      <c r="C322" s="48" t="s">
        <v>734</v>
      </c>
      <c r="D322" s="49">
        <v>607319</v>
      </c>
      <c r="E322" s="48" t="s">
        <v>174</v>
      </c>
      <c r="F322" s="50" t="s">
        <v>8</v>
      </c>
      <c r="G322" s="51" t="s">
        <v>6</v>
      </c>
      <c r="H322" s="51">
        <v>11</v>
      </c>
      <c r="I322" s="52" t="s">
        <v>38</v>
      </c>
      <c r="J322" s="48" t="s">
        <v>162</v>
      </c>
      <c r="K322" s="54">
        <v>0.56577999999999995</v>
      </c>
      <c r="L322" s="54">
        <v>32.595910000000003</v>
      </c>
      <c r="M322" s="55" t="s">
        <v>163</v>
      </c>
      <c r="N322" s="48" t="s">
        <v>196</v>
      </c>
      <c r="O322" s="48" t="s">
        <v>25</v>
      </c>
      <c r="P322" s="56" t="s">
        <v>20</v>
      </c>
    </row>
    <row r="323" spans="1:16" hidden="1" x14ac:dyDescent="0.3">
      <c r="A323" s="46">
        <f t="shared" si="5"/>
        <v>320</v>
      </c>
      <c r="B323" s="47" t="s">
        <v>735</v>
      </c>
      <c r="C323" s="48" t="s">
        <v>736</v>
      </c>
      <c r="D323" s="49">
        <v>607320</v>
      </c>
      <c r="E323" s="48" t="s">
        <v>161</v>
      </c>
      <c r="F323" s="50" t="s">
        <v>735</v>
      </c>
      <c r="G323" s="51" t="s">
        <v>6</v>
      </c>
      <c r="H323" s="51">
        <v>11</v>
      </c>
      <c r="I323" s="52" t="s">
        <v>38</v>
      </c>
      <c r="J323" s="48" t="s">
        <v>162</v>
      </c>
      <c r="K323" s="54">
        <v>0.84316000000000002</v>
      </c>
      <c r="L323" s="54">
        <v>32.361130000000003</v>
      </c>
      <c r="M323" s="55" t="s">
        <v>163</v>
      </c>
      <c r="N323" s="48" t="s">
        <v>196</v>
      </c>
      <c r="O323" s="48" t="s">
        <v>25</v>
      </c>
      <c r="P323" s="56" t="s">
        <v>20</v>
      </c>
    </row>
    <row r="324" spans="1:16" hidden="1" x14ac:dyDescent="0.3">
      <c r="A324" s="46">
        <f t="shared" si="5"/>
        <v>321</v>
      </c>
      <c r="B324" s="47" t="s">
        <v>737</v>
      </c>
      <c r="C324" s="48" t="s">
        <v>738</v>
      </c>
      <c r="D324" s="49">
        <v>607321</v>
      </c>
      <c r="E324" s="48" t="s">
        <v>174</v>
      </c>
      <c r="F324" s="50" t="s">
        <v>443</v>
      </c>
      <c r="G324" s="51" t="s">
        <v>6</v>
      </c>
      <c r="H324" s="51">
        <v>18</v>
      </c>
      <c r="I324" s="52" t="s">
        <v>38</v>
      </c>
      <c r="J324" s="48" t="s">
        <v>162</v>
      </c>
      <c r="K324" s="54">
        <v>0.44700000000000001</v>
      </c>
      <c r="L324" s="54">
        <v>32.752659999999999</v>
      </c>
      <c r="M324" s="55" t="s">
        <v>163</v>
      </c>
      <c r="N324" s="48" t="s">
        <v>228</v>
      </c>
      <c r="O324" s="48" t="s">
        <v>20</v>
      </c>
      <c r="P324" s="56" t="s">
        <v>20</v>
      </c>
    </row>
    <row r="325" spans="1:16" hidden="1" x14ac:dyDescent="0.3">
      <c r="A325" s="46">
        <f t="shared" ref="A325:A388" si="6">+A324+1</f>
        <v>322</v>
      </c>
      <c r="B325" s="47" t="s">
        <v>739</v>
      </c>
      <c r="C325" s="48" t="s">
        <v>740</v>
      </c>
      <c r="D325" s="49">
        <v>607322</v>
      </c>
      <c r="E325" s="48" t="s">
        <v>167</v>
      </c>
      <c r="F325" s="50" t="s">
        <v>72</v>
      </c>
      <c r="G325" s="51" t="s">
        <v>6</v>
      </c>
      <c r="H325" s="51">
        <v>16</v>
      </c>
      <c r="I325" s="52" t="s">
        <v>38</v>
      </c>
      <c r="J325" s="48" t="s">
        <v>181</v>
      </c>
      <c r="K325" s="54">
        <v>-0.44170999999999999</v>
      </c>
      <c r="L325" s="54">
        <v>31.671289999999999</v>
      </c>
      <c r="M325" s="55" t="s">
        <v>163</v>
      </c>
      <c r="N325" s="48" t="s">
        <v>188</v>
      </c>
      <c r="O325" s="48" t="s">
        <v>7</v>
      </c>
      <c r="P325" s="56" t="s">
        <v>7</v>
      </c>
    </row>
    <row r="326" spans="1:16" hidden="1" x14ac:dyDescent="0.3">
      <c r="A326" s="46">
        <f t="shared" si="6"/>
        <v>323</v>
      </c>
      <c r="B326" s="47" t="s">
        <v>741</v>
      </c>
      <c r="C326" s="48" t="s">
        <v>742</v>
      </c>
      <c r="D326" s="49">
        <v>607323</v>
      </c>
      <c r="E326" s="48" t="s">
        <v>161</v>
      </c>
      <c r="F326" s="50" t="s">
        <v>40</v>
      </c>
      <c r="G326" s="51" t="s">
        <v>6</v>
      </c>
      <c r="H326" s="51">
        <v>4</v>
      </c>
      <c r="I326" s="52" t="s">
        <v>38</v>
      </c>
      <c r="J326" s="48" t="s">
        <v>162</v>
      </c>
      <c r="K326" s="54">
        <v>0.33384000000000003</v>
      </c>
      <c r="L326" s="54">
        <v>32.593389999999999</v>
      </c>
      <c r="M326" s="55" t="s">
        <v>163</v>
      </c>
      <c r="N326" s="48" t="s">
        <v>164</v>
      </c>
      <c r="O326" s="48" t="s">
        <v>20</v>
      </c>
      <c r="P326" s="56" t="s">
        <v>20</v>
      </c>
    </row>
    <row r="327" spans="1:16" hidden="1" x14ac:dyDescent="0.3">
      <c r="A327" s="46">
        <f t="shared" si="6"/>
        <v>324</v>
      </c>
      <c r="B327" s="47" t="s">
        <v>743</v>
      </c>
      <c r="C327" s="48" t="s">
        <v>744</v>
      </c>
      <c r="D327" s="49">
        <v>607324</v>
      </c>
      <c r="E327" s="48" t="s">
        <v>165</v>
      </c>
      <c r="F327" s="50" t="s">
        <v>40</v>
      </c>
      <c r="G327" s="51" t="s">
        <v>6</v>
      </c>
      <c r="H327" s="51">
        <v>4</v>
      </c>
      <c r="I327" s="52" t="s">
        <v>38</v>
      </c>
      <c r="J327" s="48" t="s">
        <v>162</v>
      </c>
      <c r="K327" s="54">
        <v>0.32374999999999998</v>
      </c>
      <c r="L327" s="54">
        <v>32.595930000000003</v>
      </c>
      <c r="M327" s="55" t="s">
        <v>163</v>
      </c>
      <c r="N327" s="48" t="s">
        <v>164</v>
      </c>
      <c r="O327" s="48" t="s">
        <v>20</v>
      </c>
      <c r="P327" s="56" t="s">
        <v>20</v>
      </c>
    </row>
    <row r="328" spans="1:16" hidden="1" x14ac:dyDescent="0.3">
      <c r="A328" s="46">
        <f t="shared" si="6"/>
        <v>325</v>
      </c>
      <c r="B328" s="47" t="s">
        <v>745</v>
      </c>
      <c r="C328" s="48" t="s">
        <v>746</v>
      </c>
      <c r="D328" s="49">
        <v>607325</v>
      </c>
      <c r="E328" s="48" t="s">
        <v>167</v>
      </c>
      <c r="F328" s="50" t="s">
        <v>40</v>
      </c>
      <c r="G328" s="51" t="s">
        <v>6</v>
      </c>
      <c r="H328" s="51">
        <v>4</v>
      </c>
      <c r="I328" s="52" t="s">
        <v>38</v>
      </c>
      <c r="J328" s="48" t="s">
        <v>162</v>
      </c>
      <c r="K328" s="54">
        <v>0.33216000000000001</v>
      </c>
      <c r="L328" s="54">
        <v>32.590620000000001</v>
      </c>
      <c r="M328" s="55" t="s">
        <v>163</v>
      </c>
      <c r="N328" s="48" t="s">
        <v>164</v>
      </c>
      <c r="O328" s="48" t="s">
        <v>20</v>
      </c>
      <c r="P328" s="56" t="s">
        <v>20</v>
      </c>
    </row>
    <row r="329" spans="1:16" hidden="1" x14ac:dyDescent="0.3">
      <c r="A329" s="46">
        <f t="shared" si="6"/>
        <v>326</v>
      </c>
      <c r="B329" s="47" t="s">
        <v>747</v>
      </c>
      <c r="C329" s="48" t="s">
        <v>748</v>
      </c>
      <c r="D329" s="49">
        <v>607326</v>
      </c>
      <c r="E329" s="48" t="s">
        <v>167</v>
      </c>
      <c r="F329" s="50" t="s">
        <v>40</v>
      </c>
      <c r="G329" s="51" t="s">
        <v>6</v>
      </c>
      <c r="H329" s="51">
        <v>4</v>
      </c>
      <c r="I329" s="52" t="s">
        <v>38</v>
      </c>
      <c r="J329" s="48" t="s">
        <v>162</v>
      </c>
      <c r="K329" s="54">
        <v>0.33760000000000001</v>
      </c>
      <c r="L329" s="54">
        <v>32.598199999999999</v>
      </c>
      <c r="M329" s="55" t="s">
        <v>163</v>
      </c>
      <c r="N329" s="48" t="s">
        <v>164</v>
      </c>
      <c r="O329" s="48" t="s">
        <v>20</v>
      </c>
      <c r="P329" s="56" t="s">
        <v>20</v>
      </c>
    </row>
    <row r="330" spans="1:16" hidden="1" x14ac:dyDescent="0.3">
      <c r="A330" s="46">
        <f t="shared" si="6"/>
        <v>327</v>
      </c>
      <c r="B330" s="101" t="s">
        <v>749</v>
      </c>
      <c r="C330" s="101" t="s">
        <v>750</v>
      </c>
      <c r="D330" s="102">
        <v>607327</v>
      </c>
      <c r="E330" s="101" t="s">
        <v>161</v>
      </c>
      <c r="F330" s="101" t="s">
        <v>228</v>
      </c>
      <c r="G330" s="101" t="s">
        <v>6</v>
      </c>
      <c r="H330" s="101">
        <v>2</v>
      </c>
      <c r="I330" s="101" t="s">
        <v>38</v>
      </c>
      <c r="J330" s="101" t="s">
        <v>162</v>
      </c>
      <c r="K330" s="103">
        <v>-0.1037</v>
      </c>
      <c r="L330" s="103">
        <v>32.732599999999998</v>
      </c>
      <c r="M330" s="104" t="s">
        <v>163</v>
      </c>
      <c r="N330" s="101" t="s">
        <v>224</v>
      </c>
      <c r="O330" s="101" t="s">
        <v>20</v>
      </c>
      <c r="P330" s="104" t="s">
        <v>20</v>
      </c>
    </row>
    <row r="331" spans="1:16" hidden="1" x14ac:dyDescent="0.3">
      <c r="A331" s="46">
        <f t="shared" si="6"/>
        <v>328</v>
      </c>
      <c r="B331" s="101" t="s">
        <v>751</v>
      </c>
      <c r="C331" s="101" t="s">
        <v>752</v>
      </c>
      <c r="D331" s="102">
        <v>607328</v>
      </c>
      <c r="E331" s="101" t="s">
        <v>167</v>
      </c>
      <c r="F331" s="101" t="s">
        <v>40</v>
      </c>
      <c r="G331" s="101" t="s">
        <v>6</v>
      </c>
      <c r="H331" s="101">
        <v>2</v>
      </c>
      <c r="I331" s="101" t="s">
        <v>38</v>
      </c>
      <c r="J331" s="101" t="s">
        <v>162</v>
      </c>
      <c r="K331" s="103">
        <v>0.26729999999999998</v>
      </c>
      <c r="L331" s="103">
        <v>32.605899999999998</v>
      </c>
      <c r="M331" s="104" t="s">
        <v>163</v>
      </c>
      <c r="N331" s="101" t="s">
        <v>224</v>
      </c>
      <c r="O331" s="101" t="s">
        <v>20</v>
      </c>
      <c r="P331" s="104" t="s">
        <v>20</v>
      </c>
    </row>
    <row r="332" spans="1:16" hidden="1" x14ac:dyDescent="0.3">
      <c r="A332" s="46">
        <f t="shared" si="6"/>
        <v>329</v>
      </c>
      <c r="B332" s="101" t="s">
        <v>751</v>
      </c>
      <c r="C332" s="101" t="s">
        <v>753</v>
      </c>
      <c r="D332" s="102">
        <v>607329</v>
      </c>
      <c r="E332" s="101" t="s">
        <v>161</v>
      </c>
      <c r="F332" s="101" t="s">
        <v>40</v>
      </c>
      <c r="G332" s="101" t="s">
        <v>6</v>
      </c>
      <c r="H332" s="101">
        <v>2</v>
      </c>
      <c r="I332" s="101" t="s">
        <v>38</v>
      </c>
      <c r="J332" s="101" t="s">
        <v>162</v>
      </c>
      <c r="K332" s="103">
        <v>0.26855000000000001</v>
      </c>
      <c r="L332" s="103">
        <v>32.602969999999999</v>
      </c>
      <c r="M332" s="104" t="s">
        <v>163</v>
      </c>
      <c r="N332" s="101" t="s">
        <v>224</v>
      </c>
      <c r="O332" s="101" t="s">
        <v>20</v>
      </c>
      <c r="P332" s="104" t="s">
        <v>20</v>
      </c>
    </row>
    <row r="333" spans="1:16" hidden="1" x14ac:dyDescent="0.3">
      <c r="A333" s="46">
        <f t="shared" si="6"/>
        <v>330</v>
      </c>
      <c r="B333" s="101" t="s">
        <v>754</v>
      </c>
      <c r="C333" s="101" t="s">
        <v>755</v>
      </c>
      <c r="D333" s="102">
        <v>607330</v>
      </c>
      <c r="E333" s="101" t="s">
        <v>173</v>
      </c>
      <c r="F333" s="101" t="s">
        <v>40</v>
      </c>
      <c r="G333" s="101" t="s">
        <v>6</v>
      </c>
      <c r="H333" s="101">
        <v>2</v>
      </c>
      <c r="I333" s="101" t="s">
        <v>61</v>
      </c>
      <c r="J333" s="101" t="s">
        <v>162</v>
      </c>
      <c r="K333" s="103">
        <v>0.26995000000000002</v>
      </c>
      <c r="L333" s="103">
        <v>32.6128</v>
      </c>
      <c r="M333" s="104" t="s">
        <v>163</v>
      </c>
      <c r="N333" s="101" t="s">
        <v>224</v>
      </c>
      <c r="O333" s="101" t="s">
        <v>20</v>
      </c>
      <c r="P333" s="104" t="s">
        <v>20</v>
      </c>
    </row>
    <row r="334" spans="1:16" hidden="1" x14ac:dyDescent="0.3">
      <c r="A334" s="46">
        <f t="shared" si="6"/>
        <v>331</v>
      </c>
      <c r="B334" s="47" t="s">
        <v>756</v>
      </c>
      <c r="C334" s="48" t="s">
        <v>757</v>
      </c>
      <c r="D334" s="49">
        <v>607331</v>
      </c>
      <c r="E334" s="48" t="s">
        <v>167</v>
      </c>
      <c r="F334" s="50" t="s">
        <v>40</v>
      </c>
      <c r="G334" s="51" t="s">
        <v>6</v>
      </c>
      <c r="H334" s="51">
        <v>7</v>
      </c>
      <c r="I334" s="52" t="s">
        <v>38</v>
      </c>
      <c r="J334" s="48" t="s">
        <v>162</v>
      </c>
      <c r="K334" s="54">
        <v>0.34194000000000002</v>
      </c>
      <c r="L334" s="54">
        <v>32.57076</v>
      </c>
      <c r="M334" s="55" t="s">
        <v>163</v>
      </c>
      <c r="N334" s="48" t="s">
        <v>208</v>
      </c>
      <c r="O334" s="48" t="s">
        <v>25</v>
      </c>
      <c r="P334" s="56" t="s">
        <v>25</v>
      </c>
    </row>
    <row r="335" spans="1:16" hidden="1" x14ac:dyDescent="0.3">
      <c r="A335" s="46">
        <f t="shared" si="6"/>
        <v>332</v>
      </c>
      <c r="B335" s="47" t="s">
        <v>758</v>
      </c>
      <c r="C335" s="48" t="s">
        <v>759</v>
      </c>
      <c r="D335" s="49">
        <v>607332</v>
      </c>
      <c r="E335" s="48" t="s">
        <v>161</v>
      </c>
      <c r="F335" s="50" t="s">
        <v>40</v>
      </c>
      <c r="G335" s="51" t="s">
        <v>6</v>
      </c>
      <c r="H335" s="51">
        <v>3</v>
      </c>
      <c r="I335" s="52" t="e">
        <v>#N/A</v>
      </c>
      <c r="J335" s="48" t="s">
        <v>162</v>
      </c>
      <c r="K335" s="54">
        <v>0.37128</v>
      </c>
      <c r="L335" s="54">
        <v>32.608089999999997</v>
      </c>
      <c r="M335" s="57" t="s">
        <v>222</v>
      </c>
      <c r="N335" s="48" t="s">
        <v>170</v>
      </c>
      <c r="O335" s="48" t="s">
        <v>25</v>
      </c>
      <c r="P335" s="56" t="e">
        <v>#N/A</v>
      </c>
    </row>
    <row r="336" spans="1:16" hidden="1" x14ac:dyDescent="0.3">
      <c r="A336" s="46">
        <f t="shared" si="6"/>
        <v>333</v>
      </c>
      <c r="B336" s="47" t="s">
        <v>760</v>
      </c>
      <c r="C336" s="48" t="s">
        <v>761</v>
      </c>
      <c r="D336" s="49">
        <v>607333</v>
      </c>
      <c r="E336" s="48" t="s">
        <v>171</v>
      </c>
      <c r="F336" s="50" t="s">
        <v>40</v>
      </c>
      <c r="G336" s="51" t="s">
        <v>6</v>
      </c>
      <c r="H336" s="51">
        <v>3</v>
      </c>
      <c r="I336" s="52" t="s">
        <v>52</v>
      </c>
      <c r="J336" s="48" t="s">
        <v>162</v>
      </c>
      <c r="K336" s="54">
        <v>0.39668999999999999</v>
      </c>
      <c r="L336" s="54">
        <v>32.611289999999997</v>
      </c>
      <c r="M336" s="55" t="s">
        <v>163</v>
      </c>
      <c r="N336" s="48" t="s">
        <v>170</v>
      </c>
      <c r="O336" s="48" t="s">
        <v>25</v>
      </c>
      <c r="P336" s="56" t="s">
        <v>25</v>
      </c>
    </row>
    <row r="337" spans="1:16" hidden="1" x14ac:dyDescent="0.3">
      <c r="A337" s="46">
        <f t="shared" si="6"/>
        <v>334</v>
      </c>
      <c r="B337" s="47" t="s">
        <v>762</v>
      </c>
      <c r="C337" s="48" t="s">
        <v>763</v>
      </c>
      <c r="D337" s="49">
        <v>607334</v>
      </c>
      <c r="E337" s="48" t="s">
        <v>174</v>
      </c>
      <c r="F337" s="50" t="s">
        <v>180</v>
      </c>
      <c r="G337" s="51" t="s">
        <v>6</v>
      </c>
      <c r="H337" s="51">
        <v>17</v>
      </c>
      <c r="I337" s="52" t="s">
        <v>38</v>
      </c>
      <c r="J337" s="48" t="s">
        <v>181</v>
      </c>
      <c r="K337" s="54">
        <v>-0.52363999999999999</v>
      </c>
      <c r="L337" s="54">
        <v>31.302250000000001</v>
      </c>
      <c r="M337" s="55" t="s">
        <v>163</v>
      </c>
      <c r="N337" s="48" t="s">
        <v>182</v>
      </c>
      <c r="O337" s="48" t="s">
        <v>7</v>
      </c>
      <c r="P337" s="56" t="s">
        <v>7</v>
      </c>
    </row>
    <row r="338" spans="1:16" hidden="1" x14ac:dyDescent="0.3">
      <c r="A338" s="46">
        <f t="shared" si="6"/>
        <v>335</v>
      </c>
      <c r="B338" s="47" t="s">
        <v>764</v>
      </c>
      <c r="C338" s="48" t="s">
        <v>765</v>
      </c>
      <c r="D338" s="49">
        <v>607335</v>
      </c>
      <c r="E338" s="48" t="s">
        <v>167</v>
      </c>
      <c r="F338" s="50" t="s">
        <v>72</v>
      </c>
      <c r="G338" s="51" t="s">
        <v>6</v>
      </c>
      <c r="H338" s="51">
        <v>16</v>
      </c>
      <c r="I338" s="52" t="s">
        <v>38</v>
      </c>
      <c r="J338" s="48" t="s">
        <v>162</v>
      </c>
      <c r="K338" s="54">
        <v>0.33454</v>
      </c>
      <c r="L338" s="54">
        <v>31.700859999999999</v>
      </c>
      <c r="M338" s="55" t="s">
        <v>163</v>
      </c>
      <c r="N338" s="48" t="s">
        <v>188</v>
      </c>
      <c r="O338" s="48" t="s">
        <v>7</v>
      </c>
      <c r="P338" s="56" t="s">
        <v>7</v>
      </c>
    </row>
    <row r="339" spans="1:16" hidden="1" x14ac:dyDescent="0.3">
      <c r="A339" s="46">
        <f t="shared" si="6"/>
        <v>336</v>
      </c>
      <c r="B339" s="47" t="s">
        <v>766</v>
      </c>
      <c r="C339" s="48" t="s">
        <v>767</v>
      </c>
      <c r="D339" s="49">
        <v>607336</v>
      </c>
      <c r="E339" s="48" t="s">
        <v>161</v>
      </c>
      <c r="F339" s="50" t="s">
        <v>40</v>
      </c>
      <c r="G339" s="51" t="s">
        <v>6</v>
      </c>
      <c r="H339" s="51">
        <v>1</v>
      </c>
      <c r="I339" s="52" t="s">
        <v>38</v>
      </c>
      <c r="J339" s="48" t="s">
        <v>162</v>
      </c>
      <c r="K339" s="54">
        <v>0.31824000000000002</v>
      </c>
      <c r="L339" s="54">
        <v>32.572890000000001</v>
      </c>
      <c r="M339" s="55" t="s">
        <v>163</v>
      </c>
      <c r="N339" s="48" t="s">
        <v>177</v>
      </c>
      <c r="O339" s="48" t="s">
        <v>25</v>
      </c>
      <c r="P339" s="56" t="s">
        <v>25</v>
      </c>
    </row>
    <row r="340" spans="1:16" hidden="1" x14ac:dyDescent="0.3">
      <c r="A340" s="46">
        <f t="shared" si="6"/>
        <v>337</v>
      </c>
      <c r="B340" s="47" t="s">
        <v>768</v>
      </c>
      <c r="C340" s="48" t="s">
        <v>769</v>
      </c>
      <c r="D340" s="49">
        <v>607337</v>
      </c>
      <c r="E340" s="48" t="s">
        <v>210</v>
      </c>
      <c r="F340" s="50" t="s">
        <v>40</v>
      </c>
      <c r="G340" s="51" t="s">
        <v>6</v>
      </c>
      <c r="H340" s="51">
        <v>1</v>
      </c>
      <c r="I340" s="52" t="s">
        <v>52</v>
      </c>
      <c r="J340" s="48" t="s">
        <v>162</v>
      </c>
      <c r="K340" s="54">
        <v>0.31741000000000003</v>
      </c>
      <c r="L340" s="54">
        <v>32.572740000000003</v>
      </c>
      <c r="M340" s="55" t="s">
        <v>163</v>
      </c>
      <c r="N340" s="48" t="s">
        <v>177</v>
      </c>
      <c r="O340" s="48" t="s">
        <v>25</v>
      </c>
      <c r="P340" s="56" t="s">
        <v>25</v>
      </c>
    </row>
    <row r="341" spans="1:16" hidden="1" x14ac:dyDescent="0.3">
      <c r="A341" s="46">
        <f t="shared" si="6"/>
        <v>338</v>
      </c>
      <c r="B341" s="47" t="s">
        <v>770</v>
      </c>
      <c r="C341" s="48" t="s">
        <v>771</v>
      </c>
      <c r="D341" s="49">
        <v>607338</v>
      </c>
      <c r="E341" s="48" t="s">
        <v>165</v>
      </c>
      <c r="F341" s="50" t="s">
        <v>772</v>
      </c>
      <c r="G341" s="51" t="s">
        <v>6</v>
      </c>
      <c r="H341" s="51">
        <v>17</v>
      </c>
      <c r="I341" s="52" t="s">
        <v>38</v>
      </c>
      <c r="J341" s="48" t="s">
        <v>181</v>
      </c>
      <c r="K341" s="54">
        <v>-0.32906000000000002</v>
      </c>
      <c r="L341" s="54">
        <v>31.143599999999999</v>
      </c>
      <c r="M341" s="55" t="s">
        <v>163</v>
      </c>
      <c r="N341" s="48" t="s">
        <v>223</v>
      </c>
      <c r="O341" s="48" t="s">
        <v>7</v>
      </c>
      <c r="P341" s="56" t="s">
        <v>7</v>
      </c>
    </row>
    <row r="342" spans="1:16" hidden="1" x14ac:dyDescent="0.3">
      <c r="A342" s="46">
        <f t="shared" si="6"/>
        <v>339</v>
      </c>
      <c r="B342" s="47" t="s">
        <v>773</v>
      </c>
      <c r="C342" s="48" t="s">
        <v>774</v>
      </c>
      <c r="D342" s="49">
        <v>607339</v>
      </c>
      <c r="E342" s="48" t="s">
        <v>167</v>
      </c>
      <c r="F342" s="50" t="s">
        <v>8</v>
      </c>
      <c r="G342" s="51" t="s">
        <v>6</v>
      </c>
      <c r="H342" s="51">
        <v>8</v>
      </c>
      <c r="I342" s="52" t="s">
        <v>38</v>
      </c>
      <c r="J342" s="48" t="s">
        <v>162</v>
      </c>
      <c r="K342" s="54">
        <v>0.37609999999999999</v>
      </c>
      <c r="L342" s="54">
        <v>32.6464</v>
      </c>
      <c r="M342" s="55" t="s">
        <v>163</v>
      </c>
      <c r="N342" s="48" t="s">
        <v>169</v>
      </c>
      <c r="O342" s="48" t="s">
        <v>20</v>
      </c>
      <c r="P342" s="56" t="s">
        <v>20</v>
      </c>
    </row>
    <row r="343" spans="1:16" hidden="1" x14ac:dyDescent="0.3">
      <c r="A343" s="46">
        <f t="shared" si="6"/>
        <v>340</v>
      </c>
      <c r="B343" s="47" t="s">
        <v>775</v>
      </c>
      <c r="C343" s="48" t="s">
        <v>776</v>
      </c>
      <c r="D343" s="49">
        <v>607340</v>
      </c>
      <c r="E343" s="48" t="s">
        <v>173</v>
      </c>
      <c r="F343" s="50" t="s">
        <v>777</v>
      </c>
      <c r="G343" s="51" t="s">
        <v>6</v>
      </c>
      <c r="H343" s="51">
        <v>8</v>
      </c>
      <c r="I343" s="52" t="s">
        <v>38</v>
      </c>
      <c r="J343" s="48" t="s">
        <v>162</v>
      </c>
      <c r="K343" s="54">
        <v>0.38563999999999998</v>
      </c>
      <c r="L343" s="54">
        <v>32.652850000000001</v>
      </c>
      <c r="M343" s="55" t="s">
        <v>163</v>
      </c>
      <c r="N343" s="48" t="s">
        <v>169</v>
      </c>
      <c r="O343" s="48" t="s">
        <v>20</v>
      </c>
      <c r="P343" s="56" t="s">
        <v>25</v>
      </c>
    </row>
    <row r="344" spans="1:16" hidden="1" x14ac:dyDescent="0.3">
      <c r="A344" s="46">
        <f t="shared" si="6"/>
        <v>341</v>
      </c>
      <c r="B344" s="47" t="s">
        <v>778</v>
      </c>
      <c r="C344" s="48" t="s">
        <v>779</v>
      </c>
      <c r="D344" s="49">
        <v>607341</v>
      </c>
      <c r="E344" s="48" t="s">
        <v>167</v>
      </c>
      <c r="F344" s="50" t="s">
        <v>40</v>
      </c>
      <c r="G344" s="51" t="s">
        <v>6</v>
      </c>
      <c r="H344" s="51">
        <v>6</v>
      </c>
      <c r="I344" s="52" t="s">
        <v>38</v>
      </c>
      <c r="J344" s="48" t="s">
        <v>162</v>
      </c>
      <c r="K344" s="54">
        <v>0.34179999999999999</v>
      </c>
      <c r="L344" s="54">
        <v>32.628</v>
      </c>
      <c r="M344" s="55" t="s">
        <v>163</v>
      </c>
      <c r="N344" s="48" t="s">
        <v>172</v>
      </c>
      <c r="O344" s="48" t="s">
        <v>20</v>
      </c>
      <c r="P344" s="56" t="s">
        <v>20</v>
      </c>
    </row>
    <row r="345" spans="1:16" hidden="1" x14ac:dyDescent="0.3">
      <c r="A345" s="46">
        <f t="shared" si="6"/>
        <v>342</v>
      </c>
      <c r="B345" s="47" t="s">
        <v>780</v>
      </c>
      <c r="C345" s="48" t="s">
        <v>781</v>
      </c>
      <c r="D345" s="49">
        <v>607342</v>
      </c>
      <c r="E345" s="48" t="s">
        <v>174</v>
      </c>
      <c r="F345" s="50" t="s">
        <v>40</v>
      </c>
      <c r="G345" s="51" t="s">
        <v>6</v>
      </c>
      <c r="H345" s="51">
        <v>8</v>
      </c>
      <c r="I345" s="52" t="s">
        <v>38</v>
      </c>
      <c r="J345" s="48" t="s">
        <v>162</v>
      </c>
      <c r="K345" s="54">
        <v>0.35450999999999999</v>
      </c>
      <c r="L345" s="54">
        <v>32.629240000000003</v>
      </c>
      <c r="M345" s="55" t="s">
        <v>163</v>
      </c>
      <c r="N345" s="48" t="s">
        <v>169</v>
      </c>
      <c r="O345" s="48" t="s">
        <v>20</v>
      </c>
      <c r="P345" s="56" t="s">
        <v>20</v>
      </c>
    </row>
    <row r="346" spans="1:16" hidden="1" x14ac:dyDescent="0.3">
      <c r="A346" s="46">
        <f t="shared" si="6"/>
        <v>343</v>
      </c>
      <c r="B346" s="47" t="s">
        <v>782</v>
      </c>
      <c r="C346" s="48" t="s">
        <v>783</v>
      </c>
      <c r="D346" s="49">
        <v>607343</v>
      </c>
      <c r="E346" s="48" t="s">
        <v>225</v>
      </c>
      <c r="F346" s="50" t="s">
        <v>40</v>
      </c>
      <c r="G346" s="51" t="s">
        <v>6</v>
      </c>
      <c r="H346" s="51">
        <v>6</v>
      </c>
      <c r="I346" s="52" t="s">
        <v>38</v>
      </c>
      <c r="J346" s="48" t="s">
        <v>162</v>
      </c>
      <c r="K346" s="54">
        <v>0.34897</v>
      </c>
      <c r="L346" s="54">
        <v>32.631720000000001</v>
      </c>
      <c r="M346" s="55" t="s">
        <v>163</v>
      </c>
      <c r="N346" s="48" t="s">
        <v>172</v>
      </c>
      <c r="O346" s="48" t="s">
        <v>20</v>
      </c>
      <c r="P346" s="56" t="s">
        <v>20</v>
      </c>
    </row>
    <row r="347" spans="1:16" hidden="1" x14ac:dyDescent="0.3">
      <c r="A347" s="46">
        <f t="shared" si="6"/>
        <v>344</v>
      </c>
      <c r="B347" s="47" t="s">
        <v>784</v>
      </c>
      <c r="C347" s="48" t="s">
        <v>785</v>
      </c>
      <c r="D347" s="49">
        <v>607344</v>
      </c>
      <c r="E347" s="48" t="s">
        <v>167</v>
      </c>
      <c r="F347" s="50" t="s">
        <v>786</v>
      </c>
      <c r="G347" s="51" t="s">
        <v>6</v>
      </c>
      <c r="H347" s="51">
        <v>11</v>
      </c>
      <c r="I347" s="52" t="s">
        <v>38</v>
      </c>
      <c r="J347" s="48" t="s">
        <v>162</v>
      </c>
      <c r="K347" s="54">
        <v>1.4157999999999999</v>
      </c>
      <c r="L347" s="54">
        <v>32.218110000000003</v>
      </c>
      <c r="M347" s="55" t="s">
        <v>163</v>
      </c>
      <c r="N347" s="48" t="s">
        <v>77</v>
      </c>
      <c r="O347" s="48" t="s">
        <v>25</v>
      </c>
      <c r="P347" s="56" t="s">
        <v>25</v>
      </c>
    </row>
    <row r="348" spans="1:16" hidden="1" x14ac:dyDescent="0.3">
      <c r="A348" s="46">
        <f t="shared" si="6"/>
        <v>345</v>
      </c>
      <c r="B348" s="47" t="s">
        <v>787</v>
      </c>
      <c r="C348" s="48" t="s">
        <v>788</v>
      </c>
      <c r="D348" s="49">
        <v>607345</v>
      </c>
      <c r="E348" s="48" t="s">
        <v>161</v>
      </c>
      <c r="F348" s="50" t="s">
        <v>72</v>
      </c>
      <c r="G348" s="51" t="s">
        <v>6</v>
      </c>
      <c r="H348" s="51">
        <v>17</v>
      </c>
      <c r="I348" s="52" t="s">
        <v>38</v>
      </c>
      <c r="J348" s="48" t="s">
        <v>181</v>
      </c>
      <c r="K348" s="54">
        <v>-0.50600999999999996</v>
      </c>
      <c r="L348" s="54">
        <v>31.704219999999999</v>
      </c>
      <c r="M348" s="55" t="s">
        <v>163</v>
      </c>
      <c r="N348" s="48" t="s">
        <v>182</v>
      </c>
      <c r="O348" s="48" t="s">
        <v>7</v>
      </c>
      <c r="P348" s="56" t="s">
        <v>7</v>
      </c>
    </row>
    <row r="349" spans="1:16" hidden="1" x14ac:dyDescent="0.3">
      <c r="A349" s="46">
        <f t="shared" si="6"/>
        <v>346</v>
      </c>
      <c r="B349" s="47" t="s">
        <v>789</v>
      </c>
      <c r="C349" s="48" t="s">
        <v>790</v>
      </c>
      <c r="D349" s="49">
        <v>607346</v>
      </c>
      <c r="E349" s="48" t="s">
        <v>161</v>
      </c>
      <c r="F349" s="50" t="s">
        <v>789</v>
      </c>
      <c r="G349" s="51" t="s">
        <v>6</v>
      </c>
      <c r="H349" s="51">
        <v>16</v>
      </c>
      <c r="I349" s="52" t="s">
        <v>38</v>
      </c>
      <c r="J349" s="48" t="s">
        <v>181</v>
      </c>
      <c r="K349" s="54">
        <v>-0.37962000000000001</v>
      </c>
      <c r="L349" s="54">
        <v>31.715720000000001</v>
      </c>
      <c r="M349" s="55" t="s">
        <v>163</v>
      </c>
      <c r="N349" s="48" t="s">
        <v>188</v>
      </c>
      <c r="O349" s="48" t="s">
        <v>7</v>
      </c>
      <c r="P349" s="56" t="s">
        <v>7</v>
      </c>
    </row>
    <row r="350" spans="1:16" hidden="1" x14ac:dyDescent="0.3">
      <c r="A350" s="46">
        <f t="shared" si="6"/>
        <v>347</v>
      </c>
      <c r="B350" s="47" t="s">
        <v>791</v>
      </c>
      <c r="C350" s="48" t="s">
        <v>792</v>
      </c>
      <c r="D350" s="49">
        <v>607347</v>
      </c>
      <c r="E350" s="48" t="s">
        <v>161</v>
      </c>
      <c r="F350" s="50" t="s">
        <v>793</v>
      </c>
      <c r="G350" s="51" t="s">
        <v>6</v>
      </c>
      <c r="H350" s="51">
        <v>3</v>
      </c>
      <c r="I350" s="52" t="s">
        <v>38</v>
      </c>
      <c r="J350" s="48" t="s">
        <v>162</v>
      </c>
      <c r="K350" s="54">
        <v>0.39478000000000002</v>
      </c>
      <c r="L350" s="54">
        <v>32.59308</v>
      </c>
      <c r="M350" s="55" t="s">
        <v>163</v>
      </c>
      <c r="N350" s="48" t="s">
        <v>170</v>
      </c>
      <c r="O350" s="48" t="s">
        <v>25</v>
      </c>
      <c r="P350" s="56" t="s">
        <v>20</v>
      </c>
    </row>
    <row r="351" spans="1:16" x14ac:dyDescent="0.3">
      <c r="A351" s="46">
        <f t="shared" si="6"/>
        <v>348</v>
      </c>
      <c r="B351" s="47" t="s">
        <v>794</v>
      </c>
      <c r="C351" s="48" t="s">
        <v>795</v>
      </c>
      <c r="D351" s="49">
        <v>607348</v>
      </c>
      <c r="E351" s="48" t="s">
        <v>167</v>
      </c>
      <c r="F351" s="50" t="s">
        <v>233</v>
      </c>
      <c r="G351" s="51" t="s">
        <v>6</v>
      </c>
      <c r="H351" s="51">
        <v>19</v>
      </c>
      <c r="I351" s="52" t="s">
        <v>38</v>
      </c>
      <c r="J351" s="48" t="s">
        <v>162</v>
      </c>
      <c r="K351" s="54">
        <v>0.38800000000000001</v>
      </c>
      <c r="L351" s="54">
        <v>32.149099999999997</v>
      </c>
      <c r="M351" s="55" t="s">
        <v>163</v>
      </c>
      <c r="N351" s="48" t="s">
        <v>233</v>
      </c>
      <c r="O351" s="48" t="s">
        <v>7</v>
      </c>
      <c r="P351" s="56" t="s">
        <v>7</v>
      </c>
    </row>
    <row r="352" spans="1:16" x14ac:dyDescent="0.3">
      <c r="A352" s="46">
        <f t="shared" si="6"/>
        <v>349</v>
      </c>
      <c r="B352" s="47" t="s">
        <v>796</v>
      </c>
      <c r="C352" s="48" t="s">
        <v>797</v>
      </c>
      <c r="D352" s="49">
        <v>607349</v>
      </c>
      <c r="E352" s="48" t="s">
        <v>174</v>
      </c>
      <c r="F352" s="50" t="s">
        <v>233</v>
      </c>
      <c r="G352" s="51" t="s">
        <v>6</v>
      </c>
      <c r="H352" s="51">
        <v>19</v>
      </c>
      <c r="I352" s="52" t="s">
        <v>38</v>
      </c>
      <c r="J352" s="48" t="s">
        <v>162</v>
      </c>
      <c r="K352" s="54">
        <v>0.44584000000000001</v>
      </c>
      <c r="L352" s="54">
        <v>32.250109999999999</v>
      </c>
      <c r="M352" s="55" t="s">
        <v>163</v>
      </c>
      <c r="N352" s="48" t="s">
        <v>177</v>
      </c>
      <c r="O352" s="48" t="s">
        <v>25</v>
      </c>
      <c r="P352" s="56" t="s">
        <v>7</v>
      </c>
    </row>
    <row r="353" spans="1:16" hidden="1" x14ac:dyDescent="0.3">
      <c r="A353" s="46">
        <f t="shared" si="6"/>
        <v>350</v>
      </c>
      <c r="B353" s="47" t="s">
        <v>798</v>
      </c>
      <c r="C353" s="48" t="s">
        <v>799</v>
      </c>
      <c r="D353" s="49">
        <v>607350</v>
      </c>
      <c r="E353" s="48" t="s">
        <v>174</v>
      </c>
      <c r="F353" s="50" t="s">
        <v>72</v>
      </c>
      <c r="G353" s="51" t="s">
        <v>6</v>
      </c>
      <c r="H353" s="51">
        <v>17</v>
      </c>
      <c r="I353" s="52" t="s">
        <v>38</v>
      </c>
      <c r="J353" s="48" t="s">
        <v>181</v>
      </c>
      <c r="K353" s="54">
        <v>-0.38324000000000003</v>
      </c>
      <c r="L353" s="54">
        <v>31.32056</v>
      </c>
      <c r="M353" s="55" t="s">
        <v>163</v>
      </c>
      <c r="N353" s="48" t="s">
        <v>223</v>
      </c>
      <c r="O353" s="48" t="s">
        <v>7</v>
      </c>
      <c r="P353" s="56" t="s">
        <v>7</v>
      </c>
    </row>
    <row r="354" spans="1:16" hidden="1" x14ac:dyDescent="0.3">
      <c r="A354" s="46">
        <f t="shared" si="6"/>
        <v>351</v>
      </c>
      <c r="B354" s="47" t="s">
        <v>800</v>
      </c>
      <c r="C354" s="48" t="s">
        <v>801</v>
      </c>
      <c r="D354" s="49">
        <v>607351</v>
      </c>
      <c r="E354" s="48" t="s">
        <v>165</v>
      </c>
      <c r="F354" s="50" t="s">
        <v>40</v>
      </c>
      <c r="G354" s="51" t="s">
        <v>6</v>
      </c>
      <c r="H354" s="51">
        <v>3</v>
      </c>
      <c r="I354" s="52" t="s">
        <v>52</v>
      </c>
      <c r="J354" s="48" t="s">
        <v>162</v>
      </c>
      <c r="K354" s="54">
        <v>0.35737999999999998</v>
      </c>
      <c r="L354" s="54">
        <v>32.581539999999997</v>
      </c>
      <c r="M354" s="55" t="s">
        <v>163</v>
      </c>
      <c r="N354" s="48" t="s">
        <v>170</v>
      </c>
      <c r="O354" s="48" t="s">
        <v>25</v>
      </c>
      <c r="P354" s="56" t="s">
        <v>25</v>
      </c>
    </row>
    <row r="355" spans="1:16" hidden="1" x14ac:dyDescent="0.3">
      <c r="A355" s="46">
        <f t="shared" si="6"/>
        <v>352</v>
      </c>
      <c r="B355" s="47" t="s">
        <v>800</v>
      </c>
      <c r="C355" s="48" t="s">
        <v>802</v>
      </c>
      <c r="D355" s="49">
        <v>607352</v>
      </c>
      <c r="E355" s="48" t="s">
        <v>167</v>
      </c>
      <c r="F355" s="50" t="s">
        <v>40</v>
      </c>
      <c r="G355" s="51" t="s">
        <v>6</v>
      </c>
      <c r="H355" s="51">
        <v>7</v>
      </c>
      <c r="I355" s="52" t="s">
        <v>38</v>
      </c>
      <c r="J355" s="48" t="s">
        <v>162</v>
      </c>
      <c r="K355" s="54">
        <v>0.35763</v>
      </c>
      <c r="L355" s="54">
        <v>32.581330000000001</v>
      </c>
      <c r="M355" s="55" t="s">
        <v>163</v>
      </c>
      <c r="N355" s="48" t="s">
        <v>208</v>
      </c>
      <c r="O355" s="48" t="s">
        <v>25</v>
      </c>
      <c r="P355" s="56" t="s">
        <v>20</v>
      </c>
    </row>
    <row r="356" spans="1:16" hidden="1" x14ac:dyDescent="0.3">
      <c r="A356" s="46">
        <f t="shared" si="6"/>
        <v>353</v>
      </c>
      <c r="B356" s="47" t="s">
        <v>800</v>
      </c>
      <c r="C356" s="48" t="s">
        <v>803</v>
      </c>
      <c r="D356" s="49">
        <v>607353</v>
      </c>
      <c r="E356" s="48" t="s">
        <v>161</v>
      </c>
      <c r="F356" s="50" t="s">
        <v>40</v>
      </c>
      <c r="G356" s="51" t="s">
        <v>6</v>
      </c>
      <c r="H356" s="51">
        <v>7</v>
      </c>
      <c r="I356" s="52" t="s">
        <v>38</v>
      </c>
      <c r="J356" s="48" t="s">
        <v>162</v>
      </c>
      <c r="K356" s="54">
        <v>0.35935</v>
      </c>
      <c r="L356" s="54">
        <v>32.575049999999997</v>
      </c>
      <c r="M356" s="55" t="s">
        <v>163</v>
      </c>
      <c r="N356" s="48" t="s">
        <v>208</v>
      </c>
      <c r="O356" s="48" t="s">
        <v>25</v>
      </c>
      <c r="P356" s="56" t="s">
        <v>25</v>
      </c>
    </row>
    <row r="357" spans="1:16" hidden="1" x14ac:dyDescent="0.3">
      <c r="A357" s="46">
        <f t="shared" si="6"/>
        <v>354</v>
      </c>
      <c r="B357" s="47" t="s">
        <v>804</v>
      </c>
      <c r="C357" s="48" t="s">
        <v>805</v>
      </c>
      <c r="D357" s="49">
        <v>607354</v>
      </c>
      <c r="E357" s="48" t="s">
        <v>161</v>
      </c>
      <c r="F357" s="50" t="s">
        <v>574</v>
      </c>
      <c r="G357" s="51" t="s">
        <v>6</v>
      </c>
      <c r="H357" s="51">
        <v>17</v>
      </c>
      <c r="I357" s="52" t="s">
        <v>38</v>
      </c>
      <c r="J357" s="48" t="s">
        <v>181</v>
      </c>
      <c r="K357" s="54">
        <v>-0.94318000000000002</v>
      </c>
      <c r="L357" s="54">
        <v>31.660499999999999</v>
      </c>
      <c r="M357" s="55" t="s">
        <v>163</v>
      </c>
      <c r="N357" s="48" t="s">
        <v>182</v>
      </c>
      <c r="O357" s="48" t="s">
        <v>7</v>
      </c>
      <c r="P357" s="56" t="s">
        <v>7</v>
      </c>
    </row>
    <row r="358" spans="1:16" hidden="1" x14ac:dyDescent="0.3">
      <c r="A358" s="46">
        <f t="shared" si="6"/>
        <v>355</v>
      </c>
      <c r="B358" s="47" t="s">
        <v>806</v>
      </c>
      <c r="C358" s="48" t="s">
        <v>807</v>
      </c>
      <c r="D358" s="49">
        <v>607355</v>
      </c>
      <c r="E358" s="48" t="s">
        <v>167</v>
      </c>
      <c r="F358" s="50" t="s">
        <v>40</v>
      </c>
      <c r="G358" s="51" t="s">
        <v>6</v>
      </c>
      <c r="H358" s="51">
        <v>14</v>
      </c>
      <c r="I358" s="52" t="s">
        <v>38</v>
      </c>
      <c r="J358" s="48" t="s">
        <v>162</v>
      </c>
      <c r="K358" s="54">
        <v>0.29236000000000001</v>
      </c>
      <c r="L358" s="54">
        <v>32.501640000000002</v>
      </c>
      <c r="M358" s="55" t="s">
        <v>163</v>
      </c>
      <c r="N358" s="48" t="s">
        <v>176</v>
      </c>
      <c r="O358" s="48" t="s">
        <v>7</v>
      </c>
      <c r="P358" s="56" t="s">
        <v>7</v>
      </c>
    </row>
    <row r="359" spans="1:16" hidden="1" x14ac:dyDescent="0.3">
      <c r="A359" s="46">
        <f t="shared" si="6"/>
        <v>356</v>
      </c>
      <c r="B359" s="47" t="s">
        <v>806</v>
      </c>
      <c r="C359" s="48" t="s">
        <v>808</v>
      </c>
      <c r="D359" s="49">
        <v>607356</v>
      </c>
      <c r="E359" s="48" t="s">
        <v>167</v>
      </c>
      <c r="F359" s="50" t="s">
        <v>8</v>
      </c>
      <c r="G359" s="51" t="s">
        <v>6</v>
      </c>
      <c r="H359" s="51">
        <v>14</v>
      </c>
      <c r="I359" s="52" t="s">
        <v>38</v>
      </c>
      <c r="J359" s="48" t="s">
        <v>162</v>
      </c>
      <c r="K359" s="54">
        <v>0.29703000000000002</v>
      </c>
      <c r="L359" s="54">
        <v>32.495480000000001</v>
      </c>
      <c r="M359" s="55" t="s">
        <v>163</v>
      </c>
      <c r="N359" s="48" t="s">
        <v>176</v>
      </c>
      <c r="O359" s="48" t="s">
        <v>7</v>
      </c>
      <c r="P359" s="56" t="s">
        <v>7</v>
      </c>
    </row>
    <row r="360" spans="1:16" hidden="1" x14ac:dyDescent="0.3">
      <c r="A360" s="46">
        <f t="shared" si="6"/>
        <v>357</v>
      </c>
      <c r="B360" s="47" t="s">
        <v>806</v>
      </c>
      <c r="C360" s="48" t="s">
        <v>809</v>
      </c>
      <c r="D360" s="49">
        <v>607357</v>
      </c>
      <c r="E360" s="48" t="s">
        <v>161</v>
      </c>
      <c r="F360" s="50" t="s">
        <v>8</v>
      </c>
      <c r="G360" s="51" t="s">
        <v>6</v>
      </c>
      <c r="H360" s="51">
        <v>14</v>
      </c>
      <c r="I360" s="52" t="s">
        <v>22</v>
      </c>
      <c r="J360" s="48" t="s">
        <v>162</v>
      </c>
      <c r="K360" s="54">
        <v>0.29666799999999999</v>
      </c>
      <c r="L360" s="54">
        <v>32.498466999999998</v>
      </c>
      <c r="M360" s="55" t="s">
        <v>163</v>
      </c>
      <c r="N360" s="48" t="s">
        <v>176</v>
      </c>
      <c r="O360" s="48" t="s">
        <v>7</v>
      </c>
      <c r="P360" s="56" t="s">
        <v>7</v>
      </c>
    </row>
    <row r="361" spans="1:16" hidden="1" x14ac:dyDescent="0.3">
      <c r="A361" s="46">
        <f t="shared" si="6"/>
        <v>358</v>
      </c>
      <c r="B361" s="47" t="s">
        <v>810</v>
      </c>
      <c r="C361" s="48" t="s">
        <v>811</v>
      </c>
      <c r="D361" s="49">
        <v>607358</v>
      </c>
      <c r="E361" s="48" t="s">
        <v>161</v>
      </c>
      <c r="F361" s="50" t="s">
        <v>8</v>
      </c>
      <c r="G361" s="51" t="s">
        <v>6</v>
      </c>
      <c r="H361" s="51">
        <v>14</v>
      </c>
      <c r="I361" s="52" t="s">
        <v>38</v>
      </c>
      <c r="J361" s="48" t="s">
        <v>162</v>
      </c>
      <c r="K361" s="54">
        <v>0.28771999999999998</v>
      </c>
      <c r="L361" s="54">
        <v>32.503579999999999</v>
      </c>
      <c r="M361" s="55" t="s">
        <v>163</v>
      </c>
      <c r="N361" s="48" t="s">
        <v>176</v>
      </c>
      <c r="O361" s="48" t="s">
        <v>7</v>
      </c>
      <c r="P361" s="56" t="s">
        <v>7</v>
      </c>
    </row>
    <row r="362" spans="1:16" hidden="1" x14ac:dyDescent="0.3">
      <c r="A362" s="46">
        <f t="shared" si="6"/>
        <v>359</v>
      </c>
      <c r="B362" s="47" t="s">
        <v>812</v>
      </c>
      <c r="C362" s="48" t="s">
        <v>813</v>
      </c>
      <c r="D362" s="49">
        <v>607359</v>
      </c>
      <c r="E362" s="48" t="s">
        <v>173</v>
      </c>
      <c r="F362" s="50" t="s">
        <v>228</v>
      </c>
      <c r="G362" s="51" t="s">
        <v>6</v>
      </c>
      <c r="H362" s="51">
        <v>18</v>
      </c>
      <c r="I362" s="52" t="s">
        <v>61</v>
      </c>
      <c r="J362" s="48" t="s">
        <v>162</v>
      </c>
      <c r="K362" s="54">
        <v>0.29843999999999998</v>
      </c>
      <c r="L362" s="54">
        <v>32.83193</v>
      </c>
      <c r="M362" s="55" t="s">
        <v>163</v>
      </c>
      <c r="N362" s="48" t="s">
        <v>228</v>
      </c>
      <c r="O362" s="48" t="s">
        <v>20</v>
      </c>
      <c r="P362" s="56" t="s">
        <v>20</v>
      </c>
    </row>
    <row r="363" spans="1:16" hidden="1" x14ac:dyDescent="0.3">
      <c r="A363" s="46">
        <f t="shared" si="6"/>
        <v>360</v>
      </c>
      <c r="B363" s="47" t="s">
        <v>814</v>
      </c>
      <c r="C363" s="48" t="s">
        <v>815</v>
      </c>
      <c r="D363" s="49">
        <v>607360</v>
      </c>
      <c r="E363" s="48" t="s">
        <v>167</v>
      </c>
      <c r="F363" s="50" t="s">
        <v>180</v>
      </c>
      <c r="G363" s="51" t="s">
        <v>6</v>
      </c>
      <c r="H363" s="51">
        <v>17</v>
      </c>
      <c r="I363" s="52" t="s">
        <v>38</v>
      </c>
      <c r="J363" s="48" t="s">
        <v>181</v>
      </c>
      <c r="K363" s="54">
        <v>-0.63809000000000005</v>
      </c>
      <c r="L363" s="54">
        <v>31.53997</v>
      </c>
      <c r="M363" s="55" t="s">
        <v>163</v>
      </c>
      <c r="N363" s="48" t="s">
        <v>182</v>
      </c>
      <c r="O363" s="48" t="s">
        <v>7</v>
      </c>
      <c r="P363" s="56" t="s">
        <v>7</v>
      </c>
    </row>
    <row r="364" spans="1:16" hidden="1" x14ac:dyDescent="0.3">
      <c r="A364" s="46">
        <f t="shared" si="6"/>
        <v>361</v>
      </c>
      <c r="B364" s="47" t="s">
        <v>816</v>
      </c>
      <c r="C364" s="48" t="s">
        <v>817</v>
      </c>
      <c r="D364" s="49">
        <v>607361</v>
      </c>
      <c r="E364" s="48" t="s">
        <v>167</v>
      </c>
      <c r="F364" s="50" t="s">
        <v>40</v>
      </c>
      <c r="G364" s="51" t="s">
        <v>6</v>
      </c>
      <c r="H364" s="51">
        <v>4</v>
      </c>
      <c r="I364" s="52" t="s">
        <v>38</v>
      </c>
      <c r="J364" s="48" t="s">
        <v>162</v>
      </c>
      <c r="K364" s="54">
        <v>0.31490000000000001</v>
      </c>
      <c r="L364" s="54">
        <v>32.5839</v>
      </c>
      <c r="M364" s="55" t="s">
        <v>163</v>
      </c>
      <c r="N364" s="48" t="s">
        <v>164</v>
      </c>
      <c r="O364" s="48" t="s">
        <v>20</v>
      </c>
      <c r="P364" s="56" t="s">
        <v>20</v>
      </c>
    </row>
    <row r="365" spans="1:16" hidden="1" x14ac:dyDescent="0.3">
      <c r="A365" s="46">
        <f t="shared" si="6"/>
        <v>362</v>
      </c>
      <c r="B365" s="47" t="s">
        <v>818</v>
      </c>
      <c r="C365" s="48" t="s">
        <v>819</v>
      </c>
      <c r="D365" s="49">
        <v>607362</v>
      </c>
      <c r="E365" s="48" t="s">
        <v>168</v>
      </c>
      <c r="F365" s="50" t="s">
        <v>8</v>
      </c>
      <c r="G365" s="51" t="s">
        <v>6</v>
      </c>
      <c r="H365" s="51">
        <v>13</v>
      </c>
      <c r="I365" s="52" t="s">
        <v>38</v>
      </c>
      <c r="J365" s="48" t="s">
        <v>162</v>
      </c>
      <c r="K365" s="54">
        <v>0.20685000000000001</v>
      </c>
      <c r="L365" s="54">
        <v>32.582689999999999</v>
      </c>
      <c r="M365" s="55" t="s">
        <v>163</v>
      </c>
      <c r="N365" s="48" t="s">
        <v>175</v>
      </c>
      <c r="O365" s="48" t="s">
        <v>7</v>
      </c>
      <c r="P365" s="56" t="s">
        <v>20</v>
      </c>
    </row>
    <row r="366" spans="1:16" hidden="1" x14ac:dyDescent="0.3">
      <c r="A366" s="46">
        <f t="shared" si="6"/>
        <v>363</v>
      </c>
      <c r="B366" s="47" t="s">
        <v>820</v>
      </c>
      <c r="C366" s="48" t="s">
        <v>821</v>
      </c>
      <c r="D366" s="49">
        <v>607363</v>
      </c>
      <c r="E366" s="48" t="s">
        <v>161</v>
      </c>
      <c r="F366" s="50" t="s">
        <v>726</v>
      </c>
      <c r="G366" s="51" t="s">
        <v>6</v>
      </c>
      <c r="H366" s="51">
        <v>17</v>
      </c>
      <c r="I366" s="52" t="s">
        <v>38</v>
      </c>
      <c r="J366" s="48" t="s">
        <v>162</v>
      </c>
      <c r="K366" s="54">
        <v>-0.63187000000000004</v>
      </c>
      <c r="L366" s="54">
        <v>31.326029999999999</v>
      </c>
      <c r="M366" s="55" t="s">
        <v>163</v>
      </c>
      <c r="N366" s="48" t="s">
        <v>182</v>
      </c>
      <c r="O366" s="48" t="s">
        <v>7</v>
      </c>
      <c r="P366" s="56" t="s">
        <v>7</v>
      </c>
    </row>
    <row r="367" spans="1:16" hidden="1" x14ac:dyDescent="0.3">
      <c r="A367" s="46">
        <f t="shared" si="6"/>
        <v>364</v>
      </c>
      <c r="B367" s="47" t="s">
        <v>822</v>
      </c>
      <c r="C367" s="48" t="s">
        <v>823</v>
      </c>
      <c r="D367" s="49">
        <v>607364</v>
      </c>
      <c r="E367" s="48" t="s">
        <v>165</v>
      </c>
      <c r="F367" s="50" t="s">
        <v>40</v>
      </c>
      <c r="G367" s="51" t="s">
        <v>6</v>
      </c>
      <c r="H367" s="51">
        <v>1</v>
      </c>
      <c r="I367" s="52" t="s">
        <v>52</v>
      </c>
      <c r="J367" s="48" t="s">
        <v>162</v>
      </c>
      <c r="K367" s="54">
        <v>0.31025000000000003</v>
      </c>
      <c r="L367" s="54">
        <v>32.545960000000001</v>
      </c>
      <c r="M367" s="55" t="s">
        <v>163</v>
      </c>
      <c r="N367" s="48" t="s">
        <v>177</v>
      </c>
      <c r="O367" s="48" t="s">
        <v>25</v>
      </c>
      <c r="P367" s="56" t="s">
        <v>7</v>
      </c>
    </row>
    <row r="368" spans="1:16" hidden="1" x14ac:dyDescent="0.3">
      <c r="A368" s="46">
        <f t="shared" si="6"/>
        <v>365</v>
      </c>
      <c r="B368" s="47" t="s">
        <v>824</v>
      </c>
      <c r="C368" s="48" t="s">
        <v>825</v>
      </c>
      <c r="D368" s="49">
        <v>607365</v>
      </c>
      <c r="E368" s="48" t="s">
        <v>165</v>
      </c>
      <c r="F368" s="50" t="s">
        <v>40</v>
      </c>
      <c r="G368" s="51" t="s">
        <v>6</v>
      </c>
      <c r="H368" s="51">
        <v>1</v>
      </c>
      <c r="I368" s="52" t="s">
        <v>38</v>
      </c>
      <c r="J368" s="48" t="s">
        <v>162</v>
      </c>
      <c r="K368" s="54">
        <v>0.30303000000000002</v>
      </c>
      <c r="L368" s="54">
        <v>32.56176</v>
      </c>
      <c r="M368" s="55" t="s">
        <v>163</v>
      </c>
      <c r="N368" s="48" t="s">
        <v>177</v>
      </c>
      <c r="O368" s="48" t="s">
        <v>25</v>
      </c>
      <c r="P368" s="56" t="s">
        <v>7</v>
      </c>
    </row>
    <row r="369" spans="1:16" hidden="1" x14ac:dyDescent="0.3">
      <c r="A369" s="46">
        <f t="shared" si="6"/>
        <v>366</v>
      </c>
      <c r="B369" s="47" t="s">
        <v>826</v>
      </c>
      <c r="C369" s="48" t="s">
        <v>827</v>
      </c>
      <c r="D369" s="49">
        <v>607366</v>
      </c>
      <c r="E369" s="48" t="s">
        <v>210</v>
      </c>
      <c r="F369" s="50" t="s">
        <v>40</v>
      </c>
      <c r="G369" s="51" t="s">
        <v>6</v>
      </c>
      <c r="H369" s="51">
        <v>1</v>
      </c>
      <c r="I369" s="52" t="s">
        <v>38</v>
      </c>
      <c r="J369" s="48" t="s">
        <v>162</v>
      </c>
      <c r="K369" s="54">
        <v>0.30256</v>
      </c>
      <c r="L369" s="54">
        <v>32.572510000000001</v>
      </c>
      <c r="M369" s="55" t="s">
        <v>163</v>
      </c>
      <c r="N369" s="48" t="s">
        <v>177</v>
      </c>
      <c r="O369" s="48" t="s">
        <v>25</v>
      </c>
      <c r="P369" s="56" t="s">
        <v>7</v>
      </c>
    </row>
    <row r="370" spans="1:16" hidden="1" x14ac:dyDescent="0.3">
      <c r="A370" s="46">
        <f t="shared" si="6"/>
        <v>367</v>
      </c>
      <c r="B370" s="47" t="s">
        <v>826</v>
      </c>
      <c r="C370" s="48" t="s">
        <v>828</v>
      </c>
      <c r="D370" s="49">
        <v>607367</v>
      </c>
      <c r="E370" s="48" t="s">
        <v>161</v>
      </c>
      <c r="F370" s="50" t="s">
        <v>40</v>
      </c>
      <c r="G370" s="51" t="s">
        <v>6</v>
      </c>
      <c r="H370" s="51">
        <v>1</v>
      </c>
      <c r="I370" s="52" t="s">
        <v>38</v>
      </c>
      <c r="J370" s="48" t="s">
        <v>162</v>
      </c>
      <c r="K370" s="54">
        <v>0.30513000000000001</v>
      </c>
      <c r="L370" s="54">
        <v>32.551189999999998</v>
      </c>
      <c r="M370" s="55" t="s">
        <v>163</v>
      </c>
      <c r="N370" s="48" t="s">
        <v>177</v>
      </c>
      <c r="O370" s="48" t="s">
        <v>25</v>
      </c>
      <c r="P370" s="56" t="s">
        <v>7</v>
      </c>
    </row>
    <row r="371" spans="1:16" hidden="1" x14ac:dyDescent="0.3">
      <c r="A371" s="46">
        <f t="shared" si="6"/>
        <v>368</v>
      </c>
      <c r="B371" s="47" t="s">
        <v>829</v>
      </c>
      <c r="C371" s="48" t="s">
        <v>830</v>
      </c>
      <c r="D371" s="49">
        <v>607368</v>
      </c>
      <c r="E371" s="48" t="s">
        <v>161</v>
      </c>
      <c r="F371" s="50" t="s">
        <v>8</v>
      </c>
      <c r="G371" s="51" t="s">
        <v>6</v>
      </c>
      <c r="H371" s="51">
        <v>13</v>
      </c>
      <c r="I371" s="52" t="s">
        <v>298</v>
      </c>
      <c r="J371" s="48" t="s">
        <v>162</v>
      </c>
      <c r="K371" s="54">
        <v>0.23537</v>
      </c>
      <c r="L371" s="54">
        <v>32.548310000000001</v>
      </c>
      <c r="M371" s="55" t="s">
        <v>163</v>
      </c>
      <c r="N371" s="48" t="s">
        <v>175</v>
      </c>
      <c r="O371" s="48" t="s">
        <v>7</v>
      </c>
      <c r="P371" s="56" t="s">
        <v>7</v>
      </c>
    </row>
    <row r="372" spans="1:16" hidden="1" x14ac:dyDescent="0.3">
      <c r="A372" s="46">
        <f t="shared" si="6"/>
        <v>369</v>
      </c>
      <c r="B372" s="47" t="s">
        <v>831</v>
      </c>
      <c r="C372" s="48" t="s">
        <v>832</v>
      </c>
      <c r="D372" s="49">
        <v>607369</v>
      </c>
      <c r="E372" s="48" t="s">
        <v>173</v>
      </c>
      <c r="F372" s="50" t="s">
        <v>40</v>
      </c>
      <c r="G372" s="51" t="s">
        <v>6</v>
      </c>
      <c r="H372" s="51">
        <v>13</v>
      </c>
      <c r="I372" s="52" t="s">
        <v>38</v>
      </c>
      <c r="J372" s="48" t="s">
        <v>162</v>
      </c>
      <c r="K372" s="54">
        <v>0.24093000000000001</v>
      </c>
      <c r="L372" s="54">
        <v>32.561700000000002</v>
      </c>
      <c r="M372" s="55" t="s">
        <v>163</v>
      </c>
      <c r="N372" s="48" t="s">
        <v>175</v>
      </c>
      <c r="O372" s="48" t="s">
        <v>7</v>
      </c>
      <c r="P372" s="56" t="s">
        <v>7</v>
      </c>
    </row>
    <row r="373" spans="1:16" hidden="1" x14ac:dyDescent="0.3">
      <c r="A373" s="46">
        <f t="shared" si="6"/>
        <v>370</v>
      </c>
      <c r="B373" s="47" t="s">
        <v>833</v>
      </c>
      <c r="C373" s="48" t="s">
        <v>834</v>
      </c>
      <c r="D373" s="49">
        <v>607370</v>
      </c>
      <c r="E373" s="48" t="s">
        <v>167</v>
      </c>
      <c r="F373" s="50" t="s">
        <v>40</v>
      </c>
      <c r="G373" s="51" t="s">
        <v>6</v>
      </c>
      <c r="H373" s="51">
        <v>5</v>
      </c>
      <c r="I373" s="52" t="s">
        <v>38</v>
      </c>
      <c r="J373" s="48" t="s">
        <v>162</v>
      </c>
      <c r="K373" s="54">
        <v>0.32574999999999998</v>
      </c>
      <c r="L373" s="54">
        <v>32.561970000000002</v>
      </c>
      <c r="M373" s="55" t="s">
        <v>163</v>
      </c>
      <c r="N373" s="48" t="s">
        <v>205</v>
      </c>
      <c r="O373" s="48" t="s">
        <v>25</v>
      </c>
      <c r="P373" s="56" t="s">
        <v>7</v>
      </c>
    </row>
    <row r="374" spans="1:16" hidden="1" x14ac:dyDescent="0.3">
      <c r="A374" s="46">
        <f t="shared" si="6"/>
        <v>371</v>
      </c>
      <c r="B374" s="47" t="s">
        <v>835</v>
      </c>
      <c r="C374" s="48" t="s">
        <v>836</v>
      </c>
      <c r="D374" s="49">
        <v>607371</v>
      </c>
      <c r="E374" s="48" t="s">
        <v>161</v>
      </c>
      <c r="F374" s="50" t="s">
        <v>40</v>
      </c>
      <c r="G374" s="51" t="s">
        <v>6</v>
      </c>
      <c r="H374" s="51">
        <v>5</v>
      </c>
      <c r="I374" s="52" t="s">
        <v>38</v>
      </c>
      <c r="J374" s="48" t="s">
        <v>162</v>
      </c>
      <c r="K374" s="54">
        <v>0.32262999999999997</v>
      </c>
      <c r="L374" s="54">
        <v>32.537280000000003</v>
      </c>
      <c r="M374" s="55" t="s">
        <v>163</v>
      </c>
      <c r="N374" s="48" t="s">
        <v>205</v>
      </c>
      <c r="O374" s="48" t="s">
        <v>25</v>
      </c>
      <c r="P374" s="56" t="s">
        <v>7</v>
      </c>
    </row>
    <row r="375" spans="1:16" hidden="1" x14ac:dyDescent="0.3">
      <c r="A375" s="46">
        <f t="shared" si="6"/>
        <v>372</v>
      </c>
      <c r="B375" s="47" t="s">
        <v>837</v>
      </c>
      <c r="C375" s="48" t="s">
        <v>838</v>
      </c>
      <c r="D375" s="49">
        <v>607372</v>
      </c>
      <c r="E375" s="48" t="s">
        <v>167</v>
      </c>
      <c r="F375" s="50" t="s">
        <v>215</v>
      </c>
      <c r="G375" s="51" t="s">
        <v>6</v>
      </c>
      <c r="H375" s="51">
        <v>18</v>
      </c>
      <c r="I375" s="52" t="s">
        <v>38</v>
      </c>
      <c r="J375" s="48" t="s">
        <v>162</v>
      </c>
      <c r="K375" s="54">
        <v>0.37109999999999999</v>
      </c>
      <c r="L375" s="54">
        <v>32.945500000000003</v>
      </c>
      <c r="M375" s="55" t="s">
        <v>163</v>
      </c>
      <c r="N375" s="48" t="s">
        <v>228</v>
      </c>
      <c r="O375" s="48" t="s">
        <v>20</v>
      </c>
      <c r="P375" s="56" t="s">
        <v>20</v>
      </c>
    </row>
    <row r="376" spans="1:16" hidden="1" x14ac:dyDescent="0.3">
      <c r="A376" s="46">
        <f t="shared" si="6"/>
        <v>373</v>
      </c>
      <c r="B376" s="47" t="s">
        <v>837</v>
      </c>
      <c r="C376" s="48" t="s">
        <v>839</v>
      </c>
      <c r="D376" s="49">
        <v>607373</v>
      </c>
      <c r="E376" s="48" t="s">
        <v>161</v>
      </c>
      <c r="F376" s="50" t="s">
        <v>837</v>
      </c>
      <c r="G376" s="51" t="s">
        <v>6</v>
      </c>
      <c r="H376" s="51">
        <v>18</v>
      </c>
      <c r="I376" s="52" t="s">
        <v>38</v>
      </c>
      <c r="J376" s="48" t="s">
        <v>162</v>
      </c>
      <c r="K376" s="54">
        <v>0.38041199999999997</v>
      </c>
      <c r="L376" s="54">
        <v>32.972976000000003</v>
      </c>
      <c r="M376" s="55" t="s">
        <v>163</v>
      </c>
      <c r="N376" s="48" t="s">
        <v>228</v>
      </c>
      <c r="O376" s="48" t="s">
        <v>20</v>
      </c>
      <c r="P376" s="56" t="s">
        <v>20</v>
      </c>
    </row>
    <row r="377" spans="1:16" hidden="1" x14ac:dyDescent="0.3">
      <c r="A377" s="46">
        <f t="shared" si="6"/>
        <v>374</v>
      </c>
      <c r="B377" s="47" t="s">
        <v>840</v>
      </c>
      <c r="C377" s="48" t="s">
        <v>841</v>
      </c>
      <c r="D377" s="49">
        <v>607374</v>
      </c>
      <c r="E377" s="48" t="s">
        <v>174</v>
      </c>
      <c r="F377" s="50" t="s">
        <v>215</v>
      </c>
      <c r="G377" s="51" t="s">
        <v>6</v>
      </c>
      <c r="H377" s="51">
        <v>18</v>
      </c>
      <c r="I377" s="52" t="s">
        <v>38</v>
      </c>
      <c r="J377" s="48" t="s">
        <v>181</v>
      </c>
      <c r="K377" s="54">
        <v>0.369645</v>
      </c>
      <c r="L377" s="54">
        <v>32.934179</v>
      </c>
      <c r="M377" s="55" t="s">
        <v>163</v>
      </c>
      <c r="N377" s="48" t="s">
        <v>228</v>
      </c>
      <c r="O377" s="48" t="s">
        <v>20</v>
      </c>
      <c r="P377" s="56" t="s">
        <v>20</v>
      </c>
    </row>
    <row r="378" spans="1:16" hidden="1" x14ac:dyDescent="0.3">
      <c r="A378" s="46">
        <f t="shared" si="6"/>
        <v>375</v>
      </c>
      <c r="B378" s="47" t="s">
        <v>842</v>
      </c>
      <c r="C378" s="48" t="s">
        <v>843</v>
      </c>
      <c r="D378" s="49">
        <v>607375</v>
      </c>
      <c r="E378" s="48" t="s">
        <v>165</v>
      </c>
      <c r="F378" s="50" t="s">
        <v>40</v>
      </c>
      <c r="G378" s="51" t="s">
        <v>6</v>
      </c>
      <c r="H378" s="51">
        <v>8</v>
      </c>
      <c r="I378" s="52" t="s">
        <v>52</v>
      </c>
      <c r="J378" s="48" t="s">
        <v>162</v>
      </c>
      <c r="K378" s="54">
        <v>0.32167000000000001</v>
      </c>
      <c r="L378" s="54">
        <v>32.60463</v>
      </c>
      <c r="M378" s="55" t="s">
        <v>163</v>
      </c>
      <c r="N378" s="48" t="s">
        <v>169</v>
      </c>
      <c r="O378" s="48" t="s">
        <v>20</v>
      </c>
      <c r="P378" s="56" t="s">
        <v>20</v>
      </c>
    </row>
    <row r="379" spans="1:16" hidden="1" x14ac:dyDescent="0.3">
      <c r="A379" s="46">
        <f t="shared" si="6"/>
        <v>376</v>
      </c>
      <c r="B379" s="47" t="s">
        <v>844</v>
      </c>
      <c r="C379" s="48" t="s">
        <v>845</v>
      </c>
      <c r="D379" s="49">
        <v>607376</v>
      </c>
      <c r="E379" s="48" t="s">
        <v>165</v>
      </c>
      <c r="F379" s="50" t="s">
        <v>72</v>
      </c>
      <c r="G379" s="51" t="s">
        <v>6</v>
      </c>
      <c r="H379" s="51">
        <v>15</v>
      </c>
      <c r="I379" s="52" t="s">
        <v>52</v>
      </c>
      <c r="J379" s="48" t="s">
        <v>181</v>
      </c>
      <c r="K379" s="54">
        <v>-0.206235</v>
      </c>
      <c r="L379" s="54">
        <v>31.824200000000001</v>
      </c>
      <c r="M379" s="55" t="s">
        <v>163</v>
      </c>
      <c r="N379" s="48" t="s">
        <v>282</v>
      </c>
      <c r="O379" s="48" t="s">
        <v>7</v>
      </c>
      <c r="P379" s="56" t="s">
        <v>7</v>
      </c>
    </row>
    <row r="380" spans="1:16" hidden="1" x14ac:dyDescent="0.3">
      <c r="A380" s="46">
        <f t="shared" si="6"/>
        <v>377</v>
      </c>
      <c r="B380" s="47" t="s">
        <v>844</v>
      </c>
      <c r="C380" s="48" t="s">
        <v>846</v>
      </c>
      <c r="D380" s="49">
        <v>607377</v>
      </c>
      <c r="E380" s="48" t="s">
        <v>167</v>
      </c>
      <c r="F380" s="50" t="s">
        <v>72</v>
      </c>
      <c r="G380" s="51" t="s">
        <v>6</v>
      </c>
      <c r="H380" s="51">
        <v>15</v>
      </c>
      <c r="I380" s="52" t="s">
        <v>38</v>
      </c>
      <c r="J380" s="48" t="s">
        <v>181</v>
      </c>
      <c r="K380" s="54">
        <v>-0.14879999999999999</v>
      </c>
      <c r="L380" s="54">
        <v>31.876000000000001</v>
      </c>
      <c r="M380" s="55" t="s">
        <v>163</v>
      </c>
      <c r="N380" s="48" t="s">
        <v>282</v>
      </c>
      <c r="O380" s="48" t="s">
        <v>7</v>
      </c>
      <c r="P380" s="56" t="s">
        <v>7</v>
      </c>
    </row>
    <row r="381" spans="1:16" hidden="1" x14ac:dyDescent="0.3">
      <c r="A381" s="46">
        <f t="shared" si="6"/>
        <v>378</v>
      </c>
      <c r="B381" s="47" t="s">
        <v>844</v>
      </c>
      <c r="C381" s="48" t="s">
        <v>847</v>
      </c>
      <c r="D381" s="49">
        <v>607378</v>
      </c>
      <c r="E381" s="48" t="s">
        <v>161</v>
      </c>
      <c r="F381" s="50" t="s">
        <v>844</v>
      </c>
      <c r="G381" s="51" t="s">
        <v>6</v>
      </c>
      <c r="H381" s="51">
        <v>15</v>
      </c>
      <c r="I381" s="52" t="s">
        <v>38</v>
      </c>
      <c r="J381" s="48" t="s">
        <v>181</v>
      </c>
      <c r="K381" s="54">
        <v>-0.18278</v>
      </c>
      <c r="L381" s="54">
        <v>31.771360000000001</v>
      </c>
      <c r="M381" s="55" t="s">
        <v>163</v>
      </c>
      <c r="N381" s="48" t="s">
        <v>282</v>
      </c>
      <c r="O381" s="48" t="s">
        <v>7</v>
      </c>
      <c r="P381" s="56" t="s">
        <v>7</v>
      </c>
    </row>
    <row r="382" spans="1:16" x14ac:dyDescent="0.3">
      <c r="A382" s="46">
        <f t="shared" si="6"/>
        <v>379</v>
      </c>
      <c r="B382" s="47" t="s">
        <v>848</v>
      </c>
      <c r="C382" s="48" t="s">
        <v>849</v>
      </c>
      <c r="D382" s="49">
        <v>607379</v>
      </c>
      <c r="E382" s="48" t="s">
        <v>167</v>
      </c>
      <c r="F382" s="50" t="s">
        <v>218</v>
      </c>
      <c r="G382" s="51" t="s">
        <v>6</v>
      </c>
      <c r="H382" s="51">
        <v>19</v>
      </c>
      <c r="I382" s="52" t="s">
        <v>38</v>
      </c>
      <c r="J382" s="48" t="s">
        <v>162</v>
      </c>
      <c r="K382" s="54">
        <v>0.34279999999999999</v>
      </c>
      <c r="L382" s="54">
        <v>32.3294</v>
      </c>
      <c r="M382" s="55" t="s">
        <v>163</v>
      </c>
      <c r="N382" s="48" t="s">
        <v>233</v>
      </c>
      <c r="O382" s="48" t="s">
        <v>7</v>
      </c>
      <c r="P382" s="56" t="s">
        <v>7</v>
      </c>
    </row>
    <row r="383" spans="1:16" hidden="1" x14ac:dyDescent="0.3">
      <c r="A383" s="46">
        <f t="shared" si="6"/>
        <v>380</v>
      </c>
      <c r="B383" s="47" t="s">
        <v>850</v>
      </c>
      <c r="C383" s="48" t="s">
        <v>851</v>
      </c>
      <c r="D383" s="49">
        <v>607380</v>
      </c>
      <c r="E383" s="48" t="s">
        <v>161</v>
      </c>
      <c r="F383" s="50" t="s">
        <v>40</v>
      </c>
      <c r="G383" s="51" t="s">
        <v>6</v>
      </c>
      <c r="H383" s="51">
        <v>5</v>
      </c>
      <c r="I383" s="52" t="s">
        <v>38</v>
      </c>
      <c r="J383" s="48" t="s">
        <v>162</v>
      </c>
      <c r="K383" s="54">
        <v>0.32280999999999999</v>
      </c>
      <c r="L383" s="54">
        <v>32.57629</v>
      </c>
      <c r="M383" s="55" t="s">
        <v>163</v>
      </c>
      <c r="N383" s="48" t="s">
        <v>205</v>
      </c>
      <c r="O383" s="48" t="s">
        <v>25</v>
      </c>
      <c r="P383" s="56" t="s">
        <v>20</v>
      </c>
    </row>
    <row r="384" spans="1:16" hidden="1" x14ac:dyDescent="0.3">
      <c r="A384" s="46">
        <f t="shared" si="6"/>
        <v>381</v>
      </c>
      <c r="B384" s="47" t="s">
        <v>852</v>
      </c>
      <c r="C384" s="48" t="s">
        <v>853</v>
      </c>
      <c r="D384" s="49">
        <v>607381</v>
      </c>
      <c r="E384" s="48" t="s">
        <v>165</v>
      </c>
      <c r="F384" s="50" t="s">
        <v>40</v>
      </c>
      <c r="G384" s="51" t="s">
        <v>6</v>
      </c>
      <c r="H384" s="51">
        <v>1</v>
      </c>
      <c r="I384" s="52" t="s">
        <v>38</v>
      </c>
      <c r="J384" s="48" t="s">
        <v>162</v>
      </c>
      <c r="K384" s="54">
        <v>0.31364999999999998</v>
      </c>
      <c r="L384" s="54">
        <v>32.533749999999998</v>
      </c>
      <c r="M384" s="55" t="s">
        <v>163</v>
      </c>
      <c r="N384" s="48" t="s">
        <v>177</v>
      </c>
      <c r="O384" s="48" t="s">
        <v>25</v>
      </c>
      <c r="P384" s="56" t="s">
        <v>7</v>
      </c>
    </row>
    <row r="385" spans="1:16" hidden="1" x14ac:dyDescent="0.3">
      <c r="A385" s="46">
        <f t="shared" si="6"/>
        <v>382</v>
      </c>
      <c r="B385" s="47" t="s">
        <v>854</v>
      </c>
      <c r="C385" s="48" t="s">
        <v>855</v>
      </c>
      <c r="D385" s="49">
        <v>607382</v>
      </c>
      <c r="E385" s="48" t="s">
        <v>167</v>
      </c>
      <c r="F385" s="50" t="s">
        <v>40</v>
      </c>
      <c r="G385" s="51" t="s">
        <v>6</v>
      </c>
      <c r="H385" s="51">
        <v>1</v>
      </c>
      <c r="I385" s="52" t="s">
        <v>38</v>
      </c>
      <c r="J385" s="48" t="s">
        <v>162</v>
      </c>
      <c r="K385" s="54">
        <v>0.31058000000000002</v>
      </c>
      <c r="L385" s="54">
        <v>32.545549999999999</v>
      </c>
      <c r="M385" s="55" t="s">
        <v>163</v>
      </c>
      <c r="N385" s="48" t="s">
        <v>177</v>
      </c>
      <c r="O385" s="48" t="s">
        <v>25</v>
      </c>
      <c r="P385" s="56" t="s">
        <v>7</v>
      </c>
    </row>
    <row r="386" spans="1:16" hidden="1" x14ac:dyDescent="0.3">
      <c r="A386" s="46">
        <f t="shared" si="6"/>
        <v>383</v>
      </c>
      <c r="B386" s="47" t="s">
        <v>856</v>
      </c>
      <c r="C386" s="48" t="s">
        <v>857</v>
      </c>
      <c r="D386" s="49">
        <v>607383</v>
      </c>
      <c r="E386" s="48" t="s">
        <v>174</v>
      </c>
      <c r="F386" s="50" t="s">
        <v>40</v>
      </c>
      <c r="G386" s="51" t="s">
        <v>6</v>
      </c>
      <c r="H386" s="51">
        <v>1</v>
      </c>
      <c r="I386" s="52" t="s">
        <v>38</v>
      </c>
      <c r="J386" s="48" t="s">
        <v>162</v>
      </c>
      <c r="K386" s="54">
        <v>0.30723</v>
      </c>
      <c r="L386" s="54">
        <v>32.537329999999997</v>
      </c>
      <c r="M386" s="55" t="s">
        <v>163</v>
      </c>
      <c r="N386" s="48" t="s">
        <v>177</v>
      </c>
      <c r="O386" s="48" t="s">
        <v>25</v>
      </c>
      <c r="P386" s="56" t="s">
        <v>7</v>
      </c>
    </row>
    <row r="387" spans="1:16" hidden="1" x14ac:dyDescent="0.3">
      <c r="A387" s="46">
        <f t="shared" si="6"/>
        <v>384</v>
      </c>
      <c r="B387" s="47" t="s">
        <v>858</v>
      </c>
      <c r="C387" s="48" t="s">
        <v>859</v>
      </c>
      <c r="D387" s="49">
        <v>607384</v>
      </c>
      <c r="E387" s="48" t="s">
        <v>165</v>
      </c>
      <c r="F387" s="50" t="s">
        <v>8</v>
      </c>
      <c r="G387" s="51" t="s">
        <v>6</v>
      </c>
      <c r="H387" s="51">
        <v>7</v>
      </c>
      <c r="I387" s="52" t="s">
        <v>38</v>
      </c>
      <c r="J387" s="48" t="s">
        <v>162</v>
      </c>
      <c r="K387" s="54">
        <v>0.41610999999999998</v>
      </c>
      <c r="L387" s="54">
        <v>32.596510000000002</v>
      </c>
      <c r="M387" s="55" t="s">
        <v>163</v>
      </c>
      <c r="N387" s="48" t="s">
        <v>208</v>
      </c>
      <c r="O387" s="48" t="s">
        <v>25</v>
      </c>
      <c r="P387" s="56" t="s">
        <v>20</v>
      </c>
    </row>
    <row r="388" spans="1:16" hidden="1" x14ac:dyDescent="0.3">
      <c r="A388" s="46">
        <f t="shared" si="6"/>
        <v>385</v>
      </c>
      <c r="B388" s="47" t="s">
        <v>195</v>
      </c>
      <c r="C388" s="48" t="s">
        <v>860</v>
      </c>
      <c r="D388" s="49">
        <v>607385</v>
      </c>
      <c r="E388" s="48" t="s">
        <v>167</v>
      </c>
      <c r="F388" s="50" t="s">
        <v>195</v>
      </c>
      <c r="G388" s="51" t="s">
        <v>6</v>
      </c>
      <c r="H388" s="51">
        <v>11</v>
      </c>
      <c r="I388" s="52" t="s">
        <v>38</v>
      </c>
      <c r="J388" s="48" t="s">
        <v>162</v>
      </c>
      <c r="K388" s="54">
        <v>0.84521000000000002</v>
      </c>
      <c r="L388" s="54">
        <v>32.490310000000001</v>
      </c>
      <c r="M388" s="55" t="s">
        <v>163</v>
      </c>
      <c r="N388" s="48" t="s">
        <v>196</v>
      </c>
      <c r="O388" s="48" t="s">
        <v>25</v>
      </c>
      <c r="P388" s="56" t="s">
        <v>20</v>
      </c>
    </row>
    <row r="389" spans="1:16" hidden="1" x14ac:dyDescent="0.3">
      <c r="A389" s="46">
        <f t="shared" ref="A389:A452" si="7">+A388+1</f>
        <v>386</v>
      </c>
      <c r="B389" s="47" t="s">
        <v>861</v>
      </c>
      <c r="C389" s="48" t="s">
        <v>862</v>
      </c>
      <c r="D389" s="49">
        <v>607386</v>
      </c>
      <c r="E389" s="48" t="s">
        <v>165</v>
      </c>
      <c r="F389" s="50" t="s">
        <v>195</v>
      </c>
      <c r="G389" s="51" t="s">
        <v>6</v>
      </c>
      <c r="H389" s="51">
        <v>11</v>
      </c>
      <c r="I389" s="52" t="s">
        <v>38</v>
      </c>
      <c r="J389" s="48" t="s">
        <v>162</v>
      </c>
      <c r="K389" s="54">
        <v>0.76432</v>
      </c>
      <c r="L389" s="54">
        <v>32.552860000000003</v>
      </c>
      <c r="M389" s="55" t="s">
        <v>163</v>
      </c>
      <c r="N389" s="48" t="s">
        <v>196</v>
      </c>
      <c r="O389" s="48" t="s">
        <v>25</v>
      </c>
      <c r="P389" s="56" t="s">
        <v>20</v>
      </c>
    </row>
    <row r="390" spans="1:16" hidden="1" x14ac:dyDescent="0.3">
      <c r="A390" s="46">
        <f t="shared" si="7"/>
        <v>387</v>
      </c>
      <c r="B390" s="47" t="s">
        <v>863</v>
      </c>
      <c r="C390" s="48" t="s">
        <v>864</v>
      </c>
      <c r="D390" s="49">
        <v>607387</v>
      </c>
      <c r="E390" s="48" t="s">
        <v>167</v>
      </c>
      <c r="F390" s="50" t="s">
        <v>40</v>
      </c>
      <c r="G390" s="51" t="s">
        <v>6</v>
      </c>
      <c r="H390" s="51">
        <v>6</v>
      </c>
      <c r="I390" s="52" t="s">
        <v>38</v>
      </c>
      <c r="J390" s="48" t="s">
        <v>162</v>
      </c>
      <c r="K390" s="54">
        <v>0.2984</v>
      </c>
      <c r="L390" s="54">
        <v>32.651800000000001</v>
      </c>
      <c r="M390" s="55" t="s">
        <v>163</v>
      </c>
      <c r="N390" s="48" t="s">
        <v>172</v>
      </c>
      <c r="O390" s="48" t="s">
        <v>20</v>
      </c>
      <c r="P390" s="56" t="s">
        <v>20</v>
      </c>
    </row>
    <row r="391" spans="1:16" hidden="1" x14ac:dyDescent="0.3">
      <c r="A391" s="46">
        <f t="shared" si="7"/>
        <v>388</v>
      </c>
      <c r="B391" s="47" t="s">
        <v>863</v>
      </c>
      <c r="C391" s="48" t="s">
        <v>865</v>
      </c>
      <c r="D391" s="49">
        <v>607388</v>
      </c>
      <c r="E391" s="48" t="s">
        <v>165</v>
      </c>
      <c r="F391" s="50" t="s">
        <v>40</v>
      </c>
      <c r="G391" s="51" t="s">
        <v>6</v>
      </c>
      <c r="H391" s="51">
        <v>6</v>
      </c>
      <c r="I391" s="52" t="s">
        <v>38</v>
      </c>
      <c r="J391" s="48" t="s">
        <v>162</v>
      </c>
      <c r="K391" s="54">
        <v>0.30464000000000002</v>
      </c>
      <c r="L391" s="54">
        <v>32.648789999999998</v>
      </c>
      <c r="M391" s="55" t="s">
        <v>163</v>
      </c>
      <c r="N391" s="48" t="s">
        <v>172</v>
      </c>
      <c r="O391" s="48" t="s">
        <v>20</v>
      </c>
      <c r="P391" s="56" t="s">
        <v>20</v>
      </c>
    </row>
    <row r="392" spans="1:16" hidden="1" x14ac:dyDescent="0.3">
      <c r="A392" s="46">
        <f t="shared" si="7"/>
        <v>389</v>
      </c>
      <c r="B392" s="47" t="s">
        <v>863</v>
      </c>
      <c r="C392" s="48" t="s">
        <v>866</v>
      </c>
      <c r="D392" s="49">
        <v>607389</v>
      </c>
      <c r="E392" s="48" t="s">
        <v>161</v>
      </c>
      <c r="F392" s="50" t="s">
        <v>863</v>
      </c>
      <c r="G392" s="51" t="s">
        <v>6</v>
      </c>
      <c r="H392" s="51">
        <v>6</v>
      </c>
      <c r="I392" s="52" t="s">
        <v>38</v>
      </c>
      <c r="J392" s="48" t="s">
        <v>162</v>
      </c>
      <c r="K392" s="54">
        <v>0.30133300000000002</v>
      </c>
      <c r="L392" s="54">
        <v>32.648668999999998</v>
      </c>
      <c r="M392" s="55" t="s">
        <v>163</v>
      </c>
      <c r="N392" s="48" t="s">
        <v>172</v>
      </c>
      <c r="O392" s="48" t="s">
        <v>20</v>
      </c>
      <c r="P392" s="56" t="s">
        <v>20</v>
      </c>
    </row>
    <row r="393" spans="1:16" hidden="1" x14ac:dyDescent="0.3">
      <c r="A393" s="46">
        <f t="shared" si="7"/>
        <v>390</v>
      </c>
      <c r="B393" s="47" t="s">
        <v>867</v>
      </c>
      <c r="C393" s="48" t="s">
        <v>868</v>
      </c>
      <c r="D393" s="49">
        <v>607390</v>
      </c>
      <c r="E393" s="48" t="s">
        <v>167</v>
      </c>
      <c r="F393" s="50" t="s">
        <v>180</v>
      </c>
      <c r="G393" s="51" t="s">
        <v>6</v>
      </c>
      <c r="H393" s="51">
        <v>17</v>
      </c>
      <c r="I393" s="52" t="s">
        <v>38</v>
      </c>
      <c r="J393" s="48" t="s">
        <v>181</v>
      </c>
      <c r="K393" s="54">
        <v>-0.67410000000000003</v>
      </c>
      <c r="L393" s="54">
        <v>31.4573</v>
      </c>
      <c r="M393" s="55" t="s">
        <v>163</v>
      </c>
      <c r="N393" s="48" t="s">
        <v>182</v>
      </c>
      <c r="O393" s="48" t="s">
        <v>7</v>
      </c>
      <c r="P393" s="56" t="s">
        <v>7</v>
      </c>
    </row>
    <row r="394" spans="1:16" hidden="1" x14ac:dyDescent="0.3">
      <c r="A394" s="46">
        <f t="shared" si="7"/>
        <v>391</v>
      </c>
      <c r="B394" s="47" t="s">
        <v>869</v>
      </c>
      <c r="C394" s="48" t="s">
        <v>870</v>
      </c>
      <c r="D394" s="49">
        <v>607391</v>
      </c>
      <c r="E394" s="48" t="s">
        <v>161</v>
      </c>
      <c r="F394" s="50" t="s">
        <v>726</v>
      </c>
      <c r="G394" s="51" t="s">
        <v>6</v>
      </c>
      <c r="H394" s="51">
        <v>17</v>
      </c>
      <c r="I394" s="52" t="s">
        <v>38</v>
      </c>
      <c r="J394" s="48" t="s">
        <v>162</v>
      </c>
      <c r="K394" s="54">
        <v>-0.58584999999999998</v>
      </c>
      <c r="L394" s="54">
        <v>31.148949999999999</v>
      </c>
      <c r="M394" s="55" t="s">
        <v>163</v>
      </c>
      <c r="N394" s="48" t="s">
        <v>223</v>
      </c>
      <c r="O394" s="48" t="s">
        <v>7</v>
      </c>
      <c r="P394" s="56" t="s">
        <v>7</v>
      </c>
    </row>
    <row r="395" spans="1:16" hidden="1" x14ac:dyDescent="0.3">
      <c r="A395" s="46">
        <f t="shared" si="7"/>
        <v>392</v>
      </c>
      <c r="B395" s="47" t="s">
        <v>871</v>
      </c>
      <c r="C395" s="48" t="s">
        <v>872</v>
      </c>
      <c r="D395" s="49">
        <v>607392</v>
      </c>
      <c r="E395" s="48" t="s">
        <v>174</v>
      </c>
      <c r="F395" s="50" t="s">
        <v>72</v>
      </c>
      <c r="G395" s="51" t="s">
        <v>6</v>
      </c>
      <c r="H395" s="51">
        <v>17</v>
      </c>
      <c r="I395" s="52" t="s">
        <v>38</v>
      </c>
      <c r="J395" s="48" t="s">
        <v>181</v>
      </c>
      <c r="K395" s="54">
        <v>-0.27111000000000002</v>
      </c>
      <c r="L395" s="54">
        <v>31.373290000000001</v>
      </c>
      <c r="M395" s="55" t="s">
        <v>163</v>
      </c>
      <c r="N395" s="48" t="s">
        <v>223</v>
      </c>
      <c r="O395" s="48" t="s">
        <v>7</v>
      </c>
      <c r="P395" s="56" t="s">
        <v>7</v>
      </c>
    </row>
    <row r="396" spans="1:16" hidden="1" x14ac:dyDescent="0.3">
      <c r="A396" s="46">
        <f t="shared" si="7"/>
        <v>393</v>
      </c>
      <c r="B396" s="47" t="s">
        <v>873</v>
      </c>
      <c r="C396" s="48" t="s">
        <v>874</v>
      </c>
      <c r="D396" s="49">
        <v>607393</v>
      </c>
      <c r="E396" s="48" t="s">
        <v>174</v>
      </c>
      <c r="F396" s="50" t="s">
        <v>875</v>
      </c>
      <c r="G396" s="51" t="s">
        <v>6</v>
      </c>
      <c r="H396" s="51">
        <v>17</v>
      </c>
      <c r="I396" s="52" t="s">
        <v>38</v>
      </c>
      <c r="J396" s="48" t="s">
        <v>181</v>
      </c>
      <c r="K396" s="54">
        <v>9.0050000000000005E-2</v>
      </c>
      <c r="L396" s="54">
        <v>31.093499999999999</v>
      </c>
      <c r="M396" s="55" t="s">
        <v>163</v>
      </c>
      <c r="N396" s="48" t="s">
        <v>223</v>
      </c>
      <c r="O396" s="48" t="s">
        <v>7</v>
      </c>
      <c r="P396" s="56" t="s">
        <v>7</v>
      </c>
    </row>
    <row r="397" spans="1:16" hidden="1" x14ac:dyDescent="0.3">
      <c r="A397" s="46">
        <f t="shared" si="7"/>
        <v>394</v>
      </c>
      <c r="B397" s="47" t="s">
        <v>876</v>
      </c>
      <c r="C397" s="48" t="s">
        <v>877</v>
      </c>
      <c r="D397" s="49">
        <v>607394</v>
      </c>
      <c r="E397" s="48" t="s">
        <v>161</v>
      </c>
      <c r="F397" s="50" t="s">
        <v>878</v>
      </c>
      <c r="G397" s="51" t="s">
        <v>6</v>
      </c>
      <c r="H397" s="51">
        <v>9</v>
      </c>
      <c r="I397" s="52" t="s">
        <v>38</v>
      </c>
      <c r="J397" s="48" t="s">
        <v>181</v>
      </c>
      <c r="K397" s="54">
        <v>0.78956000000000004</v>
      </c>
      <c r="L397" s="54">
        <v>32.116219999999998</v>
      </c>
      <c r="M397" s="55" t="s">
        <v>163</v>
      </c>
      <c r="N397" s="48" t="s">
        <v>204</v>
      </c>
      <c r="O397" s="48" t="s">
        <v>25</v>
      </c>
      <c r="P397" s="56" t="s">
        <v>7</v>
      </c>
    </row>
    <row r="398" spans="1:16" hidden="1" x14ac:dyDescent="0.3">
      <c r="A398" s="46">
        <f t="shared" si="7"/>
        <v>395</v>
      </c>
      <c r="B398" s="47" t="s">
        <v>879</v>
      </c>
      <c r="C398" s="48" t="s">
        <v>880</v>
      </c>
      <c r="D398" s="49">
        <v>607395</v>
      </c>
      <c r="E398" s="48" t="s">
        <v>174</v>
      </c>
      <c r="F398" s="50" t="s">
        <v>72</v>
      </c>
      <c r="G398" s="51" t="s">
        <v>6</v>
      </c>
      <c r="H398" s="51">
        <v>16</v>
      </c>
      <c r="I398" s="52" t="s">
        <v>38</v>
      </c>
      <c r="J398" s="48" t="s">
        <v>181</v>
      </c>
      <c r="K398" s="54">
        <v>-0.88832999999999995</v>
      </c>
      <c r="L398" s="54">
        <v>31.27861</v>
      </c>
      <c r="M398" s="55" t="s">
        <v>163</v>
      </c>
      <c r="N398" s="48" t="s">
        <v>188</v>
      </c>
      <c r="O398" s="48" t="s">
        <v>7</v>
      </c>
      <c r="P398" s="56" t="s">
        <v>7</v>
      </c>
    </row>
    <row r="399" spans="1:16" hidden="1" x14ac:dyDescent="0.3">
      <c r="A399" s="46">
        <f t="shared" si="7"/>
        <v>396</v>
      </c>
      <c r="B399" s="47" t="s">
        <v>881</v>
      </c>
      <c r="C399" s="48" t="s">
        <v>882</v>
      </c>
      <c r="D399" s="49">
        <v>607396</v>
      </c>
      <c r="E399" s="48" t="s">
        <v>167</v>
      </c>
      <c r="F399" s="50" t="s">
        <v>8</v>
      </c>
      <c r="G399" s="51" t="s">
        <v>6</v>
      </c>
      <c r="H399" s="51">
        <v>13</v>
      </c>
      <c r="I399" s="52" t="s">
        <v>38</v>
      </c>
      <c r="J399" s="48" t="s">
        <v>162</v>
      </c>
      <c r="K399" s="54">
        <v>0.21686</v>
      </c>
      <c r="L399" s="54">
        <v>32.548909999999999</v>
      </c>
      <c r="M399" s="55" t="s">
        <v>163</v>
      </c>
      <c r="N399" s="48" t="s">
        <v>175</v>
      </c>
      <c r="O399" s="48" t="s">
        <v>7</v>
      </c>
      <c r="P399" s="56" t="s">
        <v>7</v>
      </c>
    </row>
    <row r="400" spans="1:16" hidden="1" x14ac:dyDescent="0.3">
      <c r="A400" s="46">
        <f t="shared" si="7"/>
        <v>397</v>
      </c>
      <c r="B400" s="47" t="s">
        <v>772</v>
      </c>
      <c r="C400" s="48" t="s">
        <v>883</v>
      </c>
      <c r="D400" s="49">
        <v>607397</v>
      </c>
      <c r="E400" s="48" t="s">
        <v>167</v>
      </c>
      <c r="F400" s="50" t="s">
        <v>772</v>
      </c>
      <c r="G400" s="51" t="s">
        <v>6</v>
      </c>
      <c r="H400" s="51">
        <v>17</v>
      </c>
      <c r="I400" s="52" t="s">
        <v>38</v>
      </c>
      <c r="J400" s="48" t="s">
        <v>162</v>
      </c>
      <c r="K400" s="54">
        <v>-0.40500999999999998</v>
      </c>
      <c r="L400" s="54">
        <v>31.143999999999998</v>
      </c>
      <c r="M400" s="55" t="s">
        <v>163</v>
      </c>
      <c r="N400" s="48" t="s">
        <v>223</v>
      </c>
      <c r="O400" s="48" t="s">
        <v>7</v>
      </c>
      <c r="P400" s="56" t="s">
        <v>7</v>
      </c>
    </row>
    <row r="401" spans="1:16" hidden="1" x14ac:dyDescent="0.3">
      <c r="A401" s="46">
        <f t="shared" si="7"/>
        <v>398</v>
      </c>
      <c r="B401" s="47" t="s">
        <v>772</v>
      </c>
      <c r="C401" s="48" t="s">
        <v>884</v>
      </c>
      <c r="D401" s="49">
        <v>607398</v>
      </c>
      <c r="E401" s="48" t="s">
        <v>161</v>
      </c>
      <c r="F401" s="50" t="s">
        <v>726</v>
      </c>
      <c r="G401" s="51" t="s">
        <v>6</v>
      </c>
      <c r="H401" s="51">
        <v>17</v>
      </c>
      <c r="I401" s="52" t="s">
        <v>38</v>
      </c>
      <c r="J401" s="48" t="s">
        <v>162</v>
      </c>
      <c r="K401" s="54">
        <v>-0.40819100000000003</v>
      </c>
      <c r="L401" s="54">
        <v>31.152025999999999</v>
      </c>
      <c r="M401" s="55" t="s">
        <v>163</v>
      </c>
      <c r="N401" s="48" t="s">
        <v>223</v>
      </c>
      <c r="O401" s="48" t="s">
        <v>7</v>
      </c>
      <c r="P401" s="56" t="s">
        <v>7</v>
      </c>
    </row>
    <row r="402" spans="1:16" hidden="1" x14ac:dyDescent="0.3">
      <c r="A402" s="46">
        <f t="shared" si="7"/>
        <v>399</v>
      </c>
      <c r="B402" s="47" t="s">
        <v>885</v>
      </c>
      <c r="C402" s="48" t="s">
        <v>886</v>
      </c>
      <c r="D402" s="49">
        <v>607399</v>
      </c>
      <c r="E402" s="48" t="s">
        <v>161</v>
      </c>
      <c r="F402" s="50" t="s">
        <v>447</v>
      </c>
      <c r="G402" s="51" t="s">
        <v>6</v>
      </c>
      <c r="H402" s="51">
        <v>16</v>
      </c>
      <c r="I402" s="52" t="s">
        <v>38</v>
      </c>
      <c r="J402" s="48" t="s">
        <v>181</v>
      </c>
      <c r="K402" s="54">
        <v>-0.42642000000000002</v>
      </c>
      <c r="L402" s="54">
        <v>32.505920000000003</v>
      </c>
      <c r="M402" s="55" t="s">
        <v>163</v>
      </c>
      <c r="N402" s="48" t="s">
        <v>188</v>
      </c>
      <c r="O402" s="48" t="s">
        <v>7</v>
      </c>
      <c r="P402" s="56" t="s">
        <v>7</v>
      </c>
    </row>
    <row r="403" spans="1:16" hidden="1" x14ac:dyDescent="0.3">
      <c r="A403" s="46">
        <f t="shared" si="7"/>
        <v>400</v>
      </c>
      <c r="B403" s="47" t="s">
        <v>887</v>
      </c>
      <c r="C403" s="48" t="s">
        <v>888</v>
      </c>
      <c r="D403" s="49">
        <v>607400</v>
      </c>
      <c r="E403" s="48" t="s">
        <v>165</v>
      </c>
      <c r="F403" s="50" t="s">
        <v>40</v>
      </c>
      <c r="G403" s="51" t="s">
        <v>6</v>
      </c>
      <c r="H403" s="51">
        <v>4</v>
      </c>
      <c r="I403" s="52" t="s">
        <v>52</v>
      </c>
      <c r="J403" s="48" t="s">
        <v>162</v>
      </c>
      <c r="K403" s="54">
        <v>0.33216000000000001</v>
      </c>
      <c r="L403" s="54">
        <v>32.590620000000001</v>
      </c>
      <c r="M403" s="55" t="s">
        <v>163</v>
      </c>
      <c r="N403" s="48" t="s">
        <v>164</v>
      </c>
      <c r="O403" s="48" t="s">
        <v>20</v>
      </c>
      <c r="P403" s="56" t="s">
        <v>20</v>
      </c>
    </row>
    <row r="404" spans="1:16" hidden="1" x14ac:dyDescent="0.3">
      <c r="A404" s="46">
        <f t="shared" si="7"/>
        <v>401</v>
      </c>
      <c r="B404" s="47" t="s">
        <v>889</v>
      </c>
      <c r="C404" s="48" t="s">
        <v>890</v>
      </c>
      <c r="D404" s="49">
        <v>607401</v>
      </c>
      <c r="E404" s="48" t="s">
        <v>165</v>
      </c>
      <c r="F404" s="50" t="s">
        <v>40</v>
      </c>
      <c r="G404" s="51" t="s">
        <v>6</v>
      </c>
      <c r="H404" s="51">
        <v>8</v>
      </c>
      <c r="I404" s="52" t="s">
        <v>52</v>
      </c>
      <c r="J404" s="48" t="s">
        <v>162</v>
      </c>
      <c r="K404" s="54">
        <v>0.34006999999999998</v>
      </c>
      <c r="L404" s="54">
        <v>32.594279999999998</v>
      </c>
      <c r="M404" s="55" t="s">
        <v>163</v>
      </c>
      <c r="N404" s="48" t="s">
        <v>169</v>
      </c>
      <c r="O404" s="48" t="s">
        <v>20</v>
      </c>
      <c r="P404" s="56" t="s">
        <v>20</v>
      </c>
    </row>
    <row r="405" spans="1:16" x14ac:dyDescent="0.3">
      <c r="A405" s="46">
        <f t="shared" si="7"/>
        <v>402</v>
      </c>
      <c r="B405" s="47" t="s">
        <v>891</v>
      </c>
      <c r="C405" s="48" t="s">
        <v>892</v>
      </c>
      <c r="D405" s="49">
        <v>607402</v>
      </c>
      <c r="E405" s="48" t="s">
        <v>165</v>
      </c>
      <c r="F405" s="50" t="s">
        <v>218</v>
      </c>
      <c r="G405" s="51" t="s">
        <v>6</v>
      </c>
      <c r="H405" s="51">
        <v>19</v>
      </c>
      <c r="I405" s="52" t="s">
        <v>38</v>
      </c>
      <c r="J405" s="48" t="s">
        <v>162</v>
      </c>
      <c r="K405" s="54">
        <v>0.225743</v>
      </c>
      <c r="L405" s="54">
        <v>31.664300000000001</v>
      </c>
      <c r="M405" s="55" t="s">
        <v>163</v>
      </c>
      <c r="N405" s="48" t="s">
        <v>233</v>
      </c>
      <c r="O405" s="48" t="s">
        <v>7</v>
      </c>
      <c r="P405" s="56" t="s">
        <v>7</v>
      </c>
    </row>
    <row r="406" spans="1:16" hidden="1" x14ac:dyDescent="0.3">
      <c r="A406" s="46">
        <f t="shared" si="7"/>
        <v>403</v>
      </c>
      <c r="B406" s="47" t="s">
        <v>893</v>
      </c>
      <c r="C406" s="48" t="s">
        <v>894</v>
      </c>
      <c r="D406" s="49">
        <v>607403</v>
      </c>
      <c r="E406" s="48" t="s">
        <v>167</v>
      </c>
      <c r="F406" s="50" t="s">
        <v>40</v>
      </c>
      <c r="G406" s="51" t="s">
        <v>6</v>
      </c>
      <c r="H406" s="51">
        <v>1</v>
      </c>
      <c r="I406" s="52" t="s">
        <v>38</v>
      </c>
      <c r="J406" s="48" t="s">
        <v>162</v>
      </c>
      <c r="K406" s="54">
        <v>0.31194</v>
      </c>
      <c r="L406" s="54">
        <v>32.576169999999998</v>
      </c>
      <c r="M406" s="55" t="s">
        <v>163</v>
      </c>
      <c r="N406" s="48" t="s">
        <v>177</v>
      </c>
      <c r="O406" s="48" t="s">
        <v>25</v>
      </c>
      <c r="P406" s="56" t="s">
        <v>25</v>
      </c>
    </row>
    <row r="407" spans="1:16" hidden="1" x14ac:dyDescent="0.3">
      <c r="A407" s="46">
        <f t="shared" si="7"/>
        <v>404</v>
      </c>
      <c r="B407" s="47" t="s">
        <v>895</v>
      </c>
      <c r="C407" s="48" t="s">
        <v>896</v>
      </c>
      <c r="D407" s="49">
        <v>607404</v>
      </c>
      <c r="E407" s="48" t="s">
        <v>167</v>
      </c>
      <c r="F407" s="50" t="s">
        <v>786</v>
      </c>
      <c r="G407" s="51" t="s">
        <v>6</v>
      </c>
      <c r="H407" s="51">
        <v>11</v>
      </c>
      <c r="I407" s="52" t="s">
        <v>38</v>
      </c>
      <c r="J407" s="48" t="s">
        <v>162</v>
      </c>
      <c r="K407" s="54">
        <v>1.25204</v>
      </c>
      <c r="L407" s="54">
        <v>32.720669999999998</v>
      </c>
      <c r="M407" s="55" t="s">
        <v>163</v>
      </c>
      <c r="N407" s="48" t="s">
        <v>77</v>
      </c>
      <c r="O407" s="48" t="s">
        <v>25</v>
      </c>
      <c r="P407" s="56" t="s">
        <v>20</v>
      </c>
    </row>
    <row r="408" spans="1:16" hidden="1" x14ac:dyDescent="0.3">
      <c r="A408" s="46">
        <f t="shared" si="7"/>
        <v>405</v>
      </c>
      <c r="B408" s="47" t="s">
        <v>897</v>
      </c>
      <c r="C408" s="48" t="s">
        <v>898</v>
      </c>
      <c r="D408" s="49">
        <v>607405</v>
      </c>
      <c r="E408" s="48" t="s">
        <v>165</v>
      </c>
      <c r="F408" s="50" t="s">
        <v>40</v>
      </c>
      <c r="G408" s="51" t="s">
        <v>6</v>
      </c>
      <c r="H408" s="51">
        <v>5</v>
      </c>
      <c r="I408" s="52" t="s">
        <v>52</v>
      </c>
      <c r="J408" s="48" t="s">
        <v>162</v>
      </c>
      <c r="K408" s="54">
        <v>0.33882000000000001</v>
      </c>
      <c r="L408" s="54">
        <v>32.564929999999997</v>
      </c>
      <c r="M408" s="55" t="s">
        <v>163</v>
      </c>
      <c r="N408" s="48" t="s">
        <v>205</v>
      </c>
      <c r="O408" s="48" t="s">
        <v>25</v>
      </c>
      <c r="P408" s="56" t="s">
        <v>25</v>
      </c>
    </row>
    <row r="409" spans="1:16" hidden="1" x14ac:dyDescent="0.3">
      <c r="A409" s="46">
        <f t="shared" si="7"/>
        <v>406</v>
      </c>
      <c r="B409" s="47" t="s">
        <v>899</v>
      </c>
      <c r="C409" s="48" t="s">
        <v>900</v>
      </c>
      <c r="D409" s="49">
        <v>607406</v>
      </c>
      <c r="E409" s="48" t="s">
        <v>161</v>
      </c>
      <c r="F409" s="50" t="s">
        <v>40</v>
      </c>
      <c r="G409" s="51" t="s">
        <v>6</v>
      </c>
      <c r="H409" s="51">
        <v>5</v>
      </c>
      <c r="I409" s="52" t="s">
        <v>38</v>
      </c>
      <c r="J409" s="48" t="s">
        <v>162</v>
      </c>
      <c r="K409" s="54">
        <v>0.33140999999999998</v>
      </c>
      <c r="L409" s="54">
        <v>32.558430000000001</v>
      </c>
      <c r="M409" s="55" t="s">
        <v>163</v>
      </c>
      <c r="N409" s="48" t="s">
        <v>205</v>
      </c>
      <c r="O409" s="48" t="s">
        <v>25</v>
      </c>
      <c r="P409" s="56" t="s">
        <v>25</v>
      </c>
    </row>
    <row r="410" spans="1:16" hidden="1" x14ac:dyDescent="0.3">
      <c r="A410" s="46">
        <f t="shared" si="7"/>
        <v>407</v>
      </c>
      <c r="B410" s="47" t="s">
        <v>901</v>
      </c>
      <c r="C410" s="48" t="s">
        <v>902</v>
      </c>
      <c r="D410" s="49">
        <v>607407</v>
      </c>
      <c r="E410" s="48" t="s">
        <v>167</v>
      </c>
      <c r="F410" s="50" t="s">
        <v>40</v>
      </c>
      <c r="G410" s="51" t="s">
        <v>6</v>
      </c>
      <c r="H410" s="51">
        <v>6</v>
      </c>
      <c r="I410" s="52" t="s">
        <v>38</v>
      </c>
      <c r="J410" s="48" t="s">
        <v>162</v>
      </c>
      <c r="K410" s="54">
        <v>0.3296</v>
      </c>
      <c r="L410" s="54">
        <v>32.616599999999998</v>
      </c>
      <c r="M410" s="55" t="s">
        <v>163</v>
      </c>
      <c r="N410" s="48" t="s">
        <v>172</v>
      </c>
      <c r="O410" s="48" t="s">
        <v>20</v>
      </c>
      <c r="P410" s="56" t="s">
        <v>20</v>
      </c>
    </row>
    <row r="411" spans="1:16" hidden="1" x14ac:dyDescent="0.3">
      <c r="A411" s="46">
        <f t="shared" si="7"/>
        <v>408</v>
      </c>
      <c r="B411" s="47" t="s">
        <v>903</v>
      </c>
      <c r="C411" s="48" t="s">
        <v>904</v>
      </c>
      <c r="D411" s="49">
        <v>607408</v>
      </c>
      <c r="E411" s="48" t="s">
        <v>167</v>
      </c>
      <c r="F411" s="50" t="s">
        <v>40</v>
      </c>
      <c r="G411" s="51" t="s">
        <v>6</v>
      </c>
      <c r="H411" s="51">
        <v>5</v>
      </c>
      <c r="I411" s="52" t="s">
        <v>38</v>
      </c>
      <c r="J411" s="48" t="s">
        <v>162</v>
      </c>
      <c r="K411" s="54">
        <v>0.32774999999999999</v>
      </c>
      <c r="L411" s="54">
        <v>32.568620000000003</v>
      </c>
      <c r="M411" s="55" t="s">
        <v>163</v>
      </c>
      <c r="N411" s="48" t="s">
        <v>205</v>
      </c>
      <c r="O411" s="48" t="s">
        <v>25</v>
      </c>
      <c r="P411" s="56" t="s">
        <v>25</v>
      </c>
    </row>
    <row r="412" spans="1:16" hidden="1" x14ac:dyDescent="0.3">
      <c r="A412" s="46">
        <f t="shared" si="7"/>
        <v>409</v>
      </c>
      <c r="B412" s="47" t="s">
        <v>905</v>
      </c>
      <c r="C412" s="48" t="s">
        <v>906</v>
      </c>
      <c r="D412" s="49">
        <v>607409</v>
      </c>
      <c r="E412" s="48" t="s">
        <v>174</v>
      </c>
      <c r="F412" s="50" t="s">
        <v>40</v>
      </c>
      <c r="G412" s="51" t="s">
        <v>6</v>
      </c>
      <c r="H412" s="51">
        <v>5</v>
      </c>
      <c r="I412" s="52" t="s">
        <v>38</v>
      </c>
      <c r="J412" s="48" t="s">
        <v>162</v>
      </c>
      <c r="K412" s="54">
        <v>0.33404</v>
      </c>
      <c r="L412" s="54">
        <v>32.571170000000002</v>
      </c>
      <c r="M412" s="55" t="s">
        <v>163</v>
      </c>
      <c r="N412" s="48" t="s">
        <v>205</v>
      </c>
      <c r="O412" s="48" t="s">
        <v>25</v>
      </c>
      <c r="P412" s="56" t="s">
        <v>25</v>
      </c>
    </row>
    <row r="413" spans="1:16" hidden="1" x14ac:dyDescent="0.3">
      <c r="A413" s="46">
        <f t="shared" si="7"/>
        <v>410</v>
      </c>
      <c r="B413" s="47" t="s">
        <v>907</v>
      </c>
      <c r="C413" s="48" t="s">
        <v>908</v>
      </c>
      <c r="D413" s="49">
        <v>607410</v>
      </c>
      <c r="E413" s="48" t="s">
        <v>165</v>
      </c>
      <c r="F413" s="50" t="s">
        <v>40</v>
      </c>
      <c r="G413" s="51" t="s">
        <v>6</v>
      </c>
      <c r="H413" s="51">
        <v>5</v>
      </c>
      <c r="I413" s="52" t="s">
        <v>52</v>
      </c>
      <c r="J413" s="48" t="s">
        <v>162</v>
      </c>
      <c r="K413" s="54">
        <v>0.32634999999999997</v>
      </c>
      <c r="L413" s="54">
        <v>32.571260000000002</v>
      </c>
      <c r="M413" s="55" t="s">
        <v>163</v>
      </c>
      <c r="N413" s="48" t="s">
        <v>205</v>
      </c>
      <c r="O413" s="48" t="s">
        <v>25</v>
      </c>
      <c r="P413" s="56" t="s">
        <v>25</v>
      </c>
    </row>
    <row r="414" spans="1:16" hidden="1" x14ac:dyDescent="0.3">
      <c r="A414" s="46">
        <f t="shared" si="7"/>
        <v>411</v>
      </c>
      <c r="B414" s="47" t="s">
        <v>909</v>
      </c>
      <c r="C414" s="48" t="s">
        <v>910</v>
      </c>
      <c r="D414" s="49">
        <v>607411</v>
      </c>
      <c r="E414" s="48" t="s">
        <v>167</v>
      </c>
      <c r="F414" s="50" t="s">
        <v>40</v>
      </c>
      <c r="G414" s="51" t="s">
        <v>6</v>
      </c>
      <c r="H414" s="51">
        <v>5</v>
      </c>
      <c r="I414" s="52" t="s">
        <v>38</v>
      </c>
      <c r="J414" s="48" t="s">
        <v>162</v>
      </c>
      <c r="K414" s="54">
        <v>0.33893000000000001</v>
      </c>
      <c r="L414" s="54">
        <v>32.564819999999997</v>
      </c>
      <c r="M414" s="55" t="s">
        <v>163</v>
      </c>
      <c r="N414" s="48" t="s">
        <v>205</v>
      </c>
      <c r="O414" s="48" t="s">
        <v>25</v>
      </c>
      <c r="P414" s="56" t="s">
        <v>25</v>
      </c>
    </row>
    <row r="415" spans="1:16" hidden="1" x14ac:dyDescent="0.3">
      <c r="A415" s="46">
        <f t="shared" si="7"/>
        <v>412</v>
      </c>
      <c r="B415" s="47" t="s">
        <v>911</v>
      </c>
      <c r="C415" s="48" t="s">
        <v>912</v>
      </c>
      <c r="D415" s="49">
        <v>607412</v>
      </c>
      <c r="E415" s="48" t="s">
        <v>161</v>
      </c>
      <c r="F415" s="50" t="s">
        <v>40</v>
      </c>
      <c r="G415" s="51" t="s">
        <v>6</v>
      </c>
      <c r="H415" s="51">
        <v>2</v>
      </c>
      <c r="I415" s="52" t="s">
        <v>38</v>
      </c>
      <c r="J415" s="48" t="s">
        <v>162</v>
      </c>
      <c r="K415" s="54">
        <v>0.2873</v>
      </c>
      <c r="L415" s="54">
        <v>32.5854</v>
      </c>
      <c r="M415" s="55" t="s">
        <v>163</v>
      </c>
      <c r="N415" s="48" t="s">
        <v>224</v>
      </c>
      <c r="O415" s="48" t="s">
        <v>20</v>
      </c>
      <c r="P415" s="56" t="s">
        <v>20</v>
      </c>
    </row>
    <row r="416" spans="1:16" hidden="1" x14ac:dyDescent="0.3">
      <c r="A416" s="46">
        <f t="shared" si="7"/>
        <v>413</v>
      </c>
      <c r="B416" s="47" t="s">
        <v>913</v>
      </c>
      <c r="C416" s="48" t="s">
        <v>914</v>
      </c>
      <c r="D416" s="49">
        <v>607413</v>
      </c>
      <c r="E416" s="48" t="s">
        <v>165</v>
      </c>
      <c r="F416" s="50" t="s">
        <v>40</v>
      </c>
      <c r="G416" s="51" t="s">
        <v>6</v>
      </c>
      <c r="H416" s="51">
        <v>2</v>
      </c>
      <c r="I416" s="52" t="s">
        <v>52</v>
      </c>
      <c r="J416" s="48" t="s">
        <v>162</v>
      </c>
      <c r="K416" s="54">
        <v>0.29089999999999999</v>
      </c>
      <c r="L416" s="54">
        <v>32.580770000000001</v>
      </c>
      <c r="M416" s="55" t="s">
        <v>163</v>
      </c>
      <c r="N416" s="48" t="s">
        <v>224</v>
      </c>
      <c r="O416" s="48" t="s">
        <v>20</v>
      </c>
      <c r="P416" s="56" t="s">
        <v>20</v>
      </c>
    </row>
    <row r="417" spans="1:16" s="23" customFormat="1" hidden="1" x14ac:dyDescent="0.3">
      <c r="A417" s="46">
        <f t="shared" si="7"/>
        <v>414</v>
      </c>
      <c r="B417" s="47" t="s">
        <v>915</v>
      </c>
      <c r="C417" s="48" t="s">
        <v>916</v>
      </c>
      <c r="D417" s="49">
        <v>607414</v>
      </c>
      <c r="E417" s="48" t="s">
        <v>167</v>
      </c>
      <c r="F417" s="50" t="s">
        <v>40</v>
      </c>
      <c r="G417" s="51" t="s">
        <v>6</v>
      </c>
      <c r="H417" s="51">
        <v>2</v>
      </c>
      <c r="I417" s="52" t="s">
        <v>38</v>
      </c>
      <c r="J417" s="48" t="s">
        <v>162</v>
      </c>
      <c r="K417" s="54">
        <v>0.27592</v>
      </c>
      <c r="L417" s="54">
        <v>32.590560000000004</v>
      </c>
      <c r="M417" s="55" t="s">
        <v>163</v>
      </c>
      <c r="N417" s="48" t="s">
        <v>224</v>
      </c>
      <c r="O417" s="48" t="s">
        <v>20</v>
      </c>
      <c r="P417" s="56" t="s">
        <v>20</v>
      </c>
    </row>
    <row r="418" spans="1:16" hidden="1" x14ac:dyDescent="0.3">
      <c r="A418" s="46">
        <f t="shared" si="7"/>
        <v>415</v>
      </c>
      <c r="B418" s="91" t="s">
        <v>917</v>
      </c>
      <c r="C418" s="91" t="s">
        <v>918</v>
      </c>
      <c r="D418" s="92">
        <v>607415</v>
      </c>
      <c r="E418" s="91" t="s">
        <v>165</v>
      </c>
      <c r="F418" s="91" t="s">
        <v>40</v>
      </c>
      <c r="G418" s="91" t="s">
        <v>6</v>
      </c>
      <c r="H418" s="91">
        <v>2</v>
      </c>
      <c r="I418" s="91" t="s">
        <v>38</v>
      </c>
      <c r="J418" s="91" t="s">
        <v>162</v>
      </c>
      <c r="K418" s="93">
        <v>0.28251999999999999</v>
      </c>
      <c r="L418" s="93">
        <v>32.589410000000001</v>
      </c>
      <c r="M418" s="94" t="s">
        <v>163</v>
      </c>
      <c r="N418" s="91" t="s">
        <v>224</v>
      </c>
      <c r="O418" s="91" t="s">
        <v>20</v>
      </c>
      <c r="P418" s="94" t="s">
        <v>20</v>
      </c>
    </row>
    <row r="419" spans="1:16" hidden="1" x14ac:dyDescent="0.3">
      <c r="A419" s="46">
        <f t="shared" si="7"/>
        <v>416</v>
      </c>
      <c r="B419" s="47" t="s">
        <v>919</v>
      </c>
      <c r="C419" s="48" t="s">
        <v>920</v>
      </c>
      <c r="D419" s="49">
        <v>607416</v>
      </c>
      <c r="E419" s="48" t="s">
        <v>165</v>
      </c>
      <c r="F419" s="50" t="s">
        <v>40</v>
      </c>
      <c r="G419" s="51" t="s">
        <v>6</v>
      </c>
      <c r="H419" s="51">
        <v>2</v>
      </c>
      <c r="I419" s="52" t="s">
        <v>38</v>
      </c>
      <c r="J419" s="48" t="s">
        <v>162</v>
      </c>
      <c r="K419" s="54">
        <v>0.28488999999999998</v>
      </c>
      <c r="L419" s="54">
        <v>32.574820000000003</v>
      </c>
      <c r="M419" s="55" t="s">
        <v>163</v>
      </c>
      <c r="N419" s="48" t="s">
        <v>224</v>
      </c>
      <c r="O419" s="48" t="s">
        <v>20</v>
      </c>
      <c r="P419" s="56" t="s">
        <v>20</v>
      </c>
    </row>
    <row r="420" spans="1:16" hidden="1" x14ac:dyDescent="0.3">
      <c r="A420" s="46">
        <f t="shared" si="7"/>
        <v>417</v>
      </c>
      <c r="B420" s="47" t="s">
        <v>921</v>
      </c>
      <c r="C420" s="48" t="s">
        <v>922</v>
      </c>
      <c r="D420" s="49">
        <v>607417</v>
      </c>
      <c r="E420" s="48" t="s">
        <v>174</v>
      </c>
      <c r="F420" s="50" t="s">
        <v>40</v>
      </c>
      <c r="G420" s="51" t="s">
        <v>6</v>
      </c>
      <c r="H420" s="51">
        <v>2</v>
      </c>
      <c r="I420" s="52" t="s">
        <v>38</v>
      </c>
      <c r="J420" s="48" t="s">
        <v>162</v>
      </c>
      <c r="K420" s="54">
        <v>0.29228999999999999</v>
      </c>
      <c r="L420" s="54">
        <v>32.579749999999997</v>
      </c>
      <c r="M420" s="55" t="s">
        <v>163</v>
      </c>
      <c r="N420" s="48" t="s">
        <v>224</v>
      </c>
      <c r="O420" s="48" t="s">
        <v>20</v>
      </c>
      <c r="P420" s="56" t="s">
        <v>20</v>
      </c>
    </row>
    <row r="421" spans="1:16" hidden="1" x14ac:dyDescent="0.3">
      <c r="A421" s="46">
        <f t="shared" si="7"/>
        <v>418</v>
      </c>
      <c r="B421" s="47" t="s">
        <v>923</v>
      </c>
      <c r="C421" s="48" t="s">
        <v>924</v>
      </c>
      <c r="D421" s="49">
        <v>607418</v>
      </c>
      <c r="E421" s="48" t="s">
        <v>174</v>
      </c>
      <c r="F421" s="50" t="s">
        <v>875</v>
      </c>
      <c r="G421" s="51" t="s">
        <v>6</v>
      </c>
      <c r="H421" s="51">
        <v>15</v>
      </c>
      <c r="I421" s="52" t="s">
        <v>38</v>
      </c>
      <c r="J421" s="48" t="s">
        <v>181</v>
      </c>
      <c r="K421" s="54">
        <v>0.2042725</v>
      </c>
      <c r="L421" s="54">
        <v>31.158294099999999</v>
      </c>
      <c r="M421" s="55" t="s">
        <v>163</v>
      </c>
      <c r="N421" s="48" t="s">
        <v>282</v>
      </c>
      <c r="O421" s="48" t="s">
        <v>7</v>
      </c>
      <c r="P421" s="56" t="s">
        <v>7</v>
      </c>
    </row>
    <row r="422" spans="1:16" hidden="1" x14ac:dyDescent="0.3">
      <c r="A422" s="46">
        <f t="shared" si="7"/>
        <v>419</v>
      </c>
      <c r="B422" s="47" t="s">
        <v>925</v>
      </c>
      <c r="C422" s="48" t="s">
        <v>926</v>
      </c>
      <c r="D422" s="49">
        <v>607419</v>
      </c>
      <c r="E422" s="48" t="s">
        <v>174</v>
      </c>
      <c r="F422" s="50" t="s">
        <v>195</v>
      </c>
      <c r="G422" s="51" t="s">
        <v>6</v>
      </c>
      <c r="H422" s="51">
        <v>11</v>
      </c>
      <c r="I422" s="52" t="s">
        <v>38</v>
      </c>
      <c r="J422" s="48" t="s">
        <v>162</v>
      </c>
      <c r="K422" s="54">
        <v>0.63688599999999995</v>
      </c>
      <c r="L422" s="54">
        <v>32.431350999999999</v>
      </c>
      <c r="M422" s="55" t="s">
        <v>163</v>
      </c>
      <c r="N422" s="48" t="s">
        <v>196</v>
      </c>
      <c r="O422" s="48" t="s">
        <v>25</v>
      </c>
      <c r="P422" s="56" t="s">
        <v>20</v>
      </c>
    </row>
    <row r="423" spans="1:16" hidden="1" x14ac:dyDescent="0.3">
      <c r="A423" s="46">
        <f t="shared" si="7"/>
        <v>420</v>
      </c>
      <c r="B423" s="47" t="s">
        <v>927</v>
      </c>
      <c r="C423" s="48" t="s">
        <v>928</v>
      </c>
      <c r="D423" s="49">
        <v>607420</v>
      </c>
      <c r="E423" s="48" t="s">
        <v>165</v>
      </c>
      <c r="F423" s="50" t="s">
        <v>40</v>
      </c>
      <c r="G423" s="51" t="s">
        <v>6</v>
      </c>
      <c r="H423" s="51">
        <v>8</v>
      </c>
      <c r="I423" s="52" t="s">
        <v>52</v>
      </c>
      <c r="J423" s="48" t="s">
        <v>162</v>
      </c>
      <c r="K423" s="54">
        <v>0.33861799999999997</v>
      </c>
      <c r="L423" s="54">
        <v>32.593400000000003</v>
      </c>
      <c r="M423" s="55" t="s">
        <v>163</v>
      </c>
      <c r="N423" s="48" t="s">
        <v>169</v>
      </c>
      <c r="O423" s="48" t="s">
        <v>20</v>
      </c>
      <c r="P423" s="56" t="s">
        <v>20</v>
      </c>
    </row>
    <row r="424" spans="1:16" hidden="1" x14ac:dyDescent="0.3">
      <c r="A424" s="46">
        <f t="shared" si="7"/>
        <v>421</v>
      </c>
      <c r="B424" s="47" t="s">
        <v>929</v>
      </c>
      <c r="C424" s="48" t="s">
        <v>930</v>
      </c>
      <c r="D424" s="49">
        <v>607421</v>
      </c>
      <c r="E424" s="48" t="s">
        <v>174</v>
      </c>
      <c r="F424" s="50" t="s">
        <v>8</v>
      </c>
      <c r="G424" s="51" t="s">
        <v>6</v>
      </c>
      <c r="H424" s="51">
        <v>3</v>
      </c>
      <c r="I424" s="52" t="s">
        <v>38</v>
      </c>
      <c r="J424" s="48" t="s">
        <v>162</v>
      </c>
      <c r="K424" s="54">
        <v>0.39748</v>
      </c>
      <c r="L424" s="54">
        <v>32.64799</v>
      </c>
      <c r="M424" s="55" t="s">
        <v>163</v>
      </c>
      <c r="N424" s="48" t="s">
        <v>177</v>
      </c>
      <c r="O424" s="48" t="s">
        <v>25</v>
      </c>
      <c r="P424" s="56" t="s">
        <v>20</v>
      </c>
    </row>
    <row r="425" spans="1:16" hidden="1" x14ac:dyDescent="0.3">
      <c r="A425" s="46">
        <f t="shared" si="7"/>
        <v>422</v>
      </c>
      <c r="B425" s="47" t="s">
        <v>931</v>
      </c>
      <c r="C425" s="48" t="s">
        <v>932</v>
      </c>
      <c r="D425" s="49">
        <v>607422</v>
      </c>
      <c r="E425" s="48" t="s">
        <v>174</v>
      </c>
      <c r="F425" s="50" t="s">
        <v>8</v>
      </c>
      <c r="G425" s="51" t="s">
        <v>6</v>
      </c>
      <c r="H425" s="51">
        <v>10</v>
      </c>
      <c r="I425" s="52" t="s">
        <v>38</v>
      </c>
      <c r="J425" s="48" t="s">
        <v>162</v>
      </c>
      <c r="K425" s="54">
        <v>0.46500999999999998</v>
      </c>
      <c r="L425" s="54">
        <v>32.625039999999998</v>
      </c>
      <c r="M425" s="55" t="s">
        <v>163</v>
      </c>
      <c r="N425" s="48" t="s">
        <v>201</v>
      </c>
      <c r="O425" s="48" t="s">
        <v>25</v>
      </c>
      <c r="P425" s="56" t="s">
        <v>20</v>
      </c>
    </row>
    <row r="426" spans="1:16" hidden="1" x14ac:dyDescent="0.3">
      <c r="A426" s="46">
        <f t="shared" si="7"/>
        <v>423</v>
      </c>
      <c r="B426" s="47" t="s">
        <v>933</v>
      </c>
      <c r="C426" s="48" t="s">
        <v>934</v>
      </c>
      <c r="D426" s="49">
        <v>607423</v>
      </c>
      <c r="E426" s="48" t="s">
        <v>161</v>
      </c>
      <c r="F426" s="50" t="s">
        <v>8</v>
      </c>
      <c r="G426" s="51" t="s">
        <v>6</v>
      </c>
      <c r="H426" s="51">
        <v>10</v>
      </c>
      <c r="I426" s="52" t="s">
        <v>38</v>
      </c>
      <c r="J426" s="48" t="s">
        <v>162</v>
      </c>
      <c r="K426" s="54">
        <v>0.54974999999999996</v>
      </c>
      <c r="L426" s="54">
        <v>32.439549999999997</v>
      </c>
      <c r="M426" s="55" t="s">
        <v>163</v>
      </c>
      <c r="N426" s="48" t="s">
        <v>201</v>
      </c>
      <c r="O426" s="48" t="s">
        <v>25</v>
      </c>
      <c r="P426" s="56" t="s">
        <v>20</v>
      </c>
    </row>
    <row r="427" spans="1:16" hidden="1" x14ac:dyDescent="0.3">
      <c r="A427" s="46">
        <f t="shared" si="7"/>
        <v>424</v>
      </c>
      <c r="B427" s="47" t="s">
        <v>72</v>
      </c>
      <c r="C427" s="48" t="s">
        <v>935</v>
      </c>
      <c r="D427" s="49">
        <v>607424</v>
      </c>
      <c r="E427" s="48" t="s">
        <v>167</v>
      </c>
      <c r="F427" s="50" t="s">
        <v>72</v>
      </c>
      <c r="G427" s="51" t="s">
        <v>6</v>
      </c>
      <c r="H427" s="51">
        <v>15</v>
      </c>
      <c r="I427" s="52" t="s">
        <v>38</v>
      </c>
      <c r="J427" s="48" t="s">
        <v>181</v>
      </c>
      <c r="K427" s="54">
        <v>-0.33750000000000002</v>
      </c>
      <c r="L427" s="54">
        <v>31.734300000000001</v>
      </c>
      <c r="M427" s="55" t="s">
        <v>163</v>
      </c>
      <c r="N427" s="48" t="s">
        <v>282</v>
      </c>
      <c r="O427" s="48" t="s">
        <v>7</v>
      </c>
      <c r="P427" s="56" t="s">
        <v>7</v>
      </c>
    </row>
    <row r="428" spans="1:16" hidden="1" x14ac:dyDescent="0.3">
      <c r="A428" s="46">
        <f t="shared" si="7"/>
        <v>425</v>
      </c>
      <c r="B428" s="47" t="s">
        <v>72</v>
      </c>
      <c r="C428" s="48" t="s">
        <v>936</v>
      </c>
      <c r="D428" s="49">
        <v>607425</v>
      </c>
      <c r="E428" s="48" t="s">
        <v>174</v>
      </c>
      <c r="F428" s="50" t="s">
        <v>72</v>
      </c>
      <c r="G428" s="51" t="s">
        <v>6</v>
      </c>
      <c r="H428" s="51">
        <v>15</v>
      </c>
      <c r="I428" s="52" t="s">
        <v>38</v>
      </c>
      <c r="J428" s="48" t="s">
        <v>162</v>
      </c>
      <c r="K428" s="54">
        <v>-0.34003</v>
      </c>
      <c r="L428" s="54">
        <v>31.73855</v>
      </c>
      <c r="M428" s="55" t="s">
        <v>163</v>
      </c>
      <c r="N428" s="48" t="s">
        <v>282</v>
      </c>
      <c r="O428" s="48" t="s">
        <v>7</v>
      </c>
      <c r="P428" s="56" t="s">
        <v>7</v>
      </c>
    </row>
    <row r="429" spans="1:16" hidden="1" x14ac:dyDescent="0.3">
      <c r="A429" s="46">
        <f t="shared" si="7"/>
        <v>426</v>
      </c>
      <c r="B429" s="47" t="s">
        <v>937</v>
      </c>
      <c r="C429" s="48" t="s">
        <v>938</v>
      </c>
      <c r="D429" s="49">
        <v>607426</v>
      </c>
      <c r="E429" s="48" t="s">
        <v>165</v>
      </c>
      <c r="F429" s="50" t="s">
        <v>72</v>
      </c>
      <c r="G429" s="51" t="s">
        <v>6</v>
      </c>
      <c r="H429" s="51">
        <v>15</v>
      </c>
      <c r="I429" s="52" t="s">
        <v>52</v>
      </c>
      <c r="J429" s="48" t="s">
        <v>181</v>
      </c>
      <c r="K429" s="54">
        <v>-0.30975000000000003</v>
      </c>
      <c r="L429" s="54">
        <v>31.772870000000001</v>
      </c>
      <c r="M429" s="55" t="s">
        <v>163</v>
      </c>
      <c r="N429" s="48" t="s">
        <v>282</v>
      </c>
      <c r="O429" s="48" t="s">
        <v>7</v>
      </c>
      <c r="P429" s="56" t="s">
        <v>7</v>
      </c>
    </row>
    <row r="430" spans="1:16" hidden="1" x14ac:dyDescent="0.3">
      <c r="A430" s="46">
        <f t="shared" si="7"/>
        <v>427</v>
      </c>
      <c r="B430" s="47" t="s">
        <v>939</v>
      </c>
      <c r="C430" s="48" t="s">
        <v>940</v>
      </c>
      <c r="D430" s="49">
        <v>607427</v>
      </c>
      <c r="E430" s="48" t="s">
        <v>161</v>
      </c>
      <c r="F430" s="50" t="s">
        <v>72</v>
      </c>
      <c r="G430" s="51" t="s">
        <v>6</v>
      </c>
      <c r="H430" s="51">
        <v>16</v>
      </c>
      <c r="I430" s="52" t="s">
        <v>38</v>
      </c>
      <c r="J430" s="48" t="s">
        <v>181</v>
      </c>
      <c r="K430" s="54">
        <v>-0.34356999999999999</v>
      </c>
      <c r="L430" s="54">
        <v>31.73827</v>
      </c>
      <c r="M430" s="55" t="s">
        <v>163</v>
      </c>
      <c r="N430" s="48" t="s">
        <v>188</v>
      </c>
      <c r="O430" s="48" t="s">
        <v>7</v>
      </c>
      <c r="P430" s="56" t="s">
        <v>7</v>
      </c>
    </row>
    <row r="431" spans="1:16" hidden="1" x14ac:dyDescent="0.3">
      <c r="A431" s="46">
        <f t="shared" si="7"/>
        <v>428</v>
      </c>
      <c r="B431" s="47" t="s">
        <v>941</v>
      </c>
      <c r="C431" s="48" t="s">
        <v>942</v>
      </c>
      <c r="D431" s="49">
        <v>607428</v>
      </c>
      <c r="E431" s="48" t="s">
        <v>174</v>
      </c>
      <c r="F431" s="50" t="s">
        <v>72</v>
      </c>
      <c r="G431" s="51" t="s">
        <v>6</v>
      </c>
      <c r="H431" s="51">
        <v>15</v>
      </c>
      <c r="I431" s="52" t="s">
        <v>38</v>
      </c>
      <c r="J431" s="48" t="s">
        <v>181</v>
      </c>
      <c r="K431" s="54">
        <v>0.31024000000000002</v>
      </c>
      <c r="L431" s="54">
        <v>31.757560000000002</v>
      </c>
      <c r="M431" s="55" t="s">
        <v>163</v>
      </c>
      <c r="N431" s="48" t="s">
        <v>282</v>
      </c>
      <c r="O431" s="48" t="s">
        <v>7</v>
      </c>
      <c r="P431" s="56" t="s">
        <v>7</v>
      </c>
    </row>
    <row r="432" spans="1:16" hidden="1" x14ac:dyDescent="0.3">
      <c r="A432" s="46">
        <f t="shared" si="7"/>
        <v>429</v>
      </c>
      <c r="B432" s="47" t="s">
        <v>943</v>
      </c>
      <c r="C432" s="48" t="s">
        <v>944</v>
      </c>
      <c r="D432" s="49">
        <v>607429</v>
      </c>
      <c r="E432" s="48" t="s">
        <v>174</v>
      </c>
      <c r="F432" s="50" t="s">
        <v>40</v>
      </c>
      <c r="G432" s="51" t="s">
        <v>6</v>
      </c>
      <c r="H432" s="51">
        <v>9</v>
      </c>
      <c r="I432" s="52" t="s">
        <v>38</v>
      </c>
      <c r="J432" s="48" t="s">
        <v>162</v>
      </c>
      <c r="K432" s="54">
        <v>0.42491000000000001</v>
      </c>
      <c r="L432" s="54">
        <v>32.586109999999998</v>
      </c>
      <c r="M432" s="55" t="s">
        <v>163</v>
      </c>
      <c r="N432" s="48" t="s">
        <v>204</v>
      </c>
      <c r="O432" s="48" t="s">
        <v>25</v>
      </c>
      <c r="P432" s="56" t="s">
        <v>20</v>
      </c>
    </row>
    <row r="433" spans="1:16" hidden="1" x14ac:dyDescent="0.3">
      <c r="A433" s="46">
        <f t="shared" si="7"/>
        <v>430</v>
      </c>
      <c r="B433" s="47" t="s">
        <v>945</v>
      </c>
      <c r="C433" s="48" t="s">
        <v>946</v>
      </c>
      <c r="D433" s="49">
        <v>607430</v>
      </c>
      <c r="E433" s="48" t="s">
        <v>161</v>
      </c>
      <c r="F433" s="50" t="s">
        <v>875</v>
      </c>
      <c r="G433" s="51" t="s">
        <v>6</v>
      </c>
      <c r="H433" s="51">
        <v>17</v>
      </c>
      <c r="I433" s="52" t="s">
        <v>38</v>
      </c>
      <c r="J433" s="48" t="s">
        <v>181</v>
      </c>
      <c r="K433" s="54">
        <v>-0.27621000000000001</v>
      </c>
      <c r="L433" s="54">
        <v>31.450579999999999</v>
      </c>
      <c r="M433" s="55" t="s">
        <v>163</v>
      </c>
      <c r="N433" s="48" t="s">
        <v>223</v>
      </c>
      <c r="O433" s="48" t="s">
        <v>7</v>
      </c>
      <c r="P433" s="56" t="s">
        <v>7</v>
      </c>
    </row>
    <row r="434" spans="1:16" hidden="1" x14ac:dyDescent="0.3">
      <c r="A434" s="46">
        <f t="shared" si="7"/>
        <v>431</v>
      </c>
      <c r="B434" s="47" t="s">
        <v>947</v>
      </c>
      <c r="C434" s="48" t="s">
        <v>948</v>
      </c>
      <c r="D434" s="49">
        <v>607431</v>
      </c>
      <c r="E434" s="48" t="s">
        <v>174</v>
      </c>
      <c r="F434" s="50" t="s">
        <v>875</v>
      </c>
      <c r="G434" s="51" t="s">
        <v>6</v>
      </c>
      <c r="H434" s="51">
        <v>17</v>
      </c>
      <c r="I434" s="52" t="s">
        <v>38</v>
      </c>
      <c r="J434" s="48" t="s">
        <v>181</v>
      </c>
      <c r="K434" s="54">
        <v>-0.24235999999999999</v>
      </c>
      <c r="L434" s="54">
        <v>31.49183</v>
      </c>
      <c r="M434" s="55" t="s">
        <v>163</v>
      </c>
      <c r="N434" s="48" t="s">
        <v>223</v>
      </c>
      <c r="O434" s="48" t="s">
        <v>7</v>
      </c>
      <c r="P434" s="56" t="s">
        <v>7</v>
      </c>
    </row>
    <row r="435" spans="1:16" hidden="1" x14ac:dyDescent="0.3">
      <c r="A435" s="46">
        <f t="shared" si="7"/>
        <v>432</v>
      </c>
      <c r="B435" s="47" t="s">
        <v>949</v>
      </c>
      <c r="C435" s="48" t="s">
        <v>950</v>
      </c>
      <c r="D435" s="49">
        <v>607432</v>
      </c>
      <c r="E435" s="48" t="s">
        <v>165</v>
      </c>
      <c r="F435" s="50" t="s">
        <v>72</v>
      </c>
      <c r="G435" s="51" t="s">
        <v>6</v>
      </c>
      <c r="H435" s="51">
        <v>17</v>
      </c>
      <c r="I435" s="52" t="s">
        <v>38</v>
      </c>
      <c r="J435" s="48" t="s">
        <v>181</v>
      </c>
      <c r="K435" s="54">
        <v>-0.24121999999999999</v>
      </c>
      <c r="L435" s="54">
        <v>31.486879999999999</v>
      </c>
      <c r="M435" s="55" t="s">
        <v>163</v>
      </c>
      <c r="N435" s="48" t="s">
        <v>223</v>
      </c>
      <c r="O435" s="48" t="s">
        <v>7</v>
      </c>
      <c r="P435" s="56" t="s">
        <v>7</v>
      </c>
    </row>
    <row r="436" spans="1:16" hidden="1" x14ac:dyDescent="0.3">
      <c r="A436" s="46">
        <f t="shared" si="7"/>
        <v>433</v>
      </c>
      <c r="B436" s="47" t="s">
        <v>373</v>
      </c>
      <c r="C436" s="48" t="s">
        <v>951</v>
      </c>
      <c r="D436" s="49">
        <v>607433</v>
      </c>
      <c r="E436" s="48" t="s">
        <v>167</v>
      </c>
      <c r="F436" s="50" t="s">
        <v>40</v>
      </c>
      <c r="G436" s="51" t="s">
        <v>6</v>
      </c>
      <c r="H436" s="51">
        <v>10</v>
      </c>
      <c r="I436" s="52" t="s">
        <v>38</v>
      </c>
      <c r="J436" s="48" t="s">
        <v>162</v>
      </c>
      <c r="K436" s="54">
        <v>0.45500000000000002</v>
      </c>
      <c r="L436" s="54">
        <v>32.527059999999999</v>
      </c>
      <c r="M436" s="55" t="s">
        <v>163</v>
      </c>
      <c r="N436" s="48" t="s">
        <v>201</v>
      </c>
      <c r="O436" s="48" t="s">
        <v>25</v>
      </c>
      <c r="P436" s="56" t="s">
        <v>25</v>
      </c>
    </row>
    <row r="437" spans="1:16" hidden="1" x14ac:dyDescent="0.3">
      <c r="A437" s="46">
        <f t="shared" si="7"/>
        <v>434</v>
      </c>
      <c r="B437" s="47" t="s">
        <v>952</v>
      </c>
      <c r="C437" s="48" t="s">
        <v>953</v>
      </c>
      <c r="D437" s="49">
        <v>607434</v>
      </c>
      <c r="E437" s="48" t="s">
        <v>161</v>
      </c>
      <c r="F437" s="50" t="s">
        <v>8</v>
      </c>
      <c r="G437" s="51" t="s">
        <v>6</v>
      </c>
      <c r="H437" s="51">
        <v>10</v>
      </c>
      <c r="I437" s="52" t="s">
        <v>22</v>
      </c>
      <c r="J437" s="48" t="s">
        <v>162</v>
      </c>
      <c r="K437" s="54">
        <v>0.45473999999999998</v>
      </c>
      <c r="L437" s="54">
        <v>32.527180000000001</v>
      </c>
      <c r="M437" s="55" t="s">
        <v>163</v>
      </c>
      <c r="N437" s="48" t="s">
        <v>201</v>
      </c>
      <c r="O437" s="48" t="s">
        <v>25</v>
      </c>
      <c r="P437" s="56" t="s">
        <v>25</v>
      </c>
    </row>
    <row r="438" spans="1:16" hidden="1" x14ac:dyDescent="0.3">
      <c r="A438" s="46">
        <f t="shared" si="7"/>
        <v>435</v>
      </c>
      <c r="B438" s="47" t="s">
        <v>954</v>
      </c>
      <c r="C438" s="48" t="s">
        <v>955</v>
      </c>
      <c r="D438" s="49">
        <v>607435</v>
      </c>
      <c r="E438" s="48" t="s">
        <v>174</v>
      </c>
      <c r="F438" s="50" t="s">
        <v>8</v>
      </c>
      <c r="G438" s="51" t="s">
        <v>6</v>
      </c>
      <c r="H438" s="51">
        <v>10</v>
      </c>
      <c r="I438" s="52" t="s">
        <v>38</v>
      </c>
      <c r="J438" s="48" t="s">
        <v>162</v>
      </c>
      <c r="K438" s="54">
        <v>0.46010000000000001</v>
      </c>
      <c r="L438" s="54">
        <v>32.52899</v>
      </c>
      <c r="M438" s="55" t="s">
        <v>163</v>
      </c>
      <c r="N438" s="48" t="s">
        <v>201</v>
      </c>
      <c r="O438" s="48" t="s">
        <v>25</v>
      </c>
      <c r="P438" s="56" t="s">
        <v>25</v>
      </c>
    </row>
    <row r="439" spans="1:16" hidden="1" x14ac:dyDescent="0.3">
      <c r="A439" s="46">
        <f t="shared" si="7"/>
        <v>436</v>
      </c>
      <c r="B439" s="47" t="s">
        <v>956</v>
      </c>
      <c r="C439" s="48" t="s">
        <v>957</v>
      </c>
      <c r="D439" s="49">
        <v>607436</v>
      </c>
      <c r="E439" s="48" t="s">
        <v>165</v>
      </c>
      <c r="F439" s="50" t="s">
        <v>40</v>
      </c>
      <c r="G439" s="51" t="s">
        <v>6</v>
      </c>
      <c r="H439" s="51">
        <v>7</v>
      </c>
      <c r="I439" s="52" t="s">
        <v>52</v>
      </c>
      <c r="J439" s="48" t="s">
        <v>162</v>
      </c>
      <c r="K439" s="54">
        <v>0.34353</v>
      </c>
      <c r="L439" s="54">
        <v>32.574260000000002</v>
      </c>
      <c r="M439" s="55" t="s">
        <v>163</v>
      </c>
      <c r="N439" s="48" t="s">
        <v>208</v>
      </c>
      <c r="O439" s="48" t="s">
        <v>25</v>
      </c>
      <c r="P439" s="56" t="s">
        <v>25</v>
      </c>
    </row>
    <row r="440" spans="1:16" hidden="1" x14ac:dyDescent="0.3">
      <c r="A440" s="46">
        <f t="shared" si="7"/>
        <v>437</v>
      </c>
      <c r="B440" s="47" t="s">
        <v>956</v>
      </c>
      <c r="C440" s="48" t="s">
        <v>958</v>
      </c>
      <c r="D440" s="49">
        <v>607437</v>
      </c>
      <c r="E440" s="48" t="s">
        <v>167</v>
      </c>
      <c r="F440" s="50" t="s">
        <v>40</v>
      </c>
      <c r="G440" s="51" t="s">
        <v>6</v>
      </c>
      <c r="H440" s="51">
        <v>7</v>
      </c>
      <c r="I440" s="52" t="s">
        <v>38</v>
      </c>
      <c r="J440" s="48" t="s">
        <v>162</v>
      </c>
      <c r="K440" s="54">
        <v>0.34212999999999999</v>
      </c>
      <c r="L440" s="54">
        <v>32.58428</v>
      </c>
      <c r="M440" s="55" t="s">
        <v>163</v>
      </c>
      <c r="N440" s="48" t="s">
        <v>208</v>
      </c>
      <c r="O440" s="48" t="s">
        <v>25</v>
      </c>
      <c r="P440" s="56" t="s">
        <v>20</v>
      </c>
    </row>
    <row r="441" spans="1:16" hidden="1" x14ac:dyDescent="0.3">
      <c r="A441" s="46">
        <f t="shared" si="7"/>
        <v>438</v>
      </c>
      <c r="B441" s="47" t="s">
        <v>959</v>
      </c>
      <c r="C441" s="48" t="s">
        <v>960</v>
      </c>
      <c r="D441" s="49">
        <v>607438</v>
      </c>
      <c r="E441" s="48" t="s">
        <v>174</v>
      </c>
      <c r="F441" s="50" t="s">
        <v>8</v>
      </c>
      <c r="G441" s="51" t="s">
        <v>6</v>
      </c>
      <c r="H441" s="51">
        <v>14</v>
      </c>
      <c r="I441" s="52" t="s">
        <v>38</v>
      </c>
      <c r="J441" s="48" t="s">
        <v>162</v>
      </c>
      <c r="K441" s="54">
        <v>0.23061999999999999</v>
      </c>
      <c r="L441" s="54">
        <v>32.442050000000002</v>
      </c>
      <c r="M441" s="55" t="s">
        <v>163</v>
      </c>
      <c r="N441" s="48" t="s">
        <v>176</v>
      </c>
      <c r="O441" s="48" t="s">
        <v>7</v>
      </c>
      <c r="P441" s="56" t="s">
        <v>7</v>
      </c>
    </row>
    <row r="442" spans="1:16" hidden="1" x14ac:dyDescent="0.3">
      <c r="A442" s="46">
        <f t="shared" si="7"/>
        <v>439</v>
      </c>
      <c r="B442" s="47" t="s">
        <v>961</v>
      </c>
      <c r="C442" s="48" t="s">
        <v>962</v>
      </c>
      <c r="D442" s="49">
        <v>607439</v>
      </c>
      <c r="E442" s="48" t="s">
        <v>161</v>
      </c>
      <c r="F442" s="50" t="s">
        <v>8</v>
      </c>
      <c r="G442" s="51" t="s">
        <v>6</v>
      </c>
      <c r="H442" s="51">
        <v>8</v>
      </c>
      <c r="I442" s="52" t="s">
        <v>38</v>
      </c>
      <c r="J442" s="48" t="s">
        <v>162</v>
      </c>
      <c r="K442" s="54">
        <v>0.37933899999999998</v>
      </c>
      <c r="L442" s="54">
        <v>32.662118999999997</v>
      </c>
      <c r="M442" s="55" t="s">
        <v>163</v>
      </c>
      <c r="N442" s="48" t="s">
        <v>169</v>
      </c>
      <c r="O442" s="48" t="s">
        <v>20</v>
      </c>
      <c r="P442" s="56" t="s">
        <v>20</v>
      </c>
    </row>
    <row r="443" spans="1:16" hidden="1" x14ac:dyDescent="0.3">
      <c r="A443" s="46">
        <f t="shared" si="7"/>
        <v>440</v>
      </c>
      <c r="B443" s="47" t="s">
        <v>963</v>
      </c>
      <c r="C443" s="48" t="s">
        <v>964</v>
      </c>
      <c r="D443" s="49">
        <v>607440</v>
      </c>
      <c r="E443" s="48" t="s">
        <v>165</v>
      </c>
      <c r="F443" s="50" t="s">
        <v>72</v>
      </c>
      <c r="G443" s="51" t="s">
        <v>6</v>
      </c>
      <c r="H443" s="51">
        <v>17</v>
      </c>
      <c r="I443" s="52" t="s">
        <v>52</v>
      </c>
      <c r="J443" s="48" t="s">
        <v>181</v>
      </c>
      <c r="K443" s="54">
        <v>-0.39039000000000001</v>
      </c>
      <c r="L443" s="54">
        <v>31.480699999999999</v>
      </c>
      <c r="M443" s="55" t="s">
        <v>163</v>
      </c>
      <c r="N443" s="48" t="s">
        <v>223</v>
      </c>
      <c r="O443" s="48" t="s">
        <v>7</v>
      </c>
      <c r="P443" s="56" t="s">
        <v>7</v>
      </c>
    </row>
    <row r="444" spans="1:16" hidden="1" x14ac:dyDescent="0.3">
      <c r="A444" s="46">
        <f t="shared" si="7"/>
        <v>441</v>
      </c>
      <c r="B444" s="47" t="s">
        <v>963</v>
      </c>
      <c r="C444" s="48" t="s">
        <v>965</v>
      </c>
      <c r="D444" s="49">
        <v>607441</v>
      </c>
      <c r="E444" s="48" t="s">
        <v>167</v>
      </c>
      <c r="F444" s="50" t="s">
        <v>72</v>
      </c>
      <c r="G444" s="51" t="s">
        <v>6</v>
      </c>
      <c r="H444" s="51">
        <v>17</v>
      </c>
      <c r="I444" s="52" t="s">
        <v>38</v>
      </c>
      <c r="J444" s="48" t="s">
        <v>181</v>
      </c>
      <c r="K444" s="54">
        <v>-0.37842999999999999</v>
      </c>
      <c r="L444" s="54">
        <v>31.45355</v>
      </c>
      <c r="M444" s="55" t="s">
        <v>163</v>
      </c>
      <c r="N444" s="48" t="s">
        <v>223</v>
      </c>
      <c r="O444" s="48" t="s">
        <v>7</v>
      </c>
      <c r="P444" s="56" t="s">
        <v>7</v>
      </c>
    </row>
    <row r="445" spans="1:16" hidden="1" x14ac:dyDescent="0.3">
      <c r="A445" s="46">
        <f t="shared" si="7"/>
        <v>442</v>
      </c>
      <c r="B445" s="47" t="s">
        <v>963</v>
      </c>
      <c r="C445" s="48" t="s">
        <v>966</v>
      </c>
      <c r="D445" s="49">
        <v>607442</v>
      </c>
      <c r="E445" s="48" t="s">
        <v>161</v>
      </c>
      <c r="F445" s="50" t="s">
        <v>187</v>
      </c>
      <c r="G445" s="51" t="s">
        <v>6</v>
      </c>
      <c r="H445" s="51">
        <v>17</v>
      </c>
      <c r="I445" s="52" t="s">
        <v>22</v>
      </c>
      <c r="J445" s="48" t="s">
        <v>181</v>
      </c>
      <c r="K445" s="54">
        <v>-0.38552799999999998</v>
      </c>
      <c r="L445" s="54">
        <v>31.454747999999999</v>
      </c>
      <c r="M445" s="55" t="s">
        <v>163</v>
      </c>
      <c r="N445" s="48" t="s">
        <v>223</v>
      </c>
      <c r="O445" s="48" t="s">
        <v>7</v>
      </c>
      <c r="P445" s="56" t="s">
        <v>7</v>
      </c>
    </row>
    <row r="446" spans="1:16" hidden="1" x14ac:dyDescent="0.3">
      <c r="A446" s="46">
        <f t="shared" si="7"/>
        <v>443</v>
      </c>
      <c r="B446" s="47" t="s">
        <v>967</v>
      </c>
      <c r="C446" s="48" t="s">
        <v>968</v>
      </c>
      <c r="D446" s="49">
        <v>607443</v>
      </c>
      <c r="E446" s="48" t="s">
        <v>161</v>
      </c>
      <c r="F446" s="50" t="s">
        <v>40</v>
      </c>
      <c r="G446" s="51" t="s">
        <v>6</v>
      </c>
      <c r="H446" s="51">
        <v>10</v>
      </c>
      <c r="I446" s="52" t="s">
        <v>38</v>
      </c>
      <c r="J446" s="48" t="s">
        <v>162</v>
      </c>
      <c r="K446" s="54">
        <v>0.37089</v>
      </c>
      <c r="L446" s="54">
        <v>32.548439999999999</v>
      </c>
      <c r="M446" s="55" t="s">
        <v>163</v>
      </c>
      <c r="N446" s="48" t="s">
        <v>201</v>
      </c>
      <c r="O446" s="48" t="s">
        <v>25</v>
      </c>
      <c r="P446" s="56" t="s">
        <v>25</v>
      </c>
    </row>
    <row r="447" spans="1:16" hidden="1" x14ac:dyDescent="0.3">
      <c r="A447" s="46">
        <f t="shared" si="7"/>
        <v>444</v>
      </c>
      <c r="B447" s="47" t="s">
        <v>969</v>
      </c>
      <c r="C447" s="48" t="s">
        <v>970</v>
      </c>
      <c r="D447" s="49">
        <v>607444</v>
      </c>
      <c r="E447" s="48" t="s">
        <v>165</v>
      </c>
      <c r="F447" s="50" t="s">
        <v>40</v>
      </c>
      <c r="G447" s="51" t="s">
        <v>6</v>
      </c>
      <c r="H447" s="51">
        <v>6</v>
      </c>
      <c r="I447" s="52" t="s">
        <v>38</v>
      </c>
      <c r="J447" s="48" t="s">
        <v>162</v>
      </c>
      <c r="K447" s="54">
        <v>0.33284999999999998</v>
      </c>
      <c r="L447" s="54">
        <v>32.630830000000003</v>
      </c>
      <c r="M447" s="55" t="s">
        <v>163</v>
      </c>
      <c r="N447" s="48" t="s">
        <v>172</v>
      </c>
      <c r="O447" s="48" t="s">
        <v>20</v>
      </c>
      <c r="P447" s="56" t="s">
        <v>20</v>
      </c>
    </row>
    <row r="448" spans="1:16" hidden="1" x14ac:dyDescent="0.3">
      <c r="A448" s="46">
        <f t="shared" si="7"/>
        <v>445</v>
      </c>
      <c r="B448" s="47" t="s">
        <v>969</v>
      </c>
      <c r="C448" s="48" t="s">
        <v>971</v>
      </c>
      <c r="D448" s="49">
        <v>607445</v>
      </c>
      <c r="E448" s="48" t="s">
        <v>161</v>
      </c>
      <c r="F448" s="50" t="s">
        <v>40</v>
      </c>
      <c r="G448" s="51" t="s">
        <v>6</v>
      </c>
      <c r="H448" s="51">
        <v>6</v>
      </c>
      <c r="I448" s="52" t="s">
        <v>38</v>
      </c>
      <c r="J448" s="48" t="s">
        <v>162</v>
      </c>
      <c r="K448" s="54">
        <v>0.33057199999999998</v>
      </c>
      <c r="L448" s="54">
        <v>32.624090000000002</v>
      </c>
      <c r="M448" s="55" t="s">
        <v>163</v>
      </c>
      <c r="N448" s="48" t="s">
        <v>172</v>
      </c>
      <c r="O448" s="48" t="s">
        <v>20</v>
      </c>
      <c r="P448" s="56" t="s">
        <v>20</v>
      </c>
    </row>
    <row r="449" spans="1:16" hidden="1" x14ac:dyDescent="0.3">
      <c r="A449" s="46">
        <f t="shared" si="7"/>
        <v>446</v>
      </c>
      <c r="B449" s="47" t="s">
        <v>972</v>
      </c>
      <c r="C449" s="48" t="s">
        <v>973</v>
      </c>
      <c r="D449" s="49">
        <v>607446</v>
      </c>
      <c r="E449" s="48" t="s">
        <v>173</v>
      </c>
      <c r="F449" s="50" t="s">
        <v>8</v>
      </c>
      <c r="G449" s="51" t="s">
        <v>6</v>
      </c>
      <c r="H449" s="51">
        <v>10</v>
      </c>
      <c r="I449" s="52" t="s">
        <v>61</v>
      </c>
      <c r="J449" s="48" t="s">
        <v>162</v>
      </c>
      <c r="K449" s="54">
        <v>0.54305000000000003</v>
      </c>
      <c r="L449" s="54">
        <v>32.532559999999997</v>
      </c>
      <c r="M449" s="55" t="s">
        <v>163</v>
      </c>
      <c r="N449" s="48" t="s">
        <v>201</v>
      </c>
      <c r="O449" s="48" t="s">
        <v>25</v>
      </c>
      <c r="P449" s="56" t="s">
        <v>20</v>
      </c>
    </row>
    <row r="450" spans="1:16" hidden="1" x14ac:dyDescent="0.3">
      <c r="A450" s="46">
        <f t="shared" si="7"/>
        <v>447</v>
      </c>
      <c r="B450" s="47" t="s">
        <v>974</v>
      </c>
      <c r="C450" s="48" t="s">
        <v>975</v>
      </c>
      <c r="D450" s="49">
        <v>607447</v>
      </c>
      <c r="E450" s="48" t="s">
        <v>225</v>
      </c>
      <c r="F450" s="50" t="s">
        <v>40</v>
      </c>
      <c r="G450" s="51" t="s">
        <v>6</v>
      </c>
      <c r="H450" s="51">
        <v>8</v>
      </c>
      <c r="I450" s="52" t="s">
        <v>61</v>
      </c>
      <c r="J450" s="48" t="s">
        <v>162</v>
      </c>
      <c r="K450" s="54">
        <v>0.34955000000000003</v>
      </c>
      <c r="L450" s="54">
        <v>32.620190000000001</v>
      </c>
      <c r="M450" s="55" t="s">
        <v>163</v>
      </c>
      <c r="N450" s="48" t="s">
        <v>169</v>
      </c>
      <c r="O450" s="48" t="s">
        <v>20</v>
      </c>
      <c r="P450" s="56" t="s">
        <v>20</v>
      </c>
    </row>
    <row r="451" spans="1:16" x14ac:dyDescent="0.3">
      <c r="A451" s="46">
        <f t="shared" si="7"/>
        <v>448</v>
      </c>
      <c r="B451" s="47" t="s">
        <v>976</v>
      </c>
      <c r="C451" s="48" t="s">
        <v>977</v>
      </c>
      <c r="D451" s="49">
        <v>607448</v>
      </c>
      <c r="E451" s="48" t="s">
        <v>165</v>
      </c>
      <c r="F451" s="50" t="s">
        <v>233</v>
      </c>
      <c r="G451" s="51" t="s">
        <v>6</v>
      </c>
      <c r="H451" s="51">
        <v>19</v>
      </c>
      <c r="I451" s="52" t="s">
        <v>38</v>
      </c>
      <c r="J451" s="48" t="s">
        <v>162</v>
      </c>
      <c r="K451" s="54">
        <v>0.40273999999999999</v>
      </c>
      <c r="L451" s="54">
        <v>32.04654</v>
      </c>
      <c r="M451" s="55" t="s">
        <v>163</v>
      </c>
      <c r="N451" s="48" t="s">
        <v>233</v>
      </c>
      <c r="O451" s="48" t="s">
        <v>7</v>
      </c>
      <c r="P451" s="56" t="s">
        <v>7</v>
      </c>
    </row>
    <row r="452" spans="1:16" x14ac:dyDescent="0.3">
      <c r="A452" s="46">
        <f t="shared" si="7"/>
        <v>449</v>
      </c>
      <c r="B452" s="47" t="s">
        <v>978</v>
      </c>
      <c r="C452" s="48" t="s">
        <v>979</v>
      </c>
      <c r="D452" s="49">
        <v>607449</v>
      </c>
      <c r="E452" s="48" t="s">
        <v>174</v>
      </c>
      <c r="F452" s="50" t="s">
        <v>233</v>
      </c>
      <c r="G452" s="51" t="s">
        <v>6</v>
      </c>
      <c r="H452" s="51">
        <v>19</v>
      </c>
      <c r="I452" s="52" t="s">
        <v>38</v>
      </c>
      <c r="J452" s="48" t="s">
        <v>162</v>
      </c>
      <c r="K452" s="54">
        <v>0.38889000000000001</v>
      </c>
      <c r="L452" s="54">
        <v>32.038960000000003</v>
      </c>
      <c r="M452" s="55" t="s">
        <v>163</v>
      </c>
      <c r="N452" s="48" t="s">
        <v>192</v>
      </c>
      <c r="O452" s="48" t="s">
        <v>7</v>
      </c>
      <c r="P452" s="56" t="s">
        <v>7</v>
      </c>
    </row>
    <row r="453" spans="1:16" hidden="1" x14ac:dyDescent="0.3">
      <c r="A453" s="46">
        <f t="shared" ref="A453:A516" si="8">+A452+1</f>
        <v>450</v>
      </c>
      <c r="B453" s="47" t="s">
        <v>980</v>
      </c>
      <c r="C453" s="48" t="s">
        <v>981</v>
      </c>
      <c r="D453" s="49">
        <v>607450</v>
      </c>
      <c r="E453" s="48" t="s">
        <v>174</v>
      </c>
      <c r="F453" s="50" t="s">
        <v>649</v>
      </c>
      <c r="G453" s="51" t="s">
        <v>6</v>
      </c>
      <c r="H453" s="51">
        <v>17</v>
      </c>
      <c r="I453" s="52" t="s">
        <v>38</v>
      </c>
      <c r="J453" s="48" t="s">
        <v>181</v>
      </c>
      <c r="K453" s="54">
        <v>0.12698000000000001</v>
      </c>
      <c r="L453" s="54">
        <v>31.7483</v>
      </c>
      <c r="M453" s="55" t="s">
        <v>163</v>
      </c>
      <c r="N453" s="48" t="s">
        <v>223</v>
      </c>
      <c r="O453" s="48" t="s">
        <v>7</v>
      </c>
      <c r="P453" s="56" t="s">
        <v>7</v>
      </c>
    </row>
    <row r="454" spans="1:16" hidden="1" x14ac:dyDescent="0.3">
      <c r="A454" s="46">
        <f t="shared" si="8"/>
        <v>451</v>
      </c>
      <c r="B454" s="47" t="s">
        <v>982</v>
      </c>
      <c r="C454" s="48" t="s">
        <v>983</v>
      </c>
      <c r="D454" s="49">
        <v>607451</v>
      </c>
      <c r="E454" s="48" t="s">
        <v>165</v>
      </c>
      <c r="F454" s="50" t="s">
        <v>40</v>
      </c>
      <c r="G454" s="51" t="s">
        <v>6</v>
      </c>
      <c r="H454" s="51">
        <v>4</v>
      </c>
      <c r="I454" s="52" t="s">
        <v>52</v>
      </c>
      <c r="J454" s="48" t="s">
        <v>162</v>
      </c>
      <c r="K454" s="54">
        <v>0.31231999999999999</v>
      </c>
      <c r="L454" s="54">
        <v>32.581040000000002</v>
      </c>
      <c r="M454" s="55" t="s">
        <v>163</v>
      </c>
      <c r="N454" s="48" t="s">
        <v>164</v>
      </c>
      <c r="O454" s="48" t="s">
        <v>20</v>
      </c>
      <c r="P454" s="56" t="s">
        <v>20</v>
      </c>
    </row>
    <row r="455" spans="1:16" hidden="1" x14ac:dyDescent="0.3">
      <c r="A455" s="46">
        <f t="shared" si="8"/>
        <v>452</v>
      </c>
      <c r="B455" s="47" t="s">
        <v>984</v>
      </c>
      <c r="C455" s="48" t="s">
        <v>985</v>
      </c>
      <c r="D455" s="49">
        <v>607452</v>
      </c>
      <c r="E455" s="48" t="s">
        <v>161</v>
      </c>
      <c r="F455" s="50" t="s">
        <v>228</v>
      </c>
      <c r="G455" s="51" t="s">
        <v>6</v>
      </c>
      <c r="H455" s="51">
        <v>18</v>
      </c>
      <c r="I455" s="52" t="s">
        <v>38</v>
      </c>
      <c r="J455" s="48" t="s">
        <v>162</v>
      </c>
      <c r="K455" s="54">
        <v>0.38725199999999999</v>
      </c>
      <c r="L455" s="54">
        <v>32.89922</v>
      </c>
      <c r="M455" s="55" t="s">
        <v>163</v>
      </c>
      <c r="N455" s="48" t="s">
        <v>228</v>
      </c>
      <c r="O455" s="48" t="s">
        <v>20</v>
      </c>
      <c r="P455" s="56" t="s">
        <v>20</v>
      </c>
    </row>
    <row r="456" spans="1:16" hidden="1" x14ac:dyDescent="0.3">
      <c r="A456" s="46">
        <f t="shared" si="8"/>
        <v>453</v>
      </c>
      <c r="B456" s="47" t="s">
        <v>986</v>
      </c>
      <c r="C456" s="48" t="s">
        <v>987</v>
      </c>
      <c r="D456" s="49">
        <v>607453</v>
      </c>
      <c r="E456" s="48" t="s">
        <v>167</v>
      </c>
      <c r="F456" s="50" t="s">
        <v>218</v>
      </c>
      <c r="G456" s="51" t="s">
        <v>6</v>
      </c>
      <c r="H456" s="51">
        <v>14</v>
      </c>
      <c r="I456" s="52" t="s">
        <v>38</v>
      </c>
      <c r="J456" s="53" t="s">
        <v>162</v>
      </c>
      <c r="K456" s="54">
        <v>0.19309000000000001</v>
      </c>
      <c r="L456" s="54">
        <v>32.301189999999998</v>
      </c>
      <c r="M456" s="55" t="s">
        <v>163</v>
      </c>
      <c r="N456" s="48" t="s">
        <v>176</v>
      </c>
      <c r="O456" s="48" t="s">
        <v>7</v>
      </c>
      <c r="P456" s="56" t="s">
        <v>7</v>
      </c>
    </row>
    <row r="457" spans="1:16" hidden="1" x14ac:dyDescent="0.3">
      <c r="A457" s="46">
        <f t="shared" si="8"/>
        <v>454</v>
      </c>
      <c r="B457" s="47" t="s">
        <v>988</v>
      </c>
      <c r="C457" s="48" t="s">
        <v>989</v>
      </c>
      <c r="D457" s="49">
        <v>607454</v>
      </c>
      <c r="E457" s="48" t="s">
        <v>167</v>
      </c>
      <c r="F457" s="50" t="s">
        <v>40</v>
      </c>
      <c r="G457" s="51" t="s">
        <v>6</v>
      </c>
      <c r="H457" s="51">
        <v>7</v>
      </c>
      <c r="I457" s="52" t="s">
        <v>38</v>
      </c>
      <c r="J457" s="48" t="s">
        <v>162</v>
      </c>
      <c r="K457" s="54">
        <v>0.38512999999999997</v>
      </c>
      <c r="L457" s="54">
        <v>32.574530000000003</v>
      </c>
      <c r="M457" s="55" t="s">
        <v>163</v>
      </c>
      <c r="N457" s="48" t="s">
        <v>208</v>
      </c>
      <c r="O457" s="48" t="s">
        <v>25</v>
      </c>
      <c r="P457" s="56" t="s">
        <v>25</v>
      </c>
    </row>
    <row r="458" spans="1:16" hidden="1" x14ac:dyDescent="0.3">
      <c r="A458" s="46">
        <f t="shared" si="8"/>
        <v>455</v>
      </c>
      <c r="B458" s="47" t="s">
        <v>990</v>
      </c>
      <c r="C458" s="48" t="s">
        <v>991</v>
      </c>
      <c r="D458" s="49">
        <v>607455</v>
      </c>
      <c r="E458" s="48" t="s">
        <v>161</v>
      </c>
      <c r="F458" s="50" t="s">
        <v>988</v>
      </c>
      <c r="G458" s="51" t="s">
        <v>6</v>
      </c>
      <c r="H458" s="51">
        <v>7</v>
      </c>
      <c r="I458" s="52" t="s">
        <v>38</v>
      </c>
      <c r="J458" s="48" t="s">
        <v>162</v>
      </c>
      <c r="K458" s="54">
        <v>0.39034000000000002</v>
      </c>
      <c r="L458" s="54">
        <v>32.562449999999998</v>
      </c>
      <c r="M458" s="55" t="s">
        <v>163</v>
      </c>
      <c r="N458" s="48" t="s">
        <v>208</v>
      </c>
      <c r="O458" s="48" t="s">
        <v>25</v>
      </c>
      <c r="P458" s="56" t="s">
        <v>25</v>
      </c>
    </row>
    <row r="459" spans="1:16" hidden="1" x14ac:dyDescent="0.3">
      <c r="A459" s="46">
        <f t="shared" si="8"/>
        <v>456</v>
      </c>
      <c r="B459" s="47" t="s">
        <v>218</v>
      </c>
      <c r="C459" s="48" t="s">
        <v>992</v>
      </c>
      <c r="D459" s="49">
        <v>607456</v>
      </c>
      <c r="E459" s="48" t="s">
        <v>167</v>
      </c>
      <c r="F459" s="50" t="s">
        <v>218</v>
      </c>
      <c r="G459" s="51" t="s">
        <v>6</v>
      </c>
      <c r="H459" s="51">
        <v>14</v>
      </c>
      <c r="I459" s="52" t="s">
        <v>38</v>
      </c>
      <c r="J459" s="48" t="s">
        <v>162</v>
      </c>
      <c r="K459" s="54">
        <v>0.22367000000000001</v>
      </c>
      <c r="L459" s="54">
        <v>32.330089999999998</v>
      </c>
      <c r="M459" s="55" t="s">
        <v>163</v>
      </c>
      <c r="N459" s="48" t="s">
        <v>176</v>
      </c>
      <c r="O459" s="48" t="s">
        <v>7</v>
      </c>
      <c r="P459" s="56" t="s">
        <v>7</v>
      </c>
    </row>
    <row r="460" spans="1:16" hidden="1" x14ac:dyDescent="0.3">
      <c r="A460" s="46">
        <f t="shared" si="8"/>
        <v>457</v>
      </c>
      <c r="B460" s="47" t="s">
        <v>993</v>
      </c>
      <c r="C460" s="48" t="s">
        <v>994</v>
      </c>
      <c r="D460" s="49">
        <v>607457</v>
      </c>
      <c r="E460" s="48" t="s">
        <v>174</v>
      </c>
      <c r="F460" s="50" t="s">
        <v>218</v>
      </c>
      <c r="G460" s="51" t="s">
        <v>6</v>
      </c>
      <c r="H460" s="51">
        <v>14</v>
      </c>
      <c r="I460" s="52" t="s">
        <v>38</v>
      </c>
      <c r="J460" s="48" t="s">
        <v>162</v>
      </c>
      <c r="K460" s="54">
        <v>0.22589000000000001</v>
      </c>
      <c r="L460" s="54">
        <v>32.315080000000002</v>
      </c>
      <c r="M460" s="55" t="s">
        <v>163</v>
      </c>
      <c r="N460" s="48" t="s">
        <v>176</v>
      </c>
      <c r="O460" s="48" t="s">
        <v>7</v>
      </c>
      <c r="P460" s="56" t="s">
        <v>7</v>
      </c>
    </row>
    <row r="461" spans="1:16" hidden="1" x14ac:dyDescent="0.3">
      <c r="A461" s="46">
        <f t="shared" si="8"/>
        <v>458</v>
      </c>
      <c r="B461" s="47" t="s">
        <v>995</v>
      </c>
      <c r="C461" s="48" t="s">
        <v>996</v>
      </c>
      <c r="D461" s="49">
        <v>607458</v>
      </c>
      <c r="E461" s="48" t="s">
        <v>167</v>
      </c>
      <c r="F461" s="50" t="s">
        <v>228</v>
      </c>
      <c r="G461" s="51" t="s">
        <v>6</v>
      </c>
      <c r="H461" s="51">
        <v>18</v>
      </c>
      <c r="I461" s="52" t="s">
        <v>38</v>
      </c>
      <c r="J461" s="48" t="s">
        <v>162</v>
      </c>
      <c r="K461" s="54">
        <v>0.43859999999999999</v>
      </c>
      <c r="L461" s="54">
        <v>32.764000000000003</v>
      </c>
      <c r="M461" s="55" t="s">
        <v>163</v>
      </c>
      <c r="N461" s="48" t="s">
        <v>228</v>
      </c>
      <c r="O461" s="48" t="s">
        <v>20</v>
      </c>
      <c r="P461" s="56" t="s">
        <v>20</v>
      </c>
    </row>
    <row r="462" spans="1:16" hidden="1" x14ac:dyDescent="0.3">
      <c r="A462" s="46">
        <f t="shared" si="8"/>
        <v>459</v>
      </c>
      <c r="B462" s="47" t="s">
        <v>997</v>
      </c>
      <c r="C462" s="48" t="s">
        <v>998</v>
      </c>
      <c r="D462" s="49">
        <v>607459</v>
      </c>
      <c r="E462" s="48" t="s">
        <v>167</v>
      </c>
      <c r="F462" s="50" t="s">
        <v>218</v>
      </c>
      <c r="G462" s="51" t="s">
        <v>6</v>
      </c>
      <c r="H462" s="51">
        <v>15</v>
      </c>
      <c r="I462" s="52" t="s">
        <v>38</v>
      </c>
      <c r="J462" s="48" t="s">
        <v>181</v>
      </c>
      <c r="K462" s="54">
        <v>-7.2700000000000001E-2</v>
      </c>
      <c r="L462" s="54">
        <v>31.978400000000001</v>
      </c>
      <c r="M462" s="55" t="s">
        <v>163</v>
      </c>
      <c r="N462" s="48" t="s">
        <v>282</v>
      </c>
      <c r="O462" s="48" t="s">
        <v>7</v>
      </c>
      <c r="P462" s="56" t="s">
        <v>7</v>
      </c>
    </row>
    <row r="463" spans="1:16" hidden="1" x14ac:dyDescent="0.3">
      <c r="A463" s="46">
        <f t="shared" si="8"/>
        <v>460</v>
      </c>
      <c r="B463" s="47" t="s">
        <v>999</v>
      </c>
      <c r="C463" s="48" t="s">
        <v>1000</v>
      </c>
      <c r="D463" s="49">
        <v>607460</v>
      </c>
      <c r="E463" s="48" t="s">
        <v>1001</v>
      </c>
      <c r="F463" s="50" t="s">
        <v>40</v>
      </c>
      <c r="G463" s="51" t="s">
        <v>6</v>
      </c>
      <c r="H463" s="51">
        <v>5</v>
      </c>
      <c r="I463" s="52" t="s">
        <v>38</v>
      </c>
      <c r="J463" s="48" t="s">
        <v>162</v>
      </c>
      <c r="K463" s="54">
        <v>0.33540999999999999</v>
      </c>
      <c r="L463" s="54">
        <v>32.567059999999998</v>
      </c>
      <c r="M463" s="55" t="s">
        <v>163</v>
      </c>
      <c r="N463" s="48" t="s">
        <v>205</v>
      </c>
      <c r="O463" s="48" t="s">
        <v>25</v>
      </c>
      <c r="P463" s="56" t="s">
        <v>25</v>
      </c>
    </row>
    <row r="464" spans="1:16" hidden="1" x14ac:dyDescent="0.3">
      <c r="A464" s="46">
        <f t="shared" si="8"/>
        <v>461</v>
      </c>
      <c r="B464" s="47" t="s">
        <v>1002</v>
      </c>
      <c r="C464" s="48" t="s">
        <v>1003</v>
      </c>
      <c r="D464" s="49">
        <v>607461</v>
      </c>
      <c r="E464" s="48" t="s">
        <v>167</v>
      </c>
      <c r="F464" s="50" t="s">
        <v>72</v>
      </c>
      <c r="G464" s="51" t="s">
        <v>6</v>
      </c>
      <c r="H464" s="51">
        <v>15</v>
      </c>
      <c r="I464" s="52" t="s">
        <v>38</v>
      </c>
      <c r="J464" s="48" t="s">
        <v>181</v>
      </c>
      <c r="K464" s="54">
        <v>-0.2069</v>
      </c>
      <c r="L464" s="54">
        <v>31.824300000000001</v>
      </c>
      <c r="M464" s="55" t="s">
        <v>163</v>
      </c>
      <c r="N464" s="48" t="s">
        <v>282</v>
      </c>
      <c r="O464" s="48" t="s">
        <v>7</v>
      </c>
      <c r="P464" s="56" t="s">
        <v>7</v>
      </c>
    </row>
    <row r="465" spans="1:16" hidden="1" x14ac:dyDescent="0.3">
      <c r="A465" s="46">
        <f t="shared" si="8"/>
        <v>462</v>
      </c>
      <c r="B465" s="47" t="s">
        <v>228</v>
      </c>
      <c r="C465" s="48" t="s">
        <v>1004</v>
      </c>
      <c r="D465" s="49">
        <v>607462</v>
      </c>
      <c r="E465" s="48" t="s">
        <v>167</v>
      </c>
      <c r="F465" s="50" t="s">
        <v>228</v>
      </c>
      <c r="G465" s="51" t="s">
        <v>6</v>
      </c>
      <c r="H465" s="51">
        <v>18</v>
      </c>
      <c r="I465" s="52" t="s">
        <v>38</v>
      </c>
      <c r="J465" s="48" t="s">
        <v>162</v>
      </c>
      <c r="K465" s="54">
        <v>0.35930000000000001</v>
      </c>
      <c r="L465" s="54">
        <v>32.747100000000003</v>
      </c>
      <c r="M465" s="55" t="s">
        <v>163</v>
      </c>
      <c r="N465" s="48" t="s">
        <v>228</v>
      </c>
      <c r="O465" s="48" t="s">
        <v>20</v>
      </c>
      <c r="P465" s="56" t="s">
        <v>20</v>
      </c>
    </row>
    <row r="466" spans="1:16" hidden="1" x14ac:dyDescent="0.3">
      <c r="A466" s="46">
        <f t="shared" si="8"/>
        <v>463</v>
      </c>
      <c r="B466" s="47" t="s">
        <v>228</v>
      </c>
      <c r="C466" s="48" t="s">
        <v>1005</v>
      </c>
      <c r="D466" s="49">
        <v>607463</v>
      </c>
      <c r="E466" s="48" t="s">
        <v>161</v>
      </c>
      <c r="F466" s="50" t="s">
        <v>228</v>
      </c>
      <c r="G466" s="51" t="s">
        <v>6</v>
      </c>
      <c r="H466" s="51">
        <v>18</v>
      </c>
      <c r="I466" s="52" t="e">
        <v>#N/A</v>
      </c>
      <c r="J466" s="48" t="s">
        <v>162</v>
      </c>
      <c r="K466" s="54">
        <v>0.34984999999999999</v>
      </c>
      <c r="L466" s="54">
        <v>32.744729999999997</v>
      </c>
      <c r="M466" s="57" t="s">
        <v>222</v>
      </c>
      <c r="N466" s="48" t="s">
        <v>228</v>
      </c>
      <c r="O466" s="48" t="s">
        <v>20</v>
      </c>
      <c r="P466" s="56" t="e">
        <v>#N/A</v>
      </c>
    </row>
    <row r="467" spans="1:16" hidden="1" x14ac:dyDescent="0.3">
      <c r="A467" s="46">
        <f t="shared" si="8"/>
        <v>464</v>
      </c>
      <c r="B467" s="47" t="s">
        <v>1006</v>
      </c>
      <c r="C467" s="48" t="s">
        <v>1007</v>
      </c>
      <c r="D467" s="49">
        <v>607464</v>
      </c>
      <c r="E467" s="48" t="s">
        <v>173</v>
      </c>
      <c r="F467" s="50" t="s">
        <v>228</v>
      </c>
      <c r="G467" s="51" t="s">
        <v>6</v>
      </c>
      <c r="H467" s="51">
        <v>8</v>
      </c>
      <c r="I467" s="52" t="s">
        <v>61</v>
      </c>
      <c r="J467" s="48" t="s">
        <v>162</v>
      </c>
      <c r="K467" s="54">
        <v>0.34660999999999997</v>
      </c>
      <c r="L467" s="54">
        <v>32.750990000000002</v>
      </c>
      <c r="M467" s="55" t="s">
        <v>163</v>
      </c>
      <c r="N467" s="48" t="s">
        <v>169</v>
      </c>
      <c r="O467" s="48" t="s">
        <v>20</v>
      </c>
      <c r="P467" s="56" t="s">
        <v>20</v>
      </c>
    </row>
    <row r="468" spans="1:16" hidden="1" x14ac:dyDescent="0.3">
      <c r="A468" s="46">
        <f t="shared" si="8"/>
        <v>465</v>
      </c>
      <c r="B468" s="47" t="s">
        <v>1008</v>
      </c>
      <c r="C468" s="48" t="s">
        <v>1009</v>
      </c>
      <c r="D468" s="49">
        <v>607465</v>
      </c>
      <c r="E468" s="48" t="s">
        <v>165</v>
      </c>
      <c r="F468" s="50" t="s">
        <v>228</v>
      </c>
      <c r="G468" s="51" t="s">
        <v>6</v>
      </c>
      <c r="H468" s="51">
        <v>18</v>
      </c>
      <c r="I468" s="52" t="s">
        <v>38</v>
      </c>
      <c r="J468" s="48" t="s">
        <v>162</v>
      </c>
      <c r="K468" s="54">
        <v>0.35157500000000003</v>
      </c>
      <c r="L468" s="54">
        <v>32.743046999999997</v>
      </c>
      <c r="M468" s="55" t="s">
        <v>163</v>
      </c>
      <c r="N468" s="48" t="s">
        <v>228</v>
      </c>
      <c r="O468" s="48" t="s">
        <v>20</v>
      </c>
      <c r="P468" s="56" t="s">
        <v>20</v>
      </c>
    </row>
    <row r="469" spans="1:16" hidden="1" x14ac:dyDescent="0.3">
      <c r="A469" s="46">
        <f t="shared" si="8"/>
        <v>466</v>
      </c>
      <c r="B469" s="47" t="s">
        <v>1010</v>
      </c>
      <c r="C469" s="48" t="s">
        <v>1011</v>
      </c>
      <c r="D469" s="49">
        <v>607466</v>
      </c>
      <c r="E469" s="48" t="s">
        <v>173</v>
      </c>
      <c r="F469" s="50" t="s">
        <v>228</v>
      </c>
      <c r="G469" s="51" t="s">
        <v>6</v>
      </c>
      <c r="H469" s="51">
        <v>18</v>
      </c>
      <c r="I469" s="52" t="s">
        <v>61</v>
      </c>
      <c r="J469" s="48" t="s">
        <v>162</v>
      </c>
      <c r="K469" s="54">
        <v>0.36115999999999998</v>
      </c>
      <c r="L469" s="54">
        <v>32.7654</v>
      </c>
      <c r="M469" s="55" t="s">
        <v>163</v>
      </c>
      <c r="N469" s="48" t="s">
        <v>228</v>
      </c>
      <c r="O469" s="48" t="s">
        <v>20</v>
      </c>
      <c r="P469" s="56" t="s">
        <v>20</v>
      </c>
    </row>
    <row r="470" spans="1:16" hidden="1" x14ac:dyDescent="0.3">
      <c r="A470" s="46">
        <f t="shared" si="8"/>
        <v>467</v>
      </c>
      <c r="B470" s="47" t="s">
        <v>1012</v>
      </c>
      <c r="C470" s="48" t="s">
        <v>1013</v>
      </c>
      <c r="D470" s="49">
        <v>607467</v>
      </c>
      <c r="E470" s="48" t="s">
        <v>167</v>
      </c>
      <c r="F470" s="50" t="s">
        <v>772</v>
      </c>
      <c r="G470" s="51" t="s">
        <v>6</v>
      </c>
      <c r="H470" s="51">
        <v>17</v>
      </c>
      <c r="I470" s="52" t="s">
        <v>38</v>
      </c>
      <c r="J470" s="48" t="s">
        <v>162</v>
      </c>
      <c r="K470" s="54">
        <v>-0.35510000000000003</v>
      </c>
      <c r="L470" s="54">
        <v>31.278400000000001</v>
      </c>
      <c r="M470" s="55" t="s">
        <v>163</v>
      </c>
      <c r="N470" s="48" t="s">
        <v>223</v>
      </c>
      <c r="O470" s="48" t="s">
        <v>7</v>
      </c>
      <c r="P470" s="56" t="s">
        <v>7</v>
      </c>
    </row>
    <row r="471" spans="1:16" hidden="1" x14ac:dyDescent="0.3">
      <c r="A471" s="46">
        <f t="shared" si="8"/>
        <v>468</v>
      </c>
      <c r="B471" s="47" t="s">
        <v>1014</v>
      </c>
      <c r="C471" s="48" t="s">
        <v>1015</v>
      </c>
      <c r="D471" s="49">
        <v>607468</v>
      </c>
      <c r="E471" s="48" t="s">
        <v>1001</v>
      </c>
      <c r="F471" s="50" t="s">
        <v>40</v>
      </c>
      <c r="G471" s="51" t="s">
        <v>6</v>
      </c>
      <c r="H471" s="51">
        <v>4</v>
      </c>
      <c r="I471" s="52" t="s">
        <v>38</v>
      </c>
      <c r="J471" s="48" t="s">
        <v>162</v>
      </c>
      <c r="K471" s="54">
        <v>0.31334000000000001</v>
      </c>
      <c r="L471" s="54">
        <v>32.591639999999998</v>
      </c>
      <c r="M471" s="55" t="s">
        <v>163</v>
      </c>
      <c r="N471" s="48" t="s">
        <v>164</v>
      </c>
      <c r="O471" s="48" t="s">
        <v>20</v>
      </c>
      <c r="P471" s="56" t="s">
        <v>20</v>
      </c>
    </row>
    <row r="472" spans="1:16" hidden="1" x14ac:dyDescent="0.3">
      <c r="A472" s="46">
        <f t="shared" si="8"/>
        <v>469</v>
      </c>
      <c r="B472" s="47" t="s">
        <v>1016</v>
      </c>
      <c r="C472" s="48" t="s">
        <v>1017</v>
      </c>
      <c r="D472" s="49">
        <v>607469</v>
      </c>
      <c r="E472" s="48" t="s">
        <v>161</v>
      </c>
      <c r="F472" s="50" t="s">
        <v>447</v>
      </c>
      <c r="G472" s="51" t="s">
        <v>6</v>
      </c>
      <c r="H472" s="51">
        <v>16</v>
      </c>
      <c r="I472" s="52" t="s">
        <v>38</v>
      </c>
      <c r="J472" s="48" t="s">
        <v>181</v>
      </c>
      <c r="K472" s="54">
        <v>-0.52905000000000002</v>
      </c>
      <c r="L472" s="54">
        <v>32.160130000000002</v>
      </c>
      <c r="M472" s="55" t="s">
        <v>163</v>
      </c>
      <c r="N472" s="48" t="s">
        <v>188</v>
      </c>
      <c r="O472" s="48" t="s">
        <v>7</v>
      </c>
      <c r="P472" s="56" t="s">
        <v>7</v>
      </c>
    </row>
    <row r="473" spans="1:16" hidden="1" x14ac:dyDescent="0.3">
      <c r="A473" s="46">
        <f t="shared" si="8"/>
        <v>470</v>
      </c>
      <c r="B473" s="47" t="s">
        <v>1018</v>
      </c>
      <c r="C473" s="48" t="s">
        <v>1019</v>
      </c>
      <c r="D473" s="49">
        <v>607470</v>
      </c>
      <c r="E473" s="48" t="s">
        <v>161</v>
      </c>
      <c r="F473" s="50" t="s">
        <v>1020</v>
      </c>
      <c r="G473" s="51" t="s">
        <v>6</v>
      </c>
      <c r="H473" s="51">
        <v>7</v>
      </c>
      <c r="I473" s="52" t="s">
        <v>38</v>
      </c>
      <c r="J473" s="48" t="s">
        <v>162</v>
      </c>
      <c r="K473" s="54">
        <v>0.34771999999999997</v>
      </c>
      <c r="L473" s="54">
        <v>32.577069999999999</v>
      </c>
      <c r="M473" s="55" t="s">
        <v>163</v>
      </c>
      <c r="N473" s="48" t="s">
        <v>208</v>
      </c>
      <c r="O473" s="48" t="s">
        <v>25</v>
      </c>
      <c r="P473" s="56" t="s">
        <v>20</v>
      </c>
    </row>
    <row r="474" spans="1:16" hidden="1" x14ac:dyDescent="0.3">
      <c r="A474" s="46">
        <f t="shared" si="8"/>
        <v>471</v>
      </c>
      <c r="B474" s="47" t="s">
        <v>1021</v>
      </c>
      <c r="C474" s="48" t="s">
        <v>1022</v>
      </c>
      <c r="D474" s="49">
        <v>607471</v>
      </c>
      <c r="E474" s="48" t="s">
        <v>168</v>
      </c>
      <c r="F474" s="50" t="s">
        <v>40</v>
      </c>
      <c r="G474" s="51" t="s">
        <v>6</v>
      </c>
      <c r="H474" s="51">
        <v>7</v>
      </c>
      <c r="I474" s="52" t="s">
        <v>38</v>
      </c>
      <c r="J474" s="48" t="s">
        <v>162</v>
      </c>
      <c r="K474" s="54">
        <v>0.33806999999999998</v>
      </c>
      <c r="L474" s="54">
        <v>32.576009999999997</v>
      </c>
      <c r="M474" s="55" t="s">
        <v>163</v>
      </c>
      <c r="N474" s="48" t="s">
        <v>208</v>
      </c>
      <c r="O474" s="48" t="s">
        <v>25</v>
      </c>
      <c r="P474" s="56" t="s">
        <v>20</v>
      </c>
    </row>
    <row r="475" spans="1:16" hidden="1" x14ac:dyDescent="0.3">
      <c r="A475" s="46">
        <f t="shared" si="8"/>
        <v>472</v>
      </c>
      <c r="B475" s="47" t="s">
        <v>1023</v>
      </c>
      <c r="C475" s="48" t="s">
        <v>1024</v>
      </c>
      <c r="D475" s="49">
        <v>607472</v>
      </c>
      <c r="E475" s="48" t="s">
        <v>167</v>
      </c>
      <c r="F475" s="50" t="s">
        <v>40</v>
      </c>
      <c r="G475" s="51" t="s">
        <v>6</v>
      </c>
      <c r="H475" s="51">
        <v>7</v>
      </c>
      <c r="I475" s="52" t="s">
        <v>38</v>
      </c>
      <c r="J475" s="48" t="s">
        <v>162</v>
      </c>
      <c r="K475" s="54">
        <v>0.34506999999999999</v>
      </c>
      <c r="L475" s="54">
        <v>32.574939999999998</v>
      </c>
      <c r="M475" s="55" t="s">
        <v>163</v>
      </c>
      <c r="N475" s="48" t="s">
        <v>208</v>
      </c>
      <c r="O475" s="48" t="s">
        <v>25</v>
      </c>
      <c r="P475" s="56" t="s">
        <v>25</v>
      </c>
    </row>
    <row r="476" spans="1:16" hidden="1" x14ac:dyDescent="0.3">
      <c r="A476" s="46">
        <f t="shared" si="8"/>
        <v>473</v>
      </c>
      <c r="B476" s="47" t="s">
        <v>1025</v>
      </c>
      <c r="C476" s="48" t="s">
        <v>1026</v>
      </c>
      <c r="D476" s="49">
        <v>607473</v>
      </c>
      <c r="E476" s="48" t="s">
        <v>167</v>
      </c>
      <c r="F476" s="50" t="s">
        <v>40</v>
      </c>
      <c r="G476" s="51" t="s">
        <v>6</v>
      </c>
      <c r="H476" s="51">
        <v>7</v>
      </c>
      <c r="I476" s="52" t="s">
        <v>38</v>
      </c>
      <c r="J476" s="48" t="s">
        <v>162</v>
      </c>
      <c r="K476" s="54">
        <v>0.33651999999999999</v>
      </c>
      <c r="L476" s="54">
        <v>32.57873</v>
      </c>
      <c r="M476" s="55" t="s">
        <v>163</v>
      </c>
      <c r="N476" s="48" t="s">
        <v>208</v>
      </c>
      <c r="O476" s="48" t="s">
        <v>25</v>
      </c>
      <c r="P476" s="56" t="s">
        <v>20</v>
      </c>
    </row>
    <row r="477" spans="1:16" hidden="1" x14ac:dyDescent="0.3">
      <c r="A477" s="46">
        <f t="shared" si="8"/>
        <v>474</v>
      </c>
      <c r="B477" s="47" t="s">
        <v>1027</v>
      </c>
      <c r="C477" s="48" t="s">
        <v>1028</v>
      </c>
      <c r="D477" s="49">
        <v>607474</v>
      </c>
      <c r="E477" s="48" t="s">
        <v>174</v>
      </c>
      <c r="F477" s="50" t="s">
        <v>40</v>
      </c>
      <c r="G477" s="51" t="s">
        <v>6</v>
      </c>
      <c r="H477" s="51">
        <v>6</v>
      </c>
      <c r="I477" s="52" t="s">
        <v>38</v>
      </c>
      <c r="J477" s="48" t="s">
        <v>162</v>
      </c>
      <c r="K477" s="54">
        <v>0.31390000000000001</v>
      </c>
      <c r="L477" s="54">
        <v>32.614809999999999</v>
      </c>
      <c r="M477" s="55" t="s">
        <v>163</v>
      </c>
      <c r="N477" s="48" t="s">
        <v>172</v>
      </c>
      <c r="O477" s="48" t="s">
        <v>20</v>
      </c>
      <c r="P477" s="56" t="s">
        <v>20</v>
      </c>
    </row>
    <row r="478" spans="1:16" s="105" customFormat="1" hidden="1" x14ac:dyDescent="0.3">
      <c r="A478" s="100">
        <f t="shared" si="8"/>
        <v>475</v>
      </c>
      <c r="B478" s="101" t="s">
        <v>1029</v>
      </c>
      <c r="C478" s="101" t="s">
        <v>1030</v>
      </c>
      <c r="D478" s="102">
        <v>607475</v>
      </c>
      <c r="E478" s="101" t="s">
        <v>165</v>
      </c>
      <c r="F478" s="101" t="s">
        <v>40</v>
      </c>
      <c r="G478" s="101" t="s">
        <v>6</v>
      </c>
      <c r="H478" s="101">
        <v>2</v>
      </c>
      <c r="I478" s="101" t="s">
        <v>52</v>
      </c>
      <c r="J478" s="101" t="s">
        <v>162</v>
      </c>
      <c r="K478" s="103">
        <v>0.24434</v>
      </c>
      <c r="L478" s="103">
        <v>32.622300000000003</v>
      </c>
      <c r="M478" s="104" t="s">
        <v>163</v>
      </c>
      <c r="N478" s="101" t="s">
        <v>224</v>
      </c>
      <c r="O478" s="101" t="s">
        <v>20</v>
      </c>
      <c r="P478" s="104" t="s">
        <v>20</v>
      </c>
    </row>
    <row r="479" spans="1:16" s="105" customFormat="1" hidden="1" x14ac:dyDescent="0.3">
      <c r="A479" s="100">
        <f t="shared" si="8"/>
        <v>476</v>
      </c>
      <c r="B479" s="101" t="s">
        <v>1029</v>
      </c>
      <c r="C479" s="101" t="s">
        <v>1031</v>
      </c>
      <c r="D479" s="102">
        <v>607476</v>
      </c>
      <c r="E479" s="101" t="s">
        <v>167</v>
      </c>
      <c r="F479" s="101" t="s">
        <v>40</v>
      </c>
      <c r="G479" s="101" t="s">
        <v>6</v>
      </c>
      <c r="H479" s="101">
        <v>2</v>
      </c>
      <c r="I479" s="101" t="s">
        <v>38</v>
      </c>
      <c r="J479" s="101" t="s">
        <v>162</v>
      </c>
      <c r="K479" s="103">
        <v>0.24401999999999999</v>
      </c>
      <c r="L479" s="103">
        <v>32.624830000000003</v>
      </c>
      <c r="M479" s="104" t="s">
        <v>163</v>
      </c>
      <c r="N479" s="101" t="s">
        <v>224</v>
      </c>
      <c r="O479" s="101" t="s">
        <v>20</v>
      </c>
      <c r="P479" s="104" t="s">
        <v>20</v>
      </c>
    </row>
    <row r="480" spans="1:16" hidden="1" x14ac:dyDescent="0.3">
      <c r="A480" s="100">
        <f t="shared" si="8"/>
        <v>477</v>
      </c>
      <c r="B480" s="101" t="s">
        <v>1032</v>
      </c>
      <c r="C480" s="101" t="s">
        <v>1033</v>
      </c>
      <c r="D480" s="102">
        <v>607477</v>
      </c>
      <c r="E480" s="101" t="s">
        <v>167</v>
      </c>
      <c r="F480" s="101" t="s">
        <v>40</v>
      </c>
      <c r="G480" s="101" t="s">
        <v>6</v>
      </c>
      <c r="H480" s="101">
        <v>2</v>
      </c>
      <c r="I480" s="101" t="s">
        <v>38</v>
      </c>
      <c r="J480" s="101" t="s">
        <v>162</v>
      </c>
      <c r="K480" s="103">
        <v>0.23749999999999999</v>
      </c>
      <c r="L480" s="103">
        <v>32.624000000000002</v>
      </c>
      <c r="M480" s="104" t="s">
        <v>163</v>
      </c>
      <c r="N480" s="101" t="s">
        <v>224</v>
      </c>
      <c r="O480" s="101" t="s">
        <v>20</v>
      </c>
      <c r="P480" s="104" t="s">
        <v>20</v>
      </c>
    </row>
    <row r="481" spans="1:16" s="111" customFormat="1" hidden="1" x14ac:dyDescent="0.3">
      <c r="A481" s="106">
        <f t="shared" si="8"/>
        <v>478</v>
      </c>
      <c r="B481" s="107" t="s">
        <v>1032</v>
      </c>
      <c r="C481" s="107" t="s">
        <v>1034</v>
      </c>
      <c r="D481" s="108">
        <v>607478</v>
      </c>
      <c r="E481" s="107" t="s">
        <v>161</v>
      </c>
      <c r="F481" s="107" t="s">
        <v>40</v>
      </c>
      <c r="G481" s="107" t="s">
        <v>6</v>
      </c>
      <c r="H481" s="107">
        <v>2</v>
      </c>
      <c r="I481" s="107" t="s">
        <v>38</v>
      </c>
      <c r="J481" s="107" t="s">
        <v>162</v>
      </c>
      <c r="K481" s="109">
        <v>0.23715</v>
      </c>
      <c r="L481" s="109">
        <v>32.618340000000003</v>
      </c>
      <c r="M481" s="110" t="s">
        <v>163</v>
      </c>
      <c r="N481" s="107" t="s">
        <v>224</v>
      </c>
      <c r="O481" s="107" t="s">
        <v>20</v>
      </c>
      <c r="P481" s="110" t="s">
        <v>20</v>
      </c>
    </row>
    <row r="482" spans="1:16" hidden="1" x14ac:dyDescent="0.3">
      <c r="A482" s="46">
        <f t="shared" si="8"/>
        <v>479</v>
      </c>
      <c r="B482" s="47" t="s">
        <v>1035</v>
      </c>
      <c r="C482" s="48" t="s">
        <v>1036</v>
      </c>
      <c r="D482" s="49">
        <v>607479</v>
      </c>
      <c r="E482" s="48" t="s">
        <v>174</v>
      </c>
      <c r="F482" s="50" t="s">
        <v>875</v>
      </c>
      <c r="G482" s="51" t="s">
        <v>6</v>
      </c>
      <c r="H482" s="51">
        <v>17</v>
      </c>
      <c r="I482" s="52" t="s">
        <v>38</v>
      </c>
      <c r="J482" s="48" t="s">
        <v>181</v>
      </c>
      <c r="K482" s="54">
        <v>0.14168</v>
      </c>
      <c r="L482" s="54">
        <v>31.383209999999998</v>
      </c>
      <c r="M482" s="55" t="s">
        <v>163</v>
      </c>
      <c r="N482" s="48" t="s">
        <v>223</v>
      </c>
      <c r="O482" s="48" t="s">
        <v>7</v>
      </c>
      <c r="P482" s="56" t="s">
        <v>7</v>
      </c>
    </row>
    <row r="483" spans="1:16" hidden="1" x14ac:dyDescent="0.3">
      <c r="A483" s="46">
        <f t="shared" si="8"/>
        <v>480</v>
      </c>
      <c r="B483" s="47" t="s">
        <v>1037</v>
      </c>
      <c r="C483" s="48" t="s">
        <v>1038</v>
      </c>
      <c r="D483" s="49">
        <v>607480</v>
      </c>
      <c r="E483" s="48" t="s">
        <v>165</v>
      </c>
      <c r="F483" s="50" t="s">
        <v>1037</v>
      </c>
      <c r="G483" s="51" t="s">
        <v>6</v>
      </c>
      <c r="H483" s="51">
        <v>17</v>
      </c>
      <c r="I483" s="52" t="s">
        <v>38</v>
      </c>
      <c r="J483" s="48" t="s">
        <v>181</v>
      </c>
      <c r="K483" s="54">
        <v>-0.98158000000000001</v>
      </c>
      <c r="L483" s="54">
        <v>31.41168</v>
      </c>
      <c r="M483" s="55" t="s">
        <v>163</v>
      </c>
      <c r="N483" s="48" t="s">
        <v>182</v>
      </c>
      <c r="O483" s="48" t="s">
        <v>7</v>
      </c>
      <c r="P483" s="56" t="s">
        <v>7</v>
      </c>
    </row>
    <row r="484" spans="1:16" hidden="1" x14ac:dyDescent="0.3">
      <c r="A484" s="46">
        <f t="shared" si="8"/>
        <v>481</v>
      </c>
      <c r="B484" s="47" t="s">
        <v>1037</v>
      </c>
      <c r="C484" s="48" t="s">
        <v>1039</v>
      </c>
      <c r="D484" s="49">
        <v>607481</v>
      </c>
      <c r="E484" s="48" t="s">
        <v>161</v>
      </c>
      <c r="F484" s="50" t="s">
        <v>180</v>
      </c>
      <c r="G484" s="51" t="s">
        <v>6</v>
      </c>
      <c r="H484" s="51">
        <v>17</v>
      </c>
      <c r="I484" s="52" t="s">
        <v>22</v>
      </c>
      <c r="J484" s="48" t="s">
        <v>181</v>
      </c>
      <c r="K484" s="54">
        <v>-0.9819</v>
      </c>
      <c r="L484" s="54">
        <v>31.411940000000001</v>
      </c>
      <c r="M484" s="55" t="s">
        <v>163</v>
      </c>
      <c r="N484" s="48" t="s">
        <v>223</v>
      </c>
      <c r="O484" s="48" t="s">
        <v>7</v>
      </c>
      <c r="P484" s="56" t="s">
        <v>7</v>
      </c>
    </row>
    <row r="485" spans="1:16" hidden="1" x14ac:dyDescent="0.3">
      <c r="A485" s="46">
        <f t="shared" si="8"/>
        <v>482</v>
      </c>
      <c r="B485" s="47" t="s">
        <v>1040</v>
      </c>
      <c r="C485" s="48" t="s">
        <v>1041</v>
      </c>
      <c r="D485" s="49">
        <v>607482</v>
      </c>
      <c r="E485" s="48" t="s">
        <v>165</v>
      </c>
      <c r="F485" s="50" t="s">
        <v>1037</v>
      </c>
      <c r="G485" s="51" t="s">
        <v>6</v>
      </c>
      <c r="H485" s="51">
        <v>17</v>
      </c>
      <c r="I485" s="52" t="s">
        <v>38</v>
      </c>
      <c r="J485" s="48" t="s">
        <v>181</v>
      </c>
      <c r="K485" s="54">
        <v>-0.81069999999999998</v>
      </c>
      <c r="L485" s="54">
        <v>31.273</v>
      </c>
      <c r="M485" s="55" t="s">
        <v>163</v>
      </c>
      <c r="N485" s="48" t="s">
        <v>182</v>
      </c>
      <c r="O485" s="48" t="s">
        <v>7</v>
      </c>
      <c r="P485" s="56" t="s">
        <v>7</v>
      </c>
    </row>
    <row r="486" spans="1:16" hidden="1" x14ac:dyDescent="0.3">
      <c r="A486" s="46">
        <f t="shared" si="8"/>
        <v>483</v>
      </c>
      <c r="B486" s="47" t="s">
        <v>1042</v>
      </c>
      <c r="C486" s="48" t="s">
        <v>1043</v>
      </c>
      <c r="D486" s="49">
        <v>607483</v>
      </c>
      <c r="E486" s="48" t="s">
        <v>167</v>
      </c>
      <c r="F486" s="50" t="s">
        <v>40</v>
      </c>
      <c r="G486" s="51" t="s">
        <v>6</v>
      </c>
      <c r="H486" s="51">
        <v>13</v>
      </c>
      <c r="I486" s="52" t="s">
        <v>38</v>
      </c>
      <c r="J486" s="48" t="s">
        <v>162</v>
      </c>
      <c r="K486" s="54">
        <v>0.28308</v>
      </c>
      <c r="L486" s="54">
        <v>32.531829999999999</v>
      </c>
      <c r="M486" s="55" t="s">
        <v>163</v>
      </c>
      <c r="N486" s="48" t="s">
        <v>175</v>
      </c>
      <c r="O486" s="48" t="s">
        <v>7</v>
      </c>
      <c r="P486" s="56" t="s">
        <v>7</v>
      </c>
    </row>
    <row r="487" spans="1:16" hidden="1" x14ac:dyDescent="0.3">
      <c r="A487" s="46">
        <f t="shared" si="8"/>
        <v>484</v>
      </c>
      <c r="B487" s="47" t="s">
        <v>1044</v>
      </c>
      <c r="C487" s="48" t="s">
        <v>1045</v>
      </c>
      <c r="D487" s="49">
        <v>607484</v>
      </c>
      <c r="E487" s="48" t="s">
        <v>161</v>
      </c>
      <c r="F487" s="50" t="s">
        <v>8</v>
      </c>
      <c r="G487" s="51" t="s">
        <v>6</v>
      </c>
      <c r="H487" s="51">
        <v>14</v>
      </c>
      <c r="I487" s="52" t="s">
        <v>38</v>
      </c>
      <c r="J487" s="48" t="s">
        <v>162</v>
      </c>
      <c r="K487" s="54">
        <v>0.28747</v>
      </c>
      <c r="L487" s="54">
        <v>32.514940000000003</v>
      </c>
      <c r="M487" s="55" t="s">
        <v>163</v>
      </c>
      <c r="N487" s="48" t="s">
        <v>176</v>
      </c>
      <c r="O487" s="48" t="s">
        <v>7</v>
      </c>
      <c r="P487" s="56" t="s">
        <v>7</v>
      </c>
    </row>
    <row r="488" spans="1:16" hidden="1" x14ac:dyDescent="0.3">
      <c r="A488" s="46">
        <f t="shared" si="8"/>
        <v>485</v>
      </c>
      <c r="B488" s="47" t="s">
        <v>1046</v>
      </c>
      <c r="C488" s="48" t="s">
        <v>1047</v>
      </c>
      <c r="D488" s="49">
        <v>607485</v>
      </c>
      <c r="E488" s="48" t="s">
        <v>167</v>
      </c>
      <c r="F488" s="50" t="s">
        <v>40</v>
      </c>
      <c r="G488" s="51" t="s">
        <v>6</v>
      </c>
      <c r="H488" s="51">
        <v>6</v>
      </c>
      <c r="I488" s="52" t="s">
        <v>38</v>
      </c>
      <c r="J488" s="48" t="s">
        <v>162</v>
      </c>
      <c r="K488" s="54">
        <v>0.31352799999999997</v>
      </c>
      <c r="L488" s="54">
        <v>32.646749999999997</v>
      </c>
      <c r="M488" s="55" t="s">
        <v>163</v>
      </c>
      <c r="N488" s="48" t="s">
        <v>172</v>
      </c>
      <c r="O488" s="48" t="s">
        <v>20</v>
      </c>
      <c r="P488" s="56" t="s">
        <v>20</v>
      </c>
    </row>
    <row r="489" spans="1:16" s="111" customFormat="1" hidden="1" x14ac:dyDescent="0.3">
      <c r="A489" s="106">
        <f t="shared" si="8"/>
        <v>486</v>
      </c>
      <c r="B489" s="107" t="s">
        <v>1048</v>
      </c>
      <c r="C489" s="107" t="s">
        <v>1049</v>
      </c>
      <c r="D489" s="108">
        <v>607486</v>
      </c>
      <c r="E489" s="107" t="s">
        <v>167</v>
      </c>
      <c r="F489" s="107" t="s">
        <v>40</v>
      </c>
      <c r="G489" s="107" t="s">
        <v>6</v>
      </c>
      <c r="H489" s="107">
        <v>2</v>
      </c>
      <c r="I489" s="107" t="s">
        <v>38</v>
      </c>
      <c r="J489" s="107" t="s">
        <v>162</v>
      </c>
      <c r="K489" s="109">
        <v>0.29459999999999997</v>
      </c>
      <c r="L489" s="109">
        <v>32.6111</v>
      </c>
      <c r="M489" s="110" t="s">
        <v>163</v>
      </c>
      <c r="N489" s="107" t="s">
        <v>224</v>
      </c>
      <c r="O489" s="107" t="s">
        <v>20</v>
      </c>
      <c r="P489" s="110" t="s">
        <v>20</v>
      </c>
    </row>
    <row r="490" spans="1:16" s="105" customFormat="1" hidden="1" x14ac:dyDescent="0.3">
      <c r="A490" s="100">
        <f t="shared" si="8"/>
        <v>487</v>
      </c>
      <c r="B490" s="101" t="s">
        <v>1048</v>
      </c>
      <c r="C490" s="101" t="s">
        <v>1050</v>
      </c>
      <c r="D490" s="102">
        <v>607487</v>
      </c>
      <c r="E490" s="101" t="s">
        <v>161</v>
      </c>
      <c r="F490" s="101" t="s">
        <v>40</v>
      </c>
      <c r="G490" s="101" t="s">
        <v>6</v>
      </c>
      <c r="H490" s="101">
        <v>2</v>
      </c>
      <c r="I490" s="101" t="s">
        <v>318</v>
      </c>
      <c r="J490" s="101" t="s">
        <v>162</v>
      </c>
      <c r="K490" s="103">
        <v>0.29499900000000001</v>
      </c>
      <c r="L490" s="103">
        <v>32.611609000000001</v>
      </c>
      <c r="M490" s="104" t="s">
        <v>163</v>
      </c>
      <c r="N490" s="101" t="s">
        <v>224</v>
      </c>
      <c r="O490" s="101" t="s">
        <v>20</v>
      </c>
      <c r="P490" s="104" t="s">
        <v>20</v>
      </c>
    </row>
    <row r="491" spans="1:16" hidden="1" x14ac:dyDescent="0.3">
      <c r="A491" s="100">
        <f t="shared" si="8"/>
        <v>488</v>
      </c>
      <c r="B491" s="101" t="s">
        <v>1051</v>
      </c>
      <c r="C491" s="101" t="s">
        <v>1052</v>
      </c>
      <c r="D491" s="102">
        <v>607488</v>
      </c>
      <c r="E491" s="101" t="s">
        <v>174</v>
      </c>
      <c r="F491" s="101" t="s">
        <v>40</v>
      </c>
      <c r="G491" s="101" t="s">
        <v>6</v>
      </c>
      <c r="H491" s="101">
        <v>2</v>
      </c>
      <c r="I491" s="101" t="s">
        <v>38</v>
      </c>
      <c r="J491" s="101" t="s">
        <v>162</v>
      </c>
      <c r="K491" s="103">
        <v>0.30046</v>
      </c>
      <c r="L491" s="103">
        <v>32.617559999999997</v>
      </c>
      <c r="M491" s="104" t="s">
        <v>163</v>
      </c>
      <c r="N491" s="101" t="s">
        <v>224</v>
      </c>
      <c r="O491" s="101" t="s">
        <v>20</v>
      </c>
      <c r="P491" s="104" t="s">
        <v>20</v>
      </c>
    </row>
    <row r="492" spans="1:16" x14ac:dyDescent="0.3">
      <c r="A492" s="46">
        <f t="shared" si="8"/>
        <v>489</v>
      </c>
      <c r="B492" s="47" t="s">
        <v>1053</v>
      </c>
      <c r="C492" s="48" t="s">
        <v>1054</v>
      </c>
      <c r="D492" s="49">
        <v>607489</v>
      </c>
      <c r="E492" s="48" t="s">
        <v>167</v>
      </c>
      <c r="F492" s="50" t="s">
        <v>74</v>
      </c>
      <c r="G492" s="51" t="s">
        <v>6</v>
      </c>
      <c r="H492" s="51">
        <v>19</v>
      </c>
      <c r="I492" s="52" t="s">
        <v>52</v>
      </c>
      <c r="J492" s="48" t="s">
        <v>162</v>
      </c>
      <c r="K492" s="54">
        <v>0.44040000000000001</v>
      </c>
      <c r="L492" s="54">
        <v>31.894100000000002</v>
      </c>
      <c r="M492" s="55" t="s">
        <v>163</v>
      </c>
      <c r="N492" s="48" t="s">
        <v>233</v>
      </c>
      <c r="O492" s="48" t="s">
        <v>7</v>
      </c>
      <c r="P492" s="56" t="s">
        <v>7</v>
      </c>
    </row>
    <row r="493" spans="1:16" hidden="1" x14ac:dyDescent="0.3">
      <c r="A493" s="46">
        <f t="shared" si="8"/>
        <v>490</v>
      </c>
      <c r="B493" s="47" t="s">
        <v>1055</v>
      </c>
      <c r="C493" s="48" t="s">
        <v>1056</v>
      </c>
      <c r="D493" s="49">
        <v>607490</v>
      </c>
      <c r="E493" s="48" t="s">
        <v>161</v>
      </c>
      <c r="F493" s="50" t="s">
        <v>40</v>
      </c>
      <c r="G493" s="51" t="s">
        <v>6</v>
      </c>
      <c r="H493" s="51">
        <v>8</v>
      </c>
      <c r="I493" s="52" t="s">
        <v>38</v>
      </c>
      <c r="J493" s="48" t="s">
        <v>162</v>
      </c>
      <c r="K493" s="54">
        <v>0.36751</v>
      </c>
      <c r="L493" s="54">
        <v>32.63946</v>
      </c>
      <c r="M493" s="55" t="s">
        <v>163</v>
      </c>
      <c r="N493" s="48" t="s">
        <v>169</v>
      </c>
      <c r="O493" s="48" t="s">
        <v>20</v>
      </c>
      <c r="P493" s="56" t="s">
        <v>20</v>
      </c>
    </row>
    <row r="494" spans="1:16" hidden="1" x14ac:dyDescent="0.3">
      <c r="A494" s="46">
        <f t="shared" si="8"/>
        <v>491</v>
      </c>
      <c r="B494" s="47" t="s">
        <v>1057</v>
      </c>
      <c r="C494" s="48" t="s">
        <v>1058</v>
      </c>
      <c r="D494" s="49">
        <v>607491</v>
      </c>
      <c r="E494" s="48" t="s">
        <v>165</v>
      </c>
      <c r="F494" s="50" t="s">
        <v>875</v>
      </c>
      <c r="G494" s="51" t="s">
        <v>6</v>
      </c>
      <c r="H494" s="51">
        <v>17</v>
      </c>
      <c r="I494" s="52" t="s">
        <v>38</v>
      </c>
      <c r="J494" s="48" t="s">
        <v>181</v>
      </c>
      <c r="K494" s="54">
        <v>-1.8960000000000001E-2</v>
      </c>
      <c r="L494" s="54">
        <v>31.12987</v>
      </c>
      <c r="M494" s="55" t="s">
        <v>163</v>
      </c>
      <c r="N494" s="48" t="s">
        <v>223</v>
      </c>
      <c r="O494" s="48" t="s">
        <v>7</v>
      </c>
      <c r="P494" s="56" t="s">
        <v>7</v>
      </c>
    </row>
    <row r="495" spans="1:16" hidden="1" x14ac:dyDescent="0.3">
      <c r="A495" s="46">
        <f t="shared" si="8"/>
        <v>492</v>
      </c>
      <c r="B495" s="47" t="s">
        <v>1059</v>
      </c>
      <c r="C495" s="48" t="s">
        <v>1060</v>
      </c>
      <c r="D495" s="49">
        <v>607492</v>
      </c>
      <c r="E495" s="48" t="s">
        <v>161</v>
      </c>
      <c r="F495" s="50" t="s">
        <v>72</v>
      </c>
      <c r="G495" s="51" t="s">
        <v>6</v>
      </c>
      <c r="H495" s="51">
        <v>16</v>
      </c>
      <c r="I495" s="52" t="s">
        <v>38</v>
      </c>
      <c r="J495" s="48" t="s">
        <v>181</v>
      </c>
      <c r="K495" s="54">
        <v>0.31796999999999997</v>
      </c>
      <c r="L495" s="54">
        <v>31.868179999999999</v>
      </c>
      <c r="M495" s="55" t="s">
        <v>163</v>
      </c>
      <c r="N495" s="48" t="s">
        <v>188</v>
      </c>
      <c r="O495" s="48" t="s">
        <v>7</v>
      </c>
      <c r="P495" s="56" t="s">
        <v>7</v>
      </c>
    </row>
    <row r="496" spans="1:16" hidden="1" x14ac:dyDescent="0.3">
      <c r="A496" s="46">
        <f t="shared" si="8"/>
        <v>493</v>
      </c>
      <c r="B496" s="47" t="s">
        <v>1061</v>
      </c>
      <c r="C496" s="48" t="s">
        <v>1062</v>
      </c>
      <c r="D496" s="49">
        <v>607493</v>
      </c>
      <c r="E496" s="48" t="s">
        <v>161</v>
      </c>
      <c r="F496" s="50" t="s">
        <v>40</v>
      </c>
      <c r="G496" s="51" t="s">
        <v>6</v>
      </c>
      <c r="H496" s="51">
        <v>1</v>
      </c>
      <c r="I496" s="52" t="e">
        <v>#N/A</v>
      </c>
      <c r="J496" s="48" t="s">
        <v>162</v>
      </c>
      <c r="K496" s="54">
        <v>0.31723000000000001</v>
      </c>
      <c r="L496" s="54">
        <v>32.57264</v>
      </c>
      <c r="M496" s="57" t="s">
        <v>343</v>
      </c>
      <c r="N496" s="48" t="s">
        <v>177</v>
      </c>
      <c r="O496" s="48" t="s">
        <v>25</v>
      </c>
      <c r="P496" s="56" t="e">
        <v>#N/A</v>
      </c>
    </row>
    <row r="497" spans="1:16" hidden="1" x14ac:dyDescent="0.3">
      <c r="A497" s="46">
        <f t="shared" si="8"/>
        <v>494</v>
      </c>
      <c r="B497" s="47" t="s">
        <v>1063</v>
      </c>
      <c r="C497" s="48" t="s">
        <v>1064</v>
      </c>
      <c r="D497" s="49">
        <v>607494</v>
      </c>
      <c r="E497" s="48" t="s">
        <v>167</v>
      </c>
      <c r="F497" s="50" t="s">
        <v>218</v>
      </c>
      <c r="G497" s="51" t="s">
        <v>6</v>
      </c>
      <c r="H497" s="51">
        <v>15</v>
      </c>
      <c r="I497" s="52" t="s">
        <v>38</v>
      </c>
      <c r="J497" s="48" t="s">
        <v>162</v>
      </c>
      <c r="K497" s="54">
        <v>-2.35E-2</v>
      </c>
      <c r="L497" s="54">
        <v>32.045439999999999</v>
      </c>
      <c r="M497" s="55" t="s">
        <v>163</v>
      </c>
      <c r="N497" s="48" t="s">
        <v>282</v>
      </c>
      <c r="O497" s="48" t="s">
        <v>7</v>
      </c>
      <c r="P497" s="56" t="s">
        <v>7</v>
      </c>
    </row>
    <row r="498" spans="1:16" hidden="1" x14ac:dyDescent="0.3">
      <c r="A498" s="46">
        <f t="shared" si="8"/>
        <v>495</v>
      </c>
      <c r="B498" s="47" t="s">
        <v>1065</v>
      </c>
      <c r="C498" s="48" t="s">
        <v>1066</v>
      </c>
      <c r="D498" s="49">
        <v>607495</v>
      </c>
      <c r="E498" s="48" t="s">
        <v>165</v>
      </c>
      <c r="F498" s="50" t="s">
        <v>8</v>
      </c>
      <c r="G498" s="51" t="s">
        <v>6</v>
      </c>
      <c r="H498" s="51">
        <v>10</v>
      </c>
      <c r="I498" s="52" t="s">
        <v>38</v>
      </c>
      <c r="J498" s="48" t="s">
        <v>162</v>
      </c>
      <c r="K498" s="54">
        <v>0.35938999999999999</v>
      </c>
      <c r="L498" s="54">
        <v>32.54665</v>
      </c>
      <c r="M498" s="55" t="s">
        <v>163</v>
      </c>
      <c r="N498" s="48" t="s">
        <v>201</v>
      </c>
      <c r="O498" s="48" t="s">
        <v>25</v>
      </c>
      <c r="P498" s="56" t="s">
        <v>7</v>
      </c>
    </row>
    <row r="499" spans="1:16" hidden="1" x14ac:dyDescent="0.3">
      <c r="A499" s="46">
        <f t="shared" si="8"/>
        <v>496</v>
      </c>
      <c r="B499" s="47" t="s">
        <v>1065</v>
      </c>
      <c r="C499" s="48" t="s">
        <v>1067</v>
      </c>
      <c r="D499" s="49">
        <v>607496</v>
      </c>
      <c r="E499" s="48" t="s">
        <v>167</v>
      </c>
      <c r="F499" s="50" t="s">
        <v>8</v>
      </c>
      <c r="G499" s="51" t="s">
        <v>6</v>
      </c>
      <c r="H499" s="51">
        <v>10</v>
      </c>
      <c r="I499" s="52" t="s">
        <v>38</v>
      </c>
      <c r="J499" s="48" t="s">
        <v>162</v>
      </c>
      <c r="K499" s="54">
        <v>0.36863000000000001</v>
      </c>
      <c r="L499" s="54">
        <v>32.522399999999998</v>
      </c>
      <c r="M499" s="55" t="s">
        <v>163</v>
      </c>
      <c r="N499" s="48" t="s">
        <v>201</v>
      </c>
      <c r="O499" s="48" t="s">
        <v>25</v>
      </c>
      <c r="P499" s="56" t="s">
        <v>7</v>
      </c>
    </row>
    <row r="500" spans="1:16" hidden="1" x14ac:dyDescent="0.3">
      <c r="A500" s="46">
        <f t="shared" si="8"/>
        <v>497</v>
      </c>
      <c r="B500" s="47" t="s">
        <v>1068</v>
      </c>
      <c r="C500" s="48" t="s">
        <v>1069</v>
      </c>
      <c r="D500" s="49">
        <v>607497</v>
      </c>
      <c r="E500" s="48" t="s">
        <v>174</v>
      </c>
      <c r="F500" s="50" t="s">
        <v>40</v>
      </c>
      <c r="G500" s="51" t="s">
        <v>6</v>
      </c>
      <c r="H500" s="51">
        <v>9</v>
      </c>
      <c r="I500" s="52" t="s">
        <v>38</v>
      </c>
      <c r="J500" s="48" t="s">
        <v>162</v>
      </c>
      <c r="K500" s="54">
        <v>0.37006</v>
      </c>
      <c r="L500" s="54">
        <v>32.544069999999998</v>
      </c>
      <c r="M500" s="55" t="s">
        <v>163</v>
      </c>
      <c r="N500" s="48" t="s">
        <v>204</v>
      </c>
      <c r="O500" s="48" t="s">
        <v>25</v>
      </c>
      <c r="P500" s="56" t="s">
        <v>7</v>
      </c>
    </row>
    <row r="501" spans="1:16" hidden="1" x14ac:dyDescent="0.3">
      <c r="A501" s="46">
        <f t="shared" si="8"/>
        <v>498</v>
      </c>
      <c r="B501" s="47" t="s">
        <v>1070</v>
      </c>
      <c r="C501" s="48" t="s">
        <v>1071</v>
      </c>
      <c r="D501" s="49">
        <v>607498</v>
      </c>
      <c r="E501" s="48" t="s">
        <v>161</v>
      </c>
      <c r="F501" s="50" t="s">
        <v>228</v>
      </c>
      <c r="G501" s="51" t="s">
        <v>6</v>
      </c>
      <c r="H501" s="51">
        <v>18</v>
      </c>
      <c r="I501" s="52" t="s">
        <v>38</v>
      </c>
      <c r="J501" s="48" t="s">
        <v>162</v>
      </c>
      <c r="K501" s="54">
        <v>0.53520000000000001</v>
      </c>
      <c r="L501" s="54">
        <v>32.786320000000003</v>
      </c>
      <c r="M501" s="55" t="s">
        <v>163</v>
      </c>
      <c r="N501" s="48" t="s">
        <v>228</v>
      </c>
      <c r="O501" s="48" t="s">
        <v>20</v>
      </c>
      <c r="P501" s="56" t="s">
        <v>20</v>
      </c>
    </row>
    <row r="502" spans="1:16" hidden="1" x14ac:dyDescent="0.3">
      <c r="A502" s="46">
        <f t="shared" si="8"/>
        <v>499</v>
      </c>
      <c r="B502" s="47" t="s">
        <v>1072</v>
      </c>
      <c r="C502" s="48" t="s">
        <v>1073</v>
      </c>
      <c r="D502" s="49">
        <v>607499</v>
      </c>
      <c r="E502" s="48" t="s">
        <v>225</v>
      </c>
      <c r="F502" s="50" t="s">
        <v>40</v>
      </c>
      <c r="G502" s="51" t="s">
        <v>6</v>
      </c>
      <c r="H502" s="51">
        <v>8</v>
      </c>
      <c r="I502" s="52" t="s">
        <v>52</v>
      </c>
      <c r="J502" s="48" t="s">
        <v>162</v>
      </c>
      <c r="K502" s="54">
        <v>0.346001</v>
      </c>
      <c r="L502" s="54">
        <v>32.60633</v>
      </c>
      <c r="M502" s="55" t="s">
        <v>163</v>
      </c>
      <c r="N502" s="48" t="s">
        <v>169</v>
      </c>
      <c r="O502" s="48" t="s">
        <v>20</v>
      </c>
      <c r="P502" s="56" t="s">
        <v>20</v>
      </c>
    </row>
    <row r="503" spans="1:16" hidden="1" x14ac:dyDescent="0.3">
      <c r="A503" s="46">
        <f t="shared" si="8"/>
        <v>500</v>
      </c>
      <c r="B503" s="47" t="s">
        <v>1072</v>
      </c>
      <c r="C503" s="48" t="s">
        <v>1074</v>
      </c>
      <c r="D503" s="49">
        <v>607500</v>
      </c>
      <c r="E503" s="48" t="s">
        <v>161</v>
      </c>
      <c r="F503" s="50" t="s">
        <v>40</v>
      </c>
      <c r="G503" s="51" t="s">
        <v>6</v>
      </c>
      <c r="H503" s="51">
        <v>3</v>
      </c>
      <c r="I503" s="52" t="s">
        <v>38</v>
      </c>
      <c r="J503" s="48" t="s">
        <v>162</v>
      </c>
      <c r="K503" s="54">
        <v>0.35448000000000002</v>
      </c>
      <c r="L503" s="54">
        <v>32.60783</v>
      </c>
      <c r="M503" s="55" t="s">
        <v>163</v>
      </c>
      <c r="N503" s="48" t="s">
        <v>170</v>
      </c>
      <c r="O503" s="48" t="s">
        <v>25</v>
      </c>
      <c r="P503" s="56" t="s">
        <v>20</v>
      </c>
    </row>
    <row r="504" spans="1:16" hidden="1" x14ac:dyDescent="0.3">
      <c r="A504" s="46">
        <f t="shared" si="8"/>
        <v>501</v>
      </c>
      <c r="B504" s="47" t="s">
        <v>1075</v>
      </c>
      <c r="C504" s="48" t="s">
        <v>1076</v>
      </c>
      <c r="D504" s="49">
        <v>607501</v>
      </c>
      <c r="E504" s="48" t="s">
        <v>167</v>
      </c>
      <c r="F504" s="50" t="s">
        <v>40</v>
      </c>
      <c r="G504" s="51" t="s">
        <v>6</v>
      </c>
      <c r="H504" s="51">
        <v>4</v>
      </c>
      <c r="I504" s="52" t="s">
        <v>38</v>
      </c>
      <c r="J504" s="48" t="s">
        <v>162</v>
      </c>
      <c r="K504" s="54">
        <v>0.3352</v>
      </c>
      <c r="L504" s="54">
        <v>32.6068</v>
      </c>
      <c r="M504" s="55" t="s">
        <v>163</v>
      </c>
      <c r="N504" s="48" t="s">
        <v>164</v>
      </c>
      <c r="O504" s="48" t="s">
        <v>20</v>
      </c>
      <c r="P504" s="56" t="s">
        <v>20</v>
      </c>
    </row>
    <row r="505" spans="1:16" hidden="1" x14ac:dyDescent="0.3">
      <c r="A505" s="46">
        <f t="shared" si="8"/>
        <v>502</v>
      </c>
      <c r="B505" s="47" t="s">
        <v>1077</v>
      </c>
      <c r="C505" s="48" t="s">
        <v>1078</v>
      </c>
      <c r="D505" s="49">
        <v>607502</v>
      </c>
      <c r="E505" s="48" t="s">
        <v>167</v>
      </c>
      <c r="F505" s="50" t="s">
        <v>40</v>
      </c>
      <c r="G505" s="51" t="s">
        <v>6</v>
      </c>
      <c r="H505" s="51">
        <v>8</v>
      </c>
      <c r="I505" s="52" t="s">
        <v>38</v>
      </c>
      <c r="J505" s="48" t="s">
        <v>162</v>
      </c>
      <c r="K505" s="54">
        <v>0.34160000000000001</v>
      </c>
      <c r="L505" s="54">
        <v>32.6145</v>
      </c>
      <c r="M505" s="55" t="s">
        <v>163</v>
      </c>
      <c r="N505" s="48" t="s">
        <v>169</v>
      </c>
      <c r="O505" s="48" t="s">
        <v>20</v>
      </c>
      <c r="P505" s="56" t="s">
        <v>20</v>
      </c>
    </row>
    <row r="506" spans="1:16" hidden="1" x14ac:dyDescent="0.3">
      <c r="A506" s="46">
        <f t="shared" si="8"/>
        <v>503</v>
      </c>
      <c r="B506" s="47" t="s">
        <v>1079</v>
      </c>
      <c r="C506" s="48" t="s">
        <v>1080</v>
      </c>
      <c r="D506" s="49">
        <v>607503</v>
      </c>
      <c r="E506" s="48" t="s">
        <v>378</v>
      </c>
      <c r="F506" s="50" t="s">
        <v>40</v>
      </c>
      <c r="G506" s="51" t="s">
        <v>6</v>
      </c>
      <c r="H506" s="51">
        <v>8</v>
      </c>
      <c r="I506" s="52" t="s">
        <v>61</v>
      </c>
      <c r="J506" s="48" t="s">
        <v>162</v>
      </c>
      <c r="K506" s="54">
        <v>0.34710200000000002</v>
      </c>
      <c r="L506" s="54">
        <v>32.603895000000001</v>
      </c>
      <c r="M506" s="55" t="s">
        <v>163</v>
      </c>
      <c r="N506" s="48" t="s">
        <v>169</v>
      </c>
      <c r="O506" s="48" t="s">
        <v>20</v>
      </c>
      <c r="P506" s="56" t="s">
        <v>20</v>
      </c>
    </row>
    <row r="507" spans="1:16" hidden="1" x14ac:dyDescent="0.3">
      <c r="A507" s="46">
        <f t="shared" si="8"/>
        <v>504</v>
      </c>
      <c r="B507" s="47" t="s">
        <v>1081</v>
      </c>
      <c r="C507" s="48" t="s">
        <v>1082</v>
      </c>
      <c r="D507" s="49">
        <v>607504</v>
      </c>
      <c r="E507" s="48" t="s">
        <v>165</v>
      </c>
      <c r="F507" s="50" t="s">
        <v>40</v>
      </c>
      <c r="G507" s="51" t="s">
        <v>6</v>
      </c>
      <c r="H507" s="51">
        <v>8</v>
      </c>
      <c r="I507" s="52" t="s">
        <v>38</v>
      </c>
      <c r="J507" s="48" t="s">
        <v>162</v>
      </c>
      <c r="K507" s="54">
        <v>0.34105200000000002</v>
      </c>
      <c r="L507" s="54">
        <v>32.607500000000002</v>
      </c>
      <c r="M507" s="55" t="s">
        <v>163</v>
      </c>
      <c r="N507" s="48" t="s">
        <v>169</v>
      </c>
      <c r="O507" s="48" t="s">
        <v>20</v>
      </c>
      <c r="P507" s="56" t="s">
        <v>20</v>
      </c>
    </row>
    <row r="508" spans="1:16" hidden="1" x14ac:dyDescent="0.3">
      <c r="A508" s="46">
        <f t="shared" si="8"/>
        <v>505</v>
      </c>
      <c r="B508" s="47" t="s">
        <v>1083</v>
      </c>
      <c r="C508" s="48" t="s">
        <v>1084</v>
      </c>
      <c r="D508" s="49">
        <v>607505</v>
      </c>
      <c r="E508" s="48" t="s">
        <v>161</v>
      </c>
      <c r="F508" s="50" t="s">
        <v>40</v>
      </c>
      <c r="G508" s="51" t="s">
        <v>6</v>
      </c>
      <c r="H508" s="51">
        <v>8</v>
      </c>
      <c r="I508" s="52" t="s">
        <v>22</v>
      </c>
      <c r="J508" s="48" t="s">
        <v>162</v>
      </c>
      <c r="K508" s="54">
        <v>0.33499600000000002</v>
      </c>
      <c r="L508" s="54">
        <v>32.607446000000003</v>
      </c>
      <c r="M508" s="55" t="s">
        <v>163</v>
      </c>
      <c r="N508" s="48" t="s">
        <v>169</v>
      </c>
      <c r="O508" s="48" t="s">
        <v>20</v>
      </c>
      <c r="P508" s="56" t="s">
        <v>20</v>
      </c>
    </row>
    <row r="509" spans="1:16" hidden="1" x14ac:dyDescent="0.3">
      <c r="A509" s="46">
        <f t="shared" si="8"/>
        <v>506</v>
      </c>
      <c r="B509" s="47" t="s">
        <v>1085</v>
      </c>
      <c r="C509" s="48" t="s">
        <v>1086</v>
      </c>
      <c r="D509" s="49">
        <v>607506</v>
      </c>
      <c r="E509" s="48" t="s">
        <v>165</v>
      </c>
      <c r="F509" s="50" t="s">
        <v>911</v>
      </c>
      <c r="G509" s="51" t="s">
        <v>6</v>
      </c>
      <c r="H509" s="51">
        <v>13</v>
      </c>
      <c r="I509" s="52" t="s">
        <v>38</v>
      </c>
      <c r="J509" s="48" t="s">
        <v>162</v>
      </c>
      <c r="K509" s="54">
        <v>0.27916000000000002</v>
      </c>
      <c r="L509" s="54">
        <v>32.56532</v>
      </c>
      <c r="M509" s="55" t="s">
        <v>163</v>
      </c>
      <c r="N509" s="48" t="s">
        <v>175</v>
      </c>
      <c r="O509" s="48" t="s">
        <v>7</v>
      </c>
      <c r="P509" s="56" t="s">
        <v>7</v>
      </c>
    </row>
    <row r="510" spans="1:16" hidden="1" x14ac:dyDescent="0.3">
      <c r="A510" s="46">
        <f t="shared" si="8"/>
        <v>507</v>
      </c>
      <c r="B510" s="47" t="s">
        <v>1085</v>
      </c>
      <c r="C510" s="48" t="s">
        <v>1087</v>
      </c>
      <c r="D510" s="49">
        <v>607507</v>
      </c>
      <c r="E510" s="48" t="s">
        <v>161</v>
      </c>
      <c r="F510" s="50" t="s">
        <v>40</v>
      </c>
      <c r="G510" s="51" t="s">
        <v>6</v>
      </c>
      <c r="H510" s="51">
        <v>1</v>
      </c>
      <c r="I510" s="52" t="s">
        <v>38</v>
      </c>
      <c r="J510" s="48" t="s">
        <v>162</v>
      </c>
      <c r="K510" s="54">
        <v>0.29258000000000001</v>
      </c>
      <c r="L510" s="54">
        <v>32.569220000000001</v>
      </c>
      <c r="M510" s="55" t="s">
        <v>163</v>
      </c>
      <c r="N510" s="48" t="s">
        <v>177</v>
      </c>
      <c r="O510" s="48" t="s">
        <v>25</v>
      </c>
      <c r="P510" s="56" t="s">
        <v>7</v>
      </c>
    </row>
    <row r="511" spans="1:16" hidden="1" x14ac:dyDescent="0.3">
      <c r="A511" s="46">
        <f t="shared" si="8"/>
        <v>508</v>
      </c>
      <c r="B511" s="47" t="s">
        <v>1088</v>
      </c>
      <c r="C511" s="48" t="s">
        <v>1089</v>
      </c>
      <c r="D511" s="49">
        <v>607508</v>
      </c>
      <c r="E511" s="48" t="s">
        <v>167</v>
      </c>
      <c r="F511" s="50" t="s">
        <v>8</v>
      </c>
      <c r="G511" s="51" t="s">
        <v>6</v>
      </c>
      <c r="H511" s="51">
        <v>3</v>
      </c>
      <c r="I511" s="52" t="s">
        <v>38</v>
      </c>
      <c r="J511" s="48" t="s">
        <v>162</v>
      </c>
      <c r="K511" s="54">
        <v>0.38155</v>
      </c>
      <c r="L511" s="54">
        <v>32.626469999999998</v>
      </c>
      <c r="M511" s="55" t="s">
        <v>163</v>
      </c>
      <c r="N511" s="48" t="s">
        <v>170</v>
      </c>
      <c r="O511" s="48" t="s">
        <v>25</v>
      </c>
      <c r="P511" s="56" t="s">
        <v>20</v>
      </c>
    </row>
    <row r="512" spans="1:16" hidden="1" x14ac:dyDescent="0.3">
      <c r="A512" s="46">
        <f t="shared" si="8"/>
        <v>509</v>
      </c>
      <c r="B512" s="47" t="s">
        <v>1090</v>
      </c>
      <c r="C512" s="48" t="s">
        <v>1091</v>
      </c>
      <c r="D512" s="49">
        <v>607509</v>
      </c>
      <c r="E512" s="48" t="s">
        <v>173</v>
      </c>
      <c r="F512" s="50" t="s">
        <v>1092</v>
      </c>
      <c r="G512" s="51" t="s">
        <v>6</v>
      </c>
      <c r="H512" s="51">
        <v>8</v>
      </c>
      <c r="I512" s="52" t="s">
        <v>38</v>
      </c>
      <c r="J512" s="48" t="s">
        <v>162</v>
      </c>
      <c r="K512" s="54">
        <v>0.38357999999999998</v>
      </c>
      <c r="L512" s="54">
        <v>32.744070000000001</v>
      </c>
      <c r="M512" s="55" t="s">
        <v>163</v>
      </c>
      <c r="N512" s="48" t="s">
        <v>169</v>
      </c>
      <c r="O512" s="48" t="s">
        <v>20</v>
      </c>
      <c r="P512" s="56" t="s">
        <v>20</v>
      </c>
    </row>
    <row r="513" spans="1:16" hidden="1" x14ac:dyDescent="0.3">
      <c r="A513" s="46">
        <f t="shared" si="8"/>
        <v>510</v>
      </c>
      <c r="B513" s="47" t="s">
        <v>1093</v>
      </c>
      <c r="C513" s="48" t="s">
        <v>1094</v>
      </c>
      <c r="D513" s="49">
        <v>607510</v>
      </c>
      <c r="E513" s="48" t="s">
        <v>161</v>
      </c>
      <c r="F513" s="50" t="s">
        <v>1093</v>
      </c>
      <c r="G513" s="51" t="s">
        <v>6</v>
      </c>
      <c r="H513" s="51">
        <v>11</v>
      </c>
      <c r="I513" s="52" t="s">
        <v>38</v>
      </c>
      <c r="J513" s="48" t="s">
        <v>162</v>
      </c>
      <c r="K513" s="54">
        <v>0.70928000000000002</v>
      </c>
      <c r="L513" s="54">
        <v>32.397530000000003</v>
      </c>
      <c r="M513" s="55" t="s">
        <v>163</v>
      </c>
      <c r="N513" s="48" t="s">
        <v>196</v>
      </c>
      <c r="O513" s="48" t="s">
        <v>25</v>
      </c>
      <c r="P513" s="56" t="s">
        <v>20</v>
      </c>
    </row>
    <row r="514" spans="1:16" hidden="1" x14ac:dyDescent="0.3">
      <c r="A514" s="46">
        <f t="shared" si="8"/>
        <v>511</v>
      </c>
      <c r="B514" s="47" t="s">
        <v>1095</v>
      </c>
      <c r="C514" s="48" t="s">
        <v>1096</v>
      </c>
      <c r="D514" s="49">
        <v>607511</v>
      </c>
      <c r="E514" s="48" t="s">
        <v>161</v>
      </c>
      <c r="F514" s="50" t="s">
        <v>40</v>
      </c>
      <c r="G514" s="51" t="s">
        <v>6</v>
      </c>
      <c r="H514" s="51">
        <v>5</v>
      </c>
      <c r="I514" s="52" t="s">
        <v>22</v>
      </c>
      <c r="J514" s="48" t="s">
        <v>162</v>
      </c>
      <c r="K514" s="54">
        <v>0.32613999999999999</v>
      </c>
      <c r="L514" s="54">
        <v>32.576349999999998</v>
      </c>
      <c r="M514" s="55" t="s">
        <v>163</v>
      </c>
      <c r="N514" s="48" t="s">
        <v>205</v>
      </c>
      <c r="O514" s="48" t="s">
        <v>25</v>
      </c>
      <c r="P514" s="56" t="s">
        <v>20</v>
      </c>
    </row>
    <row r="515" spans="1:16" hidden="1" x14ac:dyDescent="0.3">
      <c r="A515" s="46">
        <f t="shared" si="8"/>
        <v>512</v>
      </c>
      <c r="B515" s="47" t="s">
        <v>1097</v>
      </c>
      <c r="C515" s="48" t="s">
        <v>1098</v>
      </c>
      <c r="D515" s="49">
        <v>607512</v>
      </c>
      <c r="E515" s="48" t="s">
        <v>167</v>
      </c>
      <c r="F515" s="50" t="s">
        <v>40</v>
      </c>
      <c r="G515" s="51" t="s">
        <v>6</v>
      </c>
      <c r="H515" s="51">
        <v>4</v>
      </c>
      <c r="I515" s="52" t="s">
        <v>38</v>
      </c>
      <c r="J515" s="48" t="s">
        <v>162</v>
      </c>
      <c r="K515" s="54">
        <v>0.31969999999999998</v>
      </c>
      <c r="L515" s="54">
        <v>32.583599999999997</v>
      </c>
      <c r="M515" s="55" t="s">
        <v>163</v>
      </c>
      <c r="N515" s="48" t="s">
        <v>164</v>
      </c>
      <c r="O515" s="48" t="s">
        <v>20</v>
      </c>
      <c r="P515" s="56" t="s">
        <v>20</v>
      </c>
    </row>
    <row r="516" spans="1:16" hidden="1" x14ac:dyDescent="0.3">
      <c r="A516" s="46">
        <f t="shared" si="8"/>
        <v>513</v>
      </c>
      <c r="B516" s="47" t="s">
        <v>1099</v>
      </c>
      <c r="C516" s="48" t="s">
        <v>1100</v>
      </c>
      <c r="D516" s="49">
        <v>607513</v>
      </c>
      <c r="E516" s="48" t="s">
        <v>167</v>
      </c>
      <c r="F516" s="50" t="s">
        <v>40</v>
      </c>
      <c r="G516" s="51" t="s">
        <v>6</v>
      </c>
      <c r="H516" s="51">
        <v>5</v>
      </c>
      <c r="I516" s="52" t="s">
        <v>38</v>
      </c>
      <c r="J516" s="48" t="s">
        <v>162</v>
      </c>
      <c r="K516" s="54">
        <v>0.32636999999999999</v>
      </c>
      <c r="L516" s="54">
        <v>32.57629</v>
      </c>
      <c r="M516" s="55" t="s">
        <v>163</v>
      </c>
      <c r="N516" s="48" t="s">
        <v>205</v>
      </c>
      <c r="O516" s="48" t="s">
        <v>25</v>
      </c>
      <c r="P516" s="56" t="s">
        <v>20</v>
      </c>
    </row>
    <row r="517" spans="1:16" hidden="1" x14ac:dyDescent="0.3">
      <c r="A517" s="46">
        <f t="shared" ref="A517:A580" si="9">+A516+1</f>
        <v>514</v>
      </c>
      <c r="B517" s="47" t="s">
        <v>1101</v>
      </c>
      <c r="C517" s="48" t="s">
        <v>1102</v>
      </c>
      <c r="D517" s="49">
        <v>607514</v>
      </c>
      <c r="E517" s="48" t="s">
        <v>161</v>
      </c>
      <c r="F517" s="50" t="s">
        <v>40</v>
      </c>
      <c r="G517" s="51" t="s">
        <v>6</v>
      </c>
      <c r="H517" s="51">
        <v>5</v>
      </c>
      <c r="I517" s="52" t="s">
        <v>38</v>
      </c>
      <c r="J517" s="48" t="s">
        <v>162</v>
      </c>
      <c r="K517" s="54">
        <v>0.32473000000000002</v>
      </c>
      <c r="L517" s="54">
        <v>32.57949</v>
      </c>
      <c r="M517" s="55" t="s">
        <v>163</v>
      </c>
      <c r="N517" s="48" t="s">
        <v>205</v>
      </c>
      <c r="O517" s="48" t="s">
        <v>25</v>
      </c>
      <c r="P517" s="56" t="s">
        <v>20</v>
      </c>
    </row>
    <row r="518" spans="1:16" hidden="1" x14ac:dyDescent="0.3">
      <c r="A518" s="46">
        <f t="shared" si="9"/>
        <v>515</v>
      </c>
      <c r="B518" s="47" t="s">
        <v>1103</v>
      </c>
      <c r="C518" s="48" t="s">
        <v>1104</v>
      </c>
      <c r="D518" s="49">
        <v>607515</v>
      </c>
      <c r="E518" s="48" t="s">
        <v>161</v>
      </c>
      <c r="F518" s="50" t="s">
        <v>726</v>
      </c>
      <c r="G518" s="51" t="s">
        <v>6</v>
      </c>
      <c r="H518" s="51">
        <v>17</v>
      </c>
      <c r="I518" s="52" t="s">
        <v>38</v>
      </c>
      <c r="J518" s="48" t="s">
        <v>162</v>
      </c>
      <c r="K518" s="54">
        <v>-0.25383299999999998</v>
      </c>
      <c r="L518" s="54">
        <v>31.195582999999999</v>
      </c>
      <c r="M518" s="55" t="s">
        <v>163</v>
      </c>
      <c r="N518" s="48" t="s">
        <v>223</v>
      </c>
      <c r="O518" s="48" t="s">
        <v>7</v>
      </c>
      <c r="P518" s="56" t="s">
        <v>7</v>
      </c>
    </row>
    <row r="519" spans="1:16" hidden="1" x14ac:dyDescent="0.3">
      <c r="A519" s="46">
        <f t="shared" si="9"/>
        <v>516</v>
      </c>
      <c r="B519" s="47" t="s">
        <v>786</v>
      </c>
      <c r="C519" s="48" t="s">
        <v>1105</v>
      </c>
      <c r="D519" s="49">
        <v>607516</v>
      </c>
      <c r="E519" s="48" t="s">
        <v>167</v>
      </c>
      <c r="F519" s="50" t="s">
        <v>786</v>
      </c>
      <c r="G519" s="51" t="s">
        <v>6</v>
      </c>
      <c r="H519" s="51">
        <v>11</v>
      </c>
      <c r="I519" s="52" t="s">
        <v>38</v>
      </c>
      <c r="J519" s="48" t="s">
        <v>162</v>
      </c>
      <c r="K519" s="54">
        <v>1.3236600000000001</v>
      </c>
      <c r="L519" s="54">
        <v>32.477499999999999</v>
      </c>
      <c r="M519" s="55" t="s">
        <v>163</v>
      </c>
      <c r="N519" s="48" t="s">
        <v>77</v>
      </c>
      <c r="O519" s="48" t="s">
        <v>25</v>
      </c>
      <c r="P519" s="56" t="s">
        <v>25</v>
      </c>
    </row>
    <row r="520" spans="1:16" hidden="1" x14ac:dyDescent="0.3">
      <c r="A520" s="46">
        <f t="shared" si="9"/>
        <v>517</v>
      </c>
      <c r="B520" s="47" t="s">
        <v>1106</v>
      </c>
      <c r="C520" s="48" t="s">
        <v>1107</v>
      </c>
      <c r="D520" s="49">
        <v>607517</v>
      </c>
      <c r="E520" s="48" t="s">
        <v>161</v>
      </c>
      <c r="F520" s="50" t="s">
        <v>195</v>
      </c>
      <c r="G520" s="51" t="s">
        <v>6</v>
      </c>
      <c r="H520" s="51">
        <v>11</v>
      </c>
      <c r="I520" s="52" t="s">
        <v>38</v>
      </c>
      <c r="J520" s="48" t="s">
        <v>162</v>
      </c>
      <c r="K520" s="54">
        <v>1.0314399999999999</v>
      </c>
      <c r="L520" s="54">
        <v>32.69932</v>
      </c>
      <c r="M520" s="55" t="s">
        <v>163</v>
      </c>
      <c r="N520" s="48" t="s">
        <v>196</v>
      </c>
      <c r="O520" s="48" t="s">
        <v>25</v>
      </c>
      <c r="P520" s="56" t="s">
        <v>20</v>
      </c>
    </row>
    <row r="521" spans="1:16" hidden="1" x14ac:dyDescent="0.3">
      <c r="A521" s="46">
        <f t="shared" si="9"/>
        <v>518</v>
      </c>
      <c r="B521" s="47" t="s">
        <v>1108</v>
      </c>
      <c r="C521" s="48" t="s">
        <v>1109</v>
      </c>
      <c r="D521" s="49">
        <v>607518</v>
      </c>
      <c r="E521" s="48" t="s">
        <v>161</v>
      </c>
      <c r="F521" s="50" t="s">
        <v>8</v>
      </c>
      <c r="G521" s="51" t="s">
        <v>6</v>
      </c>
      <c r="H521" s="51">
        <v>14</v>
      </c>
      <c r="I521" s="52" t="s">
        <v>38</v>
      </c>
      <c r="J521" s="48" t="s">
        <v>162</v>
      </c>
      <c r="K521" s="54">
        <v>0.18937999999999999</v>
      </c>
      <c r="L521" s="54">
        <v>32.4255</v>
      </c>
      <c r="M521" s="55" t="s">
        <v>163</v>
      </c>
      <c r="N521" s="48" t="s">
        <v>176</v>
      </c>
      <c r="O521" s="48" t="s">
        <v>7</v>
      </c>
      <c r="P521" s="56" t="s">
        <v>7</v>
      </c>
    </row>
    <row r="522" spans="1:16" hidden="1" x14ac:dyDescent="0.3">
      <c r="A522" s="46">
        <f t="shared" si="9"/>
        <v>519</v>
      </c>
      <c r="B522" s="47" t="s">
        <v>1110</v>
      </c>
      <c r="C522" s="48" t="s">
        <v>1111</v>
      </c>
      <c r="D522" s="49">
        <v>607519</v>
      </c>
      <c r="E522" s="48" t="s">
        <v>161</v>
      </c>
      <c r="F522" s="50" t="s">
        <v>8</v>
      </c>
      <c r="G522" s="51" t="s">
        <v>6</v>
      </c>
      <c r="H522" s="51">
        <v>14</v>
      </c>
      <c r="I522" s="52" t="s">
        <v>38</v>
      </c>
      <c r="J522" s="48" t="s">
        <v>162</v>
      </c>
      <c r="K522" s="54">
        <v>0.20324999999999999</v>
      </c>
      <c r="L522" s="54">
        <v>32.469090000000001</v>
      </c>
      <c r="M522" s="55" t="s">
        <v>163</v>
      </c>
      <c r="N522" s="48" t="s">
        <v>176</v>
      </c>
      <c r="O522" s="48" t="s">
        <v>7</v>
      </c>
      <c r="P522" s="56" t="s">
        <v>7</v>
      </c>
    </row>
    <row r="523" spans="1:16" hidden="1" x14ac:dyDescent="0.3">
      <c r="A523" s="46">
        <f t="shared" si="9"/>
        <v>520</v>
      </c>
      <c r="B523" s="47" t="s">
        <v>1112</v>
      </c>
      <c r="C523" s="48" t="s">
        <v>1113</v>
      </c>
      <c r="D523" s="49">
        <v>607520</v>
      </c>
      <c r="E523" s="48" t="s">
        <v>167</v>
      </c>
      <c r="F523" s="50" t="s">
        <v>228</v>
      </c>
      <c r="G523" s="51" t="s">
        <v>6</v>
      </c>
      <c r="H523" s="51">
        <v>18</v>
      </c>
      <c r="I523" s="52" t="s">
        <v>38</v>
      </c>
      <c r="J523" s="48" t="s">
        <v>162</v>
      </c>
      <c r="K523" s="54">
        <v>0.58489999999999998</v>
      </c>
      <c r="L523" s="54">
        <v>32.808399999999999</v>
      </c>
      <c r="M523" s="55" t="s">
        <v>163</v>
      </c>
      <c r="N523" s="48" t="s">
        <v>228</v>
      </c>
      <c r="O523" s="48" t="s">
        <v>20</v>
      </c>
      <c r="P523" s="56" t="s">
        <v>20</v>
      </c>
    </row>
    <row r="524" spans="1:16" hidden="1" x14ac:dyDescent="0.3">
      <c r="A524" s="46">
        <f t="shared" si="9"/>
        <v>521</v>
      </c>
      <c r="B524" s="47" t="s">
        <v>1114</v>
      </c>
      <c r="C524" s="48" t="s">
        <v>1115</v>
      </c>
      <c r="D524" s="49">
        <v>607521</v>
      </c>
      <c r="E524" s="48" t="s">
        <v>167</v>
      </c>
      <c r="F524" s="50" t="s">
        <v>786</v>
      </c>
      <c r="G524" s="51" t="s">
        <v>6</v>
      </c>
      <c r="H524" s="51">
        <v>11</v>
      </c>
      <c r="I524" s="52" t="s">
        <v>38</v>
      </c>
      <c r="J524" s="48" t="s">
        <v>162</v>
      </c>
      <c r="K524" s="54">
        <v>1.4983599999999999</v>
      </c>
      <c r="L524" s="54">
        <v>32.127600000000001</v>
      </c>
      <c r="M524" s="55" t="s">
        <v>163</v>
      </c>
      <c r="N524" s="48" t="s">
        <v>77</v>
      </c>
      <c r="O524" s="48" t="s">
        <v>25</v>
      </c>
      <c r="P524" s="56" t="s">
        <v>25</v>
      </c>
    </row>
    <row r="525" spans="1:16" hidden="1" x14ac:dyDescent="0.3">
      <c r="A525" s="46">
        <f t="shared" si="9"/>
        <v>522</v>
      </c>
      <c r="B525" s="47" t="s">
        <v>1116</v>
      </c>
      <c r="C525" s="48" t="s">
        <v>1117</v>
      </c>
      <c r="D525" s="49">
        <v>607522</v>
      </c>
      <c r="E525" s="48" t="s">
        <v>210</v>
      </c>
      <c r="F525" s="50" t="s">
        <v>40</v>
      </c>
      <c r="G525" s="51" t="s">
        <v>6</v>
      </c>
      <c r="H525" s="51">
        <v>1</v>
      </c>
      <c r="I525" s="52" t="s">
        <v>38</v>
      </c>
      <c r="J525" s="48" t="s">
        <v>162</v>
      </c>
      <c r="K525" s="54">
        <v>0.31053999999999998</v>
      </c>
      <c r="L525" s="54">
        <v>32.573680000000003</v>
      </c>
      <c r="M525" s="55" t="s">
        <v>163</v>
      </c>
      <c r="N525" s="48" t="s">
        <v>177</v>
      </c>
      <c r="O525" s="48" t="s">
        <v>25</v>
      </c>
      <c r="P525" s="56" t="s">
        <v>25</v>
      </c>
    </row>
    <row r="526" spans="1:16" hidden="1" x14ac:dyDescent="0.3">
      <c r="A526" s="46">
        <f t="shared" si="9"/>
        <v>523</v>
      </c>
      <c r="B526" s="47" t="s">
        <v>1118</v>
      </c>
      <c r="C526" s="48" t="s">
        <v>1119</v>
      </c>
      <c r="D526" s="49">
        <v>607523</v>
      </c>
      <c r="E526" s="48" t="s">
        <v>165</v>
      </c>
      <c r="F526" s="50" t="s">
        <v>8</v>
      </c>
      <c r="G526" s="51" t="s">
        <v>6</v>
      </c>
      <c r="H526" s="51">
        <v>12</v>
      </c>
      <c r="I526" s="52" t="s">
        <v>52</v>
      </c>
      <c r="J526" s="48" t="s">
        <v>162</v>
      </c>
      <c r="K526" s="54">
        <v>7.5770000000000004E-2</v>
      </c>
      <c r="L526" s="54">
        <v>32.454540000000001</v>
      </c>
      <c r="M526" s="55" t="s">
        <v>163</v>
      </c>
      <c r="N526" s="48" t="s">
        <v>166</v>
      </c>
      <c r="O526" s="48" t="s">
        <v>7</v>
      </c>
      <c r="P526" s="56" t="s">
        <v>7</v>
      </c>
    </row>
    <row r="527" spans="1:16" hidden="1" x14ac:dyDescent="0.3">
      <c r="A527" s="46">
        <f t="shared" si="9"/>
        <v>524</v>
      </c>
      <c r="B527" s="47" t="s">
        <v>1118</v>
      </c>
      <c r="C527" s="48" t="s">
        <v>1120</v>
      </c>
      <c r="D527" s="49">
        <v>607524</v>
      </c>
      <c r="E527" s="48" t="s">
        <v>167</v>
      </c>
      <c r="F527" s="50" t="s">
        <v>8</v>
      </c>
      <c r="G527" s="51" t="s">
        <v>6</v>
      </c>
      <c r="H527" s="51">
        <v>12</v>
      </c>
      <c r="I527" s="52" t="s">
        <v>38</v>
      </c>
      <c r="J527" s="48" t="s">
        <v>162</v>
      </c>
      <c r="K527" s="54">
        <v>7.3520000000000002E-2</v>
      </c>
      <c r="L527" s="54">
        <v>32.457470000000001</v>
      </c>
      <c r="M527" s="55" t="s">
        <v>163</v>
      </c>
      <c r="N527" s="48" t="s">
        <v>166</v>
      </c>
      <c r="O527" s="48" t="s">
        <v>7</v>
      </c>
      <c r="P527" s="56" t="s">
        <v>7</v>
      </c>
    </row>
    <row r="528" spans="1:16" hidden="1" x14ac:dyDescent="0.3">
      <c r="A528" s="46">
        <f t="shared" si="9"/>
        <v>525</v>
      </c>
      <c r="B528" s="47" t="s">
        <v>1121</v>
      </c>
      <c r="C528" s="48" t="s">
        <v>1122</v>
      </c>
      <c r="D528" s="49">
        <v>607525</v>
      </c>
      <c r="E528" s="48" t="s">
        <v>161</v>
      </c>
      <c r="F528" s="50" t="s">
        <v>40</v>
      </c>
      <c r="G528" s="51" t="s">
        <v>6</v>
      </c>
      <c r="H528" s="51">
        <v>1</v>
      </c>
      <c r="I528" s="52" t="s">
        <v>38</v>
      </c>
      <c r="J528" s="48" t="s">
        <v>162</v>
      </c>
      <c r="K528" s="54">
        <v>0.29625000000000001</v>
      </c>
      <c r="L528" s="54">
        <v>32.559930000000001</v>
      </c>
      <c r="M528" s="55" t="s">
        <v>163</v>
      </c>
      <c r="N528" s="48" t="s">
        <v>177</v>
      </c>
      <c r="O528" s="48" t="s">
        <v>25</v>
      </c>
      <c r="P528" s="56" t="s">
        <v>7</v>
      </c>
    </row>
    <row r="529" spans="1:16" hidden="1" x14ac:dyDescent="0.3">
      <c r="A529" s="46">
        <f t="shared" si="9"/>
        <v>526</v>
      </c>
      <c r="B529" s="47" t="s">
        <v>1123</v>
      </c>
      <c r="C529" s="48" t="s">
        <v>1124</v>
      </c>
      <c r="D529" s="49">
        <v>607526</v>
      </c>
      <c r="E529" s="48" t="s">
        <v>165</v>
      </c>
      <c r="F529" s="50" t="s">
        <v>40</v>
      </c>
      <c r="G529" s="51" t="s">
        <v>6</v>
      </c>
      <c r="H529" s="51">
        <v>3</v>
      </c>
      <c r="I529" s="52" t="s">
        <v>38</v>
      </c>
      <c r="J529" s="48" t="s">
        <v>162</v>
      </c>
      <c r="K529" s="54">
        <v>0.38929999999999998</v>
      </c>
      <c r="L529" s="54">
        <v>32.598590000000002</v>
      </c>
      <c r="M529" s="55" t="s">
        <v>163</v>
      </c>
      <c r="N529" s="48" t="s">
        <v>170</v>
      </c>
      <c r="O529" s="48" t="s">
        <v>25</v>
      </c>
      <c r="P529" s="56" t="s">
        <v>20</v>
      </c>
    </row>
    <row r="530" spans="1:16" hidden="1" x14ac:dyDescent="0.3">
      <c r="A530" s="46">
        <f t="shared" si="9"/>
        <v>527</v>
      </c>
      <c r="B530" s="47" t="s">
        <v>1125</v>
      </c>
      <c r="C530" s="48" t="s">
        <v>1126</v>
      </c>
      <c r="D530" s="49">
        <v>607527</v>
      </c>
      <c r="E530" s="48" t="s">
        <v>173</v>
      </c>
      <c r="F530" s="50" t="s">
        <v>40</v>
      </c>
      <c r="G530" s="51" t="s">
        <v>6</v>
      </c>
      <c r="H530" s="51">
        <v>13</v>
      </c>
      <c r="I530" s="52" t="s">
        <v>38</v>
      </c>
      <c r="J530" s="48" t="s">
        <v>162</v>
      </c>
      <c r="K530" s="54">
        <v>0.23633000000000001</v>
      </c>
      <c r="L530" s="54">
        <v>32.537140000000001</v>
      </c>
      <c r="M530" s="55" t="s">
        <v>163</v>
      </c>
      <c r="N530" s="48" t="s">
        <v>175</v>
      </c>
      <c r="O530" s="48" t="s">
        <v>7</v>
      </c>
      <c r="P530" s="56" t="s">
        <v>7</v>
      </c>
    </row>
    <row r="531" spans="1:16" hidden="1" x14ac:dyDescent="0.3">
      <c r="A531" s="46">
        <f t="shared" si="9"/>
        <v>528</v>
      </c>
      <c r="B531" s="47" t="s">
        <v>1127</v>
      </c>
      <c r="C531" s="48" t="s">
        <v>1128</v>
      </c>
      <c r="D531" s="49">
        <v>607528</v>
      </c>
      <c r="E531" s="48" t="s">
        <v>167</v>
      </c>
      <c r="F531" s="50" t="s">
        <v>8</v>
      </c>
      <c r="G531" s="51" t="s">
        <v>6</v>
      </c>
      <c r="H531" s="51">
        <v>8</v>
      </c>
      <c r="I531" s="52" t="s">
        <v>38</v>
      </c>
      <c r="J531" s="48" t="s">
        <v>162</v>
      </c>
      <c r="K531" s="54">
        <v>0.3609</v>
      </c>
      <c r="L531" s="54">
        <v>32.637</v>
      </c>
      <c r="M531" s="55" t="s">
        <v>163</v>
      </c>
      <c r="N531" s="48" t="s">
        <v>169</v>
      </c>
      <c r="O531" s="48" t="s">
        <v>20</v>
      </c>
      <c r="P531" s="56" t="s">
        <v>20</v>
      </c>
    </row>
    <row r="532" spans="1:16" hidden="1" x14ac:dyDescent="0.3">
      <c r="A532" s="46">
        <f t="shared" si="9"/>
        <v>529</v>
      </c>
      <c r="B532" s="47" t="s">
        <v>1129</v>
      </c>
      <c r="C532" s="48" t="s">
        <v>1130</v>
      </c>
      <c r="D532" s="49">
        <v>607529</v>
      </c>
      <c r="E532" s="48" t="s">
        <v>165</v>
      </c>
      <c r="F532" s="50" t="s">
        <v>8</v>
      </c>
      <c r="G532" s="51" t="s">
        <v>6</v>
      </c>
      <c r="H532" s="51">
        <v>13</v>
      </c>
      <c r="I532" s="52" t="s">
        <v>52</v>
      </c>
      <c r="J532" s="48" t="s">
        <v>162</v>
      </c>
      <c r="K532" s="54">
        <v>0.27117000000000002</v>
      </c>
      <c r="L532" s="54">
        <v>32.571350000000002</v>
      </c>
      <c r="M532" s="55" t="s">
        <v>163</v>
      </c>
      <c r="N532" s="48" t="s">
        <v>175</v>
      </c>
      <c r="O532" s="48" t="s">
        <v>7</v>
      </c>
      <c r="P532" s="56" t="s">
        <v>7</v>
      </c>
    </row>
    <row r="533" spans="1:16" hidden="1" x14ac:dyDescent="0.3">
      <c r="A533" s="46">
        <f t="shared" si="9"/>
        <v>530</v>
      </c>
      <c r="B533" s="47" t="s">
        <v>1129</v>
      </c>
      <c r="C533" s="48" t="s">
        <v>1131</v>
      </c>
      <c r="D533" s="49">
        <v>607530</v>
      </c>
      <c r="E533" s="48" t="s">
        <v>167</v>
      </c>
      <c r="F533" s="50" t="s">
        <v>40</v>
      </c>
      <c r="G533" s="51" t="s">
        <v>6</v>
      </c>
      <c r="H533" s="51">
        <v>13</v>
      </c>
      <c r="I533" s="52" t="s">
        <v>38</v>
      </c>
      <c r="J533" s="48" t="s">
        <v>162</v>
      </c>
      <c r="K533" s="54">
        <v>0.27439000000000002</v>
      </c>
      <c r="L533" s="54">
        <v>32.570270000000001</v>
      </c>
      <c r="M533" s="55" t="s">
        <v>163</v>
      </c>
      <c r="N533" s="48" t="s">
        <v>175</v>
      </c>
      <c r="O533" s="48" t="s">
        <v>7</v>
      </c>
      <c r="P533" s="56" t="s">
        <v>7</v>
      </c>
    </row>
    <row r="534" spans="1:16" hidden="1" x14ac:dyDescent="0.3">
      <c r="A534" s="46">
        <f t="shared" si="9"/>
        <v>531</v>
      </c>
      <c r="B534" s="47" t="s">
        <v>1129</v>
      </c>
      <c r="C534" s="48" t="s">
        <v>1132</v>
      </c>
      <c r="D534" s="49">
        <v>607531</v>
      </c>
      <c r="E534" s="48" t="s">
        <v>161</v>
      </c>
      <c r="F534" s="50" t="s">
        <v>8</v>
      </c>
      <c r="G534" s="51" t="s">
        <v>6</v>
      </c>
      <c r="H534" s="51">
        <v>13</v>
      </c>
      <c r="I534" s="52" t="e">
        <v>#N/A</v>
      </c>
      <c r="J534" s="48" t="s">
        <v>162</v>
      </c>
      <c r="K534" s="54">
        <v>0.26674999999999999</v>
      </c>
      <c r="L534" s="54">
        <v>32.576090000000001</v>
      </c>
      <c r="M534" s="57" t="s">
        <v>222</v>
      </c>
      <c r="N534" s="48" t="s">
        <v>175</v>
      </c>
      <c r="O534" s="48" t="s">
        <v>7</v>
      </c>
      <c r="P534" s="56" t="e">
        <v>#N/A</v>
      </c>
    </row>
    <row r="535" spans="1:16" hidden="1" x14ac:dyDescent="0.3">
      <c r="A535" s="46">
        <f t="shared" si="9"/>
        <v>532</v>
      </c>
      <c r="B535" s="47" t="s">
        <v>1133</v>
      </c>
      <c r="C535" s="48" t="s">
        <v>1134</v>
      </c>
      <c r="D535" s="49">
        <v>607532</v>
      </c>
      <c r="E535" s="48" t="s">
        <v>161</v>
      </c>
      <c r="F535" s="50" t="s">
        <v>8</v>
      </c>
      <c r="G535" s="51" t="s">
        <v>6</v>
      </c>
      <c r="H535" s="51">
        <v>13</v>
      </c>
      <c r="I535" s="52" t="s">
        <v>38</v>
      </c>
      <c r="J535" s="48" t="s">
        <v>162</v>
      </c>
      <c r="K535" s="54">
        <v>0.27823999999999999</v>
      </c>
      <c r="L535" s="54">
        <v>32.567549999999997</v>
      </c>
      <c r="M535" s="55" t="s">
        <v>163</v>
      </c>
      <c r="N535" s="48" t="s">
        <v>175</v>
      </c>
      <c r="O535" s="48" t="s">
        <v>7</v>
      </c>
      <c r="P535" s="56" t="s">
        <v>7</v>
      </c>
    </row>
    <row r="536" spans="1:16" hidden="1" x14ac:dyDescent="0.3">
      <c r="A536" s="46">
        <f t="shared" si="9"/>
        <v>533</v>
      </c>
      <c r="B536" s="47" t="s">
        <v>1135</v>
      </c>
      <c r="C536" s="48" t="s">
        <v>1136</v>
      </c>
      <c r="D536" s="49">
        <v>607533</v>
      </c>
      <c r="E536" s="48" t="s">
        <v>161</v>
      </c>
      <c r="F536" s="50" t="s">
        <v>8</v>
      </c>
      <c r="G536" s="51" t="s">
        <v>6</v>
      </c>
      <c r="H536" s="51">
        <v>13</v>
      </c>
      <c r="I536" s="52" t="s">
        <v>38</v>
      </c>
      <c r="J536" s="48" t="s">
        <v>162</v>
      </c>
      <c r="K536" s="54">
        <v>0.25695000000000001</v>
      </c>
      <c r="L536" s="54">
        <v>32.595790000000001</v>
      </c>
      <c r="M536" s="55" t="s">
        <v>163</v>
      </c>
      <c r="N536" s="48" t="s">
        <v>175</v>
      </c>
      <c r="O536" s="48" t="s">
        <v>7</v>
      </c>
      <c r="P536" s="56" t="s">
        <v>20</v>
      </c>
    </row>
    <row r="537" spans="1:16" hidden="1" x14ac:dyDescent="0.3">
      <c r="A537" s="46">
        <f t="shared" si="9"/>
        <v>534</v>
      </c>
      <c r="B537" s="47" t="s">
        <v>1137</v>
      </c>
      <c r="C537" s="48" t="s">
        <v>1138</v>
      </c>
      <c r="D537" s="49">
        <v>607534</v>
      </c>
      <c r="E537" s="48" t="s">
        <v>167</v>
      </c>
      <c r="F537" s="50" t="s">
        <v>228</v>
      </c>
      <c r="G537" s="51" t="s">
        <v>6</v>
      </c>
      <c r="H537" s="51">
        <v>18</v>
      </c>
      <c r="I537" s="52" t="s">
        <v>38</v>
      </c>
      <c r="J537" s="48" t="s">
        <v>162</v>
      </c>
      <c r="K537" s="54">
        <v>0.36530000000000001</v>
      </c>
      <c r="L537" s="54">
        <v>32.843400000000003</v>
      </c>
      <c r="M537" s="55" t="s">
        <v>163</v>
      </c>
      <c r="N537" s="48" t="s">
        <v>228</v>
      </c>
      <c r="O537" s="48" t="s">
        <v>20</v>
      </c>
      <c r="P537" s="56" t="s">
        <v>20</v>
      </c>
    </row>
    <row r="538" spans="1:16" hidden="1" x14ac:dyDescent="0.3">
      <c r="A538" s="46">
        <f t="shared" si="9"/>
        <v>535</v>
      </c>
      <c r="B538" s="47" t="s">
        <v>1139</v>
      </c>
      <c r="C538" s="48" t="s">
        <v>1140</v>
      </c>
      <c r="D538" s="49">
        <v>607535</v>
      </c>
      <c r="E538" s="48" t="s">
        <v>161</v>
      </c>
      <c r="F538" s="50" t="s">
        <v>228</v>
      </c>
      <c r="G538" s="51" t="s">
        <v>6</v>
      </c>
      <c r="H538" s="51">
        <v>18</v>
      </c>
      <c r="I538" s="52" t="s">
        <v>38</v>
      </c>
      <c r="J538" s="48" t="s">
        <v>162</v>
      </c>
      <c r="K538" s="54">
        <v>0.35488999999999998</v>
      </c>
      <c r="L538" s="54">
        <v>32.80189</v>
      </c>
      <c r="M538" s="55" t="s">
        <v>163</v>
      </c>
      <c r="N538" s="48" t="s">
        <v>228</v>
      </c>
      <c r="O538" s="48" t="s">
        <v>20</v>
      </c>
      <c r="P538" s="56" t="s">
        <v>20</v>
      </c>
    </row>
    <row r="539" spans="1:16" hidden="1" x14ac:dyDescent="0.3">
      <c r="A539" s="46">
        <f t="shared" si="9"/>
        <v>536</v>
      </c>
      <c r="B539" s="47" t="s">
        <v>1141</v>
      </c>
      <c r="C539" s="48" t="s">
        <v>1142</v>
      </c>
      <c r="D539" s="49">
        <v>607536</v>
      </c>
      <c r="E539" s="48" t="s">
        <v>161</v>
      </c>
      <c r="F539" s="50" t="s">
        <v>228</v>
      </c>
      <c r="G539" s="51" t="s">
        <v>6</v>
      </c>
      <c r="H539" s="51">
        <v>18</v>
      </c>
      <c r="I539" s="52" t="s">
        <v>38</v>
      </c>
      <c r="J539" s="48" t="s">
        <v>162</v>
      </c>
      <c r="K539" s="54">
        <v>0.4047</v>
      </c>
      <c r="L539" s="54">
        <v>32.852699999999999</v>
      </c>
      <c r="M539" s="55" t="s">
        <v>163</v>
      </c>
      <c r="N539" s="48" t="s">
        <v>228</v>
      </c>
      <c r="O539" s="48" t="s">
        <v>20</v>
      </c>
      <c r="P539" s="56" t="s">
        <v>20</v>
      </c>
    </row>
    <row r="540" spans="1:16" hidden="1" x14ac:dyDescent="0.3">
      <c r="A540" s="46">
        <f t="shared" si="9"/>
        <v>537</v>
      </c>
      <c r="B540" s="47" t="s">
        <v>1143</v>
      </c>
      <c r="C540" s="48" t="s">
        <v>1144</v>
      </c>
      <c r="D540" s="49">
        <v>607537</v>
      </c>
      <c r="E540" s="48" t="s">
        <v>174</v>
      </c>
      <c r="F540" s="50" t="s">
        <v>40</v>
      </c>
      <c r="G540" s="51" t="s">
        <v>6</v>
      </c>
      <c r="H540" s="51">
        <v>7</v>
      </c>
      <c r="I540" s="52" t="s">
        <v>38</v>
      </c>
      <c r="J540" s="48" t="s">
        <v>162</v>
      </c>
      <c r="K540" s="54">
        <v>0.48502000000000001</v>
      </c>
      <c r="L540" s="54">
        <v>32.628540000000001</v>
      </c>
      <c r="M540" s="55" t="s">
        <v>163</v>
      </c>
      <c r="N540" s="48" t="s">
        <v>208</v>
      </c>
      <c r="O540" s="48" t="s">
        <v>25</v>
      </c>
      <c r="P540" s="56" t="s">
        <v>20</v>
      </c>
    </row>
    <row r="541" spans="1:16" hidden="1" x14ac:dyDescent="0.3">
      <c r="A541" s="46">
        <f t="shared" si="9"/>
        <v>538</v>
      </c>
      <c r="B541" s="47" t="s">
        <v>1145</v>
      </c>
      <c r="C541" s="48" t="s">
        <v>1146</v>
      </c>
      <c r="D541" s="49">
        <v>607538</v>
      </c>
      <c r="E541" s="48" t="s">
        <v>165</v>
      </c>
      <c r="F541" s="50" t="s">
        <v>8</v>
      </c>
      <c r="G541" s="51" t="s">
        <v>6</v>
      </c>
      <c r="H541" s="51">
        <v>9</v>
      </c>
      <c r="I541" s="52" t="s">
        <v>38</v>
      </c>
      <c r="J541" s="48" t="s">
        <v>162</v>
      </c>
      <c r="K541" s="54">
        <v>0.48216999999999999</v>
      </c>
      <c r="L541" s="54">
        <v>32.293120000000002</v>
      </c>
      <c r="M541" s="55" t="s">
        <v>163</v>
      </c>
      <c r="N541" s="48" t="s">
        <v>204</v>
      </c>
      <c r="O541" s="48" t="s">
        <v>25</v>
      </c>
      <c r="P541" s="56" t="s">
        <v>7</v>
      </c>
    </row>
    <row r="542" spans="1:16" hidden="1" x14ac:dyDescent="0.3">
      <c r="A542" s="46">
        <f t="shared" si="9"/>
        <v>539</v>
      </c>
      <c r="B542" s="47" t="s">
        <v>1147</v>
      </c>
      <c r="C542" s="48" t="s">
        <v>1148</v>
      </c>
      <c r="D542" s="49">
        <v>607539</v>
      </c>
      <c r="E542" s="48" t="s">
        <v>165</v>
      </c>
      <c r="F542" s="50" t="s">
        <v>8</v>
      </c>
      <c r="G542" s="51" t="s">
        <v>6</v>
      </c>
      <c r="H542" s="51">
        <v>6</v>
      </c>
      <c r="I542" s="52" t="s">
        <v>38</v>
      </c>
      <c r="J542" s="48" t="s">
        <v>162</v>
      </c>
      <c r="K542" s="54">
        <v>0.3518</v>
      </c>
      <c r="L542" s="54">
        <v>32.663229999999999</v>
      </c>
      <c r="M542" s="55" t="s">
        <v>163</v>
      </c>
      <c r="N542" s="48" t="s">
        <v>172</v>
      </c>
      <c r="O542" s="48" t="s">
        <v>20</v>
      </c>
      <c r="P542" s="56" t="s">
        <v>20</v>
      </c>
    </row>
    <row r="543" spans="1:16" hidden="1" x14ac:dyDescent="0.3">
      <c r="A543" s="46">
        <f t="shared" si="9"/>
        <v>540</v>
      </c>
      <c r="B543" s="47" t="s">
        <v>1149</v>
      </c>
      <c r="C543" s="48" t="s">
        <v>1150</v>
      </c>
      <c r="D543" s="49">
        <v>607540</v>
      </c>
      <c r="E543" s="48" t="s">
        <v>1151</v>
      </c>
      <c r="F543" s="50" t="s">
        <v>40</v>
      </c>
      <c r="G543" s="51" t="s">
        <v>6</v>
      </c>
      <c r="H543" s="51">
        <v>3</v>
      </c>
      <c r="I543" s="52" t="e">
        <v>#N/A</v>
      </c>
      <c r="J543" s="48" t="s">
        <v>162</v>
      </c>
      <c r="K543" s="54">
        <v>0.38712999999999997</v>
      </c>
      <c r="L543" s="54">
        <v>32.573349999999998</v>
      </c>
      <c r="M543" s="57" t="s">
        <v>222</v>
      </c>
      <c r="N543" s="48" t="s">
        <v>170</v>
      </c>
      <c r="O543" s="48" t="s">
        <v>25</v>
      </c>
      <c r="P543" s="56" t="e">
        <v>#N/A</v>
      </c>
    </row>
    <row r="544" spans="1:16" hidden="1" x14ac:dyDescent="0.3">
      <c r="A544" s="99">
        <f t="shared" si="9"/>
        <v>541</v>
      </c>
      <c r="B544" s="91" t="s">
        <v>1152</v>
      </c>
      <c r="C544" s="91" t="s">
        <v>1153</v>
      </c>
      <c r="D544" s="92">
        <v>607541</v>
      </c>
      <c r="E544" s="91" t="s">
        <v>161</v>
      </c>
      <c r="F544" s="91" t="s">
        <v>1152</v>
      </c>
      <c r="G544" s="91" t="s">
        <v>6</v>
      </c>
      <c r="H544" s="91">
        <v>1</v>
      </c>
      <c r="I544" s="91" t="s">
        <v>38</v>
      </c>
      <c r="J544" s="91" t="s">
        <v>162</v>
      </c>
      <c r="K544" s="93">
        <v>0.31724999999999998</v>
      </c>
      <c r="L544" s="93">
        <v>32.560180000000003</v>
      </c>
      <c r="M544" s="94" t="s">
        <v>163</v>
      </c>
      <c r="N544" s="91" t="s">
        <v>177</v>
      </c>
      <c r="O544" s="91" t="s">
        <v>25</v>
      </c>
      <c r="P544" s="94" t="s">
        <v>7</v>
      </c>
    </row>
    <row r="545" spans="1:16" hidden="1" x14ac:dyDescent="0.3">
      <c r="A545" s="46">
        <f t="shared" si="9"/>
        <v>542</v>
      </c>
      <c r="B545" s="47" t="s">
        <v>1154</v>
      </c>
      <c r="C545" s="48" t="s">
        <v>1155</v>
      </c>
      <c r="D545" s="49">
        <v>607542</v>
      </c>
      <c r="E545" s="48" t="s">
        <v>161</v>
      </c>
      <c r="F545" s="50" t="s">
        <v>40</v>
      </c>
      <c r="G545" s="51" t="s">
        <v>6</v>
      </c>
      <c r="H545" s="51">
        <v>1</v>
      </c>
      <c r="I545" s="52" t="s">
        <v>38</v>
      </c>
      <c r="J545" s="48" t="s">
        <v>162</v>
      </c>
      <c r="K545" s="54">
        <v>0.32097999999999999</v>
      </c>
      <c r="L545" s="54">
        <v>32.564599999999999</v>
      </c>
      <c r="M545" s="55" t="s">
        <v>163</v>
      </c>
      <c r="N545" s="48" t="s">
        <v>177</v>
      </c>
      <c r="O545" s="48" t="s">
        <v>25</v>
      </c>
      <c r="P545" s="56" t="s">
        <v>25</v>
      </c>
    </row>
    <row r="546" spans="1:16" hidden="1" x14ac:dyDescent="0.3">
      <c r="A546" s="46">
        <f t="shared" si="9"/>
        <v>543</v>
      </c>
      <c r="B546" s="47" t="s">
        <v>1156</v>
      </c>
      <c r="C546" s="48" t="s">
        <v>1157</v>
      </c>
      <c r="D546" s="49">
        <v>607543</v>
      </c>
      <c r="E546" s="48" t="s">
        <v>167</v>
      </c>
      <c r="F546" s="50" t="s">
        <v>40</v>
      </c>
      <c r="G546" s="51" t="s">
        <v>6</v>
      </c>
      <c r="H546" s="51">
        <v>1</v>
      </c>
      <c r="I546" s="52" t="s">
        <v>38</v>
      </c>
      <c r="J546" s="48" t="s">
        <v>162</v>
      </c>
      <c r="K546" s="54">
        <v>1.542E-2</v>
      </c>
      <c r="L546" s="54">
        <v>32.558950000000003</v>
      </c>
      <c r="M546" s="55" t="s">
        <v>163</v>
      </c>
      <c r="N546" s="48" t="s">
        <v>177</v>
      </c>
      <c r="O546" s="48" t="s">
        <v>25</v>
      </c>
      <c r="P546" s="56" t="s">
        <v>7</v>
      </c>
    </row>
    <row r="547" spans="1:16" hidden="1" x14ac:dyDescent="0.3">
      <c r="A547" s="46">
        <f t="shared" si="9"/>
        <v>544</v>
      </c>
      <c r="B547" s="47" t="s">
        <v>1158</v>
      </c>
      <c r="C547" s="48" t="s">
        <v>1159</v>
      </c>
      <c r="D547" s="49">
        <v>607544</v>
      </c>
      <c r="E547" s="48" t="s">
        <v>173</v>
      </c>
      <c r="F547" s="50" t="s">
        <v>228</v>
      </c>
      <c r="G547" s="51" t="s">
        <v>6</v>
      </c>
      <c r="H547" s="51">
        <v>18</v>
      </c>
      <c r="I547" s="52" t="s">
        <v>61</v>
      </c>
      <c r="J547" s="48" t="s">
        <v>162</v>
      </c>
      <c r="K547" s="54">
        <v>0.37109999999999999</v>
      </c>
      <c r="L547" s="54">
        <v>32.774500000000003</v>
      </c>
      <c r="M547" s="55" t="s">
        <v>163</v>
      </c>
      <c r="N547" s="48" t="s">
        <v>228</v>
      </c>
      <c r="O547" s="48" t="s">
        <v>20</v>
      </c>
      <c r="P547" s="56" t="s">
        <v>20</v>
      </c>
    </row>
    <row r="548" spans="1:16" x14ac:dyDescent="0.3">
      <c r="A548" s="46">
        <f t="shared" si="9"/>
        <v>545</v>
      </c>
      <c r="B548" s="47" t="s">
        <v>1160</v>
      </c>
      <c r="C548" s="48" t="s">
        <v>1161</v>
      </c>
      <c r="D548" s="49">
        <v>607545</v>
      </c>
      <c r="E548" s="48" t="s">
        <v>167</v>
      </c>
      <c r="F548" s="50" t="s">
        <v>74</v>
      </c>
      <c r="G548" s="51" t="s">
        <v>6</v>
      </c>
      <c r="H548" s="51">
        <v>19</v>
      </c>
      <c r="I548" s="52" t="s">
        <v>38</v>
      </c>
      <c r="J548" s="48" t="s">
        <v>162</v>
      </c>
      <c r="K548" s="54">
        <v>0.47070000000000001</v>
      </c>
      <c r="L548" s="54">
        <v>31.772200000000002</v>
      </c>
      <c r="M548" s="55" t="s">
        <v>163</v>
      </c>
      <c r="N548" s="48" t="s">
        <v>233</v>
      </c>
      <c r="O548" s="48" t="s">
        <v>7</v>
      </c>
      <c r="P548" s="56" t="s">
        <v>7</v>
      </c>
    </row>
    <row r="549" spans="1:16" hidden="1" x14ac:dyDescent="0.3">
      <c r="A549" s="46">
        <f t="shared" si="9"/>
        <v>546</v>
      </c>
      <c r="B549" s="47" t="s">
        <v>777</v>
      </c>
      <c r="C549" s="48" t="s">
        <v>1162</v>
      </c>
      <c r="D549" s="49">
        <v>607546</v>
      </c>
      <c r="E549" s="48" t="s">
        <v>161</v>
      </c>
      <c r="F549" s="50" t="s">
        <v>777</v>
      </c>
      <c r="G549" s="51" t="s">
        <v>6</v>
      </c>
      <c r="H549" s="51">
        <v>8</v>
      </c>
      <c r="I549" s="52" t="s">
        <v>38</v>
      </c>
      <c r="J549" s="48" t="s">
        <v>162</v>
      </c>
      <c r="K549" s="54">
        <v>0.36591000000000001</v>
      </c>
      <c r="L549" s="54">
        <v>32.654699999999998</v>
      </c>
      <c r="M549" s="55" t="s">
        <v>163</v>
      </c>
      <c r="N549" s="48" t="s">
        <v>169</v>
      </c>
      <c r="O549" s="48" t="s">
        <v>20</v>
      </c>
      <c r="P549" s="56" t="s">
        <v>20</v>
      </c>
    </row>
    <row r="550" spans="1:16" hidden="1" x14ac:dyDescent="0.3">
      <c r="A550" s="46">
        <f t="shared" si="9"/>
        <v>547</v>
      </c>
      <c r="B550" s="47" t="s">
        <v>1163</v>
      </c>
      <c r="C550" s="48" t="s">
        <v>1164</v>
      </c>
      <c r="D550" s="49">
        <v>607547</v>
      </c>
      <c r="E550" s="48" t="s">
        <v>165</v>
      </c>
      <c r="F550" s="50" t="s">
        <v>40</v>
      </c>
      <c r="G550" s="51" t="s">
        <v>6</v>
      </c>
      <c r="H550" s="51">
        <v>8</v>
      </c>
      <c r="I550" s="52" t="s">
        <v>52</v>
      </c>
      <c r="J550" s="48" t="s">
        <v>162</v>
      </c>
      <c r="K550" s="54">
        <v>0.37885000000000002</v>
      </c>
      <c r="L550" s="54">
        <v>32.64528</v>
      </c>
      <c r="M550" s="55" t="s">
        <v>163</v>
      </c>
      <c r="N550" s="48" t="s">
        <v>169</v>
      </c>
      <c r="O550" s="48" t="s">
        <v>20</v>
      </c>
      <c r="P550" s="56" t="s">
        <v>20</v>
      </c>
    </row>
    <row r="551" spans="1:16" hidden="1" x14ac:dyDescent="0.3">
      <c r="A551" s="46">
        <f t="shared" si="9"/>
        <v>548</v>
      </c>
      <c r="B551" s="47" t="s">
        <v>1165</v>
      </c>
      <c r="C551" s="48" t="s">
        <v>1166</v>
      </c>
      <c r="D551" s="49">
        <v>607548</v>
      </c>
      <c r="E551" s="48" t="s">
        <v>165</v>
      </c>
      <c r="F551" s="50" t="s">
        <v>8</v>
      </c>
      <c r="G551" s="51" t="s">
        <v>6</v>
      </c>
      <c r="H551" s="51">
        <v>12</v>
      </c>
      <c r="I551" s="52" t="s">
        <v>52</v>
      </c>
      <c r="J551" s="48" t="s">
        <v>162</v>
      </c>
      <c r="K551" s="54">
        <v>0.14571000000000001</v>
      </c>
      <c r="L551" s="54">
        <v>32.547249999999998</v>
      </c>
      <c r="M551" s="55" t="s">
        <v>163</v>
      </c>
      <c r="N551" s="48" t="s">
        <v>166</v>
      </c>
      <c r="O551" s="48" t="s">
        <v>7</v>
      </c>
      <c r="P551" s="56" t="s">
        <v>7</v>
      </c>
    </row>
    <row r="552" spans="1:16" hidden="1" x14ac:dyDescent="0.3">
      <c r="A552" s="46">
        <f t="shared" si="9"/>
        <v>549</v>
      </c>
      <c r="B552" s="47" t="s">
        <v>1165</v>
      </c>
      <c r="C552" s="48" t="s">
        <v>1167</v>
      </c>
      <c r="D552" s="49">
        <v>607549</v>
      </c>
      <c r="E552" s="48" t="s">
        <v>161</v>
      </c>
      <c r="F552" s="50" t="s">
        <v>314</v>
      </c>
      <c r="G552" s="51" t="s">
        <v>6</v>
      </c>
      <c r="H552" s="51">
        <v>12</v>
      </c>
      <c r="I552" s="52" t="s">
        <v>38</v>
      </c>
      <c r="J552" s="48" t="s">
        <v>162</v>
      </c>
      <c r="K552" s="54">
        <v>0.14469000000000001</v>
      </c>
      <c r="L552" s="54">
        <v>32.545009999999998</v>
      </c>
      <c r="M552" s="55" t="s">
        <v>163</v>
      </c>
      <c r="N552" s="48" t="s">
        <v>166</v>
      </c>
      <c r="O552" s="48" t="s">
        <v>7</v>
      </c>
      <c r="P552" s="56" t="s">
        <v>7</v>
      </c>
    </row>
    <row r="553" spans="1:16" hidden="1" x14ac:dyDescent="0.3">
      <c r="A553" s="46">
        <f t="shared" si="9"/>
        <v>550</v>
      </c>
      <c r="B553" s="47" t="s">
        <v>1168</v>
      </c>
      <c r="C553" s="48" t="s">
        <v>1169</v>
      </c>
      <c r="D553" s="49">
        <v>607550</v>
      </c>
      <c r="E553" s="48" t="s">
        <v>161</v>
      </c>
      <c r="F553" s="50" t="s">
        <v>1168</v>
      </c>
      <c r="G553" s="51" t="s">
        <v>6</v>
      </c>
      <c r="H553" s="51">
        <v>7</v>
      </c>
      <c r="I553" s="52" t="s">
        <v>38</v>
      </c>
      <c r="J553" s="48" t="s">
        <v>162</v>
      </c>
      <c r="K553" s="54">
        <v>0.56820000000000004</v>
      </c>
      <c r="L553" s="54">
        <v>32.655610000000003</v>
      </c>
      <c r="M553" s="55" t="s">
        <v>163</v>
      </c>
      <c r="N553" s="48" t="s">
        <v>208</v>
      </c>
      <c r="O553" s="48" t="s">
        <v>25</v>
      </c>
      <c r="P553" s="56" t="s">
        <v>20</v>
      </c>
    </row>
    <row r="554" spans="1:16" hidden="1" x14ac:dyDescent="0.3">
      <c r="A554" s="46">
        <f t="shared" si="9"/>
        <v>551</v>
      </c>
      <c r="B554" s="47" t="s">
        <v>1170</v>
      </c>
      <c r="C554" s="48" t="s">
        <v>1171</v>
      </c>
      <c r="D554" s="49">
        <v>607551</v>
      </c>
      <c r="E554" s="48" t="s">
        <v>161</v>
      </c>
      <c r="F554" s="50" t="s">
        <v>1168</v>
      </c>
      <c r="G554" s="51" t="s">
        <v>6</v>
      </c>
      <c r="H554" s="51">
        <v>11</v>
      </c>
      <c r="I554" s="52" t="s">
        <v>38</v>
      </c>
      <c r="J554" s="48" t="s">
        <v>162</v>
      </c>
      <c r="K554" s="54">
        <v>0.65049000000000001</v>
      </c>
      <c r="L554" s="54">
        <v>32.630400000000002</v>
      </c>
      <c r="M554" s="55" t="s">
        <v>163</v>
      </c>
      <c r="N554" s="48" t="s">
        <v>196</v>
      </c>
      <c r="O554" s="48" t="s">
        <v>25</v>
      </c>
      <c r="P554" s="56" t="s">
        <v>20</v>
      </c>
    </row>
    <row r="555" spans="1:16" hidden="1" x14ac:dyDescent="0.3">
      <c r="A555" s="46">
        <f t="shared" si="9"/>
        <v>552</v>
      </c>
      <c r="B555" s="47" t="s">
        <v>1172</v>
      </c>
      <c r="C555" s="48" t="s">
        <v>1173</v>
      </c>
      <c r="D555" s="49">
        <v>607552</v>
      </c>
      <c r="E555" s="48" t="s">
        <v>165</v>
      </c>
      <c r="F555" s="50" t="s">
        <v>40</v>
      </c>
      <c r="G555" s="51" t="s">
        <v>6</v>
      </c>
      <c r="H555" s="51">
        <v>5</v>
      </c>
      <c r="I555" s="52" t="s">
        <v>38</v>
      </c>
      <c r="J555" s="48" t="s">
        <v>162</v>
      </c>
      <c r="K555" s="54">
        <v>0.33972000000000002</v>
      </c>
      <c r="L555" s="54">
        <v>32.546950000000002</v>
      </c>
      <c r="M555" s="55" t="s">
        <v>163</v>
      </c>
      <c r="N555" s="48" t="s">
        <v>205</v>
      </c>
      <c r="O555" s="48" t="s">
        <v>25</v>
      </c>
      <c r="P555" s="56" t="s">
        <v>7</v>
      </c>
    </row>
    <row r="556" spans="1:16" hidden="1" x14ac:dyDescent="0.3">
      <c r="A556" s="46">
        <f t="shared" si="9"/>
        <v>553</v>
      </c>
      <c r="B556" s="47" t="s">
        <v>1174</v>
      </c>
      <c r="C556" s="48" t="s">
        <v>1175</v>
      </c>
      <c r="D556" s="49">
        <v>607553</v>
      </c>
      <c r="E556" s="48" t="s">
        <v>165</v>
      </c>
      <c r="F556" s="50" t="s">
        <v>40</v>
      </c>
      <c r="G556" s="51" t="s">
        <v>6</v>
      </c>
      <c r="H556" s="51">
        <v>5</v>
      </c>
      <c r="I556" s="52" t="s">
        <v>38</v>
      </c>
      <c r="J556" s="48" t="s">
        <v>162</v>
      </c>
      <c r="K556" s="54">
        <v>0.33008999999999999</v>
      </c>
      <c r="L556" s="54">
        <v>32.545589999999997</v>
      </c>
      <c r="M556" s="55" t="s">
        <v>163</v>
      </c>
      <c r="N556" s="48" t="s">
        <v>205</v>
      </c>
      <c r="O556" s="48" t="s">
        <v>25</v>
      </c>
      <c r="P556" s="56" t="s">
        <v>7</v>
      </c>
    </row>
    <row r="557" spans="1:16" x14ac:dyDescent="0.3">
      <c r="A557" s="46">
        <f t="shared" si="9"/>
        <v>554</v>
      </c>
      <c r="B557" s="47" t="s">
        <v>1176</v>
      </c>
      <c r="C557" s="48" t="s">
        <v>1177</v>
      </c>
      <c r="D557" s="49">
        <v>607554</v>
      </c>
      <c r="E557" s="48" t="s">
        <v>161</v>
      </c>
      <c r="F557" s="50" t="s">
        <v>233</v>
      </c>
      <c r="G557" s="51" t="s">
        <v>6</v>
      </c>
      <c r="H557" s="51">
        <v>19</v>
      </c>
      <c r="I557" s="52" t="e">
        <v>#N/A</v>
      </c>
      <c r="J557" s="48" t="s">
        <v>162</v>
      </c>
      <c r="K557" s="54">
        <v>0.38956000000000002</v>
      </c>
      <c r="L557" s="54">
        <v>32.150860000000002</v>
      </c>
      <c r="M557" s="57" t="s">
        <v>222</v>
      </c>
      <c r="N557" s="48" t="s">
        <v>233</v>
      </c>
      <c r="O557" s="48" t="s">
        <v>7</v>
      </c>
      <c r="P557" s="56" t="e">
        <v>#N/A</v>
      </c>
    </row>
    <row r="558" spans="1:16" hidden="1" x14ac:dyDescent="0.3">
      <c r="A558" s="46">
        <f t="shared" si="9"/>
        <v>555</v>
      </c>
      <c r="B558" s="47" t="s">
        <v>1178</v>
      </c>
      <c r="C558" s="48" t="s">
        <v>1179</v>
      </c>
      <c r="D558" s="49">
        <v>607555</v>
      </c>
      <c r="E558" s="48" t="s">
        <v>165</v>
      </c>
      <c r="F558" s="50" t="s">
        <v>40</v>
      </c>
      <c r="G558" s="51" t="s">
        <v>6</v>
      </c>
      <c r="H558" s="51">
        <v>4</v>
      </c>
      <c r="I558" s="52" t="s">
        <v>52</v>
      </c>
      <c r="J558" s="48" t="s">
        <v>162</v>
      </c>
      <c r="K558" s="54">
        <v>0.31187999999999999</v>
      </c>
      <c r="L558" s="54">
        <v>32.6083</v>
      </c>
      <c r="M558" s="55" t="s">
        <v>163</v>
      </c>
      <c r="N558" s="48" t="s">
        <v>164</v>
      </c>
      <c r="O558" s="48" t="s">
        <v>20</v>
      </c>
      <c r="P558" s="56" t="s">
        <v>20</v>
      </c>
    </row>
    <row r="559" spans="1:16" hidden="1" x14ac:dyDescent="0.3">
      <c r="A559" s="46">
        <f t="shared" si="9"/>
        <v>556</v>
      </c>
      <c r="B559" s="47" t="s">
        <v>1178</v>
      </c>
      <c r="C559" s="48" t="s">
        <v>1180</v>
      </c>
      <c r="D559" s="49">
        <v>607556</v>
      </c>
      <c r="E559" s="48" t="s">
        <v>167</v>
      </c>
      <c r="F559" s="50" t="s">
        <v>40</v>
      </c>
      <c r="G559" s="51" t="s">
        <v>6</v>
      </c>
      <c r="H559" s="51">
        <v>4</v>
      </c>
      <c r="I559" s="52" t="s">
        <v>38</v>
      </c>
      <c r="J559" s="48" t="s">
        <v>162</v>
      </c>
      <c r="K559" s="54">
        <v>0.31169999999999998</v>
      </c>
      <c r="L559" s="54">
        <v>32.607500000000002</v>
      </c>
      <c r="M559" s="55" t="s">
        <v>163</v>
      </c>
      <c r="N559" s="48" t="s">
        <v>164</v>
      </c>
      <c r="O559" s="48" t="s">
        <v>20</v>
      </c>
      <c r="P559" s="56" t="s">
        <v>20</v>
      </c>
    </row>
    <row r="560" spans="1:16" hidden="1" x14ac:dyDescent="0.3">
      <c r="A560" s="46">
        <f t="shared" si="9"/>
        <v>557</v>
      </c>
      <c r="B560" s="47" t="s">
        <v>1181</v>
      </c>
      <c r="C560" s="48" t="s">
        <v>1182</v>
      </c>
      <c r="D560" s="49">
        <v>607557</v>
      </c>
      <c r="E560" s="48" t="s">
        <v>174</v>
      </c>
      <c r="F560" s="50" t="s">
        <v>228</v>
      </c>
      <c r="G560" s="51" t="s">
        <v>6</v>
      </c>
      <c r="H560" s="51">
        <v>18</v>
      </c>
      <c r="I560" s="52" t="s">
        <v>38</v>
      </c>
      <c r="J560" s="48" t="s">
        <v>162</v>
      </c>
      <c r="K560" s="54">
        <v>0.33169999999999999</v>
      </c>
      <c r="L560" s="54">
        <v>32.784829999999999</v>
      </c>
      <c r="M560" s="55" t="s">
        <v>163</v>
      </c>
      <c r="N560" s="48" t="s">
        <v>228</v>
      </c>
      <c r="O560" s="48" t="s">
        <v>20</v>
      </c>
      <c r="P560" s="56" t="s">
        <v>20</v>
      </c>
    </row>
    <row r="561" spans="1:16" hidden="1" x14ac:dyDescent="0.3">
      <c r="A561" s="46">
        <f t="shared" si="9"/>
        <v>558</v>
      </c>
      <c r="B561" s="47" t="s">
        <v>1183</v>
      </c>
      <c r="C561" s="48" t="s">
        <v>1184</v>
      </c>
      <c r="D561" s="49">
        <v>607558</v>
      </c>
      <c r="E561" s="48" t="s">
        <v>165</v>
      </c>
      <c r="F561" s="50" t="s">
        <v>40</v>
      </c>
      <c r="G561" s="51" t="s">
        <v>6</v>
      </c>
      <c r="H561" s="51">
        <v>5</v>
      </c>
      <c r="I561" s="52" t="s">
        <v>38</v>
      </c>
      <c r="J561" s="48" t="s">
        <v>162</v>
      </c>
      <c r="K561" s="54">
        <v>0.32574999999999998</v>
      </c>
      <c r="L561" s="54">
        <v>32.561970000000002</v>
      </c>
      <c r="M561" s="55" t="s">
        <v>163</v>
      </c>
      <c r="N561" s="48" t="s">
        <v>205</v>
      </c>
      <c r="O561" s="48" t="s">
        <v>25</v>
      </c>
      <c r="P561" s="56" t="s">
        <v>25</v>
      </c>
    </row>
    <row r="562" spans="1:16" hidden="1" x14ac:dyDescent="0.3">
      <c r="A562" s="46">
        <f t="shared" si="9"/>
        <v>559</v>
      </c>
      <c r="B562" s="47" t="s">
        <v>1183</v>
      </c>
      <c r="C562" s="48" t="s">
        <v>1185</v>
      </c>
      <c r="D562" s="49">
        <v>607559</v>
      </c>
      <c r="E562" s="48" t="s">
        <v>167</v>
      </c>
      <c r="F562" s="50" t="s">
        <v>40</v>
      </c>
      <c r="G562" s="51" t="s">
        <v>6</v>
      </c>
      <c r="H562" s="51">
        <v>5</v>
      </c>
      <c r="I562" s="52" t="s">
        <v>38</v>
      </c>
      <c r="J562" s="48" t="s">
        <v>162</v>
      </c>
      <c r="K562" s="54">
        <v>0.32330999999999999</v>
      </c>
      <c r="L562" s="54">
        <v>32.560899999999997</v>
      </c>
      <c r="M562" s="55" t="s">
        <v>163</v>
      </c>
      <c r="N562" s="48" t="s">
        <v>205</v>
      </c>
      <c r="O562" s="48" t="s">
        <v>25</v>
      </c>
      <c r="P562" s="56" t="s">
        <v>7</v>
      </c>
    </row>
    <row r="563" spans="1:16" hidden="1" x14ac:dyDescent="0.3">
      <c r="A563" s="46">
        <f t="shared" si="9"/>
        <v>560</v>
      </c>
      <c r="B563" s="47" t="s">
        <v>356</v>
      </c>
      <c r="C563" s="48" t="s">
        <v>1186</v>
      </c>
      <c r="D563" s="49">
        <v>607560</v>
      </c>
      <c r="E563" s="48" t="s">
        <v>165</v>
      </c>
      <c r="F563" s="50" t="s">
        <v>8</v>
      </c>
      <c r="G563" s="51" t="s">
        <v>6</v>
      </c>
      <c r="H563" s="51">
        <v>9</v>
      </c>
      <c r="I563" s="52" t="s">
        <v>52</v>
      </c>
      <c r="J563" s="48" t="s">
        <v>162</v>
      </c>
      <c r="K563" s="54">
        <v>0.35748999999999997</v>
      </c>
      <c r="L563" s="54">
        <v>32.532299999999999</v>
      </c>
      <c r="M563" s="55" t="s">
        <v>163</v>
      </c>
      <c r="N563" s="48" t="s">
        <v>204</v>
      </c>
      <c r="O563" s="48" t="s">
        <v>25</v>
      </c>
      <c r="P563" s="56" t="s">
        <v>7</v>
      </c>
    </row>
    <row r="564" spans="1:16" hidden="1" x14ac:dyDescent="0.3">
      <c r="A564" s="46">
        <f t="shared" si="9"/>
        <v>561</v>
      </c>
      <c r="B564" s="47" t="s">
        <v>356</v>
      </c>
      <c r="C564" s="48" t="s">
        <v>1187</v>
      </c>
      <c r="D564" s="49">
        <v>607561</v>
      </c>
      <c r="E564" s="48" t="s">
        <v>167</v>
      </c>
      <c r="F564" s="50" t="s">
        <v>8</v>
      </c>
      <c r="G564" s="51" t="s">
        <v>6</v>
      </c>
      <c r="H564" s="51">
        <v>9</v>
      </c>
      <c r="I564" s="52" t="s">
        <v>38</v>
      </c>
      <c r="J564" s="48" t="s">
        <v>162</v>
      </c>
      <c r="K564" s="54">
        <v>0.35682999999999998</v>
      </c>
      <c r="L564" s="54">
        <v>32.532679999999999</v>
      </c>
      <c r="M564" s="55" t="s">
        <v>163</v>
      </c>
      <c r="N564" s="48" t="s">
        <v>204</v>
      </c>
      <c r="O564" s="48" t="s">
        <v>25</v>
      </c>
      <c r="P564" s="56" t="s">
        <v>7</v>
      </c>
    </row>
    <row r="565" spans="1:16" hidden="1" x14ac:dyDescent="0.3">
      <c r="A565" s="46">
        <f t="shared" si="9"/>
        <v>562</v>
      </c>
      <c r="B565" s="47" t="s">
        <v>356</v>
      </c>
      <c r="C565" s="48" t="s">
        <v>1188</v>
      </c>
      <c r="D565" s="49">
        <v>607562</v>
      </c>
      <c r="E565" s="48" t="s">
        <v>161</v>
      </c>
      <c r="F565" s="50" t="s">
        <v>8</v>
      </c>
      <c r="G565" s="51" t="s">
        <v>6</v>
      </c>
      <c r="H565" s="51">
        <v>10</v>
      </c>
      <c r="I565" s="52" t="s">
        <v>22</v>
      </c>
      <c r="J565" s="48" t="s">
        <v>162</v>
      </c>
      <c r="K565" s="54">
        <v>0.36830000000000002</v>
      </c>
      <c r="L565" s="54">
        <v>32.523440000000001</v>
      </c>
      <c r="M565" s="55" t="s">
        <v>163</v>
      </c>
      <c r="N565" s="48" t="s">
        <v>201</v>
      </c>
      <c r="O565" s="48" t="s">
        <v>25</v>
      </c>
      <c r="P565" s="56" t="s">
        <v>7</v>
      </c>
    </row>
    <row r="566" spans="1:16" hidden="1" x14ac:dyDescent="0.3">
      <c r="A566" s="46">
        <f t="shared" si="9"/>
        <v>563</v>
      </c>
      <c r="B566" s="47" t="s">
        <v>1189</v>
      </c>
      <c r="C566" s="48" t="s">
        <v>1190</v>
      </c>
      <c r="D566" s="49">
        <v>607563</v>
      </c>
      <c r="E566" s="48" t="s">
        <v>165</v>
      </c>
      <c r="F566" s="50" t="s">
        <v>8</v>
      </c>
      <c r="G566" s="51" t="s">
        <v>6</v>
      </c>
      <c r="H566" s="51">
        <v>9</v>
      </c>
      <c r="I566" s="52" t="s">
        <v>52</v>
      </c>
      <c r="J566" s="48" t="s">
        <v>162</v>
      </c>
      <c r="K566" s="54">
        <v>0.36840000000000001</v>
      </c>
      <c r="L566" s="54">
        <v>32.522660000000002</v>
      </c>
      <c r="M566" s="55" t="s">
        <v>163</v>
      </c>
      <c r="N566" s="48" t="s">
        <v>204</v>
      </c>
      <c r="O566" s="48" t="s">
        <v>25</v>
      </c>
      <c r="P566" s="56" t="s">
        <v>7</v>
      </c>
    </row>
    <row r="567" spans="1:16" hidden="1" x14ac:dyDescent="0.3">
      <c r="A567" s="46">
        <f t="shared" si="9"/>
        <v>564</v>
      </c>
      <c r="B567" s="47" t="s">
        <v>1191</v>
      </c>
      <c r="C567" s="48" t="s">
        <v>1192</v>
      </c>
      <c r="D567" s="49">
        <v>607564</v>
      </c>
      <c r="E567" s="48" t="s">
        <v>161</v>
      </c>
      <c r="F567" s="50" t="s">
        <v>356</v>
      </c>
      <c r="G567" s="51" t="s">
        <v>6</v>
      </c>
      <c r="H567" s="51">
        <v>9</v>
      </c>
      <c r="I567" s="52" t="s">
        <v>38</v>
      </c>
      <c r="J567" s="48" t="s">
        <v>162</v>
      </c>
      <c r="K567" s="54">
        <v>0.36314999999999997</v>
      </c>
      <c r="L567" s="54">
        <v>32.497239999999998</v>
      </c>
      <c r="M567" s="55" t="s">
        <v>163</v>
      </c>
      <c r="N567" s="48" t="s">
        <v>204</v>
      </c>
      <c r="O567" s="48" t="s">
        <v>25</v>
      </c>
      <c r="P567" s="56" t="s">
        <v>7</v>
      </c>
    </row>
    <row r="568" spans="1:16" hidden="1" x14ac:dyDescent="0.3">
      <c r="A568" s="46">
        <f t="shared" si="9"/>
        <v>565</v>
      </c>
      <c r="B568" s="47" t="s">
        <v>1193</v>
      </c>
      <c r="C568" s="48" t="s">
        <v>1194</v>
      </c>
      <c r="D568" s="49">
        <v>607565</v>
      </c>
      <c r="E568" s="48" t="s">
        <v>174</v>
      </c>
      <c r="F568" s="50" t="s">
        <v>8</v>
      </c>
      <c r="G568" s="51" t="s">
        <v>6</v>
      </c>
      <c r="H568" s="51">
        <v>9</v>
      </c>
      <c r="I568" s="52" t="s">
        <v>38</v>
      </c>
      <c r="J568" s="48" t="s">
        <v>162</v>
      </c>
      <c r="K568" s="54">
        <v>0.36301</v>
      </c>
      <c r="L568" s="54">
        <v>32.510210000000001</v>
      </c>
      <c r="M568" s="55" t="s">
        <v>163</v>
      </c>
      <c r="N568" s="48" t="s">
        <v>204</v>
      </c>
      <c r="O568" s="48" t="s">
        <v>25</v>
      </c>
      <c r="P568" s="56" t="s">
        <v>7</v>
      </c>
    </row>
    <row r="569" spans="1:16" hidden="1" x14ac:dyDescent="0.3">
      <c r="A569" s="46">
        <f t="shared" si="9"/>
        <v>566</v>
      </c>
      <c r="B569" s="47" t="s">
        <v>1195</v>
      </c>
      <c r="C569" s="48" t="s">
        <v>1196</v>
      </c>
      <c r="D569" s="49">
        <v>607566</v>
      </c>
      <c r="E569" s="48" t="s">
        <v>167</v>
      </c>
      <c r="F569" s="50" t="s">
        <v>228</v>
      </c>
      <c r="G569" s="51" t="s">
        <v>6</v>
      </c>
      <c r="H569" s="51">
        <v>18</v>
      </c>
      <c r="I569" s="52" t="s">
        <v>38</v>
      </c>
      <c r="J569" s="48" t="s">
        <v>162</v>
      </c>
      <c r="K569" s="54">
        <v>0.3639</v>
      </c>
      <c r="L569" s="54">
        <v>32.756500000000003</v>
      </c>
      <c r="M569" s="55" t="s">
        <v>163</v>
      </c>
      <c r="N569" s="48" t="s">
        <v>228</v>
      </c>
      <c r="O569" s="48" t="s">
        <v>20</v>
      </c>
      <c r="P569" s="56" t="s">
        <v>20</v>
      </c>
    </row>
    <row r="570" spans="1:16" hidden="1" x14ac:dyDescent="0.3">
      <c r="A570" s="46">
        <f t="shared" si="9"/>
        <v>567</v>
      </c>
      <c r="B570" s="47" t="s">
        <v>1197</v>
      </c>
      <c r="C570" s="48" t="s">
        <v>1198</v>
      </c>
      <c r="D570" s="49">
        <v>607567</v>
      </c>
      <c r="E570" s="48" t="s">
        <v>165</v>
      </c>
      <c r="F570" s="50" t="s">
        <v>40</v>
      </c>
      <c r="G570" s="51" t="s">
        <v>6</v>
      </c>
      <c r="H570" s="51">
        <v>1</v>
      </c>
      <c r="I570" s="52" t="s">
        <v>38</v>
      </c>
      <c r="J570" s="48" t="s">
        <v>162</v>
      </c>
      <c r="K570" s="54">
        <v>0.30093999999999999</v>
      </c>
      <c r="L570" s="54">
        <v>32.5349</v>
      </c>
      <c r="M570" s="55" t="s">
        <v>163</v>
      </c>
      <c r="N570" s="48" t="s">
        <v>177</v>
      </c>
      <c r="O570" s="48" t="s">
        <v>25</v>
      </c>
      <c r="P570" s="56" t="s">
        <v>7</v>
      </c>
    </row>
    <row r="571" spans="1:16" hidden="1" x14ac:dyDescent="0.3">
      <c r="A571" s="46">
        <f t="shared" si="9"/>
        <v>568</v>
      </c>
      <c r="B571" s="47" t="s">
        <v>1199</v>
      </c>
      <c r="C571" s="48" t="s">
        <v>1200</v>
      </c>
      <c r="D571" s="49">
        <v>607568</v>
      </c>
      <c r="E571" s="48" t="s">
        <v>167</v>
      </c>
      <c r="F571" s="50" t="s">
        <v>40</v>
      </c>
      <c r="G571" s="51" t="s">
        <v>6</v>
      </c>
      <c r="H571" s="51">
        <v>1</v>
      </c>
      <c r="I571" s="52" t="s">
        <v>38</v>
      </c>
      <c r="J571" s="48" t="s">
        <v>162</v>
      </c>
      <c r="K571" s="54">
        <v>0.29608000000000001</v>
      </c>
      <c r="L571" s="54">
        <v>32.562100000000001</v>
      </c>
      <c r="M571" s="55" t="s">
        <v>163</v>
      </c>
      <c r="N571" s="48" t="s">
        <v>177</v>
      </c>
      <c r="O571" s="48" t="s">
        <v>25</v>
      </c>
      <c r="P571" s="56" t="s">
        <v>7</v>
      </c>
    </row>
    <row r="572" spans="1:16" hidden="1" x14ac:dyDescent="0.3">
      <c r="A572" s="46">
        <f t="shared" si="9"/>
        <v>569</v>
      </c>
      <c r="B572" s="47" t="s">
        <v>1201</v>
      </c>
      <c r="C572" s="48" t="s">
        <v>1202</v>
      </c>
      <c r="D572" s="49">
        <v>607569</v>
      </c>
      <c r="E572" s="48" t="s">
        <v>174</v>
      </c>
      <c r="F572" s="50" t="s">
        <v>72</v>
      </c>
      <c r="G572" s="51" t="s">
        <v>6</v>
      </c>
      <c r="H572" s="51">
        <v>15</v>
      </c>
      <c r="I572" s="52" t="s">
        <v>38</v>
      </c>
      <c r="J572" s="48" t="s">
        <v>181</v>
      </c>
      <c r="K572" s="54">
        <v>-0.28215000000000001</v>
      </c>
      <c r="L572" s="54">
        <v>31.724299999999999</v>
      </c>
      <c r="M572" s="55" t="s">
        <v>163</v>
      </c>
      <c r="N572" s="48" t="s">
        <v>282</v>
      </c>
      <c r="O572" s="48" t="s">
        <v>7</v>
      </c>
      <c r="P572" s="56" t="s">
        <v>7</v>
      </c>
    </row>
    <row r="573" spans="1:16" hidden="1" x14ac:dyDescent="0.3">
      <c r="A573" s="46">
        <f t="shared" si="9"/>
        <v>570</v>
      </c>
      <c r="B573" s="47" t="s">
        <v>1203</v>
      </c>
      <c r="C573" s="48" t="s">
        <v>1204</v>
      </c>
      <c r="D573" s="49">
        <v>607570</v>
      </c>
      <c r="E573" s="48" t="s">
        <v>167</v>
      </c>
      <c r="F573" s="50" t="s">
        <v>40</v>
      </c>
      <c r="G573" s="51" t="s">
        <v>6</v>
      </c>
      <c r="H573" s="51">
        <v>13</v>
      </c>
      <c r="I573" s="52" t="s">
        <v>38</v>
      </c>
      <c r="J573" s="48" t="s">
        <v>162</v>
      </c>
      <c r="K573" s="54">
        <v>0.24979000000000001</v>
      </c>
      <c r="L573" s="54">
        <v>32.573569999999997</v>
      </c>
      <c r="M573" s="55" t="s">
        <v>163</v>
      </c>
      <c r="N573" s="48" t="s">
        <v>175</v>
      </c>
      <c r="O573" s="48" t="s">
        <v>7</v>
      </c>
      <c r="P573" s="56" t="s">
        <v>7</v>
      </c>
    </row>
    <row r="574" spans="1:16" hidden="1" x14ac:dyDescent="0.3">
      <c r="A574" s="46">
        <f t="shared" si="9"/>
        <v>571</v>
      </c>
      <c r="B574" s="47" t="s">
        <v>1205</v>
      </c>
      <c r="C574" s="48" t="s">
        <v>1206</v>
      </c>
      <c r="D574" s="49">
        <v>607571</v>
      </c>
      <c r="E574" s="48" t="s">
        <v>161</v>
      </c>
      <c r="F574" s="50" t="s">
        <v>8</v>
      </c>
      <c r="G574" s="51" t="s">
        <v>6</v>
      </c>
      <c r="H574" s="51">
        <v>13</v>
      </c>
      <c r="I574" s="52" t="s">
        <v>38</v>
      </c>
      <c r="J574" s="48" t="s">
        <v>162</v>
      </c>
      <c r="K574" s="54">
        <v>0.24102000000000001</v>
      </c>
      <c r="L574" s="54">
        <v>32.577359999999999</v>
      </c>
      <c r="M574" s="55" t="s">
        <v>163</v>
      </c>
      <c r="N574" s="48" t="s">
        <v>175</v>
      </c>
      <c r="O574" s="48" t="s">
        <v>7</v>
      </c>
      <c r="P574" s="56" t="s">
        <v>7</v>
      </c>
    </row>
    <row r="575" spans="1:16" hidden="1" x14ac:dyDescent="0.3">
      <c r="A575" s="46">
        <f t="shared" si="9"/>
        <v>572</v>
      </c>
      <c r="B575" s="47" t="s">
        <v>1207</v>
      </c>
      <c r="C575" s="48" t="s">
        <v>1208</v>
      </c>
      <c r="D575" s="49">
        <v>607572</v>
      </c>
      <c r="E575" s="48" t="s">
        <v>210</v>
      </c>
      <c r="F575" s="50" t="s">
        <v>8</v>
      </c>
      <c r="G575" s="51" t="s">
        <v>6</v>
      </c>
      <c r="H575" s="51">
        <v>13</v>
      </c>
      <c r="I575" s="52" t="s">
        <v>38</v>
      </c>
      <c r="J575" s="48" t="s">
        <v>162</v>
      </c>
      <c r="K575" s="54">
        <v>0.22678000000000001</v>
      </c>
      <c r="L575" s="54">
        <v>32.575580000000002</v>
      </c>
      <c r="M575" s="55" t="s">
        <v>163</v>
      </c>
      <c r="N575" s="48" t="s">
        <v>175</v>
      </c>
      <c r="O575" s="48" t="s">
        <v>7</v>
      </c>
      <c r="P575" s="56" t="s">
        <v>20</v>
      </c>
    </row>
    <row r="576" spans="1:16" hidden="1" x14ac:dyDescent="0.3">
      <c r="A576" s="100">
        <f t="shared" si="9"/>
        <v>573</v>
      </c>
      <c r="B576" s="101" t="s">
        <v>1209</v>
      </c>
      <c r="C576" s="101" t="s">
        <v>1210</v>
      </c>
      <c r="D576" s="102">
        <v>607573</v>
      </c>
      <c r="E576" s="101" t="s">
        <v>225</v>
      </c>
      <c r="F576" s="101" t="s">
        <v>40</v>
      </c>
      <c r="G576" s="101" t="s">
        <v>6</v>
      </c>
      <c r="H576" s="101">
        <v>2</v>
      </c>
      <c r="I576" s="101" t="s">
        <v>38</v>
      </c>
      <c r="J576" s="101" t="s">
        <v>162</v>
      </c>
      <c r="K576" s="103">
        <v>0.28989999999999999</v>
      </c>
      <c r="L576" s="103">
        <v>32.612259999999999</v>
      </c>
      <c r="M576" s="104" t="s">
        <v>163</v>
      </c>
      <c r="N576" s="101" t="s">
        <v>224</v>
      </c>
      <c r="O576" s="101" t="s">
        <v>20</v>
      </c>
      <c r="P576" s="104" t="s">
        <v>20</v>
      </c>
    </row>
    <row r="577" spans="1:16" hidden="1" x14ac:dyDescent="0.3">
      <c r="A577" s="46">
        <f t="shared" si="9"/>
        <v>574</v>
      </c>
      <c r="B577" s="47" t="s">
        <v>1211</v>
      </c>
      <c r="C577" s="48" t="s">
        <v>1212</v>
      </c>
      <c r="D577" s="49">
        <v>607574</v>
      </c>
      <c r="E577" s="48" t="s">
        <v>167</v>
      </c>
      <c r="F577" s="50" t="s">
        <v>40</v>
      </c>
      <c r="G577" s="51" t="s">
        <v>6</v>
      </c>
      <c r="H577" s="51">
        <v>1</v>
      </c>
      <c r="I577" s="52" t="s">
        <v>38</v>
      </c>
      <c r="J577" s="48" t="s">
        <v>162</v>
      </c>
      <c r="K577" s="54">
        <v>0.31458000000000003</v>
      </c>
      <c r="L577" s="54">
        <v>32.572040000000001</v>
      </c>
      <c r="M577" s="55" t="s">
        <v>163</v>
      </c>
      <c r="N577" s="48" t="s">
        <v>177</v>
      </c>
      <c r="O577" s="48" t="s">
        <v>25</v>
      </c>
      <c r="P577" s="56" t="s">
        <v>25</v>
      </c>
    </row>
    <row r="578" spans="1:16" hidden="1" x14ac:dyDescent="0.3">
      <c r="A578" s="46">
        <f t="shared" si="9"/>
        <v>575</v>
      </c>
      <c r="B578" s="47" t="s">
        <v>1213</v>
      </c>
      <c r="C578" s="48" t="s">
        <v>1214</v>
      </c>
      <c r="D578" s="49">
        <v>607575</v>
      </c>
      <c r="E578" s="48" t="s">
        <v>161</v>
      </c>
      <c r="F578" s="50" t="s">
        <v>40</v>
      </c>
      <c r="G578" s="51" t="s">
        <v>6</v>
      </c>
      <c r="H578" s="51">
        <v>1</v>
      </c>
      <c r="I578" s="52" t="s">
        <v>38</v>
      </c>
      <c r="J578" s="48" t="s">
        <v>162</v>
      </c>
      <c r="K578" s="54">
        <v>0.31286999999999998</v>
      </c>
      <c r="L578" s="54">
        <v>32.574069999999999</v>
      </c>
      <c r="M578" s="55" t="s">
        <v>163</v>
      </c>
      <c r="N578" s="48" t="s">
        <v>177</v>
      </c>
      <c r="O578" s="48" t="s">
        <v>25</v>
      </c>
      <c r="P578" s="56" t="s">
        <v>25</v>
      </c>
    </row>
    <row r="579" spans="1:16" hidden="1" x14ac:dyDescent="0.3">
      <c r="A579" s="46">
        <f t="shared" si="9"/>
        <v>576</v>
      </c>
      <c r="B579" s="47" t="s">
        <v>1215</v>
      </c>
      <c r="C579" s="48" t="s">
        <v>1216</v>
      </c>
      <c r="D579" s="49">
        <v>607576</v>
      </c>
      <c r="E579" s="48" t="s">
        <v>167</v>
      </c>
      <c r="F579" s="50" t="s">
        <v>195</v>
      </c>
      <c r="G579" s="51" t="s">
        <v>6</v>
      </c>
      <c r="H579" s="51">
        <v>11</v>
      </c>
      <c r="I579" s="52" t="s">
        <v>38</v>
      </c>
      <c r="J579" s="48" t="s">
        <v>162</v>
      </c>
      <c r="K579" s="54">
        <v>1.00335</v>
      </c>
      <c r="L579" s="54">
        <v>32.469679999999997</v>
      </c>
      <c r="M579" s="55" t="s">
        <v>163</v>
      </c>
      <c r="N579" s="48" t="s">
        <v>196</v>
      </c>
      <c r="O579" s="48" t="s">
        <v>25</v>
      </c>
      <c r="P579" s="56" t="s">
        <v>20</v>
      </c>
    </row>
    <row r="580" spans="1:16" hidden="1" x14ac:dyDescent="0.3">
      <c r="A580" s="46">
        <f t="shared" si="9"/>
        <v>577</v>
      </c>
      <c r="B580" s="47" t="s">
        <v>1217</v>
      </c>
      <c r="C580" s="48" t="s">
        <v>1218</v>
      </c>
      <c r="D580" s="49">
        <v>607577</v>
      </c>
      <c r="E580" s="48" t="s">
        <v>161</v>
      </c>
      <c r="F580" s="50" t="s">
        <v>1093</v>
      </c>
      <c r="G580" s="51" t="s">
        <v>6</v>
      </c>
      <c r="H580" s="51">
        <v>11</v>
      </c>
      <c r="I580" s="52" t="s">
        <v>38</v>
      </c>
      <c r="J580" s="48" t="s">
        <v>162</v>
      </c>
      <c r="K580" s="54">
        <v>1.1877899999999999</v>
      </c>
      <c r="L580" s="54">
        <v>32.049689999999998</v>
      </c>
      <c r="M580" s="55" t="s">
        <v>163</v>
      </c>
      <c r="N580" s="48" t="s">
        <v>196</v>
      </c>
      <c r="O580" s="48" t="s">
        <v>25</v>
      </c>
      <c r="P580" s="56" t="s">
        <v>25</v>
      </c>
    </row>
    <row r="581" spans="1:16" hidden="1" x14ac:dyDescent="0.3">
      <c r="A581" s="46">
        <f t="shared" ref="A581:A644" si="10">+A580+1</f>
        <v>578</v>
      </c>
      <c r="B581" s="47" t="s">
        <v>1219</v>
      </c>
      <c r="C581" s="48" t="s">
        <v>1220</v>
      </c>
      <c r="D581" s="49">
        <v>607578</v>
      </c>
      <c r="E581" s="48" t="s">
        <v>165</v>
      </c>
      <c r="F581" s="50" t="s">
        <v>218</v>
      </c>
      <c r="G581" s="51" t="s">
        <v>6</v>
      </c>
      <c r="H581" s="51">
        <v>15</v>
      </c>
      <c r="I581" s="52" t="s">
        <v>52</v>
      </c>
      <c r="J581" s="48" t="s">
        <v>181</v>
      </c>
      <c r="K581" s="54">
        <v>5.5560000000000002E-3</v>
      </c>
      <c r="L581" s="54">
        <v>32.0122</v>
      </c>
      <c r="M581" s="55" t="s">
        <v>163</v>
      </c>
      <c r="N581" s="48" t="s">
        <v>282</v>
      </c>
      <c r="O581" s="48" t="s">
        <v>7</v>
      </c>
      <c r="P581" s="56" t="s">
        <v>7</v>
      </c>
    </row>
    <row r="582" spans="1:16" hidden="1" x14ac:dyDescent="0.3">
      <c r="A582" s="46">
        <f t="shared" si="10"/>
        <v>579</v>
      </c>
      <c r="B582" s="47" t="s">
        <v>1219</v>
      </c>
      <c r="C582" s="48" t="s">
        <v>1221</v>
      </c>
      <c r="D582" s="49">
        <v>607579</v>
      </c>
      <c r="E582" s="48" t="s">
        <v>161</v>
      </c>
      <c r="F582" s="50" t="s">
        <v>1219</v>
      </c>
      <c r="G582" s="51" t="s">
        <v>6</v>
      </c>
      <c r="H582" s="51">
        <v>15</v>
      </c>
      <c r="I582" s="52" t="s">
        <v>38</v>
      </c>
      <c r="J582" s="48" t="s">
        <v>181</v>
      </c>
      <c r="K582" s="54">
        <v>5.8349999999999999E-3</v>
      </c>
      <c r="L582" s="54">
        <v>32.014248000000002</v>
      </c>
      <c r="M582" s="55" t="s">
        <v>163</v>
      </c>
      <c r="N582" s="48" t="s">
        <v>282</v>
      </c>
      <c r="O582" s="48" t="s">
        <v>7</v>
      </c>
      <c r="P582" s="56" t="s">
        <v>7</v>
      </c>
    </row>
    <row r="583" spans="1:16" hidden="1" x14ac:dyDescent="0.3">
      <c r="A583" s="46">
        <f t="shared" si="10"/>
        <v>580</v>
      </c>
      <c r="B583" s="47" t="s">
        <v>1222</v>
      </c>
      <c r="C583" s="48" t="s">
        <v>1223</v>
      </c>
      <c r="D583" s="49">
        <v>607580</v>
      </c>
      <c r="E583" s="48" t="s">
        <v>165</v>
      </c>
      <c r="F583" s="50" t="s">
        <v>40</v>
      </c>
      <c r="G583" s="51" t="s">
        <v>6</v>
      </c>
      <c r="H583" s="51">
        <v>4</v>
      </c>
      <c r="I583" s="52" t="s">
        <v>52</v>
      </c>
      <c r="J583" s="48" t="s">
        <v>162</v>
      </c>
      <c r="K583" s="54">
        <v>0.11036</v>
      </c>
      <c r="L583" s="54">
        <v>32.522300000000001</v>
      </c>
      <c r="M583" s="55" t="s">
        <v>163</v>
      </c>
      <c r="N583" s="48" t="s">
        <v>164</v>
      </c>
      <c r="O583" s="48" t="s">
        <v>20</v>
      </c>
      <c r="P583" s="56" t="s">
        <v>20</v>
      </c>
    </row>
    <row r="584" spans="1:16" hidden="1" x14ac:dyDescent="0.3">
      <c r="A584" s="46">
        <f t="shared" si="10"/>
        <v>581</v>
      </c>
      <c r="B584" s="47" t="s">
        <v>1224</v>
      </c>
      <c r="C584" s="48" t="s">
        <v>1225</v>
      </c>
      <c r="D584" s="49">
        <v>607581</v>
      </c>
      <c r="E584" s="48" t="s">
        <v>174</v>
      </c>
      <c r="F584" s="50" t="s">
        <v>8</v>
      </c>
      <c r="G584" s="51" t="s">
        <v>6</v>
      </c>
      <c r="H584" s="51">
        <v>13</v>
      </c>
      <c r="I584" s="52" t="s">
        <v>38</v>
      </c>
      <c r="J584" s="48" t="s">
        <v>162</v>
      </c>
      <c r="K584" s="54">
        <v>0.22835</v>
      </c>
      <c r="L584" s="54">
        <v>32.484180000000002</v>
      </c>
      <c r="M584" s="55" t="s">
        <v>163</v>
      </c>
      <c r="N584" s="48" t="s">
        <v>175</v>
      </c>
      <c r="O584" s="48" t="s">
        <v>7</v>
      </c>
      <c r="P584" s="56" t="s">
        <v>7</v>
      </c>
    </row>
    <row r="585" spans="1:16" hidden="1" x14ac:dyDescent="0.3">
      <c r="A585" s="100">
        <f t="shared" si="10"/>
        <v>582</v>
      </c>
      <c r="B585" s="101" t="s">
        <v>1226</v>
      </c>
      <c r="C585" s="101" t="s">
        <v>1227</v>
      </c>
      <c r="D585" s="102">
        <v>607582</v>
      </c>
      <c r="E585" s="101" t="s">
        <v>161</v>
      </c>
      <c r="F585" s="101" t="s">
        <v>1226</v>
      </c>
      <c r="G585" s="101" t="s">
        <v>6</v>
      </c>
      <c r="H585" s="101">
        <v>2</v>
      </c>
      <c r="I585" s="101" t="s">
        <v>38</v>
      </c>
      <c r="J585" s="101" t="s">
        <v>162</v>
      </c>
      <c r="K585" s="103">
        <v>0.29860999999999999</v>
      </c>
      <c r="L585" s="103">
        <v>32.587890000000002</v>
      </c>
      <c r="M585" s="104" t="s">
        <v>163</v>
      </c>
      <c r="N585" s="101" t="s">
        <v>224</v>
      </c>
      <c r="O585" s="101" t="s">
        <v>20</v>
      </c>
      <c r="P585" s="104" t="s">
        <v>20</v>
      </c>
    </row>
    <row r="586" spans="1:16" hidden="1" x14ac:dyDescent="0.3">
      <c r="A586" s="100">
        <f t="shared" si="10"/>
        <v>583</v>
      </c>
      <c r="B586" s="101" t="s">
        <v>1228</v>
      </c>
      <c r="C586" s="101" t="s">
        <v>1229</v>
      </c>
      <c r="D586" s="102">
        <v>607583</v>
      </c>
      <c r="E586" s="101" t="s">
        <v>161</v>
      </c>
      <c r="F586" s="101" t="s">
        <v>40</v>
      </c>
      <c r="G586" s="101" t="s">
        <v>6</v>
      </c>
      <c r="H586" s="101">
        <v>2</v>
      </c>
      <c r="I586" s="101" t="s">
        <v>38</v>
      </c>
      <c r="J586" s="101" t="s">
        <v>162</v>
      </c>
      <c r="K586" s="103">
        <v>0.29242000000000001</v>
      </c>
      <c r="L586" s="103">
        <v>32.58361</v>
      </c>
      <c r="M586" s="104" t="s">
        <v>163</v>
      </c>
      <c r="N586" s="101" t="s">
        <v>224</v>
      </c>
      <c r="O586" s="101" t="s">
        <v>20</v>
      </c>
      <c r="P586" s="104" t="s">
        <v>20</v>
      </c>
    </row>
    <row r="587" spans="1:16" hidden="1" x14ac:dyDescent="0.3">
      <c r="A587" s="100">
        <f t="shared" si="10"/>
        <v>584</v>
      </c>
      <c r="B587" s="101" t="s">
        <v>1230</v>
      </c>
      <c r="C587" s="101" t="s">
        <v>1231</v>
      </c>
      <c r="D587" s="102">
        <v>607584</v>
      </c>
      <c r="E587" s="101" t="s">
        <v>330</v>
      </c>
      <c r="F587" s="101" t="s">
        <v>40</v>
      </c>
      <c r="G587" s="101" t="s">
        <v>6</v>
      </c>
      <c r="H587" s="101">
        <v>2</v>
      </c>
      <c r="I587" s="101" t="s">
        <v>52</v>
      </c>
      <c r="J587" s="101" t="s">
        <v>162</v>
      </c>
      <c r="K587" s="103">
        <v>0.30052000000000001</v>
      </c>
      <c r="L587" s="103">
        <v>32.588900000000002</v>
      </c>
      <c r="M587" s="104" t="s">
        <v>163</v>
      </c>
      <c r="N587" s="101" t="s">
        <v>224</v>
      </c>
      <c r="O587" s="101" t="s">
        <v>20</v>
      </c>
      <c r="P587" s="104" t="s">
        <v>20</v>
      </c>
    </row>
    <row r="588" spans="1:16" hidden="1" x14ac:dyDescent="0.3">
      <c r="A588" s="100">
        <f t="shared" si="10"/>
        <v>585</v>
      </c>
      <c r="B588" s="101" t="s">
        <v>1232</v>
      </c>
      <c r="C588" s="101" t="s">
        <v>1233</v>
      </c>
      <c r="D588" s="102">
        <v>607585</v>
      </c>
      <c r="E588" s="101" t="s">
        <v>165</v>
      </c>
      <c r="F588" s="101" t="s">
        <v>40</v>
      </c>
      <c r="G588" s="101" t="s">
        <v>6</v>
      </c>
      <c r="H588" s="101">
        <v>2</v>
      </c>
      <c r="I588" s="101" t="s">
        <v>52</v>
      </c>
      <c r="J588" s="101" t="s">
        <v>162</v>
      </c>
      <c r="K588" s="103">
        <v>0.29502</v>
      </c>
      <c r="L588" s="103">
        <v>32.584760000000003</v>
      </c>
      <c r="M588" s="104" t="s">
        <v>163</v>
      </c>
      <c r="N588" s="101" t="s">
        <v>224</v>
      </c>
      <c r="O588" s="101" t="s">
        <v>20</v>
      </c>
      <c r="P588" s="104" t="s">
        <v>20</v>
      </c>
    </row>
    <row r="589" spans="1:16" hidden="1" x14ac:dyDescent="0.3">
      <c r="A589" s="100">
        <f t="shared" si="10"/>
        <v>586</v>
      </c>
      <c r="B589" s="101" t="s">
        <v>1234</v>
      </c>
      <c r="C589" s="101" t="s">
        <v>1235</v>
      </c>
      <c r="D589" s="102">
        <v>607586</v>
      </c>
      <c r="E589" s="101" t="s">
        <v>167</v>
      </c>
      <c r="F589" s="101" t="s">
        <v>40</v>
      </c>
      <c r="G589" s="101" t="s">
        <v>6</v>
      </c>
      <c r="H589" s="101">
        <v>2</v>
      </c>
      <c r="I589" s="101" t="s">
        <v>38</v>
      </c>
      <c r="J589" s="101" t="s">
        <v>162</v>
      </c>
      <c r="K589" s="103">
        <v>0.49142999999999998</v>
      </c>
      <c r="L589" s="103">
        <v>32.221649999999997</v>
      </c>
      <c r="M589" s="104" t="s">
        <v>163</v>
      </c>
      <c r="N589" s="101" t="s">
        <v>224</v>
      </c>
      <c r="O589" s="101" t="s">
        <v>20</v>
      </c>
      <c r="P589" s="104" t="s">
        <v>20</v>
      </c>
    </row>
    <row r="590" spans="1:16" s="23" customFormat="1" hidden="1" x14ac:dyDescent="0.3">
      <c r="A590" s="99">
        <f t="shared" si="10"/>
        <v>587</v>
      </c>
      <c r="B590" s="91" t="s">
        <v>1236</v>
      </c>
      <c r="C590" s="91" t="s">
        <v>1237</v>
      </c>
      <c r="D590" s="92">
        <v>607587</v>
      </c>
      <c r="E590" s="91" t="s">
        <v>165</v>
      </c>
      <c r="F590" s="91" t="s">
        <v>40</v>
      </c>
      <c r="G590" s="91" t="s">
        <v>6</v>
      </c>
      <c r="H590" s="91">
        <v>2</v>
      </c>
      <c r="I590" s="91" t="s">
        <v>38</v>
      </c>
      <c r="J590" s="91" t="s">
        <v>162</v>
      </c>
      <c r="K590" s="93">
        <v>0.30295</v>
      </c>
      <c r="L590" s="93">
        <v>32.586120000000001</v>
      </c>
      <c r="M590" s="94" t="s">
        <v>163</v>
      </c>
      <c r="N590" s="91" t="s">
        <v>224</v>
      </c>
      <c r="O590" s="91" t="s">
        <v>20</v>
      </c>
      <c r="P590" s="94" t="s">
        <v>20</v>
      </c>
    </row>
    <row r="591" spans="1:16" hidden="1" x14ac:dyDescent="0.3">
      <c r="A591" s="46">
        <f t="shared" si="10"/>
        <v>588</v>
      </c>
      <c r="B591" s="47" t="s">
        <v>1238</v>
      </c>
      <c r="C591" s="48" t="s">
        <v>1239</v>
      </c>
      <c r="D591" s="49">
        <v>607588</v>
      </c>
      <c r="E591" s="48" t="s">
        <v>165</v>
      </c>
      <c r="F591" s="50" t="s">
        <v>8</v>
      </c>
      <c r="G591" s="51" t="s">
        <v>6</v>
      </c>
      <c r="H591" s="51">
        <v>12</v>
      </c>
      <c r="I591" s="52" t="s">
        <v>52</v>
      </c>
      <c r="J591" s="48" t="s">
        <v>162</v>
      </c>
      <c r="K591" s="54">
        <v>6.8699999999999997E-2</v>
      </c>
      <c r="L591" s="54">
        <v>32.46163</v>
      </c>
      <c r="M591" s="55" t="s">
        <v>163</v>
      </c>
      <c r="N591" s="48" t="s">
        <v>166</v>
      </c>
      <c r="O591" s="48" t="s">
        <v>7</v>
      </c>
      <c r="P591" s="56" t="s">
        <v>7</v>
      </c>
    </row>
    <row r="592" spans="1:16" hidden="1" x14ac:dyDescent="0.3">
      <c r="A592" s="46">
        <f t="shared" si="10"/>
        <v>589</v>
      </c>
      <c r="B592" s="47" t="s">
        <v>526</v>
      </c>
      <c r="C592" s="48" t="s">
        <v>1240</v>
      </c>
      <c r="D592" s="49">
        <v>607589</v>
      </c>
      <c r="E592" s="48" t="s">
        <v>167</v>
      </c>
      <c r="F592" s="50" t="s">
        <v>8</v>
      </c>
      <c r="G592" s="51" t="s">
        <v>6</v>
      </c>
      <c r="H592" s="51">
        <v>14</v>
      </c>
      <c r="I592" s="52" t="s">
        <v>38</v>
      </c>
      <c r="J592" s="48" t="s">
        <v>162</v>
      </c>
      <c r="K592" s="54">
        <v>0.27777000000000002</v>
      </c>
      <c r="L592" s="54">
        <v>32.453899999999997</v>
      </c>
      <c r="M592" s="55" t="s">
        <v>163</v>
      </c>
      <c r="N592" s="48" t="s">
        <v>176</v>
      </c>
      <c r="O592" s="48" t="s">
        <v>7</v>
      </c>
      <c r="P592" s="56" t="s">
        <v>7</v>
      </c>
    </row>
    <row r="593" spans="1:16" hidden="1" x14ac:dyDescent="0.3">
      <c r="A593" s="46">
        <f t="shared" si="10"/>
        <v>590</v>
      </c>
      <c r="B593" s="47" t="s">
        <v>526</v>
      </c>
      <c r="C593" s="48" t="s">
        <v>1241</v>
      </c>
      <c r="D593" s="49">
        <v>607590</v>
      </c>
      <c r="E593" s="48" t="s">
        <v>161</v>
      </c>
      <c r="F593" s="50" t="s">
        <v>8</v>
      </c>
      <c r="G593" s="51" t="s">
        <v>6</v>
      </c>
      <c r="H593" s="51">
        <v>14</v>
      </c>
      <c r="I593" s="52" t="s">
        <v>22</v>
      </c>
      <c r="J593" s="48" t="s">
        <v>162</v>
      </c>
      <c r="K593" s="54">
        <v>0.27777000000000002</v>
      </c>
      <c r="L593" s="54">
        <v>32.453899999999997</v>
      </c>
      <c r="M593" s="55" t="s">
        <v>163</v>
      </c>
      <c r="N593" s="48" t="s">
        <v>176</v>
      </c>
      <c r="O593" s="48" t="s">
        <v>7</v>
      </c>
      <c r="P593" s="56" t="s">
        <v>7</v>
      </c>
    </row>
    <row r="594" spans="1:16" hidden="1" x14ac:dyDescent="0.3">
      <c r="A594" s="46">
        <f t="shared" si="10"/>
        <v>591</v>
      </c>
      <c r="B594" s="47" t="s">
        <v>1242</v>
      </c>
      <c r="C594" s="48" t="s">
        <v>1243</v>
      </c>
      <c r="D594" s="49">
        <v>607591</v>
      </c>
      <c r="E594" s="48" t="s">
        <v>161</v>
      </c>
      <c r="F594" s="50" t="s">
        <v>8</v>
      </c>
      <c r="G594" s="51" t="s">
        <v>6</v>
      </c>
      <c r="H594" s="51">
        <v>14</v>
      </c>
      <c r="I594" s="52" t="s">
        <v>38</v>
      </c>
      <c r="J594" s="48" t="s">
        <v>162</v>
      </c>
      <c r="K594" s="54">
        <v>0.28941</v>
      </c>
      <c r="L594" s="54">
        <v>32.478490000000001</v>
      </c>
      <c r="M594" s="55" t="s">
        <v>163</v>
      </c>
      <c r="N594" s="48" t="s">
        <v>176</v>
      </c>
      <c r="O594" s="48" t="s">
        <v>7</v>
      </c>
      <c r="P594" s="56" t="s">
        <v>7</v>
      </c>
    </row>
    <row r="595" spans="1:16" hidden="1" x14ac:dyDescent="0.3">
      <c r="A595" s="46">
        <f t="shared" si="10"/>
        <v>592</v>
      </c>
      <c r="B595" s="47" t="s">
        <v>1244</v>
      </c>
      <c r="C595" s="48" t="s">
        <v>1245</v>
      </c>
      <c r="D595" s="49">
        <v>607592</v>
      </c>
      <c r="E595" s="48" t="s">
        <v>161</v>
      </c>
      <c r="F595" s="50" t="s">
        <v>8</v>
      </c>
      <c r="G595" s="51" t="s">
        <v>6</v>
      </c>
      <c r="H595" s="51">
        <v>14</v>
      </c>
      <c r="I595" s="52" t="s">
        <v>38</v>
      </c>
      <c r="J595" s="48" t="s">
        <v>162</v>
      </c>
      <c r="K595" s="54">
        <v>0.29014000000000001</v>
      </c>
      <c r="L595" s="54">
        <v>32.467410000000001</v>
      </c>
      <c r="M595" s="55" t="s">
        <v>163</v>
      </c>
      <c r="N595" s="48" t="s">
        <v>176</v>
      </c>
      <c r="O595" s="48" t="s">
        <v>7</v>
      </c>
      <c r="P595" s="56" t="s">
        <v>7</v>
      </c>
    </row>
    <row r="596" spans="1:16" hidden="1" x14ac:dyDescent="0.3">
      <c r="A596" s="46">
        <f t="shared" si="10"/>
        <v>593</v>
      </c>
      <c r="B596" s="47" t="s">
        <v>1246</v>
      </c>
      <c r="C596" s="48" t="s">
        <v>1247</v>
      </c>
      <c r="D596" s="49">
        <v>607593</v>
      </c>
      <c r="E596" s="48" t="s">
        <v>165</v>
      </c>
      <c r="F596" s="50" t="s">
        <v>8</v>
      </c>
      <c r="G596" s="51" t="s">
        <v>6</v>
      </c>
      <c r="H596" s="51">
        <v>14</v>
      </c>
      <c r="I596" s="52" t="s">
        <v>52</v>
      </c>
      <c r="J596" s="48" t="s">
        <v>162</v>
      </c>
      <c r="K596" s="54">
        <v>0.27809</v>
      </c>
      <c r="L596" s="54">
        <v>32.454120000000003</v>
      </c>
      <c r="M596" s="55" t="s">
        <v>163</v>
      </c>
      <c r="N596" s="48" t="s">
        <v>176</v>
      </c>
      <c r="O596" s="48" t="s">
        <v>7</v>
      </c>
      <c r="P596" s="56" t="s">
        <v>7</v>
      </c>
    </row>
    <row r="597" spans="1:16" hidden="1" x14ac:dyDescent="0.3">
      <c r="A597" s="46">
        <f t="shared" si="10"/>
        <v>594</v>
      </c>
      <c r="B597" s="47" t="s">
        <v>1248</v>
      </c>
      <c r="C597" s="48" t="s">
        <v>1249</v>
      </c>
      <c r="D597" s="49">
        <v>607594</v>
      </c>
      <c r="E597" s="48" t="s">
        <v>165</v>
      </c>
      <c r="F597" s="50" t="s">
        <v>40</v>
      </c>
      <c r="G597" s="51" t="s">
        <v>6</v>
      </c>
      <c r="H597" s="51">
        <v>3</v>
      </c>
      <c r="I597" s="52" t="s">
        <v>52</v>
      </c>
      <c r="J597" s="48" t="s">
        <v>162</v>
      </c>
      <c r="K597" s="54">
        <v>0.35752</v>
      </c>
      <c r="L597" s="54">
        <v>32.608310000000003</v>
      </c>
      <c r="M597" s="55" t="s">
        <v>163</v>
      </c>
      <c r="N597" s="48" t="s">
        <v>170</v>
      </c>
      <c r="O597" s="48" t="s">
        <v>25</v>
      </c>
      <c r="P597" s="56" t="s">
        <v>20</v>
      </c>
    </row>
    <row r="598" spans="1:16" hidden="1" x14ac:dyDescent="0.3">
      <c r="A598" s="46">
        <f t="shared" si="10"/>
        <v>595</v>
      </c>
      <c r="B598" s="47" t="s">
        <v>1250</v>
      </c>
      <c r="C598" s="48" t="s">
        <v>1251</v>
      </c>
      <c r="D598" s="49">
        <v>607595</v>
      </c>
      <c r="E598" s="48" t="s">
        <v>174</v>
      </c>
      <c r="F598" s="50" t="s">
        <v>40</v>
      </c>
      <c r="G598" s="51" t="s">
        <v>6</v>
      </c>
      <c r="H598" s="51">
        <v>5</v>
      </c>
      <c r="I598" s="52" t="s">
        <v>38</v>
      </c>
      <c r="J598" s="48" t="s">
        <v>162</v>
      </c>
      <c r="K598" s="54">
        <v>0.33712999999999999</v>
      </c>
      <c r="L598" s="54">
        <v>32.548450000000003</v>
      </c>
      <c r="M598" s="55" t="s">
        <v>163</v>
      </c>
      <c r="N598" s="48" t="s">
        <v>205</v>
      </c>
      <c r="O598" s="48" t="s">
        <v>25</v>
      </c>
      <c r="P598" s="56" t="s">
        <v>7</v>
      </c>
    </row>
    <row r="599" spans="1:16" hidden="1" x14ac:dyDescent="0.3">
      <c r="A599" s="46">
        <f t="shared" si="10"/>
        <v>596</v>
      </c>
      <c r="B599" s="47" t="s">
        <v>1252</v>
      </c>
      <c r="C599" s="48" t="s">
        <v>1253</v>
      </c>
      <c r="D599" s="49">
        <v>607596</v>
      </c>
      <c r="E599" s="48" t="s">
        <v>165</v>
      </c>
      <c r="F599" s="50" t="s">
        <v>40</v>
      </c>
      <c r="G599" s="51" t="s">
        <v>6</v>
      </c>
      <c r="H599" s="51">
        <v>8</v>
      </c>
      <c r="I599" s="52" t="s">
        <v>52</v>
      </c>
      <c r="J599" s="48" t="s">
        <v>162</v>
      </c>
      <c r="K599" s="54">
        <v>0.35721000000000003</v>
      </c>
      <c r="L599" s="54">
        <v>32.616729999999997</v>
      </c>
      <c r="M599" s="55" t="s">
        <v>163</v>
      </c>
      <c r="N599" s="48" t="s">
        <v>169</v>
      </c>
      <c r="O599" s="48" t="s">
        <v>20</v>
      </c>
      <c r="P599" s="56" t="s">
        <v>20</v>
      </c>
    </row>
    <row r="600" spans="1:16" hidden="1" x14ac:dyDescent="0.3">
      <c r="A600" s="46">
        <f t="shared" si="10"/>
        <v>597</v>
      </c>
      <c r="B600" s="47" t="s">
        <v>1254</v>
      </c>
      <c r="C600" s="48" t="s">
        <v>1255</v>
      </c>
      <c r="D600" s="49">
        <v>607597</v>
      </c>
      <c r="E600" s="48" t="s">
        <v>167</v>
      </c>
      <c r="F600" s="50" t="s">
        <v>40</v>
      </c>
      <c r="G600" s="51" t="s">
        <v>6</v>
      </c>
      <c r="H600" s="51">
        <v>8</v>
      </c>
      <c r="I600" s="52" t="s">
        <v>38</v>
      </c>
      <c r="J600" s="48" t="s">
        <v>162</v>
      </c>
      <c r="K600" s="54">
        <v>0.35220000000000001</v>
      </c>
      <c r="L600" s="54">
        <v>32.616500000000002</v>
      </c>
      <c r="M600" s="55" t="s">
        <v>163</v>
      </c>
      <c r="N600" s="48" t="s">
        <v>169</v>
      </c>
      <c r="O600" s="48" t="s">
        <v>20</v>
      </c>
      <c r="P600" s="56" t="s">
        <v>20</v>
      </c>
    </row>
    <row r="601" spans="1:16" hidden="1" x14ac:dyDescent="0.3">
      <c r="A601" s="46">
        <f t="shared" si="10"/>
        <v>598</v>
      </c>
      <c r="B601" s="47" t="s">
        <v>1256</v>
      </c>
      <c r="C601" s="48" t="s">
        <v>1257</v>
      </c>
      <c r="D601" s="49">
        <v>607598</v>
      </c>
      <c r="E601" s="48" t="s">
        <v>165</v>
      </c>
      <c r="F601" s="50" t="s">
        <v>40</v>
      </c>
      <c r="G601" s="51" t="s">
        <v>6</v>
      </c>
      <c r="H601" s="51">
        <v>8</v>
      </c>
      <c r="I601" s="52" t="s">
        <v>52</v>
      </c>
      <c r="J601" s="48" t="s">
        <v>162</v>
      </c>
      <c r="K601" s="54">
        <v>0.35225000000000001</v>
      </c>
      <c r="L601" s="54">
        <v>32.616660000000003</v>
      </c>
      <c r="M601" s="55" t="s">
        <v>163</v>
      </c>
      <c r="N601" s="48" t="s">
        <v>169</v>
      </c>
      <c r="O601" s="48" t="s">
        <v>20</v>
      </c>
      <c r="P601" s="56" t="s">
        <v>20</v>
      </c>
    </row>
    <row r="602" spans="1:16" hidden="1" x14ac:dyDescent="0.3">
      <c r="A602" s="46">
        <f t="shared" si="10"/>
        <v>599</v>
      </c>
      <c r="B602" s="47" t="s">
        <v>1258</v>
      </c>
      <c r="C602" s="48" t="s">
        <v>1259</v>
      </c>
      <c r="D602" s="49">
        <v>607599</v>
      </c>
      <c r="E602" s="48" t="s">
        <v>167</v>
      </c>
      <c r="F602" s="50" t="s">
        <v>40</v>
      </c>
      <c r="G602" s="51" t="s">
        <v>6</v>
      </c>
      <c r="H602" s="51">
        <v>3</v>
      </c>
      <c r="I602" s="52" t="s">
        <v>38</v>
      </c>
      <c r="J602" s="48" t="s">
        <v>162</v>
      </c>
      <c r="K602" s="54">
        <v>0.35443999999999998</v>
      </c>
      <c r="L602" s="54">
        <v>32.610379999999999</v>
      </c>
      <c r="M602" s="55" t="s">
        <v>163</v>
      </c>
      <c r="N602" s="48" t="s">
        <v>170</v>
      </c>
      <c r="O602" s="48" t="s">
        <v>25</v>
      </c>
      <c r="P602" s="56" t="s">
        <v>20</v>
      </c>
    </row>
    <row r="603" spans="1:16" hidden="1" x14ac:dyDescent="0.3">
      <c r="A603" s="46">
        <f t="shared" si="10"/>
        <v>600</v>
      </c>
      <c r="B603" s="47" t="s">
        <v>1260</v>
      </c>
      <c r="C603" s="48" t="s">
        <v>1261</v>
      </c>
      <c r="D603" s="49">
        <v>607600</v>
      </c>
      <c r="E603" s="48" t="s">
        <v>171</v>
      </c>
      <c r="F603" s="50" t="s">
        <v>40</v>
      </c>
      <c r="G603" s="51" t="s">
        <v>6</v>
      </c>
      <c r="H603" s="51">
        <v>3</v>
      </c>
      <c r="I603" s="52" t="s">
        <v>52</v>
      </c>
      <c r="J603" s="48" t="s">
        <v>162</v>
      </c>
      <c r="K603" s="54">
        <v>0.35574</v>
      </c>
      <c r="L603" s="54">
        <v>32.614049999999999</v>
      </c>
      <c r="M603" s="55" t="s">
        <v>163</v>
      </c>
      <c r="N603" s="48" t="s">
        <v>170</v>
      </c>
      <c r="O603" s="48" t="s">
        <v>25</v>
      </c>
      <c r="P603" s="56" t="s">
        <v>20</v>
      </c>
    </row>
    <row r="604" spans="1:16" hidden="1" x14ac:dyDescent="0.3">
      <c r="A604" s="46">
        <f t="shared" si="10"/>
        <v>601</v>
      </c>
      <c r="B604" s="47" t="s">
        <v>1262</v>
      </c>
      <c r="C604" s="48" t="s">
        <v>1263</v>
      </c>
      <c r="D604" s="49">
        <v>607601</v>
      </c>
      <c r="E604" s="48" t="s">
        <v>165</v>
      </c>
      <c r="F604" s="50" t="s">
        <v>875</v>
      </c>
      <c r="G604" s="51" t="s">
        <v>6</v>
      </c>
      <c r="H604" s="51">
        <v>17</v>
      </c>
      <c r="I604" s="52" t="s">
        <v>52</v>
      </c>
      <c r="J604" s="48" t="s">
        <v>181</v>
      </c>
      <c r="K604" s="54">
        <v>6.4049999999999996E-2</v>
      </c>
      <c r="L604" s="54">
        <v>31.193899999999999</v>
      </c>
      <c r="M604" s="55" t="s">
        <v>163</v>
      </c>
      <c r="N604" s="48" t="s">
        <v>223</v>
      </c>
      <c r="O604" s="48" t="s">
        <v>7</v>
      </c>
      <c r="P604" s="56" t="s">
        <v>7</v>
      </c>
    </row>
    <row r="605" spans="1:16" hidden="1" x14ac:dyDescent="0.3">
      <c r="A605" s="46">
        <f t="shared" si="10"/>
        <v>602</v>
      </c>
      <c r="B605" s="47" t="s">
        <v>1262</v>
      </c>
      <c r="C605" s="48" t="s">
        <v>1264</v>
      </c>
      <c r="D605" s="49">
        <v>607602</v>
      </c>
      <c r="E605" s="48" t="s">
        <v>161</v>
      </c>
      <c r="F605" s="50" t="s">
        <v>1262</v>
      </c>
      <c r="G605" s="51" t="s">
        <v>6</v>
      </c>
      <c r="H605" s="51">
        <v>17</v>
      </c>
      <c r="I605" s="52" t="s">
        <v>38</v>
      </c>
      <c r="J605" s="48" t="s">
        <v>181</v>
      </c>
      <c r="K605" s="54">
        <v>6.4009999999999997E-2</v>
      </c>
      <c r="L605" s="54">
        <v>31.193660000000001</v>
      </c>
      <c r="M605" s="55" t="s">
        <v>163</v>
      </c>
      <c r="N605" s="48" t="s">
        <v>223</v>
      </c>
      <c r="O605" s="48" t="s">
        <v>7</v>
      </c>
      <c r="P605" s="56" t="s">
        <v>7</v>
      </c>
    </row>
    <row r="606" spans="1:16" hidden="1" x14ac:dyDescent="0.3">
      <c r="A606" s="46">
        <f t="shared" si="10"/>
        <v>603</v>
      </c>
      <c r="B606" s="47" t="s">
        <v>1265</v>
      </c>
      <c r="C606" s="48" t="s">
        <v>1266</v>
      </c>
      <c r="D606" s="49">
        <v>607603</v>
      </c>
      <c r="E606" s="48" t="s">
        <v>161</v>
      </c>
      <c r="F606" s="50" t="s">
        <v>8</v>
      </c>
      <c r="G606" s="51" t="s">
        <v>6</v>
      </c>
      <c r="H606" s="51">
        <v>12</v>
      </c>
      <c r="I606" s="52" t="s">
        <v>38</v>
      </c>
      <c r="J606" s="48" t="s">
        <v>162</v>
      </c>
      <c r="K606" s="54">
        <v>-1.001E-2</v>
      </c>
      <c r="L606" s="54">
        <v>32.282730000000001</v>
      </c>
      <c r="M606" s="55" t="s">
        <v>163</v>
      </c>
      <c r="N606" s="48" t="s">
        <v>166</v>
      </c>
      <c r="O606" s="48" t="s">
        <v>7</v>
      </c>
      <c r="P606" s="56" t="s">
        <v>7</v>
      </c>
    </row>
    <row r="607" spans="1:16" hidden="1" x14ac:dyDescent="0.3">
      <c r="A607" s="46">
        <f t="shared" si="10"/>
        <v>604</v>
      </c>
      <c r="B607" s="47" t="s">
        <v>1267</v>
      </c>
      <c r="C607" s="48" t="s">
        <v>1268</v>
      </c>
      <c r="D607" s="49">
        <v>607604</v>
      </c>
      <c r="E607" s="48" t="s">
        <v>161</v>
      </c>
      <c r="F607" s="50" t="s">
        <v>40</v>
      </c>
      <c r="G607" s="51" t="s">
        <v>6</v>
      </c>
      <c r="H607" s="51">
        <v>13</v>
      </c>
      <c r="I607" s="52" t="s">
        <v>38</v>
      </c>
      <c r="J607" s="48" t="s">
        <v>162</v>
      </c>
      <c r="K607" s="54">
        <v>0.27468999999999999</v>
      </c>
      <c r="L607" s="54">
        <v>32.54157</v>
      </c>
      <c r="M607" s="55" t="s">
        <v>163</v>
      </c>
      <c r="N607" s="48" t="s">
        <v>175</v>
      </c>
      <c r="O607" s="48" t="s">
        <v>7</v>
      </c>
      <c r="P607" s="56" t="s">
        <v>7</v>
      </c>
    </row>
    <row r="608" spans="1:16" hidden="1" x14ac:dyDescent="0.3">
      <c r="A608" s="46">
        <f t="shared" si="10"/>
        <v>605</v>
      </c>
      <c r="B608" s="47" t="s">
        <v>1269</v>
      </c>
      <c r="C608" s="48" t="s">
        <v>1270</v>
      </c>
      <c r="D608" s="49">
        <v>607605</v>
      </c>
      <c r="E608" s="48" t="s">
        <v>161</v>
      </c>
      <c r="F608" s="50" t="s">
        <v>218</v>
      </c>
      <c r="G608" s="51" t="s">
        <v>6</v>
      </c>
      <c r="H608" s="51">
        <v>15</v>
      </c>
      <c r="I608" s="52" t="s">
        <v>52</v>
      </c>
      <c r="J608" s="48" t="s">
        <v>162</v>
      </c>
      <c r="K608" s="54">
        <v>-5.7770000000000002E-2</v>
      </c>
      <c r="L608" s="54">
        <v>32.114570000000001</v>
      </c>
      <c r="M608" s="55" t="s">
        <v>163</v>
      </c>
      <c r="N608" s="48" t="s">
        <v>282</v>
      </c>
      <c r="O608" s="48" t="s">
        <v>7</v>
      </c>
      <c r="P608" s="56" t="s">
        <v>7</v>
      </c>
    </row>
    <row r="609" spans="1:16" hidden="1" x14ac:dyDescent="0.3">
      <c r="A609" s="46">
        <f t="shared" si="10"/>
        <v>606</v>
      </c>
      <c r="B609" s="47" t="s">
        <v>1271</v>
      </c>
      <c r="C609" s="48" t="s">
        <v>1272</v>
      </c>
      <c r="D609" s="49">
        <v>607606</v>
      </c>
      <c r="E609" s="48" t="s">
        <v>171</v>
      </c>
      <c r="F609" s="50" t="s">
        <v>40</v>
      </c>
      <c r="G609" s="51" t="s">
        <v>6</v>
      </c>
      <c r="H609" s="51">
        <v>4</v>
      </c>
      <c r="I609" s="52" t="s">
        <v>52</v>
      </c>
      <c r="J609" s="48" t="s">
        <v>162</v>
      </c>
      <c r="K609" s="54">
        <v>0.31334499999999998</v>
      </c>
      <c r="L609" s="54">
        <v>32.586382</v>
      </c>
      <c r="M609" s="55" t="s">
        <v>163</v>
      </c>
      <c r="N609" s="48" t="s">
        <v>164</v>
      </c>
      <c r="O609" s="48" t="s">
        <v>20</v>
      </c>
      <c r="P609" s="56" t="s">
        <v>20</v>
      </c>
    </row>
    <row r="610" spans="1:16" hidden="1" x14ac:dyDescent="0.3">
      <c r="A610" s="46">
        <f t="shared" si="10"/>
        <v>607</v>
      </c>
      <c r="B610" s="47" t="s">
        <v>1273</v>
      </c>
      <c r="C610" s="48" t="s">
        <v>1274</v>
      </c>
      <c r="D610" s="49">
        <v>607607</v>
      </c>
      <c r="E610" s="48" t="s">
        <v>210</v>
      </c>
      <c r="F610" s="50" t="s">
        <v>40</v>
      </c>
      <c r="G610" s="51" t="s">
        <v>6</v>
      </c>
      <c r="H610" s="51">
        <v>1</v>
      </c>
      <c r="I610" s="52" t="s">
        <v>52</v>
      </c>
      <c r="J610" s="48" t="s">
        <v>162</v>
      </c>
      <c r="K610" s="54">
        <v>0.31254999999999999</v>
      </c>
      <c r="L610" s="54">
        <v>32.567529999999998</v>
      </c>
      <c r="M610" s="55" t="s">
        <v>163</v>
      </c>
      <c r="N610" s="48" t="s">
        <v>177</v>
      </c>
      <c r="O610" s="48" t="s">
        <v>25</v>
      </c>
      <c r="P610" s="56" t="s">
        <v>7</v>
      </c>
    </row>
    <row r="611" spans="1:16" hidden="1" x14ac:dyDescent="0.3">
      <c r="A611" s="46">
        <f t="shared" si="10"/>
        <v>608</v>
      </c>
      <c r="B611" s="47" t="s">
        <v>1275</v>
      </c>
      <c r="C611" s="48" t="s">
        <v>1276</v>
      </c>
      <c r="D611" s="49">
        <v>607608</v>
      </c>
      <c r="E611" s="48" t="s">
        <v>161</v>
      </c>
      <c r="F611" s="50" t="s">
        <v>40</v>
      </c>
      <c r="G611" s="51" t="s">
        <v>6</v>
      </c>
      <c r="H611" s="51">
        <v>5</v>
      </c>
      <c r="I611" s="52" t="s">
        <v>38</v>
      </c>
      <c r="J611" s="48" t="s">
        <v>162</v>
      </c>
      <c r="K611" s="54">
        <v>0.31152000000000002</v>
      </c>
      <c r="L611" s="54">
        <v>32.577739999999999</v>
      </c>
      <c r="M611" s="55" t="s">
        <v>163</v>
      </c>
      <c r="N611" s="48" t="s">
        <v>205</v>
      </c>
      <c r="O611" s="48" t="s">
        <v>25</v>
      </c>
      <c r="P611" s="56" t="s">
        <v>20</v>
      </c>
    </row>
    <row r="612" spans="1:16" hidden="1" x14ac:dyDescent="0.3">
      <c r="A612" s="46">
        <f t="shared" si="10"/>
        <v>609</v>
      </c>
      <c r="B612" s="47" t="s">
        <v>1277</v>
      </c>
      <c r="C612" s="48" t="s">
        <v>1278</v>
      </c>
      <c r="D612" s="49">
        <v>607609</v>
      </c>
      <c r="E612" s="48" t="s">
        <v>167</v>
      </c>
      <c r="F612" s="50" t="s">
        <v>40</v>
      </c>
      <c r="G612" s="51" t="s">
        <v>6</v>
      </c>
      <c r="H612" s="51">
        <v>5</v>
      </c>
      <c r="I612" s="52" t="s">
        <v>38</v>
      </c>
      <c r="J612" s="48" t="s">
        <v>162</v>
      </c>
      <c r="K612" s="54">
        <v>0.31935000000000002</v>
      </c>
      <c r="L612" s="54">
        <v>32.577599999999997</v>
      </c>
      <c r="M612" s="55" t="s">
        <v>163</v>
      </c>
      <c r="N612" s="48" t="s">
        <v>205</v>
      </c>
      <c r="O612" s="48" t="s">
        <v>25</v>
      </c>
      <c r="P612" s="56" t="s">
        <v>20</v>
      </c>
    </row>
    <row r="613" spans="1:16" hidden="1" x14ac:dyDescent="0.3">
      <c r="A613" s="46">
        <f t="shared" si="10"/>
        <v>610</v>
      </c>
      <c r="B613" s="47" t="s">
        <v>180</v>
      </c>
      <c r="C613" s="48" t="s">
        <v>1279</v>
      </c>
      <c r="D613" s="49">
        <v>607610</v>
      </c>
      <c r="E613" s="48" t="s">
        <v>167</v>
      </c>
      <c r="F613" s="50" t="s">
        <v>180</v>
      </c>
      <c r="G613" s="51" t="s">
        <v>6</v>
      </c>
      <c r="H613" s="51">
        <v>17</v>
      </c>
      <c r="I613" s="52" t="s">
        <v>38</v>
      </c>
      <c r="J613" s="48" t="s">
        <v>181</v>
      </c>
      <c r="K613" s="54">
        <v>-0.70506999999999997</v>
      </c>
      <c r="L613" s="54">
        <v>31.408439999999999</v>
      </c>
      <c r="M613" s="55" t="s">
        <v>163</v>
      </c>
      <c r="N613" s="48" t="s">
        <v>182</v>
      </c>
      <c r="O613" s="48" t="s">
        <v>7</v>
      </c>
      <c r="P613" s="56" t="s">
        <v>7</v>
      </c>
    </row>
    <row r="614" spans="1:16" hidden="1" x14ac:dyDescent="0.3">
      <c r="A614" s="46">
        <f t="shared" si="10"/>
        <v>611</v>
      </c>
      <c r="B614" s="47" t="s">
        <v>1280</v>
      </c>
      <c r="C614" s="48" t="s">
        <v>1281</v>
      </c>
      <c r="D614" s="49">
        <v>607611</v>
      </c>
      <c r="E614" s="48" t="s">
        <v>174</v>
      </c>
      <c r="F614" s="50" t="s">
        <v>40</v>
      </c>
      <c r="G614" s="51" t="s">
        <v>6</v>
      </c>
      <c r="H614" s="51">
        <v>5</v>
      </c>
      <c r="I614" s="52" t="s">
        <v>38</v>
      </c>
      <c r="J614" s="48" t="s">
        <v>162</v>
      </c>
      <c r="K614" s="54">
        <v>0.31467000000000001</v>
      </c>
      <c r="L614" s="54">
        <v>32.563519999999997</v>
      </c>
      <c r="M614" s="55" t="s">
        <v>163</v>
      </c>
      <c r="N614" s="48" t="s">
        <v>205</v>
      </c>
      <c r="O614" s="48" t="s">
        <v>25</v>
      </c>
      <c r="P614" s="56" t="s">
        <v>7</v>
      </c>
    </row>
    <row r="615" spans="1:16" hidden="1" x14ac:dyDescent="0.3">
      <c r="A615" s="46">
        <f t="shared" si="10"/>
        <v>612</v>
      </c>
      <c r="B615" s="47" t="s">
        <v>1282</v>
      </c>
      <c r="C615" s="48" t="s">
        <v>1283</v>
      </c>
      <c r="D615" s="49">
        <v>607612</v>
      </c>
      <c r="E615" s="48" t="s">
        <v>165</v>
      </c>
      <c r="F615" s="50" t="s">
        <v>72</v>
      </c>
      <c r="G615" s="51" t="s">
        <v>6</v>
      </c>
      <c r="H615" s="51">
        <v>15</v>
      </c>
      <c r="I615" s="52" t="s">
        <v>38</v>
      </c>
      <c r="J615" s="48" t="s">
        <v>181</v>
      </c>
      <c r="K615" s="54">
        <v>-2.0330000000000001E-2</v>
      </c>
      <c r="L615" s="54">
        <v>31.740670000000001</v>
      </c>
      <c r="M615" s="55" t="s">
        <v>163</v>
      </c>
      <c r="N615" s="48" t="s">
        <v>282</v>
      </c>
      <c r="O615" s="48" t="s">
        <v>7</v>
      </c>
      <c r="P615" s="56" t="s">
        <v>7</v>
      </c>
    </row>
    <row r="616" spans="1:16" hidden="1" x14ac:dyDescent="0.3">
      <c r="A616" s="46">
        <f t="shared" si="10"/>
        <v>613</v>
      </c>
      <c r="B616" s="47" t="s">
        <v>1284</v>
      </c>
      <c r="C616" s="48" t="s">
        <v>1285</v>
      </c>
      <c r="D616" s="49">
        <v>607613</v>
      </c>
      <c r="E616" s="48" t="s">
        <v>167</v>
      </c>
      <c r="F616" s="50" t="s">
        <v>72</v>
      </c>
      <c r="G616" s="51" t="s">
        <v>6</v>
      </c>
      <c r="H616" s="51">
        <v>15</v>
      </c>
      <c r="I616" s="52" t="s">
        <v>38</v>
      </c>
      <c r="J616" s="48" t="s">
        <v>181</v>
      </c>
      <c r="K616" s="54">
        <v>-0.32055</v>
      </c>
      <c r="L616" s="54">
        <v>31.741859999999999</v>
      </c>
      <c r="M616" s="55" t="s">
        <v>163</v>
      </c>
      <c r="N616" s="48" t="s">
        <v>282</v>
      </c>
      <c r="O616" s="48" t="s">
        <v>7</v>
      </c>
      <c r="P616" s="56" t="s">
        <v>7</v>
      </c>
    </row>
    <row r="617" spans="1:16" hidden="1" x14ac:dyDescent="0.3">
      <c r="A617" s="46">
        <f t="shared" si="10"/>
        <v>614</v>
      </c>
      <c r="B617" s="47" t="s">
        <v>1286</v>
      </c>
      <c r="C617" s="48" t="s">
        <v>1287</v>
      </c>
      <c r="D617" s="49">
        <v>607614</v>
      </c>
      <c r="E617" s="48" t="s">
        <v>167</v>
      </c>
      <c r="F617" s="50" t="s">
        <v>40</v>
      </c>
      <c r="G617" s="51" t="s">
        <v>6</v>
      </c>
      <c r="H617" s="51">
        <v>1</v>
      </c>
      <c r="I617" s="52" t="s">
        <v>38</v>
      </c>
      <c r="J617" s="48" t="s">
        <v>162</v>
      </c>
      <c r="K617" s="54">
        <v>0.30041000000000001</v>
      </c>
      <c r="L617" s="54">
        <v>32.554079999999999</v>
      </c>
      <c r="M617" s="55" t="s">
        <v>163</v>
      </c>
      <c r="N617" s="48" t="s">
        <v>177</v>
      </c>
      <c r="O617" s="48" t="s">
        <v>25</v>
      </c>
      <c r="P617" s="56" t="s">
        <v>7</v>
      </c>
    </row>
    <row r="618" spans="1:16" hidden="1" x14ac:dyDescent="0.3">
      <c r="A618" s="46">
        <f t="shared" si="10"/>
        <v>615</v>
      </c>
      <c r="B618" s="47" t="s">
        <v>1286</v>
      </c>
      <c r="C618" s="48" t="s">
        <v>1288</v>
      </c>
      <c r="D618" s="49">
        <v>607615</v>
      </c>
      <c r="E618" s="48" t="s">
        <v>161</v>
      </c>
      <c r="F618" s="50" t="s">
        <v>40</v>
      </c>
      <c r="G618" s="51" t="s">
        <v>6</v>
      </c>
      <c r="H618" s="51">
        <v>1</v>
      </c>
      <c r="I618" s="52" t="s">
        <v>38</v>
      </c>
      <c r="J618" s="48" t="s">
        <v>162</v>
      </c>
      <c r="K618" s="54">
        <v>0.30619000000000002</v>
      </c>
      <c r="L618" s="54">
        <v>32.562719999999999</v>
      </c>
      <c r="M618" s="55" t="s">
        <v>163</v>
      </c>
      <c r="N618" s="48" t="s">
        <v>177</v>
      </c>
      <c r="O618" s="48" t="s">
        <v>25</v>
      </c>
      <c r="P618" s="56" t="s">
        <v>7</v>
      </c>
    </row>
    <row r="619" spans="1:16" hidden="1" x14ac:dyDescent="0.3">
      <c r="A619" s="46">
        <f t="shared" si="10"/>
        <v>616</v>
      </c>
      <c r="B619" s="47" t="s">
        <v>1289</v>
      </c>
      <c r="C619" s="48" t="s">
        <v>1290</v>
      </c>
      <c r="D619" s="49">
        <v>607616</v>
      </c>
      <c r="E619" s="48" t="s">
        <v>1291</v>
      </c>
      <c r="F619" s="50" t="s">
        <v>40</v>
      </c>
      <c r="G619" s="51" t="s">
        <v>6</v>
      </c>
      <c r="H619" s="51">
        <v>5</v>
      </c>
      <c r="I619" s="52" t="s">
        <v>61</v>
      </c>
      <c r="J619" s="48" t="s">
        <v>162</v>
      </c>
      <c r="K619" s="54">
        <v>0.30020999999999998</v>
      </c>
      <c r="L619" s="54">
        <v>32.554200000000002</v>
      </c>
      <c r="M619" s="55" t="s">
        <v>163</v>
      </c>
      <c r="N619" s="48" t="s">
        <v>205</v>
      </c>
      <c r="O619" s="48" t="s">
        <v>25</v>
      </c>
      <c r="P619" s="56" t="s">
        <v>7</v>
      </c>
    </row>
    <row r="620" spans="1:16" hidden="1" x14ac:dyDescent="0.3">
      <c r="A620" s="46">
        <f t="shared" si="10"/>
        <v>617</v>
      </c>
      <c r="B620" s="47" t="s">
        <v>1292</v>
      </c>
      <c r="C620" s="48" t="s">
        <v>1293</v>
      </c>
      <c r="D620" s="49">
        <v>607617</v>
      </c>
      <c r="E620" s="48" t="s">
        <v>171</v>
      </c>
      <c r="F620" s="50" t="s">
        <v>40</v>
      </c>
      <c r="G620" s="51" t="s">
        <v>6</v>
      </c>
      <c r="H620" s="51">
        <v>4</v>
      </c>
      <c r="I620" s="52" t="s">
        <v>52</v>
      </c>
      <c r="J620" s="48" t="s">
        <v>162</v>
      </c>
      <c r="K620" s="54">
        <v>0.31707999999999997</v>
      </c>
      <c r="L620" s="54">
        <v>32.579790000000003</v>
      </c>
      <c r="M620" s="55" t="s">
        <v>163</v>
      </c>
      <c r="N620" s="48" t="s">
        <v>164</v>
      </c>
      <c r="O620" s="48" t="s">
        <v>20</v>
      </c>
      <c r="P620" s="56" t="s">
        <v>20</v>
      </c>
    </row>
    <row r="621" spans="1:16" hidden="1" x14ac:dyDescent="0.3">
      <c r="A621" s="46">
        <f t="shared" si="10"/>
        <v>618</v>
      </c>
      <c r="B621" s="47" t="s">
        <v>1294</v>
      </c>
      <c r="C621" s="48" t="s">
        <v>1295</v>
      </c>
      <c r="D621" s="49">
        <v>607618</v>
      </c>
      <c r="E621" s="48" t="s">
        <v>167</v>
      </c>
      <c r="F621" s="50" t="s">
        <v>228</v>
      </c>
      <c r="G621" s="51" t="s">
        <v>6</v>
      </c>
      <c r="H621" s="51">
        <v>18</v>
      </c>
      <c r="I621" s="52" t="s">
        <v>38</v>
      </c>
      <c r="J621" s="48" t="s">
        <v>162</v>
      </c>
      <c r="K621" s="54">
        <v>0.36620000000000003</v>
      </c>
      <c r="L621" s="54">
        <v>32.7151</v>
      </c>
      <c r="M621" s="55" t="s">
        <v>163</v>
      </c>
      <c r="N621" s="48" t="s">
        <v>228</v>
      </c>
      <c r="O621" s="48" t="s">
        <v>20</v>
      </c>
      <c r="P621" s="56" t="s">
        <v>20</v>
      </c>
    </row>
    <row r="622" spans="1:16" hidden="1" x14ac:dyDescent="0.3">
      <c r="A622" s="46">
        <f t="shared" si="10"/>
        <v>619</v>
      </c>
      <c r="B622" s="47" t="s">
        <v>1296</v>
      </c>
      <c r="C622" s="48" t="s">
        <v>1297</v>
      </c>
      <c r="D622" s="49">
        <v>607619</v>
      </c>
      <c r="E622" s="48" t="s">
        <v>167</v>
      </c>
      <c r="F622" s="50" t="s">
        <v>215</v>
      </c>
      <c r="G622" s="51" t="s">
        <v>6</v>
      </c>
      <c r="H622" s="51">
        <v>18</v>
      </c>
      <c r="I622" s="52" t="s">
        <v>38</v>
      </c>
      <c r="J622" s="48" t="s">
        <v>162</v>
      </c>
      <c r="K622" s="54">
        <v>0.39279999999999998</v>
      </c>
      <c r="L622" s="54">
        <v>32.968200000000003</v>
      </c>
      <c r="M622" s="55" t="s">
        <v>163</v>
      </c>
      <c r="N622" s="48" t="s">
        <v>228</v>
      </c>
      <c r="O622" s="48" t="s">
        <v>20</v>
      </c>
      <c r="P622" s="56" t="s">
        <v>20</v>
      </c>
    </row>
    <row r="623" spans="1:16" s="112" customFormat="1" hidden="1" x14ac:dyDescent="0.3">
      <c r="A623" s="106">
        <f t="shared" si="10"/>
        <v>620</v>
      </c>
      <c r="B623" s="107" t="s">
        <v>1298</v>
      </c>
      <c r="C623" s="107" t="s">
        <v>1299</v>
      </c>
      <c r="D623" s="108">
        <v>607620</v>
      </c>
      <c r="E623" s="107" t="s">
        <v>165</v>
      </c>
      <c r="F623" s="107" t="s">
        <v>911</v>
      </c>
      <c r="G623" s="107" t="s">
        <v>6</v>
      </c>
      <c r="H623" s="107">
        <v>2</v>
      </c>
      <c r="I623" s="107" t="s">
        <v>38</v>
      </c>
      <c r="J623" s="107" t="s">
        <v>162</v>
      </c>
      <c r="K623" s="109">
        <v>0.27756999999999998</v>
      </c>
      <c r="L623" s="109">
        <v>32.579540000000001</v>
      </c>
      <c r="M623" s="110" t="s">
        <v>163</v>
      </c>
      <c r="N623" s="107" t="s">
        <v>224</v>
      </c>
      <c r="O623" s="107" t="s">
        <v>20</v>
      </c>
      <c r="P623" s="110" t="s">
        <v>20</v>
      </c>
    </row>
    <row r="624" spans="1:16" s="118" customFormat="1" hidden="1" x14ac:dyDescent="0.3">
      <c r="A624" s="113">
        <f t="shared" si="10"/>
        <v>621</v>
      </c>
      <c r="B624" s="114" t="s">
        <v>1300</v>
      </c>
      <c r="C624" s="114" t="s">
        <v>1301</v>
      </c>
      <c r="D624" s="115">
        <v>607621</v>
      </c>
      <c r="E624" s="114" t="s">
        <v>174</v>
      </c>
      <c r="F624" s="114" t="s">
        <v>40</v>
      </c>
      <c r="G624" s="114" t="s">
        <v>6</v>
      </c>
      <c r="H624" s="114">
        <v>2</v>
      </c>
      <c r="I624" s="114" t="s">
        <v>38</v>
      </c>
      <c r="J624" s="114" t="s">
        <v>162</v>
      </c>
      <c r="K624" s="116">
        <v>0.24224000000000001</v>
      </c>
      <c r="L624" s="116">
        <v>32.602719999999998</v>
      </c>
      <c r="M624" s="117" t="s">
        <v>163</v>
      </c>
      <c r="N624" s="114" t="s">
        <v>224</v>
      </c>
      <c r="O624" s="114" t="s">
        <v>20</v>
      </c>
      <c r="P624" s="117" t="s">
        <v>20</v>
      </c>
    </row>
    <row r="625" spans="1:16" hidden="1" x14ac:dyDescent="0.3">
      <c r="A625" s="46">
        <f t="shared" si="10"/>
        <v>622</v>
      </c>
      <c r="B625" s="47" t="s">
        <v>1302</v>
      </c>
      <c r="C625" s="48" t="s">
        <v>1303</v>
      </c>
      <c r="D625" s="49">
        <v>607622</v>
      </c>
      <c r="E625" s="48" t="s">
        <v>161</v>
      </c>
      <c r="F625" s="50" t="s">
        <v>180</v>
      </c>
      <c r="G625" s="51" t="s">
        <v>6</v>
      </c>
      <c r="H625" s="51">
        <v>17</v>
      </c>
      <c r="I625" s="52" t="s">
        <v>38</v>
      </c>
      <c r="J625" s="48" t="s">
        <v>181</v>
      </c>
      <c r="K625" s="54">
        <v>-0.76942999999999995</v>
      </c>
      <c r="L625" s="54">
        <v>31.43261</v>
      </c>
      <c r="M625" s="55" t="s">
        <v>163</v>
      </c>
      <c r="N625" s="48" t="s">
        <v>182</v>
      </c>
      <c r="O625" s="48" t="s">
        <v>7</v>
      </c>
      <c r="P625" s="56" t="s">
        <v>7</v>
      </c>
    </row>
    <row r="626" spans="1:16" hidden="1" x14ac:dyDescent="0.3">
      <c r="A626" s="46">
        <f t="shared" si="10"/>
        <v>623</v>
      </c>
      <c r="B626" s="47" t="s">
        <v>1092</v>
      </c>
      <c r="C626" s="48" t="s">
        <v>1304</v>
      </c>
      <c r="D626" s="49">
        <v>607623</v>
      </c>
      <c r="E626" s="48" t="s">
        <v>167</v>
      </c>
      <c r="F626" s="50" t="s">
        <v>228</v>
      </c>
      <c r="G626" s="51" t="s">
        <v>6</v>
      </c>
      <c r="H626" s="51">
        <v>18</v>
      </c>
      <c r="I626" s="52" t="s">
        <v>38</v>
      </c>
      <c r="J626" s="48" t="s">
        <v>162</v>
      </c>
      <c r="K626" s="54">
        <v>0.37390000000000001</v>
      </c>
      <c r="L626" s="54">
        <v>32.710999999999999</v>
      </c>
      <c r="M626" s="55" t="s">
        <v>163</v>
      </c>
      <c r="N626" s="48" t="s">
        <v>228</v>
      </c>
      <c r="O626" s="48" t="s">
        <v>20</v>
      </c>
      <c r="P626" s="56" t="s">
        <v>20</v>
      </c>
    </row>
    <row r="627" spans="1:16" hidden="1" x14ac:dyDescent="0.3">
      <c r="A627" s="46">
        <f t="shared" si="10"/>
        <v>624</v>
      </c>
      <c r="B627" s="47" t="s">
        <v>1305</v>
      </c>
      <c r="C627" s="48" t="s">
        <v>1306</v>
      </c>
      <c r="D627" s="49">
        <v>607624</v>
      </c>
      <c r="E627" s="48" t="s">
        <v>161</v>
      </c>
      <c r="F627" s="50" t="s">
        <v>40</v>
      </c>
      <c r="G627" s="51" t="s">
        <v>6</v>
      </c>
      <c r="H627" s="51">
        <v>18</v>
      </c>
      <c r="I627" s="52" t="s">
        <v>38</v>
      </c>
      <c r="J627" s="48" t="s">
        <v>162</v>
      </c>
      <c r="K627" s="54">
        <v>0.39196111099999997</v>
      </c>
      <c r="L627" s="54">
        <v>32.704180559999998</v>
      </c>
      <c r="M627" s="55" t="s">
        <v>163</v>
      </c>
      <c r="N627" s="48" t="s">
        <v>228</v>
      </c>
      <c r="O627" s="48" t="s">
        <v>20</v>
      </c>
      <c r="P627" s="56" t="s">
        <v>20</v>
      </c>
    </row>
    <row r="628" spans="1:16" hidden="1" x14ac:dyDescent="0.3">
      <c r="A628" s="46">
        <f t="shared" si="10"/>
        <v>625</v>
      </c>
      <c r="B628" s="47" t="s">
        <v>1307</v>
      </c>
      <c r="C628" s="48" t="s">
        <v>1308</v>
      </c>
      <c r="D628" s="49">
        <v>607625</v>
      </c>
      <c r="E628" s="48" t="s">
        <v>174</v>
      </c>
      <c r="F628" s="50" t="s">
        <v>1092</v>
      </c>
      <c r="G628" s="51" t="s">
        <v>6</v>
      </c>
      <c r="H628" s="51">
        <v>18</v>
      </c>
      <c r="I628" s="52" t="s">
        <v>38</v>
      </c>
      <c r="J628" s="48" t="s">
        <v>162</v>
      </c>
      <c r="K628" s="54">
        <v>0.37109999999999999</v>
      </c>
      <c r="L628" s="54">
        <v>32.724269999999997</v>
      </c>
      <c r="M628" s="55" t="s">
        <v>163</v>
      </c>
      <c r="N628" s="48" t="s">
        <v>228</v>
      </c>
      <c r="O628" s="48" t="s">
        <v>20</v>
      </c>
      <c r="P628" s="56" t="s">
        <v>20</v>
      </c>
    </row>
    <row r="629" spans="1:16" hidden="1" x14ac:dyDescent="0.3">
      <c r="A629" s="46">
        <f t="shared" si="10"/>
        <v>626</v>
      </c>
      <c r="B629" s="47" t="s">
        <v>1309</v>
      </c>
      <c r="C629" s="48" t="s">
        <v>1310</v>
      </c>
      <c r="D629" s="49">
        <v>607626</v>
      </c>
      <c r="E629" s="48" t="s">
        <v>167</v>
      </c>
      <c r="F629" s="50" t="s">
        <v>8</v>
      </c>
      <c r="G629" s="51" t="s">
        <v>6</v>
      </c>
      <c r="H629" s="51">
        <v>13</v>
      </c>
      <c r="I629" s="52" t="s">
        <v>38</v>
      </c>
      <c r="J629" s="48" t="s">
        <v>162</v>
      </c>
      <c r="K629" s="54">
        <v>0.23541000000000001</v>
      </c>
      <c r="L629" s="54">
        <v>32.549129999999998</v>
      </c>
      <c r="M629" s="55" t="s">
        <v>163</v>
      </c>
      <c r="N629" s="48" t="s">
        <v>175</v>
      </c>
      <c r="O629" s="48" t="s">
        <v>7</v>
      </c>
      <c r="P629" s="56" t="s">
        <v>7</v>
      </c>
    </row>
    <row r="630" spans="1:16" hidden="1" x14ac:dyDescent="0.3">
      <c r="A630" s="46">
        <f t="shared" si="10"/>
        <v>627</v>
      </c>
      <c r="B630" s="47" t="s">
        <v>875</v>
      </c>
      <c r="C630" s="48" t="s">
        <v>1311</v>
      </c>
      <c r="D630" s="49">
        <v>607627</v>
      </c>
      <c r="E630" s="48" t="s">
        <v>165</v>
      </c>
      <c r="F630" s="50" t="s">
        <v>875</v>
      </c>
      <c r="G630" s="51" t="s">
        <v>6</v>
      </c>
      <c r="H630" s="51">
        <v>15</v>
      </c>
      <c r="I630" s="52" t="s">
        <v>38</v>
      </c>
      <c r="J630" s="48" t="s">
        <v>181</v>
      </c>
      <c r="K630" s="54">
        <v>-9.0709999999999999E-2</v>
      </c>
      <c r="L630" s="54">
        <v>31.45579</v>
      </c>
      <c r="M630" s="55" t="s">
        <v>163</v>
      </c>
      <c r="N630" s="48" t="s">
        <v>282</v>
      </c>
      <c r="O630" s="48" t="s">
        <v>7</v>
      </c>
      <c r="P630" s="56" t="s">
        <v>7</v>
      </c>
    </row>
    <row r="631" spans="1:16" hidden="1" x14ac:dyDescent="0.3">
      <c r="A631" s="46">
        <f t="shared" si="10"/>
        <v>628</v>
      </c>
      <c r="B631" s="47" t="s">
        <v>1312</v>
      </c>
      <c r="C631" s="48" t="s">
        <v>1313</v>
      </c>
      <c r="D631" s="49">
        <v>607628</v>
      </c>
      <c r="E631" s="48" t="s">
        <v>161</v>
      </c>
      <c r="F631" s="50" t="s">
        <v>875</v>
      </c>
      <c r="G631" s="51" t="s">
        <v>6</v>
      </c>
      <c r="H631" s="51">
        <v>16</v>
      </c>
      <c r="I631" s="52" t="s">
        <v>38</v>
      </c>
      <c r="J631" s="48" t="s">
        <v>181</v>
      </c>
      <c r="K631" s="54">
        <v>-9.4500000000000001E-2</v>
      </c>
      <c r="L631" s="54">
        <v>31.393630000000002</v>
      </c>
      <c r="M631" s="55" t="s">
        <v>163</v>
      </c>
      <c r="N631" s="48" t="s">
        <v>188</v>
      </c>
      <c r="O631" s="48" t="s">
        <v>7</v>
      </c>
      <c r="P631" s="56" t="s">
        <v>7</v>
      </c>
    </row>
    <row r="632" spans="1:16" hidden="1" x14ac:dyDescent="0.3">
      <c r="A632" s="46">
        <f t="shared" si="10"/>
        <v>629</v>
      </c>
      <c r="B632" s="47" t="s">
        <v>1314</v>
      </c>
      <c r="C632" s="48" t="s">
        <v>1315</v>
      </c>
      <c r="D632" s="49">
        <v>607629</v>
      </c>
      <c r="E632" s="48" t="s">
        <v>174</v>
      </c>
      <c r="F632" s="50" t="s">
        <v>875</v>
      </c>
      <c r="G632" s="51" t="s">
        <v>6</v>
      </c>
      <c r="H632" s="51">
        <v>15</v>
      </c>
      <c r="I632" s="52" t="s">
        <v>38</v>
      </c>
      <c r="J632" s="48" t="s">
        <v>181</v>
      </c>
      <c r="K632" s="54">
        <v>-8.2150000000000001E-2</v>
      </c>
      <c r="L632" s="54">
        <v>31.458410000000001</v>
      </c>
      <c r="M632" s="55" t="s">
        <v>163</v>
      </c>
      <c r="N632" s="48" t="s">
        <v>282</v>
      </c>
      <c r="O632" s="48" t="s">
        <v>7</v>
      </c>
      <c r="P632" s="56" t="s">
        <v>7</v>
      </c>
    </row>
    <row r="633" spans="1:16" hidden="1" x14ac:dyDescent="0.3">
      <c r="A633" s="46">
        <f t="shared" si="10"/>
        <v>630</v>
      </c>
      <c r="B633" s="47" t="s">
        <v>1316</v>
      </c>
      <c r="C633" s="48" t="s">
        <v>1317</v>
      </c>
      <c r="D633" s="49">
        <v>607630</v>
      </c>
      <c r="E633" s="48" t="s">
        <v>161</v>
      </c>
      <c r="F633" s="50" t="s">
        <v>1093</v>
      </c>
      <c r="G633" s="51" t="s">
        <v>6</v>
      </c>
      <c r="H633" s="51">
        <v>10</v>
      </c>
      <c r="I633" s="52" t="s">
        <v>38</v>
      </c>
      <c r="J633" s="48" t="s">
        <v>162</v>
      </c>
      <c r="K633" s="54">
        <v>0.62602999999999998</v>
      </c>
      <c r="L633" s="54">
        <v>32.335369999999998</v>
      </c>
      <c r="M633" s="55" t="s">
        <v>163</v>
      </c>
      <c r="N633" s="48" t="s">
        <v>201</v>
      </c>
      <c r="O633" s="48" t="s">
        <v>25</v>
      </c>
      <c r="P633" s="56" t="s">
        <v>20</v>
      </c>
    </row>
    <row r="634" spans="1:16" hidden="1" x14ac:dyDescent="0.3">
      <c r="A634" s="46">
        <f t="shared" si="10"/>
        <v>631</v>
      </c>
      <c r="B634" s="47" t="s">
        <v>1318</v>
      </c>
      <c r="C634" s="48" t="s">
        <v>1319</v>
      </c>
      <c r="D634" s="49">
        <v>607631</v>
      </c>
      <c r="E634" s="48" t="s">
        <v>174</v>
      </c>
      <c r="F634" s="50" t="s">
        <v>8</v>
      </c>
      <c r="G634" s="51" t="s">
        <v>6</v>
      </c>
      <c r="H634" s="51">
        <v>10</v>
      </c>
      <c r="I634" s="52" t="s">
        <v>38</v>
      </c>
      <c r="J634" s="48" t="s">
        <v>162</v>
      </c>
      <c r="K634" s="54">
        <v>0.39479999999999998</v>
      </c>
      <c r="L634" s="54">
        <v>32.497239999999998</v>
      </c>
      <c r="M634" s="55" t="s">
        <v>163</v>
      </c>
      <c r="N634" s="48" t="s">
        <v>201</v>
      </c>
      <c r="O634" s="48" t="s">
        <v>25</v>
      </c>
      <c r="P634" s="56" t="s">
        <v>7</v>
      </c>
    </row>
    <row r="635" spans="1:16" hidden="1" x14ac:dyDescent="0.3">
      <c r="A635" s="46">
        <f t="shared" si="10"/>
        <v>632</v>
      </c>
      <c r="B635" s="47" t="s">
        <v>1320</v>
      </c>
      <c r="C635" s="48" t="s">
        <v>1321</v>
      </c>
      <c r="D635" s="49">
        <v>607632</v>
      </c>
      <c r="E635" s="48" t="s">
        <v>165</v>
      </c>
      <c r="F635" s="50" t="s">
        <v>40</v>
      </c>
      <c r="G635" s="51" t="s">
        <v>6</v>
      </c>
      <c r="H635" s="51">
        <v>1</v>
      </c>
      <c r="I635" s="52" t="s">
        <v>38</v>
      </c>
      <c r="J635" s="48" t="s">
        <v>162</v>
      </c>
      <c r="K635" s="54">
        <v>0.31189</v>
      </c>
      <c r="L635" s="54">
        <v>32.556640000000002</v>
      </c>
      <c r="M635" s="55" t="s">
        <v>163</v>
      </c>
      <c r="N635" s="48" t="s">
        <v>177</v>
      </c>
      <c r="O635" s="48" t="s">
        <v>25</v>
      </c>
      <c r="P635" s="56" t="s">
        <v>7</v>
      </c>
    </row>
    <row r="636" spans="1:16" hidden="1" x14ac:dyDescent="0.3">
      <c r="A636" s="46">
        <f t="shared" si="10"/>
        <v>633</v>
      </c>
      <c r="B636" s="47" t="s">
        <v>1322</v>
      </c>
      <c r="C636" s="48" t="s">
        <v>1323</v>
      </c>
      <c r="D636" s="49">
        <v>607633</v>
      </c>
      <c r="E636" s="48" t="s">
        <v>174</v>
      </c>
      <c r="F636" s="50" t="s">
        <v>72</v>
      </c>
      <c r="G636" s="51" t="s">
        <v>6</v>
      </c>
      <c r="H636" s="51">
        <v>16</v>
      </c>
      <c r="I636" s="52" t="s">
        <v>38</v>
      </c>
      <c r="J636" s="48" t="s">
        <v>181</v>
      </c>
      <c r="K636" s="54">
        <v>-0.34777000000000002</v>
      </c>
      <c r="L636" s="54">
        <v>31.747630000000001</v>
      </c>
      <c r="M636" s="55" t="s">
        <v>163</v>
      </c>
      <c r="N636" s="48" t="s">
        <v>188</v>
      </c>
      <c r="O636" s="48" t="s">
        <v>7</v>
      </c>
      <c r="P636" s="56" t="s">
        <v>7</v>
      </c>
    </row>
    <row r="637" spans="1:16" hidden="1" x14ac:dyDescent="0.3">
      <c r="A637" s="46">
        <f t="shared" si="10"/>
        <v>634</v>
      </c>
      <c r="B637" s="47" t="s">
        <v>1324</v>
      </c>
      <c r="C637" s="48" t="s">
        <v>1325</v>
      </c>
      <c r="D637" s="49">
        <v>607634</v>
      </c>
      <c r="E637" s="48" t="s">
        <v>161</v>
      </c>
      <c r="F637" s="50" t="s">
        <v>40</v>
      </c>
      <c r="G637" s="51" t="s">
        <v>6</v>
      </c>
      <c r="H637" s="51">
        <v>4</v>
      </c>
      <c r="I637" s="52" t="s">
        <v>22</v>
      </c>
      <c r="J637" s="48" t="s">
        <v>162</v>
      </c>
      <c r="K637" s="54">
        <v>0.31946000000000002</v>
      </c>
      <c r="L637" s="54">
        <v>32.583640000000003</v>
      </c>
      <c r="M637" s="55" t="s">
        <v>163</v>
      </c>
      <c r="N637" s="48" t="s">
        <v>164</v>
      </c>
      <c r="O637" s="48" t="s">
        <v>20</v>
      </c>
      <c r="P637" s="56" t="s">
        <v>20</v>
      </c>
    </row>
    <row r="638" spans="1:16" hidden="1" x14ac:dyDescent="0.3">
      <c r="A638" s="46">
        <f t="shared" si="10"/>
        <v>635</v>
      </c>
      <c r="B638" s="47" t="s">
        <v>1326</v>
      </c>
      <c r="C638" s="48" t="s">
        <v>1327</v>
      </c>
      <c r="D638" s="49">
        <v>607635</v>
      </c>
      <c r="E638" s="48" t="s">
        <v>165</v>
      </c>
      <c r="F638" s="50" t="s">
        <v>40</v>
      </c>
      <c r="G638" s="51" t="s">
        <v>6</v>
      </c>
      <c r="H638" s="51">
        <v>4</v>
      </c>
      <c r="I638" s="52" t="s">
        <v>38</v>
      </c>
      <c r="J638" s="48" t="s">
        <v>162</v>
      </c>
      <c r="K638" s="54">
        <v>0.31386999999999998</v>
      </c>
      <c r="L638" s="54">
        <v>32.588619999999999</v>
      </c>
      <c r="M638" s="55" t="s">
        <v>163</v>
      </c>
      <c r="N638" s="48" t="s">
        <v>164</v>
      </c>
      <c r="O638" s="48" t="s">
        <v>20</v>
      </c>
      <c r="P638" s="56" t="s">
        <v>20</v>
      </c>
    </row>
    <row r="639" spans="1:16" hidden="1" x14ac:dyDescent="0.3">
      <c r="A639" s="46">
        <f t="shared" si="10"/>
        <v>636</v>
      </c>
      <c r="B639" s="47" t="s">
        <v>1328</v>
      </c>
      <c r="C639" s="48" t="s">
        <v>1329</v>
      </c>
      <c r="D639" s="49">
        <v>607636</v>
      </c>
      <c r="E639" s="48" t="s">
        <v>174</v>
      </c>
      <c r="F639" s="50" t="s">
        <v>228</v>
      </c>
      <c r="G639" s="51" t="s">
        <v>6</v>
      </c>
      <c r="H639" s="51">
        <v>8</v>
      </c>
      <c r="I639" s="52" t="s">
        <v>38</v>
      </c>
      <c r="J639" s="48" t="s">
        <v>162</v>
      </c>
      <c r="K639" s="54">
        <v>0.4083</v>
      </c>
      <c r="L639" s="54">
        <v>32.690199999999997</v>
      </c>
      <c r="M639" s="55" t="s">
        <v>163</v>
      </c>
      <c r="N639" s="48" t="s">
        <v>169</v>
      </c>
      <c r="O639" s="48" t="s">
        <v>20</v>
      </c>
      <c r="P639" s="56" t="s">
        <v>20</v>
      </c>
    </row>
    <row r="640" spans="1:16" hidden="1" x14ac:dyDescent="0.3">
      <c r="A640" s="46">
        <f t="shared" si="10"/>
        <v>637</v>
      </c>
      <c r="B640" s="47" t="s">
        <v>1330</v>
      </c>
      <c r="C640" s="48" t="s">
        <v>1331</v>
      </c>
      <c r="D640" s="49">
        <v>607637</v>
      </c>
      <c r="E640" s="48" t="s">
        <v>173</v>
      </c>
      <c r="F640" s="50" t="s">
        <v>1092</v>
      </c>
      <c r="G640" s="51" t="s">
        <v>6</v>
      </c>
      <c r="H640" s="51">
        <v>8</v>
      </c>
      <c r="I640" s="52" t="s">
        <v>38</v>
      </c>
      <c r="J640" s="48" t="s">
        <v>162</v>
      </c>
      <c r="K640" s="54">
        <v>0.39690999999999999</v>
      </c>
      <c r="L640" s="54">
        <v>32.68336</v>
      </c>
      <c r="M640" s="55" t="s">
        <v>163</v>
      </c>
      <c r="N640" s="48" t="s">
        <v>169</v>
      </c>
      <c r="O640" s="48" t="s">
        <v>20</v>
      </c>
      <c r="P640" s="56" t="s">
        <v>20</v>
      </c>
    </row>
    <row r="641" spans="1:16" hidden="1" x14ac:dyDescent="0.3">
      <c r="A641" s="46">
        <f t="shared" si="10"/>
        <v>638</v>
      </c>
      <c r="B641" s="47" t="s">
        <v>1332</v>
      </c>
      <c r="C641" s="48" t="s">
        <v>1333</v>
      </c>
      <c r="D641" s="49">
        <v>607638</v>
      </c>
      <c r="E641" s="48" t="s">
        <v>167</v>
      </c>
      <c r="F641" s="50" t="s">
        <v>40</v>
      </c>
      <c r="G641" s="51" t="s">
        <v>6</v>
      </c>
      <c r="H641" s="51">
        <v>4</v>
      </c>
      <c r="I641" s="52" t="s">
        <v>38</v>
      </c>
      <c r="J641" s="48" t="s">
        <v>162</v>
      </c>
      <c r="K641" s="54">
        <v>0.32095000000000001</v>
      </c>
      <c r="L641" s="54">
        <v>32.59695</v>
      </c>
      <c r="M641" s="55" t="s">
        <v>163</v>
      </c>
      <c r="N641" s="48" t="s">
        <v>164</v>
      </c>
      <c r="O641" s="48" t="s">
        <v>20</v>
      </c>
      <c r="P641" s="56" t="s">
        <v>20</v>
      </c>
    </row>
    <row r="642" spans="1:16" hidden="1" x14ac:dyDescent="0.3">
      <c r="A642" s="46">
        <f t="shared" si="10"/>
        <v>639</v>
      </c>
      <c r="B642" s="47" t="s">
        <v>1334</v>
      </c>
      <c r="C642" s="48" t="s">
        <v>1335</v>
      </c>
      <c r="D642" s="49">
        <v>607639</v>
      </c>
      <c r="E642" s="48" t="s">
        <v>167</v>
      </c>
      <c r="F642" s="50" t="s">
        <v>40</v>
      </c>
      <c r="G642" s="51" t="s">
        <v>6</v>
      </c>
      <c r="H642" s="51">
        <v>6</v>
      </c>
      <c r="I642" s="52" t="s">
        <v>38</v>
      </c>
      <c r="J642" s="48" t="s">
        <v>162</v>
      </c>
      <c r="K642" s="54">
        <v>0.31990000000000002</v>
      </c>
      <c r="L642" s="54">
        <v>32.646799999999999</v>
      </c>
      <c r="M642" s="55" t="s">
        <v>163</v>
      </c>
      <c r="N642" s="48" t="s">
        <v>172</v>
      </c>
      <c r="O642" s="48" t="s">
        <v>20</v>
      </c>
      <c r="P642" s="56" t="s">
        <v>20</v>
      </c>
    </row>
    <row r="643" spans="1:16" hidden="1" x14ac:dyDescent="0.3">
      <c r="A643" s="46">
        <f t="shared" si="10"/>
        <v>640</v>
      </c>
      <c r="B643" s="47" t="s">
        <v>1336</v>
      </c>
      <c r="C643" s="48" t="s">
        <v>1337</v>
      </c>
      <c r="D643" s="49">
        <v>607640</v>
      </c>
      <c r="E643" s="48" t="s">
        <v>167</v>
      </c>
      <c r="F643" s="50" t="s">
        <v>40</v>
      </c>
      <c r="G643" s="51" t="s">
        <v>6</v>
      </c>
      <c r="H643" s="51">
        <v>4</v>
      </c>
      <c r="I643" s="52" t="s">
        <v>38</v>
      </c>
      <c r="J643" s="48" t="s">
        <v>162</v>
      </c>
      <c r="K643" s="54">
        <v>0.31240000000000001</v>
      </c>
      <c r="L643" s="54">
        <v>32.582599999999999</v>
      </c>
      <c r="M643" s="55" t="s">
        <v>163</v>
      </c>
      <c r="N643" s="48" t="s">
        <v>164</v>
      </c>
      <c r="O643" s="48" t="s">
        <v>20</v>
      </c>
      <c r="P643" s="56" t="s">
        <v>20</v>
      </c>
    </row>
    <row r="644" spans="1:16" hidden="1" x14ac:dyDescent="0.3">
      <c r="A644" s="46">
        <f t="shared" si="10"/>
        <v>641</v>
      </c>
      <c r="B644" s="47" t="s">
        <v>1338</v>
      </c>
      <c r="C644" s="48" t="s">
        <v>1339</v>
      </c>
      <c r="D644" s="49">
        <v>607641</v>
      </c>
      <c r="E644" s="48" t="s">
        <v>165</v>
      </c>
      <c r="F644" s="50" t="s">
        <v>40</v>
      </c>
      <c r="G644" s="51" t="s">
        <v>6</v>
      </c>
      <c r="H644" s="51">
        <v>5</v>
      </c>
      <c r="I644" s="52" t="s">
        <v>38</v>
      </c>
      <c r="J644" s="48" t="s">
        <v>162</v>
      </c>
      <c r="K644" s="54">
        <v>0.32475999999999999</v>
      </c>
      <c r="L644" s="54">
        <v>32.575409999999998</v>
      </c>
      <c r="M644" s="55" t="s">
        <v>163</v>
      </c>
      <c r="N644" s="48" t="s">
        <v>205</v>
      </c>
      <c r="O644" s="48" t="s">
        <v>25</v>
      </c>
      <c r="P644" s="56" t="s">
        <v>25</v>
      </c>
    </row>
    <row r="645" spans="1:16" hidden="1" x14ac:dyDescent="0.3">
      <c r="A645" s="46">
        <f t="shared" ref="A645:A708" si="11">+A644+1</f>
        <v>642</v>
      </c>
      <c r="B645" s="47" t="s">
        <v>1340</v>
      </c>
      <c r="C645" s="48" t="s">
        <v>1341</v>
      </c>
      <c r="D645" s="49">
        <v>607642</v>
      </c>
      <c r="E645" s="48" t="s">
        <v>167</v>
      </c>
      <c r="F645" s="50" t="s">
        <v>40</v>
      </c>
      <c r="G645" s="51" t="s">
        <v>6</v>
      </c>
      <c r="H645" s="51">
        <v>4</v>
      </c>
      <c r="I645" s="52" t="s">
        <v>38</v>
      </c>
      <c r="J645" s="48" t="s">
        <v>162</v>
      </c>
      <c r="K645" s="54">
        <v>0.28789999999999999</v>
      </c>
      <c r="L645" s="54">
        <v>32.578299999999999</v>
      </c>
      <c r="M645" s="55" t="s">
        <v>163</v>
      </c>
      <c r="N645" s="48" t="s">
        <v>164</v>
      </c>
      <c r="O645" s="48" t="s">
        <v>20</v>
      </c>
      <c r="P645" s="56" t="s">
        <v>20</v>
      </c>
    </row>
    <row r="646" spans="1:16" hidden="1" x14ac:dyDescent="0.3">
      <c r="A646" s="46">
        <f t="shared" si="11"/>
        <v>643</v>
      </c>
      <c r="B646" s="47" t="s">
        <v>1342</v>
      </c>
      <c r="C646" s="48" t="s">
        <v>1343</v>
      </c>
      <c r="D646" s="49">
        <v>607643</v>
      </c>
      <c r="E646" s="48" t="s">
        <v>167</v>
      </c>
      <c r="F646" s="50" t="s">
        <v>40</v>
      </c>
      <c r="G646" s="51" t="s">
        <v>6</v>
      </c>
      <c r="H646" s="51">
        <v>4</v>
      </c>
      <c r="I646" s="52" t="s">
        <v>38</v>
      </c>
      <c r="J646" s="48" t="s">
        <v>162</v>
      </c>
      <c r="K646" s="54">
        <v>0.316</v>
      </c>
      <c r="L646" s="54">
        <v>32.591900000000003</v>
      </c>
      <c r="M646" s="55" t="s">
        <v>163</v>
      </c>
      <c r="N646" s="48" t="s">
        <v>164</v>
      </c>
      <c r="O646" s="48" t="s">
        <v>20</v>
      </c>
      <c r="P646" s="56" t="s">
        <v>20</v>
      </c>
    </row>
    <row r="647" spans="1:16" hidden="1" x14ac:dyDescent="0.3">
      <c r="A647" s="46">
        <f t="shared" si="11"/>
        <v>644</v>
      </c>
      <c r="B647" s="47" t="s">
        <v>1344</v>
      </c>
      <c r="C647" s="48" t="s">
        <v>1345</v>
      </c>
      <c r="D647" s="49">
        <v>607644</v>
      </c>
      <c r="E647" s="48" t="s">
        <v>174</v>
      </c>
      <c r="F647" s="50" t="s">
        <v>8</v>
      </c>
      <c r="G647" s="51" t="s">
        <v>6</v>
      </c>
      <c r="H647" s="51">
        <v>10</v>
      </c>
      <c r="I647" s="52" t="s">
        <v>38</v>
      </c>
      <c r="J647" s="48" t="s">
        <v>162</v>
      </c>
      <c r="K647" s="54">
        <v>0.39843000000000001</v>
      </c>
      <c r="L647" s="54">
        <v>32.55838</v>
      </c>
      <c r="M647" s="55" t="s">
        <v>163</v>
      </c>
      <c r="N647" s="48" t="s">
        <v>201</v>
      </c>
      <c r="O647" s="48" t="s">
        <v>25</v>
      </c>
      <c r="P647" s="56" t="s">
        <v>25</v>
      </c>
    </row>
    <row r="648" spans="1:16" hidden="1" x14ac:dyDescent="0.3">
      <c r="A648" s="46">
        <f t="shared" si="11"/>
        <v>645</v>
      </c>
      <c r="B648" s="47" t="s">
        <v>1346</v>
      </c>
      <c r="C648" s="48" t="s">
        <v>1347</v>
      </c>
      <c r="D648" s="49">
        <v>607645</v>
      </c>
      <c r="E648" s="48" t="s">
        <v>378</v>
      </c>
      <c r="F648" s="50" t="s">
        <v>40</v>
      </c>
      <c r="G648" s="51" t="s">
        <v>6</v>
      </c>
      <c r="H648" s="51">
        <v>6</v>
      </c>
      <c r="I648" s="52" t="s">
        <v>61</v>
      </c>
      <c r="J648" s="48" t="s">
        <v>162</v>
      </c>
      <c r="K648" s="54">
        <v>0.32789699999999999</v>
      </c>
      <c r="L648" s="54">
        <v>32.613101999999998</v>
      </c>
      <c r="M648" s="55" t="s">
        <v>163</v>
      </c>
      <c r="N648" s="48" t="s">
        <v>172</v>
      </c>
      <c r="O648" s="48" t="s">
        <v>20</v>
      </c>
      <c r="P648" s="56" t="s">
        <v>20</v>
      </c>
    </row>
    <row r="649" spans="1:16" hidden="1" x14ac:dyDescent="0.3">
      <c r="A649" s="46">
        <f t="shared" si="11"/>
        <v>646</v>
      </c>
      <c r="B649" s="47" t="s">
        <v>1348</v>
      </c>
      <c r="C649" s="48" t="s">
        <v>1349</v>
      </c>
      <c r="D649" s="49">
        <v>607646</v>
      </c>
      <c r="E649" s="48" t="s">
        <v>161</v>
      </c>
      <c r="F649" s="50" t="s">
        <v>8</v>
      </c>
      <c r="G649" s="51" t="s">
        <v>6</v>
      </c>
      <c r="H649" s="51">
        <v>8</v>
      </c>
      <c r="I649" s="52" t="s">
        <v>38</v>
      </c>
      <c r="J649" s="48" t="s">
        <v>162</v>
      </c>
      <c r="K649" s="54">
        <v>0.39019999999999999</v>
      </c>
      <c r="L649" s="54">
        <v>32.657800000000002</v>
      </c>
      <c r="M649" s="55" t="s">
        <v>163</v>
      </c>
      <c r="N649" s="48" t="s">
        <v>169</v>
      </c>
      <c r="O649" s="48" t="s">
        <v>20</v>
      </c>
      <c r="P649" s="56" t="s">
        <v>20</v>
      </c>
    </row>
    <row r="650" spans="1:16" hidden="1" x14ac:dyDescent="0.3">
      <c r="A650" s="46">
        <f t="shared" si="11"/>
        <v>647</v>
      </c>
      <c r="B650" s="47" t="s">
        <v>1350</v>
      </c>
      <c r="C650" s="48" t="s">
        <v>1351</v>
      </c>
      <c r="D650" s="49">
        <v>607647</v>
      </c>
      <c r="E650" s="48" t="s">
        <v>210</v>
      </c>
      <c r="F650" s="50" t="s">
        <v>8</v>
      </c>
      <c r="G650" s="51" t="s">
        <v>6</v>
      </c>
      <c r="H650" s="51">
        <v>12</v>
      </c>
      <c r="I650" s="52" t="s">
        <v>52</v>
      </c>
      <c r="J650" s="48" t="s">
        <v>162</v>
      </c>
      <c r="K650" s="54">
        <v>3.542E-2</v>
      </c>
      <c r="L650" s="54">
        <v>32.454979999999999</v>
      </c>
      <c r="M650" s="55" t="s">
        <v>163</v>
      </c>
      <c r="N650" s="48" t="s">
        <v>166</v>
      </c>
      <c r="O650" s="48" t="s">
        <v>7</v>
      </c>
      <c r="P650" s="56" t="s">
        <v>7</v>
      </c>
    </row>
    <row r="651" spans="1:16" hidden="1" x14ac:dyDescent="0.3">
      <c r="A651" s="46">
        <f t="shared" si="11"/>
        <v>648</v>
      </c>
      <c r="B651" s="47" t="s">
        <v>1352</v>
      </c>
      <c r="C651" s="48" t="s">
        <v>1353</v>
      </c>
      <c r="D651" s="49">
        <v>607648</v>
      </c>
      <c r="E651" s="48" t="s">
        <v>168</v>
      </c>
      <c r="F651" s="50" t="s">
        <v>314</v>
      </c>
      <c r="G651" s="51" t="s">
        <v>6</v>
      </c>
      <c r="H651" s="51">
        <v>12</v>
      </c>
      <c r="I651" s="52" t="s">
        <v>38</v>
      </c>
      <c r="J651" s="48" t="s">
        <v>162</v>
      </c>
      <c r="K651" s="54">
        <v>6.6320000000000004E-2</v>
      </c>
      <c r="L651" s="54">
        <v>32.47654</v>
      </c>
      <c r="M651" s="55" t="s">
        <v>163</v>
      </c>
      <c r="N651" s="48" t="s">
        <v>166</v>
      </c>
      <c r="O651" s="48" t="s">
        <v>7</v>
      </c>
      <c r="P651" s="56" t="s">
        <v>7</v>
      </c>
    </row>
    <row r="652" spans="1:16" hidden="1" x14ac:dyDescent="0.3">
      <c r="A652" s="46">
        <f t="shared" si="11"/>
        <v>649</v>
      </c>
      <c r="B652" s="47" t="s">
        <v>1354</v>
      </c>
      <c r="C652" s="48" t="s">
        <v>1355</v>
      </c>
      <c r="D652" s="49">
        <v>607649</v>
      </c>
      <c r="E652" s="48" t="s">
        <v>167</v>
      </c>
      <c r="F652" s="50" t="s">
        <v>786</v>
      </c>
      <c r="G652" s="51" t="s">
        <v>6</v>
      </c>
      <c r="H652" s="51">
        <v>11</v>
      </c>
      <c r="I652" s="52" t="s">
        <v>38</v>
      </c>
      <c r="J652" s="48" t="s">
        <v>162</v>
      </c>
      <c r="K652" s="54">
        <v>1.2510699999999999</v>
      </c>
      <c r="L652" s="54">
        <v>32.46125</v>
      </c>
      <c r="M652" s="55" t="s">
        <v>163</v>
      </c>
      <c r="N652" s="48" t="s">
        <v>77</v>
      </c>
      <c r="O652" s="48" t="s">
        <v>25</v>
      </c>
      <c r="P652" s="56" t="s">
        <v>25</v>
      </c>
    </row>
    <row r="653" spans="1:16" hidden="1" x14ac:dyDescent="0.3">
      <c r="A653" s="46">
        <f t="shared" si="11"/>
        <v>650</v>
      </c>
      <c r="B653" s="47" t="s">
        <v>1356</v>
      </c>
      <c r="C653" s="48" t="s">
        <v>1357</v>
      </c>
      <c r="D653" s="49">
        <v>607650</v>
      </c>
      <c r="E653" s="48" t="s">
        <v>174</v>
      </c>
      <c r="F653" s="50" t="s">
        <v>40</v>
      </c>
      <c r="G653" s="51" t="s">
        <v>6</v>
      </c>
      <c r="H653" s="51">
        <v>1</v>
      </c>
      <c r="I653" s="52" t="s">
        <v>38</v>
      </c>
      <c r="J653" s="48" t="s">
        <v>162</v>
      </c>
      <c r="K653" s="54">
        <v>0.30471999999999999</v>
      </c>
      <c r="L653" s="54">
        <v>32.545839999999998</v>
      </c>
      <c r="M653" s="55" t="s">
        <v>163</v>
      </c>
      <c r="N653" s="48" t="s">
        <v>177</v>
      </c>
      <c r="O653" s="48" t="s">
        <v>25</v>
      </c>
      <c r="P653" s="56" t="s">
        <v>7</v>
      </c>
    </row>
    <row r="654" spans="1:16" hidden="1" x14ac:dyDescent="0.3">
      <c r="A654" s="46">
        <f t="shared" si="11"/>
        <v>651</v>
      </c>
      <c r="B654" s="47" t="s">
        <v>8</v>
      </c>
      <c r="C654" s="48" t="s">
        <v>1358</v>
      </c>
      <c r="D654" s="49">
        <v>607651</v>
      </c>
      <c r="E654" s="48" t="s">
        <v>165</v>
      </c>
      <c r="F654" s="50" t="s">
        <v>8</v>
      </c>
      <c r="G654" s="51" t="s">
        <v>6</v>
      </c>
      <c r="H654" s="51">
        <v>9</v>
      </c>
      <c r="I654" s="52" t="s">
        <v>52</v>
      </c>
      <c r="J654" s="48" t="s">
        <v>162</v>
      </c>
      <c r="K654" s="54">
        <v>0.40573999999999999</v>
      </c>
      <c r="L654" s="54">
        <v>32.478870000000001</v>
      </c>
      <c r="M654" s="55" t="s">
        <v>163</v>
      </c>
      <c r="N654" s="48" t="s">
        <v>204</v>
      </c>
      <c r="O654" s="48" t="s">
        <v>25</v>
      </c>
      <c r="P654" s="56" t="s">
        <v>7</v>
      </c>
    </row>
    <row r="655" spans="1:16" hidden="1" x14ac:dyDescent="0.3">
      <c r="A655" s="46">
        <f t="shared" si="11"/>
        <v>652</v>
      </c>
      <c r="B655" s="47" t="s">
        <v>8</v>
      </c>
      <c r="C655" s="48" t="s">
        <v>1359</v>
      </c>
      <c r="D655" s="49">
        <v>607652</v>
      </c>
      <c r="E655" s="48" t="s">
        <v>167</v>
      </c>
      <c r="F655" s="50" t="s">
        <v>8</v>
      </c>
      <c r="G655" s="51" t="s">
        <v>6</v>
      </c>
      <c r="H655" s="51">
        <v>9</v>
      </c>
      <c r="I655" s="52" t="s">
        <v>38</v>
      </c>
      <c r="J655" s="48" t="s">
        <v>162</v>
      </c>
      <c r="K655" s="54">
        <v>0.40171000000000001</v>
      </c>
      <c r="L655" s="54">
        <v>32.48207</v>
      </c>
      <c r="M655" s="55" t="s">
        <v>163</v>
      </c>
      <c r="N655" s="48" t="s">
        <v>204</v>
      </c>
      <c r="O655" s="48" t="s">
        <v>25</v>
      </c>
      <c r="P655" s="56" t="s">
        <v>7</v>
      </c>
    </row>
    <row r="656" spans="1:16" hidden="1" x14ac:dyDescent="0.3">
      <c r="A656" s="46">
        <f t="shared" si="11"/>
        <v>653</v>
      </c>
      <c r="B656" s="47" t="s">
        <v>8</v>
      </c>
      <c r="C656" s="48" t="s">
        <v>1360</v>
      </c>
      <c r="D656" s="49">
        <v>607653</v>
      </c>
      <c r="E656" s="48" t="s">
        <v>161</v>
      </c>
      <c r="F656" s="50" t="s">
        <v>8</v>
      </c>
      <c r="G656" s="51" t="s">
        <v>6</v>
      </c>
      <c r="H656" s="51">
        <v>9</v>
      </c>
      <c r="I656" s="52" t="s">
        <v>38</v>
      </c>
      <c r="J656" s="48" t="s">
        <v>162</v>
      </c>
      <c r="K656" s="54">
        <v>0.40589999999999998</v>
      </c>
      <c r="L656" s="54">
        <v>32.476379999999999</v>
      </c>
      <c r="M656" s="55" t="s">
        <v>163</v>
      </c>
      <c r="N656" s="48" t="s">
        <v>204</v>
      </c>
      <c r="O656" s="48" t="s">
        <v>25</v>
      </c>
      <c r="P656" s="56" t="s">
        <v>7</v>
      </c>
    </row>
    <row r="657" spans="1:16" hidden="1" x14ac:dyDescent="0.3">
      <c r="A657" s="46">
        <f t="shared" si="11"/>
        <v>654</v>
      </c>
      <c r="B657" s="47" t="s">
        <v>1361</v>
      </c>
      <c r="C657" s="48" t="s">
        <v>1362</v>
      </c>
      <c r="D657" s="49">
        <v>607654</v>
      </c>
      <c r="E657" s="48" t="s">
        <v>167</v>
      </c>
      <c r="F657" s="50" t="s">
        <v>40</v>
      </c>
      <c r="G657" s="51" t="s">
        <v>6</v>
      </c>
      <c r="H657" s="51">
        <v>7</v>
      </c>
      <c r="I657" s="52" t="s">
        <v>38</v>
      </c>
      <c r="J657" s="48" t="s">
        <v>162</v>
      </c>
      <c r="K657" s="54">
        <v>0.33151999999999998</v>
      </c>
      <c r="L657" s="54">
        <v>32.574150000000003</v>
      </c>
      <c r="M657" s="55" t="s">
        <v>163</v>
      </c>
      <c r="N657" s="48" t="s">
        <v>208</v>
      </c>
      <c r="O657" s="48" t="s">
        <v>25</v>
      </c>
      <c r="P657" s="56" t="s">
        <v>25</v>
      </c>
    </row>
    <row r="658" spans="1:16" hidden="1" x14ac:dyDescent="0.3">
      <c r="A658" s="46">
        <f t="shared" si="11"/>
        <v>655</v>
      </c>
      <c r="B658" s="47" t="s">
        <v>1363</v>
      </c>
      <c r="C658" s="48" t="s">
        <v>1364</v>
      </c>
      <c r="D658" s="49">
        <v>607655</v>
      </c>
      <c r="E658" s="48" t="s">
        <v>165</v>
      </c>
      <c r="F658" s="50" t="s">
        <v>40</v>
      </c>
      <c r="G658" s="51" t="s">
        <v>6</v>
      </c>
      <c r="H658" s="51">
        <v>7</v>
      </c>
      <c r="I658" s="52" t="s">
        <v>52</v>
      </c>
      <c r="J658" s="48" t="s">
        <v>162</v>
      </c>
      <c r="K658" s="54">
        <v>0.33100000000000002</v>
      </c>
      <c r="L658" s="54">
        <v>32.573799999999999</v>
      </c>
      <c r="M658" s="55" t="s">
        <v>163</v>
      </c>
      <c r="N658" s="48" t="s">
        <v>208</v>
      </c>
      <c r="O658" s="48" t="s">
        <v>25</v>
      </c>
      <c r="P658" s="56" t="s">
        <v>20</v>
      </c>
    </row>
    <row r="659" spans="1:16" hidden="1" x14ac:dyDescent="0.3">
      <c r="A659" s="46">
        <f t="shared" si="11"/>
        <v>656</v>
      </c>
      <c r="B659" s="47" t="s">
        <v>1365</v>
      </c>
      <c r="C659" s="48" t="s">
        <v>1366</v>
      </c>
      <c r="D659" s="49">
        <v>607656</v>
      </c>
      <c r="E659" s="48" t="s">
        <v>171</v>
      </c>
      <c r="F659" s="50" t="s">
        <v>40</v>
      </c>
      <c r="G659" s="51" t="s">
        <v>6</v>
      </c>
      <c r="H659" s="51">
        <v>5</v>
      </c>
      <c r="I659" s="52" t="s">
        <v>52</v>
      </c>
      <c r="J659" s="48" t="s">
        <v>162</v>
      </c>
      <c r="K659" s="54">
        <v>0.33903</v>
      </c>
      <c r="L659" s="54">
        <v>32.57244</v>
      </c>
      <c r="M659" s="55" t="s">
        <v>163</v>
      </c>
      <c r="N659" s="48" t="s">
        <v>205</v>
      </c>
      <c r="O659" s="48" t="s">
        <v>25</v>
      </c>
      <c r="P659" s="56" t="s">
        <v>25</v>
      </c>
    </row>
    <row r="660" spans="1:16" hidden="1" x14ac:dyDescent="0.3">
      <c r="A660" s="46">
        <f t="shared" si="11"/>
        <v>657</v>
      </c>
      <c r="B660" s="47" t="s">
        <v>1367</v>
      </c>
      <c r="C660" s="48" t="s">
        <v>1368</v>
      </c>
      <c r="D660" s="49">
        <v>607657</v>
      </c>
      <c r="E660" s="48" t="s">
        <v>167</v>
      </c>
      <c r="F660" s="50" t="s">
        <v>40</v>
      </c>
      <c r="G660" s="51" t="s">
        <v>6</v>
      </c>
      <c r="H660" s="51">
        <v>4</v>
      </c>
      <c r="I660" s="52" t="s">
        <v>38</v>
      </c>
      <c r="J660" s="48" t="s">
        <v>162</v>
      </c>
      <c r="K660" s="54">
        <v>0.3206</v>
      </c>
      <c r="L660" s="54">
        <v>32.588299999999997</v>
      </c>
      <c r="M660" s="55" t="s">
        <v>163</v>
      </c>
      <c r="N660" s="48" t="s">
        <v>164</v>
      </c>
      <c r="O660" s="48" t="s">
        <v>20</v>
      </c>
      <c r="P660" s="56" t="s">
        <v>20</v>
      </c>
    </row>
    <row r="661" spans="1:16" hidden="1" x14ac:dyDescent="0.3">
      <c r="A661" s="46">
        <f t="shared" si="11"/>
        <v>658</v>
      </c>
      <c r="B661" s="47" t="s">
        <v>1369</v>
      </c>
      <c r="C661" s="48" t="s">
        <v>1370</v>
      </c>
      <c r="D661" s="49">
        <v>607658</v>
      </c>
      <c r="E661" s="48" t="s">
        <v>165</v>
      </c>
      <c r="F661" s="50" t="s">
        <v>8</v>
      </c>
      <c r="G661" s="51" t="s">
        <v>6</v>
      </c>
      <c r="H661" s="51">
        <v>10</v>
      </c>
      <c r="I661" s="52" t="s">
        <v>38</v>
      </c>
      <c r="J661" s="48" t="s">
        <v>162</v>
      </c>
      <c r="K661" s="54">
        <v>0.42653000000000002</v>
      </c>
      <c r="L661" s="54">
        <v>32.536140000000003</v>
      </c>
      <c r="M661" s="55" t="s">
        <v>163</v>
      </c>
      <c r="N661" s="48" t="s">
        <v>201</v>
      </c>
      <c r="O661" s="48" t="s">
        <v>25</v>
      </c>
      <c r="P661" s="56" t="s">
        <v>25</v>
      </c>
    </row>
    <row r="662" spans="1:16" hidden="1" x14ac:dyDescent="0.3">
      <c r="A662" s="46">
        <f t="shared" si="11"/>
        <v>659</v>
      </c>
      <c r="B662" s="47" t="s">
        <v>1371</v>
      </c>
      <c r="C662" s="48" t="s">
        <v>1372</v>
      </c>
      <c r="D662" s="49">
        <v>607659</v>
      </c>
      <c r="E662" s="48" t="s">
        <v>161</v>
      </c>
      <c r="F662" s="50" t="s">
        <v>40</v>
      </c>
      <c r="G662" s="51" t="s">
        <v>6</v>
      </c>
      <c r="H662" s="51">
        <v>1</v>
      </c>
      <c r="I662" s="52" t="s">
        <v>38</v>
      </c>
      <c r="J662" s="48" t="s">
        <v>162</v>
      </c>
      <c r="K662" s="54">
        <v>0.31444</v>
      </c>
      <c r="L662" s="54">
        <v>32.577289999999998</v>
      </c>
      <c r="M662" s="55" t="s">
        <v>163</v>
      </c>
      <c r="N662" s="48" t="s">
        <v>177</v>
      </c>
      <c r="O662" s="48" t="s">
        <v>25</v>
      </c>
      <c r="P662" s="56" t="s">
        <v>20</v>
      </c>
    </row>
    <row r="663" spans="1:16" hidden="1" x14ac:dyDescent="0.3">
      <c r="A663" s="46">
        <f t="shared" si="11"/>
        <v>660</v>
      </c>
      <c r="B663" s="47" t="s">
        <v>1373</v>
      </c>
      <c r="C663" s="48" t="s">
        <v>1374</v>
      </c>
      <c r="D663" s="49">
        <v>607660</v>
      </c>
      <c r="E663" s="48" t="s">
        <v>167</v>
      </c>
      <c r="F663" s="50" t="s">
        <v>529</v>
      </c>
      <c r="G663" s="51" t="s">
        <v>6</v>
      </c>
      <c r="H663" s="51">
        <v>11</v>
      </c>
      <c r="I663" s="52" t="s">
        <v>38</v>
      </c>
      <c r="J663" s="48" t="s">
        <v>162</v>
      </c>
      <c r="K663" s="54">
        <v>0.74387000000000003</v>
      </c>
      <c r="L663" s="54">
        <v>32.529769999999999</v>
      </c>
      <c r="M663" s="55" t="s">
        <v>163</v>
      </c>
      <c r="N663" s="48" t="s">
        <v>196</v>
      </c>
      <c r="O663" s="48" t="s">
        <v>25</v>
      </c>
      <c r="P663" s="56" t="s">
        <v>20</v>
      </c>
    </row>
    <row r="664" spans="1:16" hidden="1" x14ac:dyDescent="0.3">
      <c r="A664" s="46">
        <f t="shared" si="11"/>
        <v>661</v>
      </c>
      <c r="B664" s="47" t="s">
        <v>1373</v>
      </c>
      <c r="C664" s="48" t="s">
        <v>1375</v>
      </c>
      <c r="D664" s="49">
        <v>607661</v>
      </c>
      <c r="E664" s="48" t="s">
        <v>161</v>
      </c>
      <c r="F664" s="50" t="s">
        <v>195</v>
      </c>
      <c r="G664" s="51" t="s">
        <v>6</v>
      </c>
      <c r="H664" s="51">
        <v>11</v>
      </c>
      <c r="I664" s="52" t="s">
        <v>38</v>
      </c>
      <c r="J664" s="48" t="s">
        <v>162</v>
      </c>
      <c r="K664" s="54">
        <v>0.73923000000000005</v>
      </c>
      <c r="L664" s="54">
        <v>32.528669999999998</v>
      </c>
      <c r="M664" s="55" t="s">
        <v>163</v>
      </c>
      <c r="N664" s="48" t="s">
        <v>196</v>
      </c>
      <c r="O664" s="48" t="s">
        <v>25</v>
      </c>
      <c r="P664" s="56" t="s">
        <v>20</v>
      </c>
    </row>
    <row r="665" spans="1:16" hidden="1" x14ac:dyDescent="0.3">
      <c r="A665" s="46">
        <f t="shared" si="11"/>
        <v>662</v>
      </c>
      <c r="B665" s="47" t="s">
        <v>1376</v>
      </c>
      <c r="C665" s="48" t="s">
        <v>1377</v>
      </c>
      <c r="D665" s="49">
        <v>607662</v>
      </c>
      <c r="E665" s="48" t="s">
        <v>161</v>
      </c>
      <c r="F665" s="50" t="s">
        <v>1373</v>
      </c>
      <c r="G665" s="51" t="s">
        <v>6</v>
      </c>
      <c r="H665" s="51">
        <v>11</v>
      </c>
      <c r="I665" s="52" t="s">
        <v>38</v>
      </c>
      <c r="J665" s="48" t="s">
        <v>162</v>
      </c>
      <c r="K665" s="54">
        <v>0.67905000000000004</v>
      </c>
      <c r="L665" s="54">
        <v>32.507759999999998</v>
      </c>
      <c r="M665" s="55" t="s">
        <v>163</v>
      </c>
      <c r="N665" s="48" t="s">
        <v>196</v>
      </c>
      <c r="O665" s="48" t="s">
        <v>25</v>
      </c>
      <c r="P665" s="56" t="s">
        <v>20</v>
      </c>
    </row>
    <row r="666" spans="1:16" hidden="1" x14ac:dyDescent="0.3">
      <c r="A666" s="46">
        <f t="shared" si="11"/>
        <v>663</v>
      </c>
      <c r="B666" s="47" t="s">
        <v>1378</v>
      </c>
      <c r="C666" s="48" t="s">
        <v>1379</v>
      </c>
      <c r="D666" s="49">
        <v>607663</v>
      </c>
      <c r="E666" s="48" t="s">
        <v>165</v>
      </c>
      <c r="F666" s="50" t="s">
        <v>8</v>
      </c>
      <c r="G666" s="51" t="s">
        <v>6</v>
      </c>
      <c r="H666" s="51">
        <v>13</v>
      </c>
      <c r="I666" s="52" t="s">
        <v>38</v>
      </c>
      <c r="J666" s="48" t="s">
        <v>162</v>
      </c>
      <c r="K666" s="54">
        <v>0.25531999999999999</v>
      </c>
      <c r="L666" s="54">
        <v>32.583750000000002</v>
      </c>
      <c r="M666" s="55" t="s">
        <v>163</v>
      </c>
      <c r="N666" s="48" t="s">
        <v>175</v>
      </c>
      <c r="O666" s="48" t="s">
        <v>7</v>
      </c>
      <c r="P666" s="56" t="s">
        <v>7</v>
      </c>
    </row>
    <row r="667" spans="1:16" hidden="1" x14ac:dyDescent="0.3">
      <c r="A667" s="46">
        <f t="shared" si="11"/>
        <v>664</v>
      </c>
      <c r="B667" s="47" t="s">
        <v>1378</v>
      </c>
      <c r="C667" s="48" t="s">
        <v>1380</v>
      </c>
      <c r="D667" s="49">
        <v>607664</v>
      </c>
      <c r="E667" s="48" t="s">
        <v>161</v>
      </c>
      <c r="F667" s="50" t="s">
        <v>8</v>
      </c>
      <c r="G667" s="51" t="s">
        <v>6</v>
      </c>
      <c r="H667" s="51">
        <v>12</v>
      </c>
      <c r="I667" s="52" t="s">
        <v>22</v>
      </c>
      <c r="J667" s="48" t="s">
        <v>162</v>
      </c>
      <c r="K667" s="54">
        <v>0.25607999999999997</v>
      </c>
      <c r="L667" s="54">
        <v>32.558570000000003</v>
      </c>
      <c r="M667" s="55" t="s">
        <v>163</v>
      </c>
      <c r="N667" s="48" t="s">
        <v>166</v>
      </c>
      <c r="O667" s="48" t="s">
        <v>7</v>
      </c>
      <c r="P667" s="56" t="s">
        <v>7</v>
      </c>
    </row>
    <row r="668" spans="1:16" hidden="1" x14ac:dyDescent="0.3">
      <c r="A668" s="46">
        <f t="shared" si="11"/>
        <v>665</v>
      </c>
      <c r="B668" s="47" t="s">
        <v>1381</v>
      </c>
      <c r="C668" s="48" t="s">
        <v>1382</v>
      </c>
      <c r="D668" s="49">
        <v>607665</v>
      </c>
      <c r="E668" s="48" t="s">
        <v>161</v>
      </c>
      <c r="F668" s="50" t="s">
        <v>8</v>
      </c>
      <c r="G668" s="51" t="s">
        <v>6</v>
      </c>
      <c r="H668" s="51">
        <v>13</v>
      </c>
      <c r="I668" s="52" t="s">
        <v>38</v>
      </c>
      <c r="J668" s="48" t="s">
        <v>162</v>
      </c>
      <c r="K668" s="54">
        <v>0.25580000000000003</v>
      </c>
      <c r="L668" s="54">
        <v>32.571480000000001</v>
      </c>
      <c r="M668" s="55" t="s">
        <v>163</v>
      </c>
      <c r="N668" s="48" t="s">
        <v>175</v>
      </c>
      <c r="O668" s="48" t="s">
        <v>7</v>
      </c>
      <c r="P668" s="56" t="s">
        <v>7</v>
      </c>
    </row>
    <row r="669" spans="1:16" hidden="1" x14ac:dyDescent="0.3">
      <c r="A669" s="46">
        <f t="shared" si="11"/>
        <v>666</v>
      </c>
      <c r="B669" s="47" t="s">
        <v>1383</v>
      </c>
      <c r="C669" s="48" t="s">
        <v>1384</v>
      </c>
      <c r="D669" s="49">
        <v>607666</v>
      </c>
      <c r="E669" s="48" t="s">
        <v>167</v>
      </c>
      <c r="F669" s="50" t="s">
        <v>8</v>
      </c>
      <c r="G669" s="51" t="s">
        <v>6</v>
      </c>
      <c r="H669" s="51">
        <v>13</v>
      </c>
      <c r="I669" s="52" t="s">
        <v>38</v>
      </c>
      <c r="J669" s="48" t="s">
        <v>162</v>
      </c>
      <c r="K669" s="54">
        <v>0.25606000000000001</v>
      </c>
      <c r="L669" s="54">
        <v>32.554340000000003</v>
      </c>
      <c r="M669" s="55" t="s">
        <v>163</v>
      </c>
      <c r="N669" s="48" t="s">
        <v>175</v>
      </c>
      <c r="O669" s="48" t="s">
        <v>7</v>
      </c>
      <c r="P669" s="56" t="s">
        <v>7</v>
      </c>
    </row>
    <row r="670" spans="1:16" hidden="1" x14ac:dyDescent="0.3">
      <c r="A670" s="46">
        <f t="shared" si="11"/>
        <v>667</v>
      </c>
      <c r="B670" s="47" t="s">
        <v>1385</v>
      </c>
      <c r="C670" s="48" t="s">
        <v>1386</v>
      </c>
      <c r="D670" s="49">
        <v>607667</v>
      </c>
      <c r="E670" s="48" t="s">
        <v>167</v>
      </c>
      <c r="F670" s="50" t="s">
        <v>8</v>
      </c>
      <c r="G670" s="51" t="s">
        <v>6</v>
      </c>
      <c r="H670" s="51">
        <v>13</v>
      </c>
      <c r="I670" s="52" t="s">
        <v>38</v>
      </c>
      <c r="J670" s="48" t="s">
        <v>162</v>
      </c>
      <c r="K670" s="54">
        <v>0.26576</v>
      </c>
      <c r="L670" s="54">
        <v>32.577590000000001</v>
      </c>
      <c r="M670" s="55" t="s">
        <v>163</v>
      </c>
      <c r="N670" s="48" t="s">
        <v>175</v>
      </c>
      <c r="O670" s="48" t="s">
        <v>7</v>
      </c>
      <c r="P670" s="56" t="s">
        <v>7</v>
      </c>
    </row>
    <row r="671" spans="1:16" hidden="1" x14ac:dyDescent="0.3">
      <c r="A671" s="46">
        <f t="shared" si="11"/>
        <v>668</v>
      </c>
      <c r="B671" s="47" t="s">
        <v>1387</v>
      </c>
      <c r="C671" s="48" t="s">
        <v>1388</v>
      </c>
      <c r="D671" s="49">
        <v>607668</v>
      </c>
      <c r="E671" s="48" t="s">
        <v>174</v>
      </c>
      <c r="F671" s="50" t="s">
        <v>228</v>
      </c>
      <c r="G671" s="51" t="s">
        <v>6</v>
      </c>
      <c r="H671" s="51">
        <v>18</v>
      </c>
      <c r="I671" s="52" t="s">
        <v>38</v>
      </c>
      <c r="J671" s="48" t="s">
        <v>162</v>
      </c>
      <c r="K671" s="54">
        <v>0.34319</v>
      </c>
      <c r="L671" s="54">
        <v>32.691749999999999</v>
      </c>
      <c r="M671" s="55" t="s">
        <v>163</v>
      </c>
      <c r="N671" s="48" t="s">
        <v>228</v>
      </c>
      <c r="O671" s="48" t="s">
        <v>20</v>
      </c>
      <c r="P671" s="56" t="s">
        <v>20</v>
      </c>
    </row>
    <row r="672" spans="1:16" hidden="1" x14ac:dyDescent="0.3">
      <c r="A672" s="46">
        <f t="shared" si="11"/>
        <v>669</v>
      </c>
      <c r="B672" s="47" t="s">
        <v>1389</v>
      </c>
      <c r="C672" s="48" t="s">
        <v>1390</v>
      </c>
      <c r="D672" s="49">
        <v>607669</v>
      </c>
      <c r="E672" s="48" t="s">
        <v>174</v>
      </c>
      <c r="F672" s="50" t="s">
        <v>40</v>
      </c>
      <c r="G672" s="51" t="s">
        <v>6</v>
      </c>
      <c r="H672" s="51">
        <v>6</v>
      </c>
      <c r="I672" s="52" t="s">
        <v>38</v>
      </c>
      <c r="J672" s="48" t="s">
        <v>162</v>
      </c>
      <c r="K672" s="54">
        <v>0.32272000000000001</v>
      </c>
      <c r="L672" s="54">
        <v>32.642209999999999</v>
      </c>
      <c r="M672" s="55" t="s">
        <v>163</v>
      </c>
      <c r="N672" s="48" t="s">
        <v>172</v>
      </c>
      <c r="O672" s="48" t="s">
        <v>20</v>
      </c>
      <c r="P672" s="56" t="s">
        <v>20</v>
      </c>
    </row>
    <row r="673" spans="1:16" hidden="1" x14ac:dyDescent="0.3">
      <c r="A673" s="46">
        <f t="shared" si="11"/>
        <v>670</v>
      </c>
      <c r="B673" s="47" t="s">
        <v>1391</v>
      </c>
      <c r="C673" s="48" t="s">
        <v>1392</v>
      </c>
      <c r="D673" s="49">
        <v>607670</v>
      </c>
      <c r="E673" s="48" t="s">
        <v>378</v>
      </c>
      <c r="F673" s="50" t="s">
        <v>40</v>
      </c>
      <c r="G673" s="51" t="s">
        <v>6</v>
      </c>
      <c r="H673" s="51">
        <v>6</v>
      </c>
      <c r="I673" s="52" t="s">
        <v>61</v>
      </c>
      <c r="J673" s="48" t="s">
        <v>162</v>
      </c>
      <c r="K673" s="54">
        <v>0.31966</v>
      </c>
      <c r="L673" s="54">
        <v>32.617570000000001</v>
      </c>
      <c r="M673" s="55" t="s">
        <v>163</v>
      </c>
      <c r="N673" s="48" t="s">
        <v>172</v>
      </c>
      <c r="O673" s="48" t="s">
        <v>20</v>
      </c>
      <c r="P673" s="56" t="s">
        <v>20</v>
      </c>
    </row>
    <row r="674" spans="1:16" hidden="1" x14ac:dyDescent="0.3">
      <c r="A674" s="46">
        <f t="shared" si="11"/>
        <v>671</v>
      </c>
      <c r="B674" s="47" t="s">
        <v>1393</v>
      </c>
      <c r="C674" s="48" t="s">
        <v>1394</v>
      </c>
      <c r="D674" s="49">
        <v>607671</v>
      </c>
      <c r="E674" s="48" t="s">
        <v>174</v>
      </c>
      <c r="F674" s="50" t="s">
        <v>228</v>
      </c>
      <c r="G674" s="51" t="s">
        <v>6</v>
      </c>
      <c r="H674" s="51">
        <v>18</v>
      </c>
      <c r="I674" s="52" t="s">
        <v>38</v>
      </c>
      <c r="J674" s="48" t="s">
        <v>162</v>
      </c>
      <c r="K674" s="54">
        <v>0.35532000000000002</v>
      </c>
      <c r="L674" s="54">
        <v>32.781140000000001</v>
      </c>
      <c r="M674" s="55" t="s">
        <v>163</v>
      </c>
      <c r="N674" s="48" t="s">
        <v>228</v>
      </c>
      <c r="O674" s="48" t="s">
        <v>20</v>
      </c>
      <c r="P674" s="56" t="s">
        <v>20</v>
      </c>
    </row>
    <row r="675" spans="1:16" hidden="1" x14ac:dyDescent="0.3">
      <c r="A675" s="46">
        <f t="shared" si="11"/>
        <v>672</v>
      </c>
      <c r="B675" s="47" t="s">
        <v>1395</v>
      </c>
      <c r="C675" s="48" t="s">
        <v>1396</v>
      </c>
      <c r="D675" s="49">
        <v>607672</v>
      </c>
      <c r="E675" s="48" t="s">
        <v>174</v>
      </c>
      <c r="F675" s="50" t="s">
        <v>8</v>
      </c>
      <c r="G675" s="51" t="s">
        <v>6</v>
      </c>
      <c r="H675" s="51">
        <v>10</v>
      </c>
      <c r="I675" s="52" t="s">
        <v>38</v>
      </c>
      <c r="J675" s="48" t="s">
        <v>162</v>
      </c>
      <c r="K675" s="54">
        <v>0.41205000000000003</v>
      </c>
      <c r="L675" s="54">
        <v>32.532299999999999</v>
      </c>
      <c r="M675" s="55" t="s">
        <v>163</v>
      </c>
      <c r="N675" s="48" t="s">
        <v>201</v>
      </c>
      <c r="O675" s="48" t="s">
        <v>25</v>
      </c>
      <c r="P675" s="56" t="s">
        <v>25</v>
      </c>
    </row>
    <row r="676" spans="1:16" hidden="1" x14ac:dyDescent="0.3">
      <c r="A676" s="46">
        <f t="shared" si="11"/>
        <v>673</v>
      </c>
      <c r="B676" s="47" t="s">
        <v>1397</v>
      </c>
      <c r="C676" s="48" t="s">
        <v>1398</v>
      </c>
      <c r="D676" s="49">
        <v>607673</v>
      </c>
      <c r="E676" s="48" t="s">
        <v>174</v>
      </c>
      <c r="F676" s="50" t="s">
        <v>40</v>
      </c>
      <c r="G676" s="51" t="s">
        <v>6</v>
      </c>
      <c r="H676" s="51">
        <v>7</v>
      </c>
      <c r="I676" s="52" t="s">
        <v>38</v>
      </c>
      <c r="J676" s="48" t="s">
        <v>162</v>
      </c>
      <c r="K676" s="54">
        <v>0.34050999999999998</v>
      </c>
      <c r="L676" s="54">
        <v>32.578940000000003</v>
      </c>
      <c r="M676" s="55" t="s">
        <v>163</v>
      </c>
      <c r="N676" s="48" t="s">
        <v>208</v>
      </c>
      <c r="O676" s="48" t="s">
        <v>25</v>
      </c>
      <c r="P676" s="56" t="s">
        <v>20</v>
      </c>
    </row>
    <row r="677" spans="1:16" hidden="1" x14ac:dyDescent="0.3">
      <c r="A677" s="100">
        <f t="shared" si="11"/>
        <v>674</v>
      </c>
      <c r="B677" s="101" t="s">
        <v>1399</v>
      </c>
      <c r="C677" s="101" t="s">
        <v>1400</v>
      </c>
      <c r="D677" s="102">
        <v>607674</v>
      </c>
      <c r="E677" s="101" t="s">
        <v>174</v>
      </c>
      <c r="F677" s="101" t="s">
        <v>40</v>
      </c>
      <c r="G677" s="101" t="s">
        <v>6</v>
      </c>
      <c r="H677" s="101">
        <v>2</v>
      </c>
      <c r="I677" s="101" t="s">
        <v>38</v>
      </c>
      <c r="J677" s="101" t="s">
        <v>162</v>
      </c>
      <c r="K677" s="103">
        <v>0.27442</v>
      </c>
      <c r="L677" s="103">
        <v>32.611800000000002</v>
      </c>
      <c r="M677" s="104" t="s">
        <v>163</v>
      </c>
      <c r="N677" s="101" t="s">
        <v>224</v>
      </c>
      <c r="O677" s="101" t="s">
        <v>20</v>
      </c>
      <c r="P677" s="104" t="s">
        <v>20</v>
      </c>
    </row>
    <row r="678" spans="1:16" hidden="1" x14ac:dyDescent="0.3">
      <c r="A678" s="46">
        <f t="shared" si="11"/>
        <v>675</v>
      </c>
      <c r="B678" s="47" t="s">
        <v>1401</v>
      </c>
      <c r="C678" s="48" t="s">
        <v>1402</v>
      </c>
      <c r="D678" s="49">
        <v>607675</v>
      </c>
      <c r="E678" s="48" t="s">
        <v>173</v>
      </c>
      <c r="F678" s="50" t="s">
        <v>40</v>
      </c>
      <c r="G678" s="51" t="s">
        <v>6</v>
      </c>
      <c r="H678" s="51">
        <v>13</v>
      </c>
      <c r="I678" s="52" t="s">
        <v>38</v>
      </c>
      <c r="J678" s="48" t="s">
        <v>162</v>
      </c>
      <c r="K678" s="54">
        <v>0.29357</v>
      </c>
      <c r="L678" s="54">
        <v>32.528129999999997</v>
      </c>
      <c r="M678" s="55" t="s">
        <v>163</v>
      </c>
      <c r="N678" s="48" t="s">
        <v>175</v>
      </c>
      <c r="O678" s="48" t="s">
        <v>7</v>
      </c>
      <c r="P678" s="56" t="s">
        <v>7</v>
      </c>
    </row>
    <row r="679" spans="1:16" hidden="1" x14ac:dyDescent="0.3">
      <c r="A679" s="100">
        <f t="shared" si="11"/>
        <v>676</v>
      </c>
      <c r="B679" s="101" t="s">
        <v>1403</v>
      </c>
      <c r="C679" s="101" t="s">
        <v>1404</v>
      </c>
      <c r="D679" s="102">
        <v>607676</v>
      </c>
      <c r="E679" s="101" t="s">
        <v>174</v>
      </c>
      <c r="F679" s="101" t="s">
        <v>40</v>
      </c>
      <c r="G679" s="101" t="s">
        <v>6</v>
      </c>
      <c r="H679" s="101">
        <v>2</v>
      </c>
      <c r="I679" s="101" t="s">
        <v>38</v>
      </c>
      <c r="J679" s="101" t="s">
        <v>162</v>
      </c>
      <c r="K679" s="103">
        <v>0.28647</v>
      </c>
      <c r="L679" s="103">
        <v>32.597160000000002</v>
      </c>
      <c r="M679" s="104" t="s">
        <v>163</v>
      </c>
      <c r="N679" s="101" t="s">
        <v>224</v>
      </c>
      <c r="O679" s="101" t="s">
        <v>20</v>
      </c>
      <c r="P679" s="104" t="s">
        <v>20</v>
      </c>
    </row>
    <row r="680" spans="1:16" hidden="1" x14ac:dyDescent="0.3">
      <c r="A680" s="46">
        <f t="shared" si="11"/>
        <v>677</v>
      </c>
      <c r="B680" s="47" t="s">
        <v>1405</v>
      </c>
      <c r="C680" s="48" t="s">
        <v>1406</v>
      </c>
      <c r="D680" s="49">
        <v>607677</v>
      </c>
      <c r="E680" s="48" t="s">
        <v>174</v>
      </c>
      <c r="F680" s="50" t="s">
        <v>40</v>
      </c>
      <c r="G680" s="51" t="s">
        <v>6</v>
      </c>
      <c r="H680" s="51">
        <v>10</v>
      </c>
      <c r="I680" s="52" t="s">
        <v>38</v>
      </c>
      <c r="J680" s="48" t="s">
        <v>162</v>
      </c>
      <c r="K680" s="54">
        <v>0.39950000000000002</v>
      </c>
      <c r="L680" s="54">
        <v>32.58229</v>
      </c>
      <c r="M680" s="55" t="s">
        <v>163</v>
      </c>
      <c r="N680" s="48" t="s">
        <v>201</v>
      </c>
      <c r="O680" s="48" t="s">
        <v>25</v>
      </c>
      <c r="P680" s="56" t="s">
        <v>20</v>
      </c>
    </row>
    <row r="681" spans="1:16" hidden="1" x14ac:dyDescent="0.3">
      <c r="A681" s="46">
        <f t="shared" si="11"/>
        <v>678</v>
      </c>
      <c r="B681" s="47" t="s">
        <v>1407</v>
      </c>
      <c r="C681" s="48" t="s">
        <v>1408</v>
      </c>
      <c r="D681" s="49">
        <v>607678</v>
      </c>
      <c r="E681" s="48" t="s">
        <v>174</v>
      </c>
      <c r="F681" s="50" t="s">
        <v>40</v>
      </c>
      <c r="G681" s="51" t="s">
        <v>6</v>
      </c>
      <c r="H681" s="51">
        <v>10</v>
      </c>
      <c r="I681" s="52" t="s">
        <v>38</v>
      </c>
      <c r="J681" s="48" t="s">
        <v>162</v>
      </c>
      <c r="K681" s="54">
        <v>0.35725000000000001</v>
      </c>
      <c r="L681" s="54">
        <v>32.540149999999997</v>
      </c>
      <c r="M681" s="55" t="s">
        <v>163</v>
      </c>
      <c r="N681" s="48" t="s">
        <v>201</v>
      </c>
      <c r="O681" s="48" t="s">
        <v>25</v>
      </c>
      <c r="P681" s="56" t="s">
        <v>7</v>
      </c>
    </row>
    <row r="682" spans="1:16" hidden="1" x14ac:dyDescent="0.3">
      <c r="A682" s="46">
        <f t="shared" si="11"/>
        <v>679</v>
      </c>
      <c r="B682" s="47" t="s">
        <v>969</v>
      </c>
      <c r="C682" s="48" t="s">
        <v>1409</v>
      </c>
      <c r="D682" s="49">
        <v>607679</v>
      </c>
      <c r="E682" s="48" t="s">
        <v>167</v>
      </c>
      <c r="F682" s="50" t="s">
        <v>40</v>
      </c>
      <c r="G682" s="51" t="s">
        <v>6</v>
      </c>
      <c r="H682" s="51">
        <v>6</v>
      </c>
      <c r="I682" s="52" t="s">
        <v>38</v>
      </c>
      <c r="J682" s="48" t="s">
        <v>162</v>
      </c>
      <c r="K682" s="54">
        <v>0.32391999999999999</v>
      </c>
      <c r="L682" s="54">
        <v>32.630420000000001</v>
      </c>
      <c r="M682" s="55" t="s">
        <v>163</v>
      </c>
      <c r="N682" s="48" t="s">
        <v>172</v>
      </c>
      <c r="O682" s="48" t="s">
        <v>20</v>
      </c>
      <c r="P682" s="56" t="s">
        <v>20</v>
      </c>
    </row>
    <row r="683" spans="1:16" s="90" customFormat="1" hidden="1" x14ac:dyDescent="0.3">
      <c r="A683" s="46">
        <f t="shared" si="11"/>
        <v>680</v>
      </c>
      <c r="B683" s="47" t="s">
        <v>1410</v>
      </c>
      <c r="C683" s="48" t="s">
        <v>1411</v>
      </c>
      <c r="D683" s="49">
        <v>607680</v>
      </c>
      <c r="E683" s="48" t="s">
        <v>165</v>
      </c>
      <c r="F683" s="50" t="s">
        <v>40</v>
      </c>
      <c r="G683" s="51" t="s">
        <v>6</v>
      </c>
      <c r="H683" s="51">
        <v>1</v>
      </c>
      <c r="I683" s="52" t="s">
        <v>38</v>
      </c>
      <c r="J683" s="48" t="s">
        <v>162</v>
      </c>
      <c r="K683" s="54">
        <v>0.311</v>
      </c>
      <c r="L683" s="54">
        <v>32.563459999999999</v>
      </c>
      <c r="M683" s="55" t="s">
        <v>163</v>
      </c>
      <c r="N683" s="48" t="s">
        <v>177</v>
      </c>
      <c r="O683" s="48" t="s">
        <v>25</v>
      </c>
      <c r="P683" s="56" t="s">
        <v>7</v>
      </c>
    </row>
    <row r="684" spans="1:16" hidden="1" x14ac:dyDescent="0.3">
      <c r="A684" s="46">
        <f t="shared" si="11"/>
        <v>681</v>
      </c>
      <c r="B684" s="47" t="s">
        <v>1121</v>
      </c>
      <c r="C684" s="48" t="s">
        <v>1412</v>
      </c>
      <c r="D684" s="49">
        <v>607681</v>
      </c>
      <c r="E684" s="48" t="s">
        <v>174</v>
      </c>
      <c r="F684" s="50" t="s">
        <v>40</v>
      </c>
      <c r="G684" s="51" t="s">
        <v>6</v>
      </c>
      <c r="H684" s="51">
        <v>1</v>
      </c>
      <c r="I684" s="52" t="s">
        <v>38</v>
      </c>
      <c r="J684" s="48" t="s">
        <v>162</v>
      </c>
      <c r="K684" s="54">
        <v>0.29164899999999999</v>
      </c>
      <c r="L684" s="54">
        <v>32.546971999999997</v>
      </c>
      <c r="M684" s="55" t="s">
        <v>163</v>
      </c>
      <c r="N684" s="48" t="s">
        <v>177</v>
      </c>
      <c r="O684" s="48" t="s">
        <v>25</v>
      </c>
      <c r="P684" s="56" t="s">
        <v>7</v>
      </c>
    </row>
    <row r="685" spans="1:16" hidden="1" x14ac:dyDescent="0.3">
      <c r="A685" s="46">
        <f t="shared" si="11"/>
        <v>682</v>
      </c>
      <c r="B685" s="47" t="s">
        <v>1413</v>
      </c>
      <c r="C685" s="48" t="s">
        <v>1414</v>
      </c>
      <c r="D685" s="49">
        <v>607682</v>
      </c>
      <c r="E685" s="48" t="s">
        <v>167</v>
      </c>
      <c r="F685" s="50" t="s">
        <v>40</v>
      </c>
      <c r="G685" s="51" t="s">
        <v>6</v>
      </c>
      <c r="H685" s="51">
        <v>4</v>
      </c>
      <c r="I685" s="52" t="s">
        <v>38</v>
      </c>
      <c r="J685" s="48" t="s">
        <v>162</v>
      </c>
      <c r="K685" s="54">
        <v>0.31297999999999998</v>
      </c>
      <c r="L685" s="54">
        <v>32.581121000000003</v>
      </c>
      <c r="M685" s="55" t="s">
        <v>163</v>
      </c>
      <c r="N685" s="48" t="s">
        <v>164</v>
      </c>
      <c r="O685" s="48" t="s">
        <v>20</v>
      </c>
      <c r="P685" s="56" t="s">
        <v>20</v>
      </c>
    </row>
    <row r="686" spans="1:16" hidden="1" x14ac:dyDescent="0.3">
      <c r="A686" s="46">
        <f t="shared" si="11"/>
        <v>683</v>
      </c>
      <c r="B686" s="47" t="s">
        <v>1415</v>
      </c>
      <c r="C686" s="48" t="s">
        <v>1416</v>
      </c>
      <c r="D686" s="49">
        <v>607683</v>
      </c>
      <c r="E686" s="48" t="s">
        <v>174</v>
      </c>
      <c r="F686" s="50" t="s">
        <v>8</v>
      </c>
      <c r="G686" s="51" t="s">
        <v>6</v>
      </c>
      <c r="H686" s="51">
        <v>13</v>
      </c>
      <c r="I686" s="52" t="s">
        <v>38</v>
      </c>
      <c r="J686" s="48" t="s">
        <v>162</v>
      </c>
      <c r="K686" s="54">
        <v>0.248833</v>
      </c>
      <c r="L686" s="54">
        <v>32.588639000000001</v>
      </c>
      <c r="M686" s="55" t="s">
        <v>163</v>
      </c>
      <c r="N686" s="48" t="s">
        <v>175</v>
      </c>
      <c r="O686" s="48" t="s">
        <v>7</v>
      </c>
      <c r="P686" s="56" t="s">
        <v>20</v>
      </c>
    </row>
    <row r="687" spans="1:16" hidden="1" x14ac:dyDescent="0.3">
      <c r="A687" s="46">
        <f t="shared" si="11"/>
        <v>684</v>
      </c>
      <c r="B687" s="47" t="s">
        <v>1417</v>
      </c>
      <c r="C687" s="48" t="s">
        <v>1418</v>
      </c>
      <c r="D687" s="49">
        <v>607684</v>
      </c>
      <c r="E687" s="48" t="s">
        <v>174</v>
      </c>
      <c r="F687" s="50" t="s">
        <v>40</v>
      </c>
      <c r="G687" s="51" t="s">
        <v>6</v>
      </c>
      <c r="H687" s="51">
        <v>2</v>
      </c>
      <c r="I687" s="52" t="s">
        <v>38</v>
      </c>
      <c r="J687" s="48" t="s">
        <v>162</v>
      </c>
      <c r="K687" s="54">
        <v>0.24718999999999999</v>
      </c>
      <c r="L687" s="54">
        <v>32.620089999999998</v>
      </c>
      <c r="M687" s="55" t="s">
        <v>163</v>
      </c>
      <c r="N687" s="48" t="s">
        <v>224</v>
      </c>
      <c r="O687" s="48" t="s">
        <v>20</v>
      </c>
      <c r="P687" s="56" t="s">
        <v>20</v>
      </c>
    </row>
    <row r="688" spans="1:16" hidden="1" x14ac:dyDescent="0.3">
      <c r="A688" s="46">
        <f t="shared" si="11"/>
        <v>685</v>
      </c>
      <c r="B688" s="47" t="s">
        <v>1419</v>
      </c>
      <c r="C688" s="48" t="s">
        <v>1420</v>
      </c>
      <c r="D688" s="49">
        <v>607685</v>
      </c>
      <c r="E688" s="48" t="s">
        <v>174</v>
      </c>
      <c r="F688" s="50" t="s">
        <v>1092</v>
      </c>
      <c r="G688" s="51" t="s">
        <v>6</v>
      </c>
      <c r="H688" s="51">
        <v>18</v>
      </c>
      <c r="I688" s="52" t="s">
        <v>38</v>
      </c>
      <c r="J688" s="48" t="s">
        <v>162</v>
      </c>
      <c r="K688" s="54">
        <v>0.36864000000000002</v>
      </c>
      <c r="L688" s="54">
        <v>32.707320000000003</v>
      </c>
      <c r="M688" s="55" t="s">
        <v>163</v>
      </c>
      <c r="N688" s="48" t="s">
        <v>228</v>
      </c>
      <c r="O688" s="48" t="s">
        <v>20</v>
      </c>
      <c r="P688" s="56" t="s">
        <v>20</v>
      </c>
    </row>
    <row r="689" spans="1:16" hidden="1" x14ac:dyDescent="0.3">
      <c r="A689" s="46">
        <f t="shared" si="11"/>
        <v>686</v>
      </c>
      <c r="B689" s="47" t="s">
        <v>1421</v>
      </c>
      <c r="C689" s="48" t="s">
        <v>1422</v>
      </c>
      <c r="D689" s="49">
        <v>607686</v>
      </c>
      <c r="E689" s="48" t="s">
        <v>174</v>
      </c>
      <c r="F689" s="50" t="s">
        <v>40</v>
      </c>
      <c r="G689" s="51" t="s">
        <v>6</v>
      </c>
      <c r="H689" s="51">
        <v>10</v>
      </c>
      <c r="I689" s="52" t="s">
        <v>38</v>
      </c>
      <c r="J689" s="48" t="s">
        <v>162</v>
      </c>
      <c r="K689" s="54">
        <v>0.38245000000000001</v>
      </c>
      <c r="L689" s="54">
        <v>32.556220000000003</v>
      </c>
      <c r="M689" s="55" t="s">
        <v>163</v>
      </c>
      <c r="N689" s="48" t="s">
        <v>201</v>
      </c>
      <c r="O689" s="48" t="s">
        <v>25</v>
      </c>
      <c r="P689" s="56" t="s">
        <v>25</v>
      </c>
    </row>
    <row r="690" spans="1:16" hidden="1" x14ac:dyDescent="0.3">
      <c r="A690" s="46">
        <f t="shared" si="11"/>
        <v>687</v>
      </c>
      <c r="B690" s="47" t="s">
        <v>1423</v>
      </c>
      <c r="C690" s="48" t="s">
        <v>1424</v>
      </c>
      <c r="D690" s="49">
        <v>607687</v>
      </c>
      <c r="E690" s="48" t="s">
        <v>174</v>
      </c>
      <c r="F690" s="50" t="s">
        <v>40</v>
      </c>
      <c r="G690" s="51" t="s">
        <v>6</v>
      </c>
      <c r="H690" s="51">
        <v>1</v>
      </c>
      <c r="I690" s="52" t="s">
        <v>38</v>
      </c>
      <c r="J690" s="48" t="s">
        <v>162</v>
      </c>
      <c r="K690" s="54">
        <v>0.31115999999999999</v>
      </c>
      <c r="L690" s="54">
        <v>32.556220000000003</v>
      </c>
      <c r="M690" s="55" t="s">
        <v>163</v>
      </c>
      <c r="N690" s="48" t="s">
        <v>177</v>
      </c>
      <c r="O690" s="48" t="s">
        <v>25</v>
      </c>
      <c r="P690" s="56" t="s">
        <v>7</v>
      </c>
    </row>
    <row r="691" spans="1:16" hidden="1" x14ac:dyDescent="0.3">
      <c r="A691" s="46">
        <f t="shared" si="11"/>
        <v>688</v>
      </c>
      <c r="B691" s="47" t="s">
        <v>1425</v>
      </c>
      <c r="C691" s="48" t="s">
        <v>1426</v>
      </c>
      <c r="D691" s="49">
        <v>607688</v>
      </c>
      <c r="E691" s="48" t="s">
        <v>174</v>
      </c>
      <c r="F691" s="50" t="s">
        <v>40</v>
      </c>
      <c r="G691" s="51" t="s">
        <v>6</v>
      </c>
      <c r="H691" s="51">
        <v>7</v>
      </c>
      <c r="I691" s="52" t="s">
        <v>38</v>
      </c>
      <c r="J691" s="48" t="s">
        <v>162</v>
      </c>
      <c r="K691" s="54">
        <v>0.44819999999999999</v>
      </c>
      <c r="L691" s="54">
        <v>32.612299999999998</v>
      </c>
      <c r="M691" s="55" t="s">
        <v>163</v>
      </c>
      <c r="N691" s="48" t="s">
        <v>208</v>
      </c>
      <c r="O691" s="48" t="s">
        <v>25</v>
      </c>
      <c r="P691" s="56" t="s">
        <v>20</v>
      </c>
    </row>
    <row r="692" spans="1:16" hidden="1" x14ac:dyDescent="0.3">
      <c r="A692" s="46">
        <f t="shared" si="11"/>
        <v>689</v>
      </c>
      <c r="B692" s="47" t="s">
        <v>1427</v>
      </c>
      <c r="C692" s="48" t="s">
        <v>1428</v>
      </c>
      <c r="D692" s="49">
        <v>607689</v>
      </c>
      <c r="E692" s="48" t="s">
        <v>174</v>
      </c>
      <c r="F692" s="50" t="s">
        <v>180</v>
      </c>
      <c r="G692" s="51" t="s">
        <v>6</v>
      </c>
      <c r="H692" s="51">
        <v>17</v>
      </c>
      <c r="I692" s="52" t="s">
        <v>38</v>
      </c>
      <c r="J692" s="48" t="s">
        <v>181</v>
      </c>
      <c r="K692" s="54">
        <v>-0.54009799999999997</v>
      </c>
      <c r="L692" s="54">
        <v>31.227291999999998</v>
      </c>
      <c r="M692" s="55" t="s">
        <v>163</v>
      </c>
      <c r="N692" s="48" t="s">
        <v>182</v>
      </c>
      <c r="O692" s="48" t="s">
        <v>7</v>
      </c>
      <c r="P692" s="56" t="s">
        <v>7</v>
      </c>
    </row>
    <row r="693" spans="1:16" hidden="1" x14ac:dyDescent="0.3">
      <c r="A693" s="46">
        <f t="shared" si="11"/>
        <v>690</v>
      </c>
      <c r="B693" s="47" t="s">
        <v>1429</v>
      </c>
      <c r="C693" s="48" t="s">
        <v>1430</v>
      </c>
      <c r="D693" s="49">
        <v>607690</v>
      </c>
      <c r="E693" s="48" t="s">
        <v>174</v>
      </c>
      <c r="F693" s="50" t="s">
        <v>180</v>
      </c>
      <c r="G693" s="51" t="s">
        <v>6</v>
      </c>
      <c r="H693" s="51">
        <v>17</v>
      </c>
      <c r="I693" s="52" t="s">
        <v>38</v>
      </c>
      <c r="J693" s="48" t="s">
        <v>181</v>
      </c>
      <c r="K693" s="54">
        <v>-0.57742000000000004</v>
      </c>
      <c r="L693" s="54">
        <v>31.559940000000001</v>
      </c>
      <c r="M693" s="55" t="s">
        <v>163</v>
      </c>
      <c r="N693" s="48" t="s">
        <v>182</v>
      </c>
      <c r="O693" s="48" t="s">
        <v>7</v>
      </c>
      <c r="P693" s="56" t="s">
        <v>7</v>
      </c>
    </row>
    <row r="694" spans="1:16" hidden="1" x14ac:dyDescent="0.3">
      <c r="A694" s="46">
        <f t="shared" si="11"/>
        <v>691</v>
      </c>
      <c r="B694" s="47" t="s">
        <v>1431</v>
      </c>
      <c r="C694" s="48" t="s">
        <v>1432</v>
      </c>
      <c r="D694" s="49">
        <v>607691</v>
      </c>
      <c r="E694" s="48" t="s">
        <v>174</v>
      </c>
      <c r="F694" s="50" t="s">
        <v>40</v>
      </c>
      <c r="G694" s="51" t="s">
        <v>6</v>
      </c>
      <c r="H694" s="51">
        <v>2</v>
      </c>
      <c r="I694" s="52" t="s">
        <v>38</v>
      </c>
      <c r="J694" s="48" t="s">
        <v>181</v>
      </c>
      <c r="K694" s="54">
        <v>0.26388899999999998</v>
      </c>
      <c r="L694" s="54">
        <v>32.596389000000002</v>
      </c>
      <c r="M694" s="55" t="s">
        <v>163</v>
      </c>
      <c r="N694" s="48" t="s">
        <v>224</v>
      </c>
      <c r="O694" s="48" t="s">
        <v>20</v>
      </c>
      <c r="P694" s="56" t="s">
        <v>20</v>
      </c>
    </row>
    <row r="695" spans="1:16" hidden="1" x14ac:dyDescent="0.3">
      <c r="A695" s="46">
        <f t="shared" si="11"/>
        <v>692</v>
      </c>
      <c r="B695" s="47" t="s">
        <v>1433</v>
      </c>
      <c r="C695" s="48" t="s">
        <v>1434</v>
      </c>
      <c r="D695" s="49">
        <v>607692</v>
      </c>
      <c r="E695" s="48" t="s">
        <v>174</v>
      </c>
      <c r="F695" s="50" t="s">
        <v>786</v>
      </c>
      <c r="G695" s="51" t="s">
        <v>6</v>
      </c>
      <c r="H695" s="51">
        <v>11</v>
      </c>
      <c r="I695" s="52" t="s">
        <v>38</v>
      </c>
      <c r="J695" s="48" t="s">
        <v>162</v>
      </c>
      <c r="K695" s="54">
        <v>1.5574239999999999</v>
      </c>
      <c r="L695" s="54">
        <v>32.356375</v>
      </c>
      <c r="M695" s="55" t="s">
        <v>163</v>
      </c>
      <c r="N695" s="48" t="s">
        <v>77</v>
      </c>
      <c r="O695" s="48" t="s">
        <v>25</v>
      </c>
      <c r="P695" s="56" t="s">
        <v>25</v>
      </c>
    </row>
    <row r="696" spans="1:16" hidden="1" x14ac:dyDescent="0.3">
      <c r="A696" s="46">
        <f t="shared" si="11"/>
        <v>693</v>
      </c>
      <c r="B696" s="47" t="s">
        <v>187</v>
      </c>
      <c r="C696" s="48" t="s">
        <v>1435</v>
      </c>
      <c r="D696" s="49">
        <v>607693</v>
      </c>
      <c r="E696" s="48" t="s">
        <v>174</v>
      </c>
      <c r="F696" s="50" t="s">
        <v>187</v>
      </c>
      <c r="G696" s="51" t="s">
        <v>6</v>
      </c>
      <c r="H696" s="51">
        <v>17</v>
      </c>
      <c r="I696" s="52" t="s">
        <v>38</v>
      </c>
      <c r="J696" s="48" t="s">
        <v>181</v>
      </c>
      <c r="K696" s="54">
        <v>-0.41660999999999998</v>
      </c>
      <c r="L696" s="54">
        <v>31.458110000000001</v>
      </c>
      <c r="M696" s="55" t="s">
        <v>163</v>
      </c>
      <c r="N696" s="48" t="s">
        <v>223</v>
      </c>
      <c r="O696" s="48" t="s">
        <v>7</v>
      </c>
      <c r="P696" s="56" t="s">
        <v>7</v>
      </c>
    </row>
    <row r="697" spans="1:16" hidden="1" x14ac:dyDescent="0.3">
      <c r="A697" s="46">
        <f t="shared" si="11"/>
        <v>694</v>
      </c>
      <c r="B697" s="47" t="s">
        <v>1436</v>
      </c>
      <c r="C697" s="48" t="s">
        <v>1437</v>
      </c>
      <c r="D697" s="49">
        <v>607694</v>
      </c>
      <c r="E697" s="48" t="s">
        <v>174</v>
      </c>
      <c r="F697" s="50" t="s">
        <v>195</v>
      </c>
      <c r="G697" s="51" t="s">
        <v>6</v>
      </c>
      <c r="H697" s="51">
        <v>11</v>
      </c>
      <c r="I697" s="52" t="s">
        <v>38</v>
      </c>
      <c r="J697" s="48" t="s">
        <v>162</v>
      </c>
      <c r="K697" s="54">
        <v>0.71440000000000003</v>
      </c>
      <c r="L697" s="54">
        <v>32.508719999999997</v>
      </c>
      <c r="M697" s="55" t="s">
        <v>163</v>
      </c>
      <c r="N697" s="48" t="s">
        <v>196</v>
      </c>
      <c r="O697" s="48" t="s">
        <v>25</v>
      </c>
      <c r="P697" s="56" t="s">
        <v>20</v>
      </c>
    </row>
    <row r="698" spans="1:16" x14ac:dyDescent="0.3">
      <c r="A698" s="46">
        <f t="shared" si="11"/>
        <v>695</v>
      </c>
      <c r="B698" s="47" t="s">
        <v>1438</v>
      </c>
      <c r="C698" s="48" t="s">
        <v>1439</v>
      </c>
      <c r="D698" s="49">
        <v>607695</v>
      </c>
      <c r="E698" s="48" t="s">
        <v>174</v>
      </c>
      <c r="F698" s="50" t="s">
        <v>74</v>
      </c>
      <c r="G698" s="51" t="s">
        <v>6</v>
      </c>
      <c r="H698" s="51">
        <v>19</v>
      </c>
      <c r="I698" s="52" t="s">
        <v>38</v>
      </c>
      <c r="J698" s="48" t="s">
        <v>181</v>
      </c>
      <c r="K698" s="54">
        <v>0.53720999999999997</v>
      </c>
      <c r="L698" s="54">
        <v>31.3949</v>
      </c>
      <c r="M698" s="55" t="s">
        <v>163</v>
      </c>
      <c r="N698" s="48" t="s">
        <v>192</v>
      </c>
      <c r="O698" s="48" t="s">
        <v>7</v>
      </c>
      <c r="P698" s="56" t="s">
        <v>7</v>
      </c>
    </row>
    <row r="699" spans="1:16" hidden="1" x14ac:dyDescent="0.3">
      <c r="A699" s="46">
        <f t="shared" si="11"/>
        <v>696</v>
      </c>
      <c r="B699" s="47" t="s">
        <v>1440</v>
      </c>
      <c r="C699" s="48" t="s">
        <v>1441</v>
      </c>
      <c r="D699" s="49">
        <v>607696</v>
      </c>
      <c r="E699" s="48" t="s">
        <v>174</v>
      </c>
      <c r="F699" s="50" t="s">
        <v>218</v>
      </c>
      <c r="G699" s="51" t="s">
        <v>6</v>
      </c>
      <c r="H699" s="51">
        <v>15</v>
      </c>
      <c r="I699" s="52" t="s">
        <v>38</v>
      </c>
      <c r="J699" s="48" t="s">
        <v>162</v>
      </c>
      <c r="K699" s="54">
        <v>-1.5180000000000001E-2</v>
      </c>
      <c r="L699" s="54">
        <v>32.04307</v>
      </c>
      <c r="M699" s="55" t="s">
        <v>163</v>
      </c>
      <c r="N699" s="48" t="s">
        <v>282</v>
      </c>
      <c r="O699" s="48" t="s">
        <v>7</v>
      </c>
      <c r="P699" s="56" t="s">
        <v>7</v>
      </c>
    </row>
    <row r="700" spans="1:16" hidden="1" x14ac:dyDescent="0.3">
      <c r="A700" s="46">
        <f t="shared" si="11"/>
        <v>697</v>
      </c>
      <c r="B700" s="47" t="s">
        <v>1442</v>
      </c>
      <c r="C700" s="48" t="s">
        <v>1443</v>
      </c>
      <c r="D700" s="49">
        <v>607697</v>
      </c>
      <c r="E700" s="48" t="s">
        <v>174</v>
      </c>
      <c r="F700" s="50" t="s">
        <v>8</v>
      </c>
      <c r="G700" s="51" t="s">
        <v>6</v>
      </c>
      <c r="H700" s="51">
        <v>13</v>
      </c>
      <c r="I700" s="52" t="s">
        <v>38</v>
      </c>
      <c r="J700" s="48" t="s">
        <v>162</v>
      </c>
      <c r="K700" s="54">
        <v>0.26583332999999998</v>
      </c>
      <c r="L700" s="54">
        <v>32.508888900000002</v>
      </c>
      <c r="M700" s="55" t="s">
        <v>163</v>
      </c>
      <c r="N700" s="48" t="s">
        <v>175</v>
      </c>
      <c r="O700" s="48" t="s">
        <v>7</v>
      </c>
      <c r="P700" s="56" t="s">
        <v>7</v>
      </c>
    </row>
    <row r="701" spans="1:16" x14ac:dyDescent="0.3">
      <c r="A701" s="46">
        <f t="shared" si="11"/>
        <v>698</v>
      </c>
      <c r="B701" s="47" t="s">
        <v>1444</v>
      </c>
      <c r="C701" s="48" t="s">
        <v>1445</v>
      </c>
      <c r="D701" s="49">
        <v>607698</v>
      </c>
      <c r="E701" s="48" t="s">
        <v>174</v>
      </c>
      <c r="F701" s="50" t="s">
        <v>74</v>
      </c>
      <c r="G701" s="51" t="s">
        <v>6</v>
      </c>
      <c r="H701" s="51">
        <v>19</v>
      </c>
      <c r="I701" s="52" t="s">
        <v>38</v>
      </c>
      <c r="J701" s="48" t="s">
        <v>181</v>
      </c>
      <c r="K701" s="54">
        <v>0.26583332999999998</v>
      </c>
      <c r="L701" s="54">
        <v>32.508888900000002</v>
      </c>
      <c r="M701" s="55" t="s">
        <v>163</v>
      </c>
      <c r="N701" s="48" t="s">
        <v>192</v>
      </c>
      <c r="O701" s="48" t="s">
        <v>7</v>
      </c>
      <c r="P701" s="56" t="s">
        <v>25</v>
      </c>
    </row>
    <row r="702" spans="1:16" hidden="1" x14ac:dyDescent="0.3">
      <c r="A702" s="46">
        <f t="shared" si="11"/>
        <v>699</v>
      </c>
      <c r="B702" s="47" t="s">
        <v>1446</v>
      </c>
      <c r="C702" s="48" t="s">
        <v>1447</v>
      </c>
      <c r="D702" s="49">
        <v>607699</v>
      </c>
      <c r="E702" s="48" t="s">
        <v>174</v>
      </c>
      <c r="F702" s="50" t="s">
        <v>228</v>
      </c>
      <c r="G702" s="51" t="s">
        <v>6</v>
      </c>
      <c r="H702" s="51">
        <v>18</v>
      </c>
      <c r="I702" s="52" t="s">
        <v>38</v>
      </c>
      <c r="J702" s="48" t="s">
        <v>162</v>
      </c>
      <c r="K702" s="54">
        <v>0.35241</v>
      </c>
      <c r="L702" s="54">
        <v>32.751220000000004</v>
      </c>
      <c r="M702" s="55" t="s">
        <v>163</v>
      </c>
      <c r="N702" s="48" t="s">
        <v>228</v>
      </c>
      <c r="O702" s="48" t="s">
        <v>20</v>
      </c>
      <c r="P702" s="56" t="s">
        <v>20</v>
      </c>
    </row>
    <row r="703" spans="1:16" hidden="1" x14ac:dyDescent="0.3">
      <c r="A703" s="46">
        <f t="shared" si="11"/>
        <v>700</v>
      </c>
      <c r="B703" s="47" t="s">
        <v>1448</v>
      </c>
      <c r="C703" s="48" t="s">
        <v>1449</v>
      </c>
      <c r="D703" s="49">
        <v>607700</v>
      </c>
      <c r="E703" s="48" t="s">
        <v>174</v>
      </c>
      <c r="F703" s="50" t="s">
        <v>8</v>
      </c>
      <c r="G703" s="51" t="s">
        <v>6</v>
      </c>
      <c r="H703" s="51">
        <v>10</v>
      </c>
      <c r="I703" s="52" t="s">
        <v>38</v>
      </c>
      <c r="J703" s="48" t="s">
        <v>162</v>
      </c>
      <c r="K703" s="54">
        <v>0.375056</v>
      </c>
      <c r="L703" s="54">
        <v>32.419289999999997</v>
      </c>
      <c r="M703" s="55" t="s">
        <v>163</v>
      </c>
      <c r="N703" s="48" t="s">
        <v>201</v>
      </c>
      <c r="O703" s="48" t="s">
        <v>25</v>
      </c>
      <c r="P703" s="56" t="s">
        <v>7</v>
      </c>
    </row>
    <row r="704" spans="1:16" x14ac:dyDescent="0.3">
      <c r="A704" s="46">
        <f t="shared" si="11"/>
        <v>701</v>
      </c>
      <c r="B704" s="47" t="s">
        <v>1450</v>
      </c>
      <c r="C704" s="48" t="s">
        <v>1451</v>
      </c>
      <c r="D704" s="49">
        <v>607701</v>
      </c>
      <c r="E704" s="48" t="s">
        <v>174</v>
      </c>
      <c r="F704" s="50" t="s">
        <v>74</v>
      </c>
      <c r="G704" s="51" t="s">
        <v>6</v>
      </c>
      <c r="H704" s="51">
        <v>19</v>
      </c>
      <c r="I704" s="52" t="s">
        <v>38</v>
      </c>
      <c r="J704" s="48" t="s">
        <v>162</v>
      </c>
      <c r="K704" s="54">
        <v>0.34523999999999999</v>
      </c>
      <c r="L704" s="54">
        <v>31.73218</v>
      </c>
      <c r="M704" s="55" t="s">
        <v>163</v>
      </c>
      <c r="N704" s="48" t="s">
        <v>192</v>
      </c>
      <c r="O704" s="48" t="s">
        <v>7</v>
      </c>
      <c r="P704" s="56" t="s">
        <v>7</v>
      </c>
    </row>
    <row r="705" spans="1:16" hidden="1" x14ac:dyDescent="0.3">
      <c r="A705" s="46">
        <f t="shared" si="11"/>
        <v>702</v>
      </c>
      <c r="B705" s="47" t="s">
        <v>1452</v>
      </c>
      <c r="C705" s="48" t="s">
        <v>1453</v>
      </c>
      <c r="D705" s="49">
        <v>607702</v>
      </c>
      <c r="E705" s="48" t="s">
        <v>174</v>
      </c>
      <c r="F705" s="50" t="s">
        <v>462</v>
      </c>
      <c r="G705" s="51" t="s">
        <v>6</v>
      </c>
      <c r="H705" s="51">
        <v>16</v>
      </c>
      <c r="I705" s="52" t="s">
        <v>38</v>
      </c>
      <c r="J705" s="48" t="s">
        <v>181</v>
      </c>
      <c r="K705" s="54">
        <v>-0.1812</v>
      </c>
      <c r="L705" s="54">
        <v>31.6938</v>
      </c>
      <c r="M705" s="55" t="s">
        <v>163</v>
      </c>
      <c r="N705" s="48" t="s">
        <v>188</v>
      </c>
      <c r="O705" s="48" t="s">
        <v>7</v>
      </c>
      <c r="P705" s="56" t="s">
        <v>7</v>
      </c>
    </row>
    <row r="706" spans="1:16" x14ac:dyDescent="0.3">
      <c r="A706" s="46">
        <f t="shared" si="11"/>
        <v>703</v>
      </c>
      <c r="B706" s="47" t="s">
        <v>1454</v>
      </c>
      <c r="C706" s="48" t="s">
        <v>1455</v>
      </c>
      <c r="D706" s="49">
        <v>607703</v>
      </c>
      <c r="E706" s="48" t="s">
        <v>174</v>
      </c>
      <c r="F706" s="50" t="s">
        <v>233</v>
      </c>
      <c r="G706" s="51" t="s">
        <v>6</v>
      </c>
      <c r="H706" s="51">
        <v>19</v>
      </c>
      <c r="I706" s="52" t="s">
        <v>38</v>
      </c>
      <c r="J706" s="48" t="s">
        <v>162</v>
      </c>
      <c r="K706" s="54">
        <v>0.41304000000000002</v>
      </c>
      <c r="L706" s="54">
        <v>32.045070000000003</v>
      </c>
      <c r="M706" s="55" t="s">
        <v>163</v>
      </c>
      <c r="N706" s="48" t="s">
        <v>233</v>
      </c>
      <c r="O706" s="48" t="s">
        <v>7</v>
      </c>
      <c r="P706" s="56" t="s">
        <v>7</v>
      </c>
    </row>
    <row r="707" spans="1:16" x14ac:dyDescent="0.3">
      <c r="A707" s="46">
        <f t="shared" si="11"/>
        <v>704</v>
      </c>
      <c r="B707" s="47" t="s">
        <v>1456</v>
      </c>
      <c r="C707" s="48" t="s">
        <v>1457</v>
      </c>
      <c r="D707" s="49">
        <v>607704</v>
      </c>
      <c r="E707" s="48" t="s">
        <v>174</v>
      </c>
      <c r="F707" s="50" t="s">
        <v>74</v>
      </c>
      <c r="G707" s="51" t="s">
        <v>6</v>
      </c>
      <c r="H707" s="51">
        <v>19</v>
      </c>
      <c r="I707" s="52" t="s">
        <v>38</v>
      </c>
      <c r="J707" s="48" t="s">
        <v>181</v>
      </c>
      <c r="K707" s="54">
        <v>0.49878</v>
      </c>
      <c r="L707" s="54">
        <v>31.86525</v>
      </c>
      <c r="M707" s="55" t="s">
        <v>163</v>
      </c>
      <c r="N707" s="48" t="s">
        <v>233</v>
      </c>
      <c r="O707" s="48" t="s">
        <v>7</v>
      </c>
      <c r="P707" s="56" t="s">
        <v>7</v>
      </c>
    </row>
    <row r="708" spans="1:16" hidden="1" x14ac:dyDescent="0.3">
      <c r="A708" s="46">
        <f t="shared" si="11"/>
        <v>705</v>
      </c>
      <c r="B708" s="47" t="s">
        <v>1458</v>
      </c>
      <c r="C708" s="48" t="s">
        <v>1459</v>
      </c>
      <c r="D708" s="49">
        <v>607705</v>
      </c>
      <c r="E708" s="48" t="s">
        <v>174</v>
      </c>
      <c r="F708" s="50" t="s">
        <v>234</v>
      </c>
      <c r="G708" s="51" t="s">
        <v>6</v>
      </c>
      <c r="H708" s="51">
        <v>15</v>
      </c>
      <c r="I708" s="52" t="s">
        <v>38</v>
      </c>
      <c r="J708" s="48" t="s">
        <v>181</v>
      </c>
      <c r="K708" s="54">
        <v>-0.11699</v>
      </c>
      <c r="L708" s="54">
        <v>31.634119999999999</v>
      </c>
      <c r="M708" s="55" t="s">
        <v>163</v>
      </c>
      <c r="N708" s="48" t="s">
        <v>282</v>
      </c>
      <c r="O708" s="48" t="s">
        <v>7</v>
      </c>
      <c r="P708" s="56" t="s">
        <v>7</v>
      </c>
    </row>
    <row r="709" spans="1:16" x14ac:dyDescent="0.3">
      <c r="A709" s="46">
        <f t="shared" ref="A709:A772" si="12">+A708+1</f>
        <v>706</v>
      </c>
      <c r="B709" s="47" t="s">
        <v>1460</v>
      </c>
      <c r="C709" s="48" t="s">
        <v>1461</v>
      </c>
      <c r="D709" s="49">
        <v>607706</v>
      </c>
      <c r="E709" s="48" t="s">
        <v>174</v>
      </c>
      <c r="F709" s="50" t="s">
        <v>74</v>
      </c>
      <c r="G709" s="51" t="s">
        <v>6</v>
      </c>
      <c r="H709" s="51">
        <v>19</v>
      </c>
      <c r="I709" s="52" t="s">
        <v>38</v>
      </c>
      <c r="J709" s="48" t="s">
        <v>181</v>
      </c>
      <c r="K709" s="54">
        <v>0.61721000000000004</v>
      </c>
      <c r="L709" s="54">
        <v>31.862660000000002</v>
      </c>
      <c r="M709" s="55" t="s">
        <v>163</v>
      </c>
      <c r="N709" s="48" t="s">
        <v>233</v>
      </c>
      <c r="O709" s="48" t="s">
        <v>7</v>
      </c>
      <c r="P709" s="56" t="s">
        <v>7</v>
      </c>
    </row>
    <row r="710" spans="1:16" hidden="1" x14ac:dyDescent="0.3">
      <c r="A710" s="46">
        <f t="shared" si="12"/>
        <v>707</v>
      </c>
      <c r="B710" s="47" t="s">
        <v>1462</v>
      </c>
      <c r="C710" s="48" t="s">
        <v>1463</v>
      </c>
      <c r="D710" s="49">
        <v>607707</v>
      </c>
      <c r="E710" s="48" t="s">
        <v>173</v>
      </c>
      <c r="F710" s="50" t="s">
        <v>8</v>
      </c>
      <c r="G710" s="51" t="s">
        <v>6</v>
      </c>
      <c r="H710" s="51">
        <v>13</v>
      </c>
      <c r="I710" s="52" t="s">
        <v>61</v>
      </c>
      <c r="J710" s="48" t="s">
        <v>162</v>
      </c>
      <c r="K710" s="54">
        <v>0.24506</v>
      </c>
      <c r="L710" s="54">
        <v>32.552549999999997</v>
      </c>
      <c r="M710" s="55" t="s">
        <v>163</v>
      </c>
      <c r="N710" s="48" t="s">
        <v>175</v>
      </c>
      <c r="O710" s="48" t="s">
        <v>7</v>
      </c>
      <c r="P710" s="56" t="s">
        <v>7</v>
      </c>
    </row>
    <row r="711" spans="1:16" hidden="1" x14ac:dyDescent="0.3">
      <c r="A711" s="46">
        <f t="shared" si="12"/>
        <v>708</v>
      </c>
      <c r="B711" s="47" t="s">
        <v>1464</v>
      </c>
      <c r="C711" s="48" t="s">
        <v>1465</v>
      </c>
      <c r="D711" s="49">
        <v>607708</v>
      </c>
      <c r="E711" s="48" t="s">
        <v>174</v>
      </c>
      <c r="F711" s="50" t="s">
        <v>72</v>
      </c>
      <c r="G711" s="51" t="s">
        <v>6</v>
      </c>
      <c r="H711" s="51">
        <v>15</v>
      </c>
      <c r="I711" s="52" t="s">
        <v>38</v>
      </c>
      <c r="J711" s="48" t="s">
        <v>181</v>
      </c>
      <c r="K711" s="54">
        <v>-0.33729999999999999</v>
      </c>
      <c r="L711" s="54">
        <v>31.797999999999998</v>
      </c>
      <c r="M711" s="55" t="s">
        <v>163</v>
      </c>
      <c r="N711" s="48" t="s">
        <v>282</v>
      </c>
      <c r="O711" s="48" t="s">
        <v>7</v>
      </c>
      <c r="P711" s="56" t="s">
        <v>7</v>
      </c>
    </row>
    <row r="712" spans="1:16" hidden="1" x14ac:dyDescent="0.3">
      <c r="A712" s="46">
        <f t="shared" si="12"/>
        <v>709</v>
      </c>
      <c r="B712" s="47" t="s">
        <v>1466</v>
      </c>
      <c r="C712" s="48" t="s">
        <v>1467</v>
      </c>
      <c r="D712" s="49">
        <v>607709</v>
      </c>
      <c r="E712" s="48" t="s">
        <v>174</v>
      </c>
      <c r="F712" s="50" t="s">
        <v>1093</v>
      </c>
      <c r="G712" s="51" t="s">
        <v>6</v>
      </c>
      <c r="H712" s="51">
        <v>10</v>
      </c>
      <c r="I712" s="52" t="s">
        <v>38</v>
      </c>
      <c r="J712" s="48" t="s">
        <v>162</v>
      </c>
      <c r="K712" s="54">
        <v>0.57163900000000001</v>
      </c>
      <c r="L712" s="54">
        <v>32.316028000000003</v>
      </c>
      <c r="M712" s="55" t="s">
        <v>163</v>
      </c>
      <c r="N712" s="48" t="s">
        <v>201</v>
      </c>
      <c r="O712" s="48" t="s">
        <v>25</v>
      </c>
      <c r="P712" s="56" t="s">
        <v>20</v>
      </c>
    </row>
    <row r="713" spans="1:16" hidden="1" x14ac:dyDescent="0.3">
      <c r="A713" s="46">
        <f t="shared" si="12"/>
        <v>710</v>
      </c>
      <c r="B713" s="47" t="s">
        <v>1468</v>
      </c>
      <c r="C713" s="48" t="s">
        <v>1469</v>
      </c>
      <c r="D713" s="49">
        <v>607710</v>
      </c>
      <c r="E713" s="48" t="s">
        <v>174</v>
      </c>
      <c r="F713" s="50" t="s">
        <v>215</v>
      </c>
      <c r="G713" s="51" t="s">
        <v>6</v>
      </c>
      <c r="H713" s="51">
        <v>18</v>
      </c>
      <c r="I713" s="52" t="s">
        <v>38</v>
      </c>
      <c r="J713" s="48" t="s">
        <v>162</v>
      </c>
      <c r="K713" s="54">
        <v>0.41876999999999998</v>
      </c>
      <c r="L713" s="54">
        <v>33.141159999999999</v>
      </c>
      <c r="M713" s="55" t="s">
        <v>163</v>
      </c>
      <c r="N713" s="48" t="s">
        <v>78</v>
      </c>
      <c r="O713" s="48" t="s">
        <v>20</v>
      </c>
      <c r="P713" s="56" t="s">
        <v>20</v>
      </c>
    </row>
    <row r="714" spans="1:16" hidden="1" x14ac:dyDescent="0.3">
      <c r="A714" s="46">
        <f t="shared" si="12"/>
        <v>711</v>
      </c>
      <c r="B714" s="47" t="s">
        <v>1470</v>
      </c>
      <c r="C714" s="48" t="s">
        <v>1471</v>
      </c>
      <c r="D714" s="49">
        <v>607711</v>
      </c>
      <c r="E714" s="48" t="s">
        <v>174</v>
      </c>
      <c r="F714" s="50" t="s">
        <v>72</v>
      </c>
      <c r="G714" s="51" t="s">
        <v>6</v>
      </c>
      <c r="H714" s="51">
        <v>16</v>
      </c>
      <c r="I714" s="52" t="s">
        <v>38</v>
      </c>
      <c r="J714" s="48" t="s">
        <v>181</v>
      </c>
      <c r="K714" s="54">
        <v>-0.30709999999999998</v>
      </c>
      <c r="L714" s="54">
        <v>31.7331</v>
      </c>
      <c r="M714" s="55" t="s">
        <v>163</v>
      </c>
      <c r="N714" s="48" t="s">
        <v>188</v>
      </c>
      <c r="O714" s="48" t="s">
        <v>7</v>
      </c>
      <c r="P714" s="56" t="s">
        <v>7</v>
      </c>
    </row>
    <row r="715" spans="1:16" hidden="1" x14ac:dyDescent="0.3">
      <c r="A715" s="46">
        <f t="shared" si="12"/>
        <v>712</v>
      </c>
      <c r="B715" s="47" t="s">
        <v>1472</v>
      </c>
      <c r="C715" s="48" t="s">
        <v>1473</v>
      </c>
      <c r="D715" s="49">
        <v>607712</v>
      </c>
      <c r="E715" s="48" t="s">
        <v>174</v>
      </c>
      <c r="F715" s="50" t="s">
        <v>40</v>
      </c>
      <c r="G715" s="51" t="s">
        <v>6</v>
      </c>
      <c r="H715" s="51">
        <v>9</v>
      </c>
      <c r="I715" s="52" t="s">
        <v>38</v>
      </c>
      <c r="J715" s="48" t="s">
        <v>162</v>
      </c>
      <c r="K715" s="54">
        <v>0.42327999999999999</v>
      </c>
      <c r="L715" s="54">
        <v>32.600664000000002</v>
      </c>
      <c r="M715" s="55" t="s">
        <v>163</v>
      </c>
      <c r="N715" s="48" t="s">
        <v>204</v>
      </c>
      <c r="O715" s="48" t="s">
        <v>25</v>
      </c>
      <c r="P715" s="56" t="s">
        <v>20</v>
      </c>
    </row>
    <row r="716" spans="1:16" hidden="1" x14ac:dyDescent="0.3">
      <c r="A716" s="46">
        <f t="shared" si="12"/>
        <v>713</v>
      </c>
      <c r="B716" s="47" t="s">
        <v>1474</v>
      </c>
      <c r="C716" s="48" t="s">
        <v>1475</v>
      </c>
      <c r="D716" s="49">
        <v>607713</v>
      </c>
      <c r="E716" s="48" t="s">
        <v>174</v>
      </c>
      <c r="F716" s="50" t="s">
        <v>279</v>
      </c>
      <c r="G716" s="51" t="s">
        <v>6</v>
      </c>
      <c r="H716" s="51">
        <v>18</v>
      </c>
      <c r="I716" s="52" t="s">
        <v>38</v>
      </c>
      <c r="J716" s="48" t="s">
        <v>181</v>
      </c>
      <c r="K716" s="54">
        <v>0.26305000000000001</v>
      </c>
      <c r="L716" s="54">
        <v>33.380130000000001</v>
      </c>
      <c r="M716" s="55" t="s">
        <v>163</v>
      </c>
      <c r="N716" s="48" t="s">
        <v>1476</v>
      </c>
      <c r="O716" s="48" t="s">
        <v>20</v>
      </c>
      <c r="P716" s="56" t="s">
        <v>20</v>
      </c>
    </row>
    <row r="717" spans="1:16" hidden="1" x14ac:dyDescent="0.3">
      <c r="A717" s="46">
        <f t="shared" si="12"/>
        <v>714</v>
      </c>
      <c r="B717" s="47" t="s">
        <v>1477</v>
      </c>
      <c r="C717" s="48" t="s">
        <v>1478</v>
      </c>
      <c r="D717" s="49">
        <v>607714</v>
      </c>
      <c r="E717" s="48" t="s">
        <v>174</v>
      </c>
      <c r="F717" s="50" t="s">
        <v>195</v>
      </c>
      <c r="G717" s="51" t="s">
        <v>6</v>
      </c>
      <c r="H717" s="51">
        <v>11</v>
      </c>
      <c r="I717" s="52" t="s">
        <v>38</v>
      </c>
      <c r="J717" s="48" t="s">
        <v>162</v>
      </c>
      <c r="K717" s="54">
        <v>0.84109</v>
      </c>
      <c r="L717" s="54">
        <v>32.502740000000003</v>
      </c>
      <c r="M717" s="55" t="s">
        <v>163</v>
      </c>
      <c r="N717" s="48" t="s">
        <v>196</v>
      </c>
      <c r="O717" s="48" t="s">
        <v>25</v>
      </c>
      <c r="P717" s="56" t="s">
        <v>20</v>
      </c>
    </row>
    <row r="718" spans="1:16" hidden="1" x14ac:dyDescent="0.3">
      <c r="A718" s="46">
        <f t="shared" si="12"/>
        <v>715</v>
      </c>
      <c r="B718" s="47" t="s">
        <v>1479</v>
      </c>
      <c r="C718" s="48" t="s">
        <v>1480</v>
      </c>
      <c r="D718" s="49">
        <v>607715</v>
      </c>
      <c r="E718" s="48" t="s">
        <v>174</v>
      </c>
      <c r="F718" s="50" t="s">
        <v>8</v>
      </c>
      <c r="G718" s="51" t="s">
        <v>6</v>
      </c>
      <c r="H718" s="51">
        <v>7</v>
      </c>
      <c r="I718" s="52" t="s">
        <v>38</v>
      </c>
      <c r="J718" s="48" t="s">
        <v>162</v>
      </c>
      <c r="K718" s="54">
        <v>0.41929</v>
      </c>
      <c r="L718" s="54">
        <v>32.47728</v>
      </c>
      <c r="M718" s="55" t="s">
        <v>163</v>
      </c>
      <c r="N718" s="48" t="s">
        <v>208</v>
      </c>
      <c r="O718" s="48" t="s">
        <v>25</v>
      </c>
      <c r="P718" s="56" t="s">
        <v>7</v>
      </c>
    </row>
    <row r="719" spans="1:16" hidden="1" x14ac:dyDescent="0.3">
      <c r="A719" s="46">
        <f t="shared" si="12"/>
        <v>716</v>
      </c>
      <c r="B719" s="47" t="s">
        <v>1481</v>
      </c>
      <c r="C719" s="48" t="s">
        <v>1482</v>
      </c>
      <c r="D719" s="49">
        <v>607716</v>
      </c>
      <c r="E719" s="48" t="s">
        <v>174</v>
      </c>
      <c r="F719" s="50" t="s">
        <v>649</v>
      </c>
      <c r="G719" s="51" t="s">
        <v>6</v>
      </c>
      <c r="H719" s="51">
        <v>17</v>
      </c>
      <c r="I719" s="52" t="s">
        <v>38</v>
      </c>
      <c r="J719" s="48" t="s">
        <v>181</v>
      </c>
      <c r="K719" s="54">
        <v>0.12193</v>
      </c>
      <c r="L719" s="54">
        <v>31.878319999999999</v>
      </c>
      <c r="M719" s="55" t="s">
        <v>163</v>
      </c>
      <c r="N719" s="48" t="s">
        <v>223</v>
      </c>
      <c r="O719" s="48" t="s">
        <v>7</v>
      </c>
      <c r="P719" s="56" t="s">
        <v>7</v>
      </c>
    </row>
    <row r="720" spans="1:16" hidden="1" x14ac:dyDescent="0.3">
      <c r="A720" s="46">
        <f t="shared" si="12"/>
        <v>717</v>
      </c>
      <c r="B720" s="47" t="s">
        <v>1483</v>
      </c>
      <c r="C720" s="48" t="s">
        <v>1484</v>
      </c>
      <c r="D720" s="49">
        <v>607717</v>
      </c>
      <c r="E720" s="48" t="s">
        <v>174</v>
      </c>
      <c r="F720" s="50" t="s">
        <v>230</v>
      </c>
      <c r="G720" s="51" t="s">
        <v>6</v>
      </c>
      <c r="H720" s="51">
        <v>13</v>
      </c>
      <c r="I720" s="52" t="s">
        <v>38</v>
      </c>
      <c r="J720" s="48" t="s">
        <v>181</v>
      </c>
      <c r="K720" s="54">
        <v>0.20097200000000001</v>
      </c>
      <c r="L720" s="54">
        <v>32.172483</v>
      </c>
      <c r="M720" s="55" t="s">
        <v>163</v>
      </c>
      <c r="N720" s="48" t="s">
        <v>175</v>
      </c>
      <c r="O720" s="48" t="s">
        <v>7</v>
      </c>
      <c r="P720" s="56" t="s">
        <v>7</v>
      </c>
    </row>
    <row r="721" spans="1:16" hidden="1" x14ac:dyDescent="0.3">
      <c r="A721" s="46">
        <f t="shared" si="12"/>
        <v>718</v>
      </c>
      <c r="B721" s="47" t="s">
        <v>1485</v>
      </c>
      <c r="C721" s="48" t="s">
        <v>1486</v>
      </c>
      <c r="D721" s="49">
        <v>607718</v>
      </c>
      <c r="E721" s="48" t="s">
        <v>174</v>
      </c>
      <c r="F721" s="50" t="s">
        <v>40</v>
      </c>
      <c r="G721" s="51" t="s">
        <v>6</v>
      </c>
      <c r="H721" s="51">
        <v>13</v>
      </c>
      <c r="I721" s="52" t="s">
        <v>38</v>
      </c>
      <c r="J721" s="48" t="s">
        <v>162</v>
      </c>
      <c r="K721" s="54">
        <v>0.27703</v>
      </c>
      <c r="L721" s="54">
        <v>32.55218</v>
      </c>
      <c r="M721" s="55" t="s">
        <v>163</v>
      </c>
      <c r="N721" s="48" t="s">
        <v>175</v>
      </c>
      <c r="O721" s="48" t="s">
        <v>7</v>
      </c>
      <c r="P721" s="56" t="s">
        <v>7</v>
      </c>
    </row>
    <row r="722" spans="1:16" hidden="1" x14ac:dyDescent="0.3">
      <c r="A722" s="46">
        <f t="shared" si="12"/>
        <v>719</v>
      </c>
      <c r="B722" s="47" t="s">
        <v>1487</v>
      </c>
      <c r="C722" s="48" t="s">
        <v>1488</v>
      </c>
      <c r="D722" s="49">
        <v>607719</v>
      </c>
      <c r="E722" s="48" t="s">
        <v>174</v>
      </c>
      <c r="F722" s="50" t="s">
        <v>8</v>
      </c>
      <c r="G722" s="51" t="s">
        <v>6</v>
      </c>
      <c r="H722" s="51">
        <v>10</v>
      </c>
      <c r="I722" s="52" t="s">
        <v>38</v>
      </c>
      <c r="J722" s="48" t="s">
        <v>162</v>
      </c>
      <c r="K722" s="54">
        <v>0.37489</v>
      </c>
      <c r="L722" s="54">
        <v>32.475900000000003</v>
      </c>
      <c r="M722" s="55" t="s">
        <v>163</v>
      </c>
      <c r="N722" s="48" t="s">
        <v>201</v>
      </c>
      <c r="O722" s="48" t="s">
        <v>25</v>
      </c>
      <c r="P722" s="56" t="s">
        <v>7</v>
      </c>
    </row>
    <row r="723" spans="1:16" hidden="1" x14ac:dyDescent="0.3">
      <c r="A723" s="46">
        <f t="shared" si="12"/>
        <v>720</v>
      </c>
      <c r="B723" s="47" t="s">
        <v>1489</v>
      </c>
      <c r="C723" s="48" t="s">
        <v>1490</v>
      </c>
      <c r="D723" s="49">
        <v>607720</v>
      </c>
      <c r="E723" s="48" t="s">
        <v>174</v>
      </c>
      <c r="F723" s="50" t="s">
        <v>228</v>
      </c>
      <c r="G723" s="51" t="s">
        <v>6</v>
      </c>
      <c r="H723" s="51">
        <v>18</v>
      </c>
      <c r="I723" s="52" t="s">
        <v>38</v>
      </c>
      <c r="J723" s="48" t="s">
        <v>162</v>
      </c>
      <c r="K723" s="54">
        <v>0.38087900000000002</v>
      </c>
      <c r="L723" s="54">
        <v>32.840547999999998</v>
      </c>
      <c r="M723" s="55" t="s">
        <v>163</v>
      </c>
      <c r="N723" s="48" t="s">
        <v>228</v>
      </c>
      <c r="O723" s="48" t="s">
        <v>20</v>
      </c>
      <c r="P723" s="56" t="s">
        <v>20</v>
      </c>
    </row>
    <row r="724" spans="1:16" hidden="1" x14ac:dyDescent="0.3">
      <c r="A724" s="46">
        <f t="shared" si="12"/>
        <v>721</v>
      </c>
      <c r="B724" s="47" t="s">
        <v>1491</v>
      </c>
      <c r="C724" s="48" t="s">
        <v>1492</v>
      </c>
      <c r="D724" s="49">
        <v>607721</v>
      </c>
      <c r="E724" s="48" t="s">
        <v>174</v>
      </c>
      <c r="F724" s="50" t="s">
        <v>8</v>
      </c>
      <c r="G724" s="51" t="s">
        <v>6</v>
      </c>
      <c r="H724" s="51">
        <v>10</v>
      </c>
      <c r="I724" s="52" t="s">
        <v>38</v>
      </c>
      <c r="J724" s="48" t="s">
        <v>162</v>
      </c>
      <c r="K724" s="54">
        <v>0.45911000000000002</v>
      </c>
      <c r="L724" s="54">
        <v>32.513860000000001</v>
      </c>
      <c r="M724" s="55" t="s">
        <v>163</v>
      </c>
      <c r="N724" s="48" t="s">
        <v>201</v>
      </c>
      <c r="O724" s="48" t="s">
        <v>25</v>
      </c>
      <c r="P724" s="56" t="s">
        <v>25</v>
      </c>
    </row>
    <row r="725" spans="1:16" hidden="1" x14ac:dyDescent="0.3">
      <c r="A725" s="46">
        <f t="shared" si="12"/>
        <v>722</v>
      </c>
      <c r="B725" s="47" t="s">
        <v>1493</v>
      </c>
      <c r="C725" s="48" t="s">
        <v>1494</v>
      </c>
      <c r="D725" s="49">
        <v>607722</v>
      </c>
      <c r="E725" s="48" t="s">
        <v>174</v>
      </c>
      <c r="F725" s="50" t="s">
        <v>40</v>
      </c>
      <c r="G725" s="51" t="s">
        <v>6</v>
      </c>
      <c r="H725" s="51">
        <v>6</v>
      </c>
      <c r="I725" s="52" t="s">
        <v>38</v>
      </c>
      <c r="J725" s="48" t="s">
        <v>162</v>
      </c>
      <c r="K725" s="54">
        <v>0.36924400000000002</v>
      </c>
      <c r="L725" s="54">
        <v>32.665782</v>
      </c>
      <c r="M725" s="55" t="s">
        <v>163</v>
      </c>
      <c r="N725" s="48" t="s">
        <v>172</v>
      </c>
      <c r="O725" s="48" t="s">
        <v>20</v>
      </c>
      <c r="P725" s="56" t="s">
        <v>20</v>
      </c>
    </row>
    <row r="726" spans="1:16" hidden="1" x14ac:dyDescent="0.3">
      <c r="A726" s="46">
        <f t="shared" si="12"/>
        <v>723</v>
      </c>
      <c r="B726" s="47" t="s">
        <v>1495</v>
      </c>
      <c r="C726" s="48" t="s">
        <v>1496</v>
      </c>
      <c r="D726" s="49">
        <v>607723</v>
      </c>
      <c r="E726" s="48" t="s">
        <v>174</v>
      </c>
      <c r="F726" s="50" t="s">
        <v>875</v>
      </c>
      <c r="G726" s="51" t="s">
        <v>6</v>
      </c>
      <c r="H726" s="51">
        <v>17</v>
      </c>
      <c r="I726" s="52" t="s">
        <v>38</v>
      </c>
      <c r="J726" s="48" t="s">
        <v>181</v>
      </c>
      <c r="K726" s="54">
        <v>-0.14898</v>
      </c>
      <c r="L726" s="54">
        <v>31.504000000000001</v>
      </c>
      <c r="M726" s="55" t="s">
        <v>163</v>
      </c>
      <c r="N726" s="48" t="s">
        <v>223</v>
      </c>
      <c r="O726" s="48" t="s">
        <v>7</v>
      </c>
      <c r="P726" s="56" t="s">
        <v>7</v>
      </c>
    </row>
    <row r="727" spans="1:16" hidden="1" x14ac:dyDescent="0.3">
      <c r="A727" s="46">
        <f t="shared" si="12"/>
        <v>724</v>
      </c>
      <c r="B727" s="47" t="s">
        <v>1497</v>
      </c>
      <c r="C727" s="48" t="s">
        <v>1498</v>
      </c>
      <c r="D727" s="49">
        <v>607724</v>
      </c>
      <c r="E727" s="48" t="s">
        <v>174</v>
      </c>
      <c r="F727" s="50" t="s">
        <v>8</v>
      </c>
      <c r="G727" s="51" t="s">
        <v>6</v>
      </c>
      <c r="H727" s="51">
        <v>10</v>
      </c>
      <c r="I727" s="52" t="s">
        <v>38</v>
      </c>
      <c r="J727" s="48" t="s">
        <v>162</v>
      </c>
      <c r="K727" s="54">
        <v>0.36180000000000001</v>
      </c>
      <c r="L727" s="54">
        <v>32.519120000000001</v>
      </c>
      <c r="M727" s="55" t="s">
        <v>163</v>
      </c>
      <c r="N727" s="48" t="s">
        <v>201</v>
      </c>
      <c r="O727" s="48" t="s">
        <v>25</v>
      </c>
      <c r="P727" s="56" t="s">
        <v>7</v>
      </c>
    </row>
    <row r="728" spans="1:16" hidden="1" x14ac:dyDescent="0.3">
      <c r="A728" s="46">
        <f t="shared" si="12"/>
        <v>725</v>
      </c>
      <c r="B728" s="47" t="s">
        <v>1499</v>
      </c>
      <c r="C728" s="48" t="s">
        <v>1500</v>
      </c>
      <c r="D728" s="49">
        <v>607725</v>
      </c>
      <c r="E728" s="48" t="s">
        <v>174</v>
      </c>
      <c r="F728" s="50" t="s">
        <v>40</v>
      </c>
      <c r="G728" s="51" t="s">
        <v>6</v>
      </c>
      <c r="H728" s="51">
        <v>7</v>
      </c>
      <c r="I728" s="52" t="s">
        <v>38</v>
      </c>
      <c r="J728" s="48" t="s">
        <v>162</v>
      </c>
      <c r="K728" s="54">
        <v>0.44073400000000001</v>
      </c>
      <c r="L728" s="54">
        <v>32.539037999999998</v>
      </c>
      <c r="M728" s="55" t="s">
        <v>163</v>
      </c>
      <c r="N728" s="48" t="s">
        <v>208</v>
      </c>
      <c r="O728" s="48" t="s">
        <v>25</v>
      </c>
      <c r="P728" s="56" t="s">
        <v>25</v>
      </c>
    </row>
    <row r="729" spans="1:16" hidden="1" x14ac:dyDescent="0.3">
      <c r="A729" s="46">
        <f t="shared" si="12"/>
        <v>726</v>
      </c>
      <c r="B729" s="47" t="s">
        <v>1103</v>
      </c>
      <c r="C729" s="48" t="s">
        <v>1501</v>
      </c>
      <c r="D729" s="49">
        <v>607726</v>
      </c>
      <c r="E729" s="48" t="s">
        <v>174</v>
      </c>
      <c r="F729" s="50" t="s">
        <v>1093</v>
      </c>
      <c r="G729" s="51" t="s">
        <v>6</v>
      </c>
      <c r="H729" s="51">
        <v>11</v>
      </c>
      <c r="I729" s="52" t="s">
        <v>38</v>
      </c>
      <c r="J729" s="48" t="s">
        <v>162</v>
      </c>
      <c r="K729" s="54">
        <v>0.79897300000000004</v>
      </c>
      <c r="L729" s="54">
        <v>32.408104000000002</v>
      </c>
      <c r="M729" s="55" t="s">
        <v>163</v>
      </c>
      <c r="N729" s="48" t="s">
        <v>196</v>
      </c>
      <c r="O729" s="48" t="s">
        <v>25</v>
      </c>
      <c r="P729" s="56" t="s">
        <v>20</v>
      </c>
    </row>
    <row r="730" spans="1:16" hidden="1" x14ac:dyDescent="0.3">
      <c r="A730" s="46">
        <f t="shared" si="12"/>
        <v>727</v>
      </c>
      <c r="B730" s="47" t="s">
        <v>1502</v>
      </c>
      <c r="C730" s="48" t="s">
        <v>1503</v>
      </c>
      <c r="D730" s="49">
        <v>607727</v>
      </c>
      <c r="E730" s="48" t="s">
        <v>174</v>
      </c>
      <c r="F730" s="50" t="s">
        <v>8</v>
      </c>
      <c r="G730" s="51" t="s">
        <v>6</v>
      </c>
      <c r="H730" s="51">
        <v>9</v>
      </c>
      <c r="I730" s="52" t="s">
        <v>38</v>
      </c>
      <c r="J730" s="48" t="s">
        <v>162</v>
      </c>
      <c r="K730" s="54">
        <v>0.40222000000000002</v>
      </c>
      <c r="L730" s="54">
        <v>32.458120000000001</v>
      </c>
      <c r="M730" s="55" t="s">
        <v>163</v>
      </c>
      <c r="N730" s="48" t="s">
        <v>204</v>
      </c>
      <c r="O730" s="48" t="s">
        <v>25</v>
      </c>
      <c r="P730" s="56" t="s">
        <v>7</v>
      </c>
    </row>
    <row r="731" spans="1:16" hidden="1" x14ac:dyDescent="0.3">
      <c r="A731" s="46">
        <f t="shared" si="12"/>
        <v>728</v>
      </c>
      <c r="B731" s="47" t="s">
        <v>1504</v>
      </c>
      <c r="C731" s="48" t="s">
        <v>1505</v>
      </c>
      <c r="D731" s="49">
        <v>607728</v>
      </c>
      <c r="E731" s="48" t="s">
        <v>174</v>
      </c>
      <c r="F731" s="50" t="s">
        <v>72</v>
      </c>
      <c r="G731" s="51" t="s">
        <v>6</v>
      </c>
      <c r="H731" s="51">
        <v>15</v>
      </c>
      <c r="I731" s="52" t="s">
        <v>38</v>
      </c>
      <c r="J731" s="48" t="s">
        <v>181</v>
      </c>
      <c r="K731" s="54">
        <v>-0.33339999999999997</v>
      </c>
      <c r="L731" s="54">
        <v>31.742920000000002</v>
      </c>
      <c r="M731" s="55" t="s">
        <v>163</v>
      </c>
      <c r="N731" s="48" t="s">
        <v>282</v>
      </c>
      <c r="O731" s="48" t="s">
        <v>7</v>
      </c>
      <c r="P731" s="56" t="s">
        <v>7</v>
      </c>
    </row>
    <row r="732" spans="1:16" hidden="1" x14ac:dyDescent="0.3">
      <c r="A732" s="46">
        <f t="shared" si="12"/>
        <v>729</v>
      </c>
      <c r="B732" s="47" t="s">
        <v>1506</v>
      </c>
      <c r="C732" s="48" t="s">
        <v>1507</v>
      </c>
      <c r="D732" s="49">
        <v>607729</v>
      </c>
      <c r="E732" s="48" t="s">
        <v>174</v>
      </c>
      <c r="F732" s="50" t="s">
        <v>8</v>
      </c>
      <c r="G732" s="51" t="s">
        <v>6</v>
      </c>
      <c r="H732" s="51">
        <v>10</v>
      </c>
      <c r="I732" s="52" t="s">
        <v>38</v>
      </c>
      <c r="J732" s="48" t="s">
        <v>162</v>
      </c>
      <c r="K732" s="54">
        <v>0.39084000000000002</v>
      </c>
      <c r="L732" s="54">
        <v>32.518149999999999</v>
      </c>
      <c r="M732" s="55" t="s">
        <v>163</v>
      </c>
      <c r="N732" s="48" t="s">
        <v>201</v>
      </c>
      <c r="O732" s="48" t="s">
        <v>25</v>
      </c>
      <c r="P732" s="56" t="s">
        <v>7</v>
      </c>
    </row>
    <row r="733" spans="1:16" hidden="1" x14ac:dyDescent="0.3">
      <c r="A733" s="46">
        <f t="shared" si="12"/>
        <v>730</v>
      </c>
      <c r="B733" s="47" t="s">
        <v>1508</v>
      </c>
      <c r="C733" s="48" t="s">
        <v>1509</v>
      </c>
      <c r="D733" s="49">
        <v>607730</v>
      </c>
      <c r="E733" s="48" t="s">
        <v>174</v>
      </c>
      <c r="F733" s="50" t="s">
        <v>40</v>
      </c>
      <c r="G733" s="51" t="s">
        <v>6</v>
      </c>
      <c r="H733" s="51">
        <v>14</v>
      </c>
      <c r="I733" s="52" t="s">
        <v>38</v>
      </c>
      <c r="J733" s="48" t="s">
        <v>162</v>
      </c>
      <c r="K733" s="54">
        <v>0.30420700000000001</v>
      </c>
      <c r="L733" s="54">
        <v>32.521267000000002</v>
      </c>
      <c r="M733" s="55" t="s">
        <v>163</v>
      </c>
      <c r="N733" s="48" t="s">
        <v>176</v>
      </c>
      <c r="O733" s="48" t="s">
        <v>7</v>
      </c>
      <c r="P733" s="56" t="s">
        <v>7</v>
      </c>
    </row>
    <row r="734" spans="1:16" hidden="1" x14ac:dyDescent="0.3">
      <c r="A734" s="46">
        <f t="shared" si="12"/>
        <v>731</v>
      </c>
      <c r="B734" s="47" t="s">
        <v>1510</v>
      </c>
      <c r="C734" s="48" t="s">
        <v>1511</v>
      </c>
      <c r="D734" s="49">
        <v>607731</v>
      </c>
      <c r="E734" s="48" t="s">
        <v>174</v>
      </c>
      <c r="F734" s="50" t="s">
        <v>40</v>
      </c>
      <c r="G734" s="51" t="s">
        <v>6</v>
      </c>
      <c r="H734" s="51">
        <v>7</v>
      </c>
      <c r="I734" s="52" t="s">
        <v>38</v>
      </c>
      <c r="J734" s="48" t="s">
        <v>162</v>
      </c>
      <c r="K734" s="54">
        <v>0.33744200000000002</v>
      </c>
      <c r="L734" s="54">
        <v>32.553006000000003</v>
      </c>
      <c r="M734" s="55" t="s">
        <v>163</v>
      </c>
      <c r="N734" s="48" t="s">
        <v>208</v>
      </c>
      <c r="O734" s="48" t="s">
        <v>25</v>
      </c>
      <c r="P734" s="56" t="s">
        <v>25</v>
      </c>
    </row>
    <row r="735" spans="1:16" hidden="1" x14ac:dyDescent="0.3">
      <c r="A735" s="46">
        <f t="shared" si="12"/>
        <v>732</v>
      </c>
      <c r="B735" s="47" t="s">
        <v>1512</v>
      </c>
      <c r="C735" s="48" t="s">
        <v>1513</v>
      </c>
      <c r="D735" s="49">
        <v>607732</v>
      </c>
      <c r="E735" s="48" t="s">
        <v>174</v>
      </c>
      <c r="F735" s="50" t="s">
        <v>180</v>
      </c>
      <c r="G735" s="51" t="s">
        <v>6</v>
      </c>
      <c r="H735" s="51">
        <v>17</v>
      </c>
      <c r="I735" s="52" t="s">
        <v>38</v>
      </c>
      <c r="J735" s="48" t="s">
        <v>181</v>
      </c>
      <c r="K735" s="54">
        <v>-0.62771999999999994</v>
      </c>
      <c r="L735" s="54">
        <v>31.538519999999998</v>
      </c>
      <c r="M735" s="55" t="s">
        <v>163</v>
      </c>
      <c r="N735" s="48" t="s">
        <v>182</v>
      </c>
      <c r="O735" s="48" t="s">
        <v>7</v>
      </c>
      <c r="P735" s="56" t="s">
        <v>7</v>
      </c>
    </row>
    <row r="736" spans="1:16" hidden="1" x14ac:dyDescent="0.3">
      <c r="A736" s="46">
        <f t="shared" si="12"/>
        <v>733</v>
      </c>
      <c r="B736" s="47" t="s">
        <v>1514</v>
      </c>
      <c r="C736" s="48" t="s">
        <v>1515</v>
      </c>
      <c r="D736" s="49">
        <v>607733</v>
      </c>
      <c r="E736" s="48" t="s">
        <v>174</v>
      </c>
      <c r="F736" s="50" t="s">
        <v>8</v>
      </c>
      <c r="G736" s="51" t="s">
        <v>6</v>
      </c>
      <c r="H736" s="51">
        <v>14</v>
      </c>
      <c r="I736" s="52" t="s">
        <v>38</v>
      </c>
      <c r="J736" s="48" t="s">
        <v>162</v>
      </c>
      <c r="K736" s="54">
        <v>0.29914000000000002</v>
      </c>
      <c r="L736" s="54">
        <v>32.508420000000001</v>
      </c>
      <c r="M736" s="55" t="s">
        <v>163</v>
      </c>
      <c r="N736" s="48" t="s">
        <v>176</v>
      </c>
      <c r="O736" s="48" t="s">
        <v>7</v>
      </c>
      <c r="P736" s="56" t="s">
        <v>7</v>
      </c>
    </row>
    <row r="737" spans="1:16" hidden="1" x14ac:dyDescent="0.3">
      <c r="A737" s="46">
        <f t="shared" si="12"/>
        <v>734</v>
      </c>
      <c r="B737" s="47" t="s">
        <v>1516</v>
      </c>
      <c r="C737" s="48" t="s">
        <v>1517</v>
      </c>
      <c r="D737" s="49">
        <v>607734</v>
      </c>
      <c r="E737" s="48" t="s">
        <v>174</v>
      </c>
      <c r="F737" s="50" t="s">
        <v>40</v>
      </c>
      <c r="G737" s="51" t="s">
        <v>6</v>
      </c>
      <c r="H737" s="51">
        <v>6</v>
      </c>
      <c r="I737" s="52" t="s">
        <v>38</v>
      </c>
      <c r="J737" s="48" t="s">
        <v>162</v>
      </c>
      <c r="K737" s="54">
        <v>0.32233299999999998</v>
      </c>
      <c r="L737" s="54">
        <v>32.674439999999997</v>
      </c>
      <c r="M737" s="55" t="s">
        <v>163</v>
      </c>
      <c r="N737" s="48" t="s">
        <v>172</v>
      </c>
      <c r="O737" s="48" t="s">
        <v>20</v>
      </c>
      <c r="P737" s="56" t="s">
        <v>20</v>
      </c>
    </row>
    <row r="738" spans="1:16" hidden="1" x14ac:dyDescent="0.3">
      <c r="A738" s="46">
        <f t="shared" si="12"/>
        <v>735</v>
      </c>
      <c r="B738" s="47" t="s">
        <v>1518</v>
      </c>
      <c r="C738" s="48" t="s">
        <v>1519</v>
      </c>
      <c r="D738" s="49">
        <v>607735</v>
      </c>
      <c r="E738" s="48" t="s">
        <v>174</v>
      </c>
      <c r="F738" s="50" t="s">
        <v>8</v>
      </c>
      <c r="G738" s="51" t="s">
        <v>6</v>
      </c>
      <c r="H738" s="51">
        <v>14</v>
      </c>
      <c r="I738" s="52" t="s">
        <v>38</v>
      </c>
      <c r="J738" s="48" t="s">
        <v>162</v>
      </c>
      <c r="K738" s="54">
        <v>0.27499000000000001</v>
      </c>
      <c r="L738" s="54">
        <v>32.436950000000003</v>
      </c>
      <c r="M738" s="55" t="s">
        <v>163</v>
      </c>
      <c r="N738" s="48" t="s">
        <v>176</v>
      </c>
      <c r="O738" s="48" t="s">
        <v>7</v>
      </c>
      <c r="P738" s="56" t="s">
        <v>7</v>
      </c>
    </row>
    <row r="739" spans="1:16" hidden="1" x14ac:dyDescent="0.3">
      <c r="A739" s="46">
        <f t="shared" si="12"/>
        <v>736</v>
      </c>
      <c r="B739" s="47" t="s">
        <v>1520</v>
      </c>
      <c r="C739" s="48" t="s">
        <v>1521</v>
      </c>
      <c r="D739" s="49">
        <v>607736</v>
      </c>
      <c r="E739" s="48" t="s">
        <v>174</v>
      </c>
      <c r="F739" s="50" t="s">
        <v>8</v>
      </c>
      <c r="G739" s="51" t="s">
        <v>6</v>
      </c>
      <c r="H739" s="51">
        <v>13</v>
      </c>
      <c r="I739" s="52" t="s">
        <v>38</v>
      </c>
      <c r="J739" s="48" t="s">
        <v>162</v>
      </c>
      <c r="K739" s="54">
        <v>0.25929999999999997</v>
      </c>
      <c r="L739" s="54">
        <v>32.577829000000001</v>
      </c>
      <c r="M739" s="55" t="s">
        <v>163</v>
      </c>
      <c r="N739" s="48" t="s">
        <v>175</v>
      </c>
      <c r="O739" s="48" t="s">
        <v>7</v>
      </c>
      <c r="P739" s="56" t="s">
        <v>7</v>
      </c>
    </row>
    <row r="740" spans="1:16" hidden="1" x14ac:dyDescent="0.3">
      <c r="A740" s="46">
        <f t="shared" si="12"/>
        <v>737</v>
      </c>
      <c r="B740" s="47" t="s">
        <v>1522</v>
      </c>
      <c r="C740" s="48" t="s">
        <v>1523</v>
      </c>
      <c r="D740" s="49">
        <v>607737</v>
      </c>
      <c r="E740" s="48" t="s">
        <v>174</v>
      </c>
      <c r="F740" s="50" t="s">
        <v>1093</v>
      </c>
      <c r="G740" s="51" t="s">
        <v>6</v>
      </c>
      <c r="H740" s="51">
        <v>11</v>
      </c>
      <c r="I740" s="52" t="s">
        <v>38</v>
      </c>
      <c r="J740" s="48" t="s">
        <v>162</v>
      </c>
      <c r="K740" s="54">
        <v>0.7712</v>
      </c>
      <c r="L740" s="54">
        <v>32.258200000000002</v>
      </c>
      <c r="M740" s="55" t="s">
        <v>163</v>
      </c>
      <c r="N740" s="48" t="s">
        <v>196</v>
      </c>
      <c r="O740" s="48" t="s">
        <v>25</v>
      </c>
      <c r="P740" s="56" t="s">
        <v>20</v>
      </c>
    </row>
    <row r="741" spans="1:16" hidden="1" x14ac:dyDescent="0.3">
      <c r="A741" s="46">
        <f t="shared" si="12"/>
        <v>738</v>
      </c>
      <c r="B741" s="47" t="s">
        <v>1524</v>
      </c>
      <c r="C741" s="48" t="s">
        <v>1525</v>
      </c>
      <c r="D741" s="49">
        <v>607738</v>
      </c>
      <c r="E741" s="48" t="s">
        <v>174</v>
      </c>
      <c r="F741" s="50" t="s">
        <v>8</v>
      </c>
      <c r="G741" s="51" t="s">
        <v>6</v>
      </c>
      <c r="H741" s="51">
        <v>12</v>
      </c>
      <c r="I741" s="52" t="s">
        <v>38</v>
      </c>
      <c r="J741" s="48" t="s">
        <v>162</v>
      </c>
      <c r="K741" s="54">
        <v>6.2179999999999999E-2</v>
      </c>
      <c r="L741" s="54">
        <v>32.45778</v>
      </c>
      <c r="M741" s="55" t="s">
        <v>163</v>
      </c>
      <c r="N741" s="48" t="s">
        <v>166</v>
      </c>
      <c r="O741" s="48" t="s">
        <v>7</v>
      </c>
      <c r="P741" s="56" t="s">
        <v>7</v>
      </c>
    </row>
    <row r="742" spans="1:16" hidden="1" x14ac:dyDescent="0.3">
      <c r="A742" s="46">
        <f t="shared" si="12"/>
        <v>739</v>
      </c>
      <c r="B742" s="47" t="s">
        <v>1526</v>
      </c>
      <c r="C742" s="48" t="s">
        <v>1527</v>
      </c>
      <c r="D742" s="49">
        <v>607739</v>
      </c>
      <c r="E742" s="48" t="s">
        <v>174</v>
      </c>
      <c r="F742" s="50" t="s">
        <v>218</v>
      </c>
      <c r="G742" s="51" t="s">
        <v>6</v>
      </c>
      <c r="H742" s="51">
        <v>14</v>
      </c>
      <c r="I742" s="52" t="s">
        <v>38</v>
      </c>
      <c r="J742" s="48" t="s">
        <v>162</v>
      </c>
      <c r="K742" s="54">
        <v>0.21131</v>
      </c>
      <c r="L742" s="54">
        <v>32.34957</v>
      </c>
      <c r="M742" s="55" t="s">
        <v>163</v>
      </c>
      <c r="N742" s="48" t="s">
        <v>176</v>
      </c>
      <c r="O742" s="48" t="s">
        <v>7</v>
      </c>
      <c r="P742" s="56" t="s">
        <v>7</v>
      </c>
    </row>
    <row r="743" spans="1:16" x14ac:dyDescent="0.3">
      <c r="A743" s="46">
        <f t="shared" si="12"/>
        <v>740</v>
      </c>
      <c r="B743" s="47" t="s">
        <v>1528</v>
      </c>
      <c r="C743" s="48" t="s">
        <v>1529</v>
      </c>
      <c r="D743" s="49">
        <v>607740</v>
      </c>
      <c r="E743" s="48" t="s">
        <v>174</v>
      </c>
      <c r="F743" s="50" t="s">
        <v>649</v>
      </c>
      <c r="G743" s="51" t="s">
        <v>6</v>
      </c>
      <c r="H743" s="51">
        <v>19</v>
      </c>
      <c r="I743" s="52" t="s">
        <v>38</v>
      </c>
      <c r="J743" s="48" t="s">
        <v>181</v>
      </c>
      <c r="K743" s="54">
        <v>0.22409999999999999</v>
      </c>
      <c r="L743" s="54">
        <v>31.846260000000001</v>
      </c>
      <c r="M743" s="55" t="s">
        <v>163</v>
      </c>
      <c r="N743" s="48" t="s">
        <v>192</v>
      </c>
      <c r="O743" s="48" t="s">
        <v>7</v>
      </c>
      <c r="P743" s="56" t="s">
        <v>7</v>
      </c>
    </row>
    <row r="744" spans="1:16" hidden="1" x14ac:dyDescent="0.3">
      <c r="A744" s="46">
        <f t="shared" si="12"/>
        <v>741</v>
      </c>
      <c r="B744" s="47" t="s">
        <v>1530</v>
      </c>
      <c r="C744" s="48" t="s">
        <v>1531</v>
      </c>
      <c r="D744" s="49">
        <v>607741</v>
      </c>
      <c r="E744" s="48" t="s">
        <v>174</v>
      </c>
      <c r="F744" s="50" t="s">
        <v>1532</v>
      </c>
      <c r="G744" s="51" t="s">
        <v>6</v>
      </c>
      <c r="H744" s="51">
        <v>18</v>
      </c>
      <c r="I744" s="52" t="s">
        <v>38</v>
      </c>
      <c r="J744" s="48" t="s">
        <v>162</v>
      </c>
      <c r="K744" s="54">
        <v>0.54654999999999998</v>
      </c>
      <c r="L744" s="54">
        <v>33.039920000000002</v>
      </c>
      <c r="M744" s="55" t="s">
        <v>163</v>
      </c>
      <c r="N744" s="48" t="s">
        <v>1476</v>
      </c>
      <c r="O744" s="48" t="s">
        <v>20</v>
      </c>
      <c r="P744" s="56" t="s">
        <v>20</v>
      </c>
    </row>
    <row r="745" spans="1:16" hidden="1" x14ac:dyDescent="0.3">
      <c r="A745" s="46">
        <f t="shared" si="12"/>
        <v>742</v>
      </c>
      <c r="B745" s="47" t="s">
        <v>1533</v>
      </c>
      <c r="C745" s="48" t="s">
        <v>1534</v>
      </c>
      <c r="D745" s="49">
        <v>607742</v>
      </c>
      <c r="E745" s="48" t="s">
        <v>174</v>
      </c>
      <c r="F745" s="50" t="s">
        <v>40</v>
      </c>
      <c r="G745" s="51" t="s">
        <v>6</v>
      </c>
      <c r="H745" s="51">
        <v>7</v>
      </c>
      <c r="I745" s="52" t="s">
        <v>38</v>
      </c>
      <c r="J745" s="48" t="s">
        <v>162</v>
      </c>
      <c r="K745" s="54">
        <v>0.33333299999999999</v>
      </c>
      <c r="L745" s="54">
        <v>32.583300000000001</v>
      </c>
      <c r="M745" s="55" t="s">
        <v>163</v>
      </c>
      <c r="N745" s="48" t="s">
        <v>208</v>
      </c>
      <c r="O745" s="48" t="s">
        <v>25</v>
      </c>
      <c r="P745" s="56" t="s">
        <v>20</v>
      </c>
    </row>
    <row r="746" spans="1:16" hidden="1" x14ac:dyDescent="0.3">
      <c r="A746" s="46">
        <f t="shared" si="12"/>
        <v>743</v>
      </c>
      <c r="B746" s="47" t="s">
        <v>1535</v>
      </c>
      <c r="C746" s="48" t="s">
        <v>1536</v>
      </c>
      <c r="D746" s="49">
        <v>607743</v>
      </c>
      <c r="E746" s="48" t="s">
        <v>174</v>
      </c>
      <c r="F746" s="50" t="s">
        <v>875</v>
      </c>
      <c r="G746" s="51" t="s">
        <v>6</v>
      </c>
      <c r="H746" s="51">
        <v>15</v>
      </c>
      <c r="I746" s="52" t="s">
        <v>38</v>
      </c>
      <c r="J746" s="48" t="s">
        <v>181</v>
      </c>
      <c r="K746" s="54">
        <v>-9.9100000000000004E-3</v>
      </c>
      <c r="L746" s="54">
        <v>31.497810000000001</v>
      </c>
      <c r="M746" s="55" t="s">
        <v>163</v>
      </c>
      <c r="N746" s="48" t="s">
        <v>282</v>
      </c>
      <c r="O746" s="48" t="s">
        <v>7</v>
      </c>
      <c r="P746" s="56" t="s">
        <v>7</v>
      </c>
    </row>
    <row r="747" spans="1:16" hidden="1" x14ac:dyDescent="0.3">
      <c r="A747" s="46">
        <f t="shared" si="12"/>
        <v>744</v>
      </c>
      <c r="B747" s="47" t="s">
        <v>1537</v>
      </c>
      <c r="C747" s="48" t="s">
        <v>1538</v>
      </c>
      <c r="D747" s="49">
        <v>607744</v>
      </c>
      <c r="E747" s="48" t="s">
        <v>174</v>
      </c>
      <c r="F747" s="50" t="s">
        <v>8</v>
      </c>
      <c r="G747" s="51" t="s">
        <v>6</v>
      </c>
      <c r="H747" s="51">
        <v>10</v>
      </c>
      <c r="I747" s="52" t="s">
        <v>38</v>
      </c>
      <c r="J747" s="48" t="s">
        <v>162</v>
      </c>
      <c r="K747" s="54">
        <v>0.38388889999999998</v>
      </c>
      <c r="L747" s="54">
        <v>32.541388900000001</v>
      </c>
      <c r="M747" s="55" t="s">
        <v>163</v>
      </c>
      <c r="N747" s="48" t="s">
        <v>201</v>
      </c>
      <c r="O747" s="48" t="s">
        <v>25</v>
      </c>
      <c r="P747" s="56" t="s">
        <v>7</v>
      </c>
    </row>
    <row r="748" spans="1:16" hidden="1" x14ac:dyDescent="0.3">
      <c r="A748" s="46">
        <f t="shared" si="12"/>
        <v>745</v>
      </c>
      <c r="B748" s="47" t="s">
        <v>1539</v>
      </c>
      <c r="C748" s="48" t="s">
        <v>1540</v>
      </c>
      <c r="D748" s="49">
        <v>607745</v>
      </c>
      <c r="E748" s="48" t="s">
        <v>174</v>
      </c>
      <c r="F748" s="50" t="s">
        <v>242</v>
      </c>
      <c r="G748" s="51" t="s">
        <v>6</v>
      </c>
      <c r="H748" s="51">
        <v>9</v>
      </c>
      <c r="I748" s="52" t="s">
        <v>38</v>
      </c>
      <c r="J748" s="48" t="s">
        <v>162</v>
      </c>
      <c r="K748" s="54">
        <v>0.93286000000000002</v>
      </c>
      <c r="L748" s="54">
        <v>31.739879999999999</v>
      </c>
      <c r="M748" s="55" t="s">
        <v>163</v>
      </c>
      <c r="N748" s="48" t="s">
        <v>184</v>
      </c>
      <c r="O748" s="48" t="s">
        <v>25</v>
      </c>
      <c r="P748" s="56" t="s">
        <v>7</v>
      </c>
    </row>
    <row r="749" spans="1:16" hidden="1" x14ac:dyDescent="0.3">
      <c r="A749" s="46">
        <f t="shared" si="12"/>
        <v>746</v>
      </c>
      <c r="B749" s="47" t="s">
        <v>1541</v>
      </c>
      <c r="C749" s="48" t="s">
        <v>1542</v>
      </c>
      <c r="D749" s="49">
        <v>607746</v>
      </c>
      <c r="E749" s="48" t="s">
        <v>174</v>
      </c>
      <c r="F749" s="50" t="s">
        <v>40</v>
      </c>
      <c r="G749" s="51" t="s">
        <v>6</v>
      </c>
      <c r="H749" s="51">
        <v>6</v>
      </c>
      <c r="I749" s="52" t="s">
        <v>38</v>
      </c>
      <c r="J749" s="48" t="s">
        <v>162</v>
      </c>
      <c r="K749" s="54">
        <v>0.33850000000000002</v>
      </c>
      <c r="L749" s="54">
        <v>32.6387</v>
      </c>
      <c r="M749" s="55" t="s">
        <v>163</v>
      </c>
      <c r="N749" s="48" t="s">
        <v>172</v>
      </c>
      <c r="O749" s="48" t="s">
        <v>20</v>
      </c>
      <c r="P749" s="56" t="s">
        <v>20</v>
      </c>
    </row>
    <row r="750" spans="1:16" hidden="1" x14ac:dyDescent="0.3">
      <c r="A750" s="46">
        <f t="shared" si="12"/>
        <v>747</v>
      </c>
      <c r="B750" s="47" t="s">
        <v>1543</v>
      </c>
      <c r="C750" s="48" t="s">
        <v>1544</v>
      </c>
      <c r="D750" s="49">
        <v>607747</v>
      </c>
      <c r="E750" s="48" t="s">
        <v>174</v>
      </c>
      <c r="F750" s="50" t="s">
        <v>40</v>
      </c>
      <c r="G750" s="51" t="s">
        <v>6</v>
      </c>
      <c r="H750" s="51">
        <v>7</v>
      </c>
      <c r="I750" s="52" t="s">
        <v>38</v>
      </c>
      <c r="J750" s="48" t="s">
        <v>162</v>
      </c>
      <c r="K750" s="54">
        <v>0.47583199999999998</v>
      </c>
      <c r="L750" s="54">
        <v>32.570708000000003</v>
      </c>
      <c r="M750" s="55" t="s">
        <v>163</v>
      </c>
      <c r="N750" s="48" t="s">
        <v>208</v>
      </c>
      <c r="O750" s="48" t="s">
        <v>25</v>
      </c>
      <c r="P750" s="56" t="s">
        <v>25</v>
      </c>
    </row>
    <row r="751" spans="1:16" hidden="1" x14ac:dyDescent="0.3">
      <c r="A751" s="46">
        <f t="shared" si="12"/>
        <v>748</v>
      </c>
      <c r="B751" s="47" t="s">
        <v>1545</v>
      </c>
      <c r="C751" s="48" t="s">
        <v>1546</v>
      </c>
      <c r="D751" s="49">
        <v>607748</v>
      </c>
      <c r="E751" s="48" t="s">
        <v>174</v>
      </c>
      <c r="F751" s="50" t="s">
        <v>40</v>
      </c>
      <c r="G751" s="51" t="s">
        <v>6</v>
      </c>
      <c r="H751" s="51">
        <v>2</v>
      </c>
      <c r="I751" s="52" t="s">
        <v>38</v>
      </c>
      <c r="J751" s="48" t="s">
        <v>162</v>
      </c>
      <c r="K751" s="54">
        <v>0.30220900000000001</v>
      </c>
      <c r="L751" s="54">
        <v>32.579684999999998</v>
      </c>
      <c r="M751" s="55" t="s">
        <v>163</v>
      </c>
      <c r="N751" s="48" t="s">
        <v>224</v>
      </c>
      <c r="O751" s="48" t="s">
        <v>20</v>
      </c>
      <c r="P751" s="56" t="s">
        <v>20</v>
      </c>
    </row>
    <row r="752" spans="1:16" hidden="1" x14ac:dyDescent="0.3">
      <c r="A752" s="46">
        <f t="shared" si="12"/>
        <v>749</v>
      </c>
      <c r="B752" s="47" t="s">
        <v>1547</v>
      </c>
      <c r="C752" s="48" t="s">
        <v>1548</v>
      </c>
      <c r="D752" s="49">
        <v>607749</v>
      </c>
      <c r="E752" s="48" t="s">
        <v>174</v>
      </c>
      <c r="F752" s="50" t="s">
        <v>228</v>
      </c>
      <c r="G752" s="51" t="s">
        <v>6</v>
      </c>
      <c r="H752" s="51">
        <v>18</v>
      </c>
      <c r="I752" s="52" t="s">
        <v>38</v>
      </c>
      <c r="J752" s="48" t="s">
        <v>162</v>
      </c>
      <c r="K752" s="54">
        <v>0.26504</v>
      </c>
      <c r="L752" s="54">
        <v>32.796199999999999</v>
      </c>
      <c r="M752" s="55" t="s">
        <v>163</v>
      </c>
      <c r="N752" s="48" t="s">
        <v>228</v>
      </c>
      <c r="O752" s="48" t="s">
        <v>20</v>
      </c>
      <c r="P752" s="56" t="s">
        <v>20</v>
      </c>
    </row>
    <row r="753" spans="1:16" hidden="1" x14ac:dyDescent="0.3">
      <c r="A753" s="46">
        <f t="shared" si="12"/>
        <v>750</v>
      </c>
      <c r="B753" s="47" t="s">
        <v>1549</v>
      </c>
      <c r="C753" s="48" t="s">
        <v>1550</v>
      </c>
      <c r="D753" s="49">
        <v>607750</v>
      </c>
      <c r="E753" s="48" t="s">
        <v>174</v>
      </c>
      <c r="F753" s="50" t="s">
        <v>40</v>
      </c>
      <c r="G753" s="51" t="s">
        <v>6</v>
      </c>
      <c r="H753" s="51">
        <v>10</v>
      </c>
      <c r="I753" s="52" t="s">
        <v>38</v>
      </c>
      <c r="J753" s="48" t="s">
        <v>162</v>
      </c>
      <c r="K753" s="54">
        <v>0.35358000000000001</v>
      </c>
      <c r="L753" s="54">
        <v>32.603020000000001</v>
      </c>
      <c r="M753" s="55" t="s">
        <v>163</v>
      </c>
      <c r="N753" s="48" t="s">
        <v>201</v>
      </c>
      <c r="O753" s="48" t="s">
        <v>25</v>
      </c>
      <c r="P753" s="56" t="s">
        <v>20</v>
      </c>
    </row>
    <row r="754" spans="1:16" hidden="1" x14ac:dyDescent="0.3">
      <c r="A754" s="46">
        <f t="shared" si="12"/>
        <v>751</v>
      </c>
      <c r="B754" s="47" t="s">
        <v>1551</v>
      </c>
      <c r="C754" s="48" t="s">
        <v>1552</v>
      </c>
      <c r="D754" s="49">
        <v>607751</v>
      </c>
      <c r="E754" s="48" t="s">
        <v>174</v>
      </c>
      <c r="F754" s="50" t="s">
        <v>72</v>
      </c>
      <c r="G754" s="51" t="s">
        <v>6</v>
      </c>
      <c r="H754" s="51">
        <v>16</v>
      </c>
      <c r="I754" s="52" t="s">
        <v>38</v>
      </c>
      <c r="J754" s="48" t="s">
        <v>181</v>
      </c>
      <c r="K754" s="54">
        <v>-0.31717400000000001</v>
      </c>
      <c r="L754" s="54">
        <v>31.76014</v>
      </c>
      <c r="M754" s="55" t="s">
        <v>163</v>
      </c>
      <c r="N754" s="48" t="s">
        <v>188</v>
      </c>
      <c r="O754" s="48" t="s">
        <v>7</v>
      </c>
      <c r="P754" s="56" t="s">
        <v>7</v>
      </c>
    </row>
    <row r="755" spans="1:16" hidden="1" x14ac:dyDescent="0.3">
      <c r="A755" s="46">
        <f t="shared" si="12"/>
        <v>752</v>
      </c>
      <c r="B755" s="47" t="s">
        <v>1553</v>
      </c>
      <c r="C755" s="48" t="s">
        <v>1554</v>
      </c>
      <c r="D755" s="49">
        <v>607752</v>
      </c>
      <c r="E755" s="48" t="s">
        <v>174</v>
      </c>
      <c r="F755" s="50" t="s">
        <v>8</v>
      </c>
      <c r="G755" s="51" t="s">
        <v>6</v>
      </c>
      <c r="H755" s="51">
        <v>13</v>
      </c>
      <c r="I755" s="52" t="s">
        <v>38</v>
      </c>
      <c r="J755" s="48" t="s">
        <v>162</v>
      </c>
      <c r="K755" s="54">
        <v>0.25394</v>
      </c>
      <c r="L755" s="54">
        <v>32.546590000000002</v>
      </c>
      <c r="M755" s="55" t="s">
        <v>163</v>
      </c>
      <c r="N755" s="48" t="s">
        <v>175</v>
      </c>
      <c r="O755" s="48" t="s">
        <v>7</v>
      </c>
      <c r="P755" s="56" t="s">
        <v>7</v>
      </c>
    </row>
    <row r="756" spans="1:16" hidden="1" x14ac:dyDescent="0.3">
      <c r="A756" s="46">
        <f t="shared" si="12"/>
        <v>753</v>
      </c>
      <c r="B756" s="47" t="s">
        <v>1555</v>
      </c>
      <c r="C756" s="48" t="s">
        <v>1556</v>
      </c>
      <c r="D756" s="49">
        <v>607753</v>
      </c>
      <c r="E756" s="48" t="s">
        <v>174</v>
      </c>
      <c r="F756" s="50" t="s">
        <v>72</v>
      </c>
      <c r="G756" s="51" t="s">
        <v>6</v>
      </c>
      <c r="H756" s="51">
        <v>15</v>
      </c>
      <c r="I756" s="52" t="s">
        <v>38</v>
      </c>
      <c r="J756" s="48" t="s">
        <v>181</v>
      </c>
      <c r="K756" s="54">
        <v>-0.34372000000000003</v>
      </c>
      <c r="L756" s="54">
        <v>31.73141</v>
      </c>
      <c r="M756" s="55" t="s">
        <v>163</v>
      </c>
      <c r="N756" s="48" t="s">
        <v>282</v>
      </c>
      <c r="O756" s="48" t="s">
        <v>7</v>
      </c>
      <c r="P756" s="56" t="s">
        <v>7</v>
      </c>
    </row>
    <row r="757" spans="1:16" hidden="1" x14ac:dyDescent="0.3">
      <c r="A757" s="46">
        <f t="shared" si="12"/>
        <v>754</v>
      </c>
      <c r="B757" s="47" t="s">
        <v>1557</v>
      </c>
      <c r="C757" s="48" t="s">
        <v>1558</v>
      </c>
      <c r="D757" s="49">
        <v>607754</v>
      </c>
      <c r="E757" s="48" t="s">
        <v>174</v>
      </c>
      <c r="F757" s="50" t="s">
        <v>40</v>
      </c>
      <c r="G757" s="51" t="s">
        <v>6</v>
      </c>
      <c r="H757" s="51">
        <v>1</v>
      </c>
      <c r="I757" s="52" t="s">
        <v>38</v>
      </c>
      <c r="J757" s="48" t="s">
        <v>162</v>
      </c>
      <c r="K757" s="54">
        <v>0.28959000000000001</v>
      </c>
      <c r="L757" s="54">
        <v>32.56671</v>
      </c>
      <c r="M757" s="55" t="s">
        <v>163</v>
      </c>
      <c r="N757" s="48" t="s">
        <v>177</v>
      </c>
      <c r="O757" s="48" t="s">
        <v>25</v>
      </c>
      <c r="P757" s="56" t="s">
        <v>7</v>
      </c>
    </row>
    <row r="758" spans="1:16" hidden="1" x14ac:dyDescent="0.3">
      <c r="A758" s="46">
        <f t="shared" si="12"/>
        <v>755</v>
      </c>
      <c r="B758" s="47" t="s">
        <v>1559</v>
      </c>
      <c r="C758" s="48" t="s">
        <v>1560</v>
      </c>
      <c r="D758" s="49">
        <v>607755</v>
      </c>
      <c r="E758" s="48" t="s">
        <v>174</v>
      </c>
      <c r="F758" s="50" t="s">
        <v>218</v>
      </c>
      <c r="G758" s="51" t="s">
        <v>6</v>
      </c>
      <c r="H758" s="51">
        <v>15</v>
      </c>
      <c r="I758" s="52" t="s">
        <v>38</v>
      </c>
      <c r="J758" s="48" t="s">
        <v>162</v>
      </c>
      <c r="K758" s="54">
        <v>4.9390000000000003E-2</v>
      </c>
      <c r="L758" s="54">
        <v>32.017181000000001</v>
      </c>
      <c r="M758" s="55" t="s">
        <v>163</v>
      </c>
      <c r="N758" s="48" t="s">
        <v>282</v>
      </c>
      <c r="O758" s="48" t="s">
        <v>7</v>
      </c>
      <c r="P758" s="56" t="s">
        <v>7</v>
      </c>
    </row>
    <row r="759" spans="1:16" hidden="1" x14ac:dyDescent="0.3">
      <c r="A759" s="46">
        <f t="shared" si="12"/>
        <v>756</v>
      </c>
      <c r="B759" s="47" t="s">
        <v>1561</v>
      </c>
      <c r="C759" s="48" t="s">
        <v>1562</v>
      </c>
      <c r="D759" s="49">
        <v>607756</v>
      </c>
      <c r="E759" s="48" t="s">
        <v>174</v>
      </c>
      <c r="F759" s="50" t="s">
        <v>8</v>
      </c>
      <c r="G759" s="51" t="s">
        <v>6</v>
      </c>
      <c r="H759" s="51">
        <v>14</v>
      </c>
      <c r="I759" s="52" t="s">
        <v>38</v>
      </c>
      <c r="J759" s="48" t="s">
        <v>162</v>
      </c>
      <c r="K759" s="54">
        <v>0.28234900000000002</v>
      </c>
      <c r="L759" s="54">
        <v>32.526663999999997</v>
      </c>
      <c r="M759" s="55" t="s">
        <v>163</v>
      </c>
      <c r="N759" s="48" t="s">
        <v>176</v>
      </c>
      <c r="O759" s="48" t="s">
        <v>7</v>
      </c>
      <c r="P759" s="56" t="s">
        <v>7</v>
      </c>
    </row>
    <row r="760" spans="1:16" hidden="1" x14ac:dyDescent="0.3">
      <c r="A760" s="46">
        <f t="shared" si="12"/>
        <v>757</v>
      </c>
      <c r="B760" s="47" t="s">
        <v>1563</v>
      </c>
      <c r="C760" s="48" t="s">
        <v>1564</v>
      </c>
      <c r="D760" s="49">
        <v>607757</v>
      </c>
      <c r="E760" s="48" t="s">
        <v>174</v>
      </c>
      <c r="F760" s="50" t="s">
        <v>40</v>
      </c>
      <c r="G760" s="51" t="s">
        <v>6</v>
      </c>
      <c r="H760" s="51">
        <v>11</v>
      </c>
      <c r="I760" s="52" t="s">
        <v>38</v>
      </c>
      <c r="J760" s="48" t="s">
        <v>162</v>
      </c>
      <c r="K760" s="54">
        <v>0.31587999999999999</v>
      </c>
      <c r="L760" s="54">
        <v>32.54271</v>
      </c>
      <c r="M760" s="55" t="s">
        <v>163</v>
      </c>
      <c r="N760" s="48" t="s">
        <v>196</v>
      </c>
      <c r="O760" s="48" t="s">
        <v>25</v>
      </c>
      <c r="P760" s="56" t="s">
        <v>7</v>
      </c>
    </row>
    <row r="761" spans="1:16" hidden="1" x14ac:dyDescent="0.3">
      <c r="A761" s="46">
        <f t="shared" si="12"/>
        <v>758</v>
      </c>
      <c r="B761" s="47" t="s">
        <v>1565</v>
      </c>
      <c r="C761" s="48" t="s">
        <v>1566</v>
      </c>
      <c r="D761" s="49">
        <v>607758</v>
      </c>
      <c r="E761" s="48" t="s">
        <v>174</v>
      </c>
      <c r="F761" s="50" t="s">
        <v>8</v>
      </c>
      <c r="G761" s="51" t="s">
        <v>6</v>
      </c>
      <c r="H761" s="51">
        <v>14</v>
      </c>
      <c r="I761" s="52" t="s">
        <v>38</v>
      </c>
      <c r="J761" s="48" t="s">
        <v>162</v>
      </c>
      <c r="K761" s="54">
        <v>0.25097000000000003</v>
      </c>
      <c r="L761" s="54">
        <v>32.466030000000003</v>
      </c>
      <c r="M761" s="55" t="s">
        <v>163</v>
      </c>
      <c r="N761" s="48" t="s">
        <v>176</v>
      </c>
      <c r="O761" s="48" t="s">
        <v>7</v>
      </c>
      <c r="P761" s="56" t="s">
        <v>7</v>
      </c>
    </row>
    <row r="762" spans="1:16" hidden="1" x14ac:dyDescent="0.3">
      <c r="A762" s="46">
        <f t="shared" si="12"/>
        <v>759</v>
      </c>
      <c r="B762" s="47" t="s">
        <v>760</v>
      </c>
      <c r="C762" s="48" t="s">
        <v>1567</v>
      </c>
      <c r="D762" s="49">
        <v>607759</v>
      </c>
      <c r="E762" s="48" t="s">
        <v>174</v>
      </c>
      <c r="F762" s="50" t="s">
        <v>40</v>
      </c>
      <c r="G762" s="51" t="s">
        <v>6</v>
      </c>
      <c r="H762" s="51">
        <v>7</v>
      </c>
      <c r="I762" s="52" t="s">
        <v>38</v>
      </c>
      <c r="J762" s="48" t="s">
        <v>162</v>
      </c>
      <c r="K762" s="54">
        <v>0.40622000000000003</v>
      </c>
      <c r="L762" s="54">
        <v>32.607320000000001</v>
      </c>
      <c r="M762" s="55" t="s">
        <v>163</v>
      </c>
      <c r="N762" s="48" t="s">
        <v>208</v>
      </c>
      <c r="O762" s="48" t="s">
        <v>25</v>
      </c>
      <c r="P762" s="56" t="s">
        <v>20</v>
      </c>
    </row>
    <row r="763" spans="1:16" hidden="1" x14ac:dyDescent="0.3">
      <c r="A763" s="46">
        <f t="shared" si="12"/>
        <v>760</v>
      </c>
      <c r="B763" s="47" t="s">
        <v>1568</v>
      </c>
      <c r="C763" s="48" t="s">
        <v>1569</v>
      </c>
      <c r="D763" s="49">
        <v>607760</v>
      </c>
      <c r="E763" s="48" t="s">
        <v>174</v>
      </c>
      <c r="F763" s="50" t="s">
        <v>8</v>
      </c>
      <c r="G763" s="51" t="s">
        <v>6</v>
      </c>
      <c r="H763" s="51">
        <v>13</v>
      </c>
      <c r="I763" s="52" t="s">
        <v>38</v>
      </c>
      <c r="J763" s="48" t="s">
        <v>162</v>
      </c>
      <c r="K763" s="54">
        <v>0.20949999999999999</v>
      </c>
      <c r="L763" s="54">
        <v>32.540750000000003</v>
      </c>
      <c r="M763" s="55" t="s">
        <v>163</v>
      </c>
      <c r="N763" s="48" t="s">
        <v>175</v>
      </c>
      <c r="O763" s="48" t="s">
        <v>7</v>
      </c>
      <c r="P763" s="56" t="s">
        <v>7</v>
      </c>
    </row>
    <row r="764" spans="1:16" hidden="1" x14ac:dyDescent="0.3">
      <c r="A764" s="46">
        <f t="shared" si="12"/>
        <v>761</v>
      </c>
      <c r="B764" s="47" t="s">
        <v>1570</v>
      </c>
      <c r="C764" s="48" t="s">
        <v>1571</v>
      </c>
      <c r="D764" s="49">
        <v>607761</v>
      </c>
      <c r="E764" s="48" t="s">
        <v>174</v>
      </c>
      <c r="F764" s="50" t="s">
        <v>8</v>
      </c>
      <c r="G764" s="51" t="s">
        <v>6</v>
      </c>
      <c r="H764" s="51">
        <v>12</v>
      </c>
      <c r="I764" s="52" t="s">
        <v>38</v>
      </c>
      <c r="J764" s="48" t="s">
        <v>162</v>
      </c>
      <c r="K764" s="54">
        <v>8.6003999999999997E-2</v>
      </c>
      <c r="L764" s="54">
        <v>32.514048000000003</v>
      </c>
      <c r="M764" s="55" t="s">
        <v>163</v>
      </c>
      <c r="N764" s="48" t="s">
        <v>166</v>
      </c>
      <c r="O764" s="48" t="s">
        <v>7</v>
      </c>
      <c r="P764" s="56" t="s">
        <v>7</v>
      </c>
    </row>
    <row r="765" spans="1:16" hidden="1" x14ac:dyDescent="0.3">
      <c r="A765" s="46">
        <f t="shared" si="12"/>
        <v>762</v>
      </c>
      <c r="B765" s="47" t="s">
        <v>1572</v>
      </c>
      <c r="C765" s="48" t="s">
        <v>1573</v>
      </c>
      <c r="D765" s="49">
        <v>607762</v>
      </c>
      <c r="E765" s="48" t="s">
        <v>174</v>
      </c>
      <c r="F765" s="50" t="s">
        <v>40</v>
      </c>
      <c r="G765" s="51" t="s">
        <v>6</v>
      </c>
      <c r="H765" s="51">
        <v>7</v>
      </c>
      <c r="I765" s="52" t="s">
        <v>38</v>
      </c>
      <c r="J765" s="48" t="s">
        <v>162</v>
      </c>
      <c r="K765" s="54">
        <v>0.35983999999999999</v>
      </c>
      <c r="L765" s="54">
        <v>32.588799000000002</v>
      </c>
      <c r="M765" s="55" t="s">
        <v>163</v>
      </c>
      <c r="N765" s="48" t="s">
        <v>208</v>
      </c>
      <c r="O765" s="48" t="s">
        <v>25</v>
      </c>
      <c r="P765" s="56" t="s">
        <v>20</v>
      </c>
    </row>
    <row r="766" spans="1:16" hidden="1" x14ac:dyDescent="0.3">
      <c r="A766" s="46">
        <f t="shared" si="12"/>
        <v>763</v>
      </c>
      <c r="B766" s="47" t="s">
        <v>1574</v>
      </c>
      <c r="C766" s="48" t="s">
        <v>1575</v>
      </c>
      <c r="D766" s="49">
        <v>607763</v>
      </c>
      <c r="E766" s="48" t="s">
        <v>174</v>
      </c>
      <c r="F766" s="50" t="s">
        <v>218</v>
      </c>
      <c r="G766" s="51" t="s">
        <v>6</v>
      </c>
      <c r="H766" s="51">
        <v>15</v>
      </c>
      <c r="I766" s="52" t="s">
        <v>38</v>
      </c>
      <c r="J766" s="48" t="s">
        <v>162</v>
      </c>
      <c r="K766" s="54">
        <v>7.9857999999999998E-2</v>
      </c>
      <c r="L766" s="54">
        <v>32.203290000000003</v>
      </c>
      <c r="M766" s="55" t="s">
        <v>163</v>
      </c>
      <c r="N766" s="48" t="s">
        <v>282</v>
      </c>
      <c r="O766" s="48" t="s">
        <v>7</v>
      </c>
      <c r="P766" s="56" t="s">
        <v>7</v>
      </c>
    </row>
    <row r="767" spans="1:16" hidden="1" x14ac:dyDescent="0.3">
      <c r="A767" s="46">
        <f t="shared" si="12"/>
        <v>764</v>
      </c>
      <c r="B767" s="47" t="s">
        <v>1576</v>
      </c>
      <c r="C767" s="48" t="s">
        <v>1577</v>
      </c>
      <c r="D767" s="49">
        <v>607764</v>
      </c>
      <c r="E767" s="48" t="s">
        <v>174</v>
      </c>
      <c r="F767" s="50" t="s">
        <v>40</v>
      </c>
      <c r="G767" s="51" t="s">
        <v>6</v>
      </c>
      <c r="H767" s="51">
        <v>4</v>
      </c>
      <c r="I767" s="52" t="s">
        <v>38</v>
      </c>
      <c r="J767" s="48" t="s">
        <v>162</v>
      </c>
      <c r="K767" s="54">
        <v>0.33415</v>
      </c>
      <c r="L767" s="54">
        <v>32.616480000000003</v>
      </c>
      <c r="M767" s="55" t="s">
        <v>163</v>
      </c>
      <c r="N767" s="48" t="s">
        <v>164</v>
      </c>
      <c r="O767" s="48" t="s">
        <v>20</v>
      </c>
      <c r="P767" s="56" t="s">
        <v>20</v>
      </c>
    </row>
    <row r="768" spans="1:16" hidden="1" x14ac:dyDescent="0.3">
      <c r="A768" s="46">
        <f t="shared" si="12"/>
        <v>765</v>
      </c>
      <c r="B768" s="47" t="s">
        <v>1578</v>
      </c>
      <c r="C768" s="48" t="s">
        <v>1579</v>
      </c>
      <c r="D768" s="49">
        <v>607765</v>
      </c>
      <c r="E768" s="48" t="s">
        <v>174</v>
      </c>
      <c r="F768" s="50" t="s">
        <v>40</v>
      </c>
      <c r="G768" s="51" t="s">
        <v>6</v>
      </c>
      <c r="H768" s="51">
        <v>13</v>
      </c>
      <c r="I768" s="52" t="s">
        <v>38</v>
      </c>
      <c r="J768" s="48" t="s">
        <v>162</v>
      </c>
      <c r="K768" s="54">
        <v>0.25401400000000002</v>
      </c>
      <c r="L768" s="54">
        <v>32.606431000000001</v>
      </c>
      <c r="M768" s="55" t="s">
        <v>163</v>
      </c>
      <c r="N768" s="48" t="s">
        <v>175</v>
      </c>
      <c r="O768" s="48" t="s">
        <v>7</v>
      </c>
      <c r="P768" s="56" t="s">
        <v>20</v>
      </c>
    </row>
    <row r="769" spans="1:16" hidden="1" x14ac:dyDescent="0.3">
      <c r="A769" s="46">
        <f t="shared" si="12"/>
        <v>766</v>
      </c>
      <c r="B769" s="47" t="s">
        <v>1580</v>
      </c>
      <c r="C769" s="48" t="s">
        <v>1581</v>
      </c>
      <c r="D769" s="49">
        <v>607766</v>
      </c>
      <c r="E769" s="48" t="s">
        <v>174</v>
      </c>
      <c r="F769" s="50" t="s">
        <v>40</v>
      </c>
      <c r="G769" s="51" t="s">
        <v>6</v>
      </c>
      <c r="H769" s="51">
        <v>1</v>
      </c>
      <c r="I769" s="52" t="s">
        <v>38</v>
      </c>
      <c r="J769" s="48" t="s">
        <v>162</v>
      </c>
      <c r="K769" s="54">
        <v>0.31248999999999999</v>
      </c>
      <c r="L769" s="54">
        <v>32.570869999999999</v>
      </c>
      <c r="M769" s="55" t="s">
        <v>163</v>
      </c>
      <c r="N769" s="48" t="s">
        <v>177</v>
      </c>
      <c r="O769" s="48" t="s">
        <v>25</v>
      </c>
      <c r="P769" s="56" t="s">
        <v>25</v>
      </c>
    </row>
    <row r="770" spans="1:16" hidden="1" x14ac:dyDescent="0.3">
      <c r="A770" s="46">
        <f t="shared" si="12"/>
        <v>767</v>
      </c>
      <c r="B770" s="47" t="s">
        <v>1582</v>
      </c>
      <c r="C770" s="48" t="s">
        <v>1583</v>
      </c>
      <c r="D770" s="49">
        <v>607767</v>
      </c>
      <c r="E770" s="48" t="s">
        <v>174</v>
      </c>
      <c r="F770" s="50" t="s">
        <v>40</v>
      </c>
      <c r="G770" s="51" t="s">
        <v>6</v>
      </c>
      <c r="H770" s="51">
        <v>10</v>
      </c>
      <c r="I770" s="52" t="s">
        <v>38</v>
      </c>
      <c r="J770" s="48" t="s">
        <v>162</v>
      </c>
      <c r="K770" s="54">
        <v>0.37258000000000002</v>
      </c>
      <c r="L770" s="54">
        <v>32.56832</v>
      </c>
      <c r="M770" s="55" t="s">
        <v>163</v>
      </c>
      <c r="N770" s="48" t="s">
        <v>201</v>
      </c>
      <c r="O770" s="48" t="s">
        <v>25</v>
      </c>
      <c r="P770" s="56" t="s">
        <v>25</v>
      </c>
    </row>
    <row r="771" spans="1:16" hidden="1" x14ac:dyDescent="0.3">
      <c r="A771" s="46">
        <f t="shared" si="12"/>
        <v>768</v>
      </c>
      <c r="B771" s="47" t="s">
        <v>1584</v>
      </c>
      <c r="C771" s="48" t="s">
        <v>1585</v>
      </c>
      <c r="D771" s="49">
        <v>607768</v>
      </c>
      <c r="E771" s="48" t="s">
        <v>174</v>
      </c>
      <c r="F771" s="50" t="s">
        <v>8</v>
      </c>
      <c r="G771" s="51" t="s">
        <v>6</v>
      </c>
      <c r="H771" s="51">
        <v>12</v>
      </c>
      <c r="I771" s="52" t="s">
        <v>38</v>
      </c>
      <c r="J771" s="48" t="s">
        <v>162</v>
      </c>
      <c r="K771" s="54">
        <v>0.12973000000000001</v>
      </c>
      <c r="L771" s="54">
        <v>32.555889999999998</v>
      </c>
      <c r="M771" s="55" t="s">
        <v>163</v>
      </c>
      <c r="N771" s="48" t="s">
        <v>166</v>
      </c>
      <c r="O771" s="48" t="s">
        <v>7</v>
      </c>
      <c r="P771" s="56" t="s">
        <v>7</v>
      </c>
    </row>
    <row r="772" spans="1:16" hidden="1" x14ac:dyDescent="0.3">
      <c r="A772" s="46">
        <f t="shared" si="12"/>
        <v>769</v>
      </c>
      <c r="B772" s="47" t="s">
        <v>1586</v>
      </c>
      <c r="C772" s="48" t="s">
        <v>1587</v>
      </c>
      <c r="D772" s="49">
        <v>607769</v>
      </c>
      <c r="E772" s="48" t="s">
        <v>174</v>
      </c>
      <c r="F772" s="50" t="s">
        <v>40</v>
      </c>
      <c r="G772" s="51" t="s">
        <v>6</v>
      </c>
      <c r="H772" s="51">
        <v>6</v>
      </c>
      <c r="I772" s="52" t="s">
        <v>38</v>
      </c>
      <c r="J772" s="48" t="s">
        <v>162</v>
      </c>
      <c r="K772" s="54">
        <v>0.33774999999999999</v>
      </c>
      <c r="L772" s="54">
        <v>32.66583</v>
      </c>
      <c r="M772" s="55" t="s">
        <v>163</v>
      </c>
      <c r="N772" s="48" t="s">
        <v>172</v>
      </c>
      <c r="O772" s="48" t="s">
        <v>20</v>
      </c>
      <c r="P772" s="56" t="s">
        <v>20</v>
      </c>
    </row>
    <row r="773" spans="1:16" hidden="1" x14ac:dyDescent="0.3">
      <c r="A773" s="46">
        <f t="shared" ref="A773:A836" si="13">+A772+1</f>
        <v>770</v>
      </c>
      <c r="B773" s="47" t="s">
        <v>1588</v>
      </c>
      <c r="C773" s="48" t="s">
        <v>1589</v>
      </c>
      <c r="D773" s="49">
        <v>607770</v>
      </c>
      <c r="E773" s="48" t="s">
        <v>174</v>
      </c>
      <c r="F773" s="50" t="s">
        <v>8</v>
      </c>
      <c r="G773" s="51" t="s">
        <v>6</v>
      </c>
      <c r="H773" s="51">
        <v>10</v>
      </c>
      <c r="I773" s="52" t="s">
        <v>38</v>
      </c>
      <c r="J773" s="48" t="s">
        <v>162</v>
      </c>
      <c r="K773" s="54">
        <v>0.35072999999999999</v>
      </c>
      <c r="L773" s="54">
        <v>32.50074</v>
      </c>
      <c r="M773" s="55" t="s">
        <v>163</v>
      </c>
      <c r="N773" s="48" t="s">
        <v>201</v>
      </c>
      <c r="O773" s="48" t="s">
        <v>25</v>
      </c>
      <c r="P773" s="56" t="s">
        <v>7</v>
      </c>
    </row>
    <row r="774" spans="1:16" hidden="1" x14ac:dyDescent="0.3">
      <c r="A774" s="46">
        <f t="shared" si="13"/>
        <v>771</v>
      </c>
      <c r="B774" s="47" t="s">
        <v>1590</v>
      </c>
      <c r="C774" s="48" t="s">
        <v>1591</v>
      </c>
      <c r="D774" s="49">
        <v>607771</v>
      </c>
      <c r="E774" s="48" t="s">
        <v>174</v>
      </c>
      <c r="F774" s="50" t="s">
        <v>40</v>
      </c>
      <c r="G774" s="51" t="s">
        <v>6</v>
      </c>
      <c r="H774" s="51">
        <v>1</v>
      </c>
      <c r="I774" s="52" t="s">
        <v>38</v>
      </c>
      <c r="J774" s="48" t="s">
        <v>162</v>
      </c>
      <c r="K774" s="54">
        <v>0.30863000000000002</v>
      </c>
      <c r="L774" s="54">
        <v>32.57338</v>
      </c>
      <c r="M774" s="55" t="s">
        <v>163</v>
      </c>
      <c r="N774" s="48" t="s">
        <v>177</v>
      </c>
      <c r="O774" s="48" t="s">
        <v>25</v>
      </c>
      <c r="P774" s="56" t="s">
        <v>25</v>
      </c>
    </row>
    <row r="775" spans="1:16" hidden="1" x14ac:dyDescent="0.3">
      <c r="A775" s="46">
        <f t="shared" si="13"/>
        <v>772</v>
      </c>
      <c r="B775" s="47" t="s">
        <v>1592</v>
      </c>
      <c r="C775" s="48" t="s">
        <v>1593</v>
      </c>
      <c r="D775" s="49">
        <v>607772</v>
      </c>
      <c r="E775" s="48" t="s">
        <v>174</v>
      </c>
      <c r="F775" s="50" t="s">
        <v>8</v>
      </c>
      <c r="G775" s="51" t="s">
        <v>6</v>
      </c>
      <c r="H775" s="51">
        <v>9</v>
      </c>
      <c r="I775" s="52" t="s">
        <v>38</v>
      </c>
      <c r="J775" s="48" t="s">
        <v>162</v>
      </c>
      <c r="K775" s="54">
        <v>0.41003000000000001</v>
      </c>
      <c r="L775" s="54">
        <v>32.316740000000003</v>
      </c>
      <c r="M775" s="55" t="s">
        <v>163</v>
      </c>
      <c r="N775" s="48" t="s">
        <v>204</v>
      </c>
      <c r="O775" s="48" t="s">
        <v>25</v>
      </c>
      <c r="P775" s="56" t="s">
        <v>7</v>
      </c>
    </row>
    <row r="776" spans="1:16" hidden="1" x14ac:dyDescent="0.3">
      <c r="A776" s="46">
        <f t="shared" si="13"/>
        <v>773</v>
      </c>
      <c r="B776" s="47" t="s">
        <v>1594</v>
      </c>
      <c r="C776" s="48" t="s">
        <v>1595</v>
      </c>
      <c r="D776" s="49">
        <v>607773</v>
      </c>
      <c r="E776" s="48" t="s">
        <v>174</v>
      </c>
      <c r="F776" s="50" t="s">
        <v>40</v>
      </c>
      <c r="G776" s="51" t="s">
        <v>6</v>
      </c>
      <c r="H776" s="51">
        <v>2</v>
      </c>
      <c r="I776" s="52" t="s">
        <v>38</v>
      </c>
      <c r="J776" s="48" t="s">
        <v>162</v>
      </c>
      <c r="K776" s="54">
        <v>0.27206000000000002</v>
      </c>
      <c r="L776" s="54">
        <v>32.585090000000001</v>
      </c>
      <c r="M776" s="55" t="s">
        <v>163</v>
      </c>
      <c r="N776" s="48" t="s">
        <v>224</v>
      </c>
      <c r="O776" s="48" t="s">
        <v>20</v>
      </c>
      <c r="P776" s="56" t="s">
        <v>20</v>
      </c>
    </row>
    <row r="777" spans="1:16" hidden="1" x14ac:dyDescent="0.3">
      <c r="A777" s="46">
        <f t="shared" si="13"/>
        <v>774</v>
      </c>
      <c r="B777" s="47" t="s">
        <v>1596</v>
      </c>
      <c r="C777" s="48" t="s">
        <v>1597</v>
      </c>
      <c r="D777" s="49">
        <v>607774</v>
      </c>
      <c r="E777" s="48" t="s">
        <v>174</v>
      </c>
      <c r="F777" s="50" t="s">
        <v>8</v>
      </c>
      <c r="G777" s="51" t="s">
        <v>6</v>
      </c>
      <c r="H777" s="51">
        <v>10</v>
      </c>
      <c r="I777" s="52" t="s">
        <v>38</v>
      </c>
      <c r="J777" s="48" t="s">
        <v>162</v>
      </c>
      <c r="K777" s="54">
        <v>0.37248999999999999</v>
      </c>
      <c r="L777" s="54">
        <v>32.557639999999999</v>
      </c>
      <c r="M777" s="55" t="s">
        <v>163</v>
      </c>
      <c r="N777" s="48" t="s">
        <v>201</v>
      </c>
      <c r="O777" s="48" t="s">
        <v>25</v>
      </c>
      <c r="P777" s="56" t="s">
        <v>25</v>
      </c>
    </row>
    <row r="778" spans="1:16" hidden="1" x14ac:dyDescent="0.3">
      <c r="A778" s="46">
        <f t="shared" si="13"/>
        <v>775</v>
      </c>
      <c r="B778" s="47" t="s">
        <v>1598</v>
      </c>
      <c r="C778" s="48" t="s">
        <v>1599</v>
      </c>
      <c r="D778" s="49">
        <v>607775</v>
      </c>
      <c r="E778" s="48" t="s">
        <v>174</v>
      </c>
      <c r="F778" s="50" t="s">
        <v>215</v>
      </c>
      <c r="G778" s="51" t="s">
        <v>6</v>
      </c>
      <c r="H778" s="51">
        <v>18</v>
      </c>
      <c r="I778" s="52" t="s">
        <v>38</v>
      </c>
      <c r="J778" s="48" t="s">
        <v>181</v>
      </c>
      <c r="K778" s="54">
        <v>0.35707</v>
      </c>
      <c r="L778" s="54">
        <v>32.938499999999998</v>
      </c>
      <c r="M778" s="55" t="s">
        <v>163</v>
      </c>
      <c r="N778" s="48" t="s">
        <v>228</v>
      </c>
      <c r="O778" s="48" t="s">
        <v>20</v>
      </c>
      <c r="P778" s="56" t="s">
        <v>20</v>
      </c>
    </row>
    <row r="779" spans="1:16" hidden="1" x14ac:dyDescent="0.3">
      <c r="A779" s="46">
        <f t="shared" si="13"/>
        <v>776</v>
      </c>
      <c r="B779" s="47" t="s">
        <v>1600</v>
      </c>
      <c r="C779" s="48" t="s">
        <v>1601</v>
      </c>
      <c r="D779" s="49">
        <v>607776</v>
      </c>
      <c r="E779" s="48" t="s">
        <v>174</v>
      </c>
      <c r="F779" s="50" t="s">
        <v>40</v>
      </c>
      <c r="G779" s="51" t="s">
        <v>6</v>
      </c>
      <c r="H779" s="51">
        <v>4</v>
      </c>
      <c r="I779" s="52" t="s">
        <v>38</v>
      </c>
      <c r="J779" s="48" t="s">
        <v>162</v>
      </c>
      <c r="K779" s="54">
        <v>0.30867</v>
      </c>
      <c r="L779" s="54">
        <v>32.627780000000001</v>
      </c>
      <c r="M779" s="55" t="s">
        <v>163</v>
      </c>
      <c r="N779" s="48" t="s">
        <v>164</v>
      </c>
      <c r="O779" s="48" t="s">
        <v>20</v>
      </c>
      <c r="P779" s="56" t="s">
        <v>20</v>
      </c>
    </row>
    <row r="780" spans="1:16" hidden="1" x14ac:dyDescent="0.3">
      <c r="A780" s="46">
        <f t="shared" si="13"/>
        <v>777</v>
      </c>
      <c r="B780" s="47" t="s">
        <v>1602</v>
      </c>
      <c r="C780" s="48" t="s">
        <v>1603</v>
      </c>
      <c r="D780" s="49">
        <v>607777</v>
      </c>
      <c r="E780" s="48" t="s">
        <v>174</v>
      </c>
      <c r="F780" s="50" t="s">
        <v>228</v>
      </c>
      <c r="G780" s="51" t="s">
        <v>6</v>
      </c>
      <c r="H780" s="51">
        <v>18</v>
      </c>
      <c r="I780" s="52" t="s">
        <v>38</v>
      </c>
      <c r="J780" s="48" t="s">
        <v>162</v>
      </c>
      <c r="K780" s="54">
        <v>0.34055999999999997</v>
      </c>
      <c r="L780" s="54">
        <v>32.735779999999998</v>
      </c>
      <c r="M780" s="55" t="s">
        <v>163</v>
      </c>
      <c r="N780" s="48" t="s">
        <v>228</v>
      </c>
      <c r="O780" s="48" t="s">
        <v>20</v>
      </c>
      <c r="P780" s="56" t="s">
        <v>20</v>
      </c>
    </row>
    <row r="781" spans="1:16" hidden="1" x14ac:dyDescent="0.3">
      <c r="A781" s="46">
        <f t="shared" si="13"/>
        <v>778</v>
      </c>
      <c r="B781" s="47" t="s">
        <v>1604</v>
      </c>
      <c r="C781" s="48" t="s">
        <v>1605</v>
      </c>
      <c r="D781" s="49">
        <v>607778</v>
      </c>
      <c r="E781" s="48" t="s">
        <v>174</v>
      </c>
      <c r="F781" s="50" t="s">
        <v>228</v>
      </c>
      <c r="G781" s="51" t="s">
        <v>6</v>
      </c>
      <c r="H781" s="51">
        <v>18</v>
      </c>
      <c r="I781" s="52" t="s">
        <v>38</v>
      </c>
      <c r="J781" s="48" t="s">
        <v>162</v>
      </c>
      <c r="K781" s="54">
        <v>0.197184</v>
      </c>
      <c r="L781" s="54">
        <v>32.683992000000003</v>
      </c>
      <c r="M781" s="55" t="s">
        <v>163</v>
      </c>
      <c r="N781" s="48" t="s">
        <v>228</v>
      </c>
      <c r="O781" s="48" t="s">
        <v>20</v>
      </c>
      <c r="P781" s="56" t="s">
        <v>20</v>
      </c>
    </row>
    <row r="782" spans="1:16" hidden="1" x14ac:dyDescent="0.3">
      <c r="A782" s="46">
        <f t="shared" si="13"/>
        <v>779</v>
      </c>
      <c r="B782" s="47" t="s">
        <v>1606</v>
      </c>
      <c r="C782" s="48" t="s">
        <v>1607</v>
      </c>
      <c r="D782" s="49">
        <v>607898</v>
      </c>
      <c r="E782" s="48" t="s">
        <v>174</v>
      </c>
      <c r="F782" s="50" t="s">
        <v>228</v>
      </c>
      <c r="G782" s="51" t="s">
        <v>6</v>
      </c>
      <c r="H782" s="51">
        <v>18</v>
      </c>
      <c r="I782" s="52" t="s">
        <v>38</v>
      </c>
      <c r="J782" s="48" t="s">
        <v>162</v>
      </c>
      <c r="K782" s="54">
        <v>0.38499</v>
      </c>
      <c r="L782" s="54">
        <v>32.718899999999998</v>
      </c>
      <c r="M782" s="55" t="s">
        <v>163</v>
      </c>
      <c r="N782" s="48" t="s">
        <v>228</v>
      </c>
      <c r="O782" s="48" t="s">
        <v>20</v>
      </c>
      <c r="P782" s="56" t="s">
        <v>20</v>
      </c>
    </row>
    <row r="783" spans="1:16" hidden="1" x14ac:dyDescent="0.3">
      <c r="A783" s="46">
        <f t="shared" si="13"/>
        <v>780</v>
      </c>
      <c r="B783" s="47" t="s">
        <v>1608</v>
      </c>
      <c r="C783" s="48" t="s">
        <v>1609</v>
      </c>
      <c r="D783" s="49">
        <v>607904</v>
      </c>
      <c r="E783" s="48" t="s">
        <v>174</v>
      </c>
      <c r="F783" s="50" t="s">
        <v>8</v>
      </c>
      <c r="G783" s="51" t="s">
        <v>6</v>
      </c>
      <c r="H783" s="51">
        <v>10</v>
      </c>
      <c r="I783" s="52" t="s">
        <v>38</v>
      </c>
      <c r="J783" s="48" t="s">
        <v>162</v>
      </c>
      <c r="K783" s="54">
        <v>0.31930999999999998</v>
      </c>
      <c r="L783" s="54">
        <v>32.523650000000004</v>
      </c>
      <c r="M783" s="55" t="s">
        <v>163</v>
      </c>
      <c r="N783" s="48" t="s">
        <v>201</v>
      </c>
      <c r="O783" s="48" t="s">
        <v>25</v>
      </c>
      <c r="P783" s="56" t="s">
        <v>7</v>
      </c>
    </row>
    <row r="784" spans="1:16" hidden="1" x14ac:dyDescent="0.3">
      <c r="A784" s="46">
        <f t="shared" si="13"/>
        <v>781</v>
      </c>
      <c r="B784" s="47" t="s">
        <v>1610</v>
      </c>
      <c r="C784" s="48" t="s">
        <v>1611</v>
      </c>
      <c r="D784" s="49">
        <v>607905</v>
      </c>
      <c r="E784" s="48" t="s">
        <v>174</v>
      </c>
      <c r="F784" s="50" t="s">
        <v>8</v>
      </c>
      <c r="G784" s="51" t="s">
        <v>6</v>
      </c>
      <c r="H784" s="51">
        <v>9</v>
      </c>
      <c r="I784" s="52" t="s">
        <v>38</v>
      </c>
      <c r="J784" s="48" t="s">
        <v>162</v>
      </c>
      <c r="K784" s="54">
        <v>0.34923999999999999</v>
      </c>
      <c r="L784" s="54">
        <v>32.538780000000003</v>
      </c>
      <c r="M784" s="55" t="s">
        <v>163</v>
      </c>
      <c r="N784" s="48" t="s">
        <v>204</v>
      </c>
      <c r="O784" s="48" t="s">
        <v>25</v>
      </c>
      <c r="P784" s="56" t="s">
        <v>7</v>
      </c>
    </row>
    <row r="785" spans="1:16" s="23" customFormat="1" hidden="1" x14ac:dyDescent="0.3">
      <c r="A785" s="99">
        <f t="shared" si="13"/>
        <v>782</v>
      </c>
      <c r="B785" s="91" t="s">
        <v>1612</v>
      </c>
      <c r="C785" s="91" t="s">
        <v>1613</v>
      </c>
      <c r="D785" s="92">
        <v>607906</v>
      </c>
      <c r="E785" s="91" t="s">
        <v>174</v>
      </c>
      <c r="F785" s="91" t="s">
        <v>40</v>
      </c>
      <c r="G785" s="91" t="s">
        <v>6</v>
      </c>
      <c r="H785" s="91">
        <v>1</v>
      </c>
      <c r="I785" s="91" t="s">
        <v>38</v>
      </c>
      <c r="J785" s="91" t="s">
        <v>162</v>
      </c>
      <c r="K785" s="93">
        <v>0.30337999999999998</v>
      </c>
      <c r="L785" s="93">
        <v>32.597230000000003</v>
      </c>
      <c r="M785" s="94" t="s">
        <v>163</v>
      </c>
      <c r="N785" s="91" t="s">
        <v>177</v>
      </c>
      <c r="O785" s="91" t="s">
        <v>25</v>
      </c>
      <c r="P785" s="94" t="s">
        <v>20</v>
      </c>
    </row>
    <row r="786" spans="1:16" hidden="1" x14ac:dyDescent="0.3">
      <c r="A786" s="46">
        <f t="shared" si="13"/>
        <v>783</v>
      </c>
      <c r="B786" s="47" t="s">
        <v>1614</v>
      </c>
      <c r="C786" s="48" t="s">
        <v>1615</v>
      </c>
      <c r="D786" s="49">
        <v>607907</v>
      </c>
      <c r="E786" s="48" t="s">
        <v>174</v>
      </c>
      <c r="F786" s="50" t="s">
        <v>40</v>
      </c>
      <c r="G786" s="51" t="s">
        <v>6</v>
      </c>
      <c r="H786" s="51">
        <v>3</v>
      </c>
      <c r="I786" s="52" t="s">
        <v>38</v>
      </c>
      <c r="J786" s="48" t="s">
        <v>162</v>
      </c>
      <c r="K786" s="54">
        <v>0.36598999999999998</v>
      </c>
      <c r="L786" s="54">
        <v>32.60425</v>
      </c>
      <c r="M786" s="55" t="s">
        <v>163</v>
      </c>
      <c r="N786" s="48" t="s">
        <v>170</v>
      </c>
      <c r="O786" s="48" t="s">
        <v>25</v>
      </c>
      <c r="P786" s="56" t="s">
        <v>20</v>
      </c>
    </row>
    <row r="787" spans="1:16" hidden="1" x14ac:dyDescent="0.3">
      <c r="A787" s="46">
        <f t="shared" si="13"/>
        <v>784</v>
      </c>
      <c r="B787" s="47" t="s">
        <v>1405</v>
      </c>
      <c r="C787" s="48" t="s">
        <v>1616</v>
      </c>
      <c r="D787" s="49">
        <v>607912</v>
      </c>
      <c r="E787" s="48" t="s">
        <v>174</v>
      </c>
      <c r="F787" s="50" t="s">
        <v>40</v>
      </c>
      <c r="G787" s="51" t="s">
        <v>6</v>
      </c>
      <c r="H787" s="51">
        <v>7</v>
      </c>
      <c r="I787" s="52" t="s">
        <v>38</v>
      </c>
      <c r="J787" s="48" t="s">
        <v>162</v>
      </c>
      <c r="K787" s="54">
        <v>0.43030000000000002</v>
      </c>
      <c r="L787" s="54">
        <v>32.569650000000003</v>
      </c>
      <c r="M787" s="55" t="s">
        <v>163</v>
      </c>
      <c r="N787" s="48" t="s">
        <v>208</v>
      </c>
      <c r="O787" s="48" t="s">
        <v>25</v>
      </c>
      <c r="P787" s="56" t="s">
        <v>25</v>
      </c>
    </row>
    <row r="788" spans="1:16" hidden="1" x14ac:dyDescent="0.3">
      <c r="A788" s="46">
        <f t="shared" si="13"/>
        <v>785</v>
      </c>
      <c r="B788" s="47" t="s">
        <v>1617</v>
      </c>
      <c r="C788" s="48" t="s">
        <v>1618</v>
      </c>
      <c r="D788" s="49">
        <v>607913</v>
      </c>
      <c r="E788" s="48" t="s">
        <v>174</v>
      </c>
      <c r="F788" s="50" t="s">
        <v>8</v>
      </c>
      <c r="G788" s="51" t="s">
        <v>6</v>
      </c>
      <c r="H788" s="51">
        <v>9</v>
      </c>
      <c r="I788" s="52" t="s">
        <v>38</v>
      </c>
      <c r="J788" s="48" t="s">
        <v>162</v>
      </c>
      <c r="K788" s="54">
        <v>0.48043999999999998</v>
      </c>
      <c r="L788" s="54">
        <v>32.201700000000002</v>
      </c>
      <c r="M788" s="55" t="s">
        <v>163</v>
      </c>
      <c r="N788" s="48" t="s">
        <v>204</v>
      </c>
      <c r="O788" s="48" t="s">
        <v>25</v>
      </c>
      <c r="P788" s="56" t="s">
        <v>7</v>
      </c>
    </row>
    <row r="789" spans="1:16" hidden="1" x14ac:dyDescent="0.3">
      <c r="A789" s="46">
        <f t="shared" si="13"/>
        <v>786</v>
      </c>
      <c r="B789" s="47" t="s">
        <v>1619</v>
      </c>
      <c r="C789" s="48" t="s">
        <v>1620</v>
      </c>
      <c r="D789" s="49">
        <v>607914</v>
      </c>
      <c r="E789" s="48" t="s">
        <v>174</v>
      </c>
      <c r="F789" s="50" t="s">
        <v>218</v>
      </c>
      <c r="G789" s="51" t="s">
        <v>6</v>
      </c>
      <c r="H789" s="51">
        <v>15</v>
      </c>
      <c r="I789" s="52" t="s">
        <v>38</v>
      </c>
      <c r="J789" s="48" t="s">
        <v>162</v>
      </c>
      <c r="K789" s="54">
        <v>9.1319999999999998E-2</v>
      </c>
      <c r="L789" s="54">
        <v>32.077779999999997</v>
      </c>
      <c r="M789" s="55" t="s">
        <v>163</v>
      </c>
      <c r="N789" s="48" t="s">
        <v>282</v>
      </c>
      <c r="O789" s="48" t="s">
        <v>7</v>
      </c>
      <c r="P789" s="56" t="s">
        <v>7</v>
      </c>
    </row>
    <row r="790" spans="1:16" hidden="1" x14ac:dyDescent="0.3">
      <c r="A790" s="46">
        <f t="shared" si="13"/>
        <v>787</v>
      </c>
      <c r="B790" s="47" t="s">
        <v>1621</v>
      </c>
      <c r="C790" s="48" t="s">
        <v>1622</v>
      </c>
      <c r="D790" s="49">
        <v>607915</v>
      </c>
      <c r="E790" s="48" t="s">
        <v>174</v>
      </c>
      <c r="F790" s="50" t="s">
        <v>1093</v>
      </c>
      <c r="G790" s="51" t="s">
        <v>6</v>
      </c>
      <c r="H790" s="51">
        <v>10</v>
      </c>
      <c r="I790" s="52" t="s">
        <v>38</v>
      </c>
      <c r="J790" s="48" t="s">
        <v>162</v>
      </c>
      <c r="K790" s="54">
        <v>0.65490000000000004</v>
      </c>
      <c r="L790" s="54">
        <v>32.391170000000002</v>
      </c>
      <c r="M790" s="55" t="s">
        <v>163</v>
      </c>
      <c r="N790" s="48" t="s">
        <v>201</v>
      </c>
      <c r="O790" s="48" t="s">
        <v>25</v>
      </c>
      <c r="P790" s="56" t="s">
        <v>20</v>
      </c>
    </row>
    <row r="791" spans="1:16" hidden="1" x14ac:dyDescent="0.3">
      <c r="A791" s="46">
        <f t="shared" si="13"/>
        <v>788</v>
      </c>
      <c r="B791" s="47" t="s">
        <v>1623</v>
      </c>
      <c r="C791" s="48" t="s">
        <v>1624</v>
      </c>
      <c r="D791" s="49">
        <v>607916</v>
      </c>
      <c r="E791" s="48" t="s">
        <v>174</v>
      </c>
      <c r="F791" s="50" t="s">
        <v>195</v>
      </c>
      <c r="G791" s="51" t="s">
        <v>6</v>
      </c>
      <c r="H791" s="51">
        <v>11</v>
      </c>
      <c r="I791" s="52" t="s">
        <v>38</v>
      </c>
      <c r="J791" s="48" t="s">
        <v>162</v>
      </c>
      <c r="K791" s="54">
        <v>0.72663100000000003</v>
      </c>
      <c r="L791" s="54">
        <v>32.579211000000001</v>
      </c>
      <c r="M791" s="55" t="s">
        <v>163</v>
      </c>
      <c r="N791" s="48" t="s">
        <v>196</v>
      </c>
      <c r="O791" s="48" t="s">
        <v>25</v>
      </c>
      <c r="P791" s="56" t="s">
        <v>20</v>
      </c>
    </row>
    <row r="792" spans="1:16" hidden="1" x14ac:dyDescent="0.3">
      <c r="A792" s="46">
        <f t="shared" si="13"/>
        <v>789</v>
      </c>
      <c r="B792" s="47" t="s">
        <v>1625</v>
      </c>
      <c r="C792" s="48" t="s">
        <v>1626</v>
      </c>
      <c r="D792" s="49">
        <v>607921</v>
      </c>
      <c r="E792" s="48" t="s">
        <v>174</v>
      </c>
      <c r="F792" s="50" t="s">
        <v>8</v>
      </c>
      <c r="G792" s="51" t="s">
        <v>6</v>
      </c>
      <c r="H792" s="51">
        <v>14</v>
      </c>
      <c r="I792" s="52" t="s">
        <v>38</v>
      </c>
      <c r="J792" s="48" t="s">
        <v>162</v>
      </c>
      <c r="K792" s="54">
        <v>0.34316999999999998</v>
      </c>
      <c r="L792" s="54">
        <v>32.486350000000002</v>
      </c>
      <c r="M792" s="55" t="s">
        <v>163</v>
      </c>
      <c r="N792" s="48" t="s">
        <v>176</v>
      </c>
      <c r="O792" s="48" t="s">
        <v>7</v>
      </c>
      <c r="P792" s="56" t="s">
        <v>7</v>
      </c>
    </row>
    <row r="793" spans="1:16" hidden="1" x14ac:dyDescent="0.3">
      <c r="A793" s="46">
        <f t="shared" si="13"/>
        <v>790</v>
      </c>
      <c r="B793" s="47" t="s">
        <v>1627</v>
      </c>
      <c r="C793" s="48" t="s">
        <v>1628</v>
      </c>
      <c r="D793" s="49">
        <v>607940</v>
      </c>
      <c r="E793" s="48" t="s">
        <v>174</v>
      </c>
      <c r="F793" s="50" t="s">
        <v>772</v>
      </c>
      <c r="G793" s="51" t="s">
        <v>6</v>
      </c>
      <c r="H793" s="51">
        <v>17</v>
      </c>
      <c r="I793" s="52" t="s">
        <v>38</v>
      </c>
      <c r="J793" s="48" t="s">
        <v>181</v>
      </c>
      <c r="K793" s="54">
        <v>-0.18937999999999999</v>
      </c>
      <c r="L793" s="54">
        <v>31.307020000000001</v>
      </c>
      <c r="M793" s="55" t="s">
        <v>163</v>
      </c>
      <c r="N793" s="48" t="s">
        <v>182</v>
      </c>
      <c r="O793" s="48" t="s">
        <v>7</v>
      </c>
      <c r="P793" s="56" t="s">
        <v>7</v>
      </c>
    </row>
    <row r="794" spans="1:16" hidden="1" x14ac:dyDescent="0.3">
      <c r="A794" s="46">
        <f t="shared" si="13"/>
        <v>791</v>
      </c>
      <c r="B794" s="47" t="s">
        <v>1638</v>
      </c>
      <c r="C794" s="48" t="s">
        <v>1639</v>
      </c>
      <c r="D794" s="49">
        <v>608000</v>
      </c>
      <c r="E794" s="48" t="s">
        <v>161</v>
      </c>
      <c r="F794" s="50" t="s">
        <v>1640</v>
      </c>
      <c r="G794" s="51" t="s">
        <v>1641</v>
      </c>
      <c r="H794" s="51">
        <v>36</v>
      </c>
      <c r="I794" s="52" t="s">
        <v>38</v>
      </c>
      <c r="J794" s="53" t="s">
        <v>181</v>
      </c>
      <c r="K794" s="54">
        <v>2.1023999999999998</v>
      </c>
      <c r="L794" s="54">
        <v>34.050600000000003</v>
      </c>
      <c r="M794" s="55" t="s">
        <v>163</v>
      </c>
      <c r="N794" s="48" t="s">
        <v>1642</v>
      </c>
      <c r="O794" s="48" t="s">
        <v>20</v>
      </c>
      <c r="P794" s="56" t="s">
        <v>20</v>
      </c>
    </row>
    <row r="795" spans="1:16" hidden="1" x14ac:dyDescent="0.3">
      <c r="A795" s="46">
        <f t="shared" si="13"/>
        <v>792</v>
      </c>
      <c r="B795" s="47" t="s">
        <v>1643</v>
      </c>
      <c r="C795" s="48" t="s">
        <v>1644</v>
      </c>
      <c r="D795" s="49">
        <v>608001</v>
      </c>
      <c r="E795" s="48" t="s">
        <v>174</v>
      </c>
      <c r="F795" s="50" t="s">
        <v>1645</v>
      </c>
      <c r="G795" s="51" t="s">
        <v>1641</v>
      </c>
      <c r="H795" s="51">
        <v>37</v>
      </c>
      <c r="I795" s="52" t="s">
        <v>38</v>
      </c>
      <c r="J795" s="53" t="s">
        <v>181</v>
      </c>
      <c r="K795" s="54">
        <v>2.2952300000000001</v>
      </c>
      <c r="L795" s="54">
        <v>33.628529999999998</v>
      </c>
      <c r="M795" s="55" t="s">
        <v>163</v>
      </c>
      <c r="N795" s="48" t="s">
        <v>83</v>
      </c>
      <c r="O795" s="48" t="s">
        <v>25</v>
      </c>
      <c r="P795" s="56" t="s">
        <v>20</v>
      </c>
    </row>
    <row r="796" spans="1:16" hidden="1" x14ac:dyDescent="0.3">
      <c r="A796" s="46">
        <f t="shared" si="13"/>
        <v>793</v>
      </c>
      <c r="B796" s="47" t="s">
        <v>1646</v>
      </c>
      <c r="C796" s="48" t="s">
        <v>1647</v>
      </c>
      <c r="D796" s="49">
        <v>608002</v>
      </c>
      <c r="E796" s="48" t="s">
        <v>161</v>
      </c>
      <c r="F796" s="50" t="s">
        <v>1648</v>
      </c>
      <c r="G796" s="51" t="s">
        <v>1641</v>
      </c>
      <c r="H796" s="51">
        <v>35</v>
      </c>
      <c r="I796" s="52" t="s">
        <v>38</v>
      </c>
      <c r="J796" s="53" t="s">
        <v>181</v>
      </c>
      <c r="K796" s="54">
        <v>1.2719</v>
      </c>
      <c r="L796" s="54">
        <v>33.708500000000001</v>
      </c>
      <c r="M796" s="55" t="s">
        <v>163</v>
      </c>
      <c r="N796" s="48" t="s">
        <v>80</v>
      </c>
      <c r="O796" s="48" t="s">
        <v>20</v>
      </c>
      <c r="P796" s="56" t="s">
        <v>20</v>
      </c>
    </row>
    <row r="797" spans="1:16" hidden="1" x14ac:dyDescent="0.3">
      <c r="A797" s="46">
        <f t="shared" si="13"/>
        <v>794</v>
      </c>
      <c r="B797" s="47" t="s">
        <v>1649</v>
      </c>
      <c r="C797" s="48" t="s">
        <v>1650</v>
      </c>
      <c r="D797" s="49">
        <v>608003</v>
      </c>
      <c r="E797" s="48" t="s">
        <v>167</v>
      </c>
      <c r="F797" s="50" t="s">
        <v>1651</v>
      </c>
      <c r="G797" s="51" t="s">
        <v>1641</v>
      </c>
      <c r="H797" s="51">
        <v>34</v>
      </c>
      <c r="I797" s="52" t="s">
        <v>38</v>
      </c>
      <c r="J797" s="53" t="s">
        <v>181</v>
      </c>
      <c r="K797" s="54">
        <v>0.68759999999999999</v>
      </c>
      <c r="L797" s="54">
        <v>34.191099999999999</v>
      </c>
      <c r="M797" s="55" t="s">
        <v>163</v>
      </c>
      <c r="N797" s="48" t="s">
        <v>1651</v>
      </c>
      <c r="O797" s="48" t="s">
        <v>20</v>
      </c>
      <c r="P797" s="56" t="s">
        <v>20</v>
      </c>
    </row>
    <row r="798" spans="1:16" hidden="1" x14ac:dyDescent="0.3">
      <c r="A798" s="46">
        <f t="shared" si="13"/>
        <v>795</v>
      </c>
      <c r="B798" s="47" t="s">
        <v>1652</v>
      </c>
      <c r="C798" s="48" t="s">
        <v>1653</v>
      </c>
      <c r="D798" s="49">
        <v>608004</v>
      </c>
      <c r="E798" s="48" t="s">
        <v>167</v>
      </c>
      <c r="F798" s="50" t="s">
        <v>1654</v>
      </c>
      <c r="G798" s="51" t="s">
        <v>1641</v>
      </c>
      <c r="H798" s="51">
        <v>35</v>
      </c>
      <c r="I798" s="52" t="s">
        <v>38</v>
      </c>
      <c r="J798" s="53" t="s">
        <v>181</v>
      </c>
      <c r="K798" s="54">
        <v>1.1776</v>
      </c>
      <c r="L798" s="54">
        <v>34.163499999999999</v>
      </c>
      <c r="M798" s="55" t="s">
        <v>163</v>
      </c>
      <c r="N798" s="48" t="s">
        <v>80</v>
      </c>
      <c r="O798" s="48" t="s">
        <v>20</v>
      </c>
      <c r="P798" s="56" t="s">
        <v>20</v>
      </c>
    </row>
    <row r="799" spans="1:16" hidden="1" x14ac:dyDescent="0.3">
      <c r="A799" s="46">
        <f t="shared" si="13"/>
        <v>796</v>
      </c>
      <c r="B799" s="47" t="s">
        <v>1655</v>
      </c>
      <c r="C799" s="48" t="s">
        <v>1656</v>
      </c>
      <c r="D799" s="49">
        <v>608005</v>
      </c>
      <c r="E799" s="48" t="s">
        <v>173</v>
      </c>
      <c r="F799" s="50" t="s">
        <v>1642</v>
      </c>
      <c r="G799" s="51" t="s">
        <v>1641</v>
      </c>
      <c r="H799" s="51">
        <v>36</v>
      </c>
      <c r="I799" s="52" t="s">
        <v>38</v>
      </c>
      <c r="J799" s="53" t="s">
        <v>181</v>
      </c>
      <c r="K799" s="54">
        <v>1.6259699999999999</v>
      </c>
      <c r="L799" s="54">
        <v>33.597819999999999</v>
      </c>
      <c r="M799" s="55" t="s">
        <v>163</v>
      </c>
      <c r="N799" s="48" t="s">
        <v>1642</v>
      </c>
      <c r="O799" s="48" t="s">
        <v>20</v>
      </c>
      <c r="P799" s="56" t="s">
        <v>20</v>
      </c>
    </row>
    <row r="800" spans="1:16" hidden="1" x14ac:dyDescent="0.3">
      <c r="A800" s="46">
        <f t="shared" si="13"/>
        <v>797</v>
      </c>
      <c r="B800" s="47" t="s">
        <v>1657</v>
      </c>
      <c r="C800" s="48" t="s">
        <v>1658</v>
      </c>
      <c r="D800" s="49">
        <v>608006</v>
      </c>
      <c r="E800" s="48" t="s">
        <v>167</v>
      </c>
      <c r="F800" s="50" t="s">
        <v>1651</v>
      </c>
      <c r="G800" s="51" t="s">
        <v>1641</v>
      </c>
      <c r="H800" s="51">
        <v>34</v>
      </c>
      <c r="I800" s="52" t="s">
        <v>38</v>
      </c>
      <c r="J800" s="53" t="s">
        <v>181</v>
      </c>
      <c r="K800" s="54">
        <v>0.80459999999999998</v>
      </c>
      <c r="L800" s="54">
        <v>34.170499999999997</v>
      </c>
      <c r="M800" s="55" t="s">
        <v>163</v>
      </c>
      <c r="N800" s="48" t="s">
        <v>1651</v>
      </c>
      <c r="O800" s="48" t="s">
        <v>20</v>
      </c>
      <c r="P800" s="56" t="s">
        <v>20</v>
      </c>
    </row>
    <row r="801" spans="1:16" hidden="1" x14ac:dyDescent="0.3">
      <c r="A801" s="46">
        <f t="shared" si="13"/>
        <v>798</v>
      </c>
      <c r="B801" s="47" t="s">
        <v>1659</v>
      </c>
      <c r="C801" s="48" t="s">
        <v>1660</v>
      </c>
      <c r="D801" s="49">
        <v>608007</v>
      </c>
      <c r="E801" s="48" t="s">
        <v>167</v>
      </c>
      <c r="F801" s="50" t="s">
        <v>1661</v>
      </c>
      <c r="G801" s="51" t="s">
        <v>1641</v>
      </c>
      <c r="H801" s="51">
        <v>36</v>
      </c>
      <c r="I801" s="52" t="s">
        <v>38</v>
      </c>
      <c r="J801" s="53" t="s">
        <v>181</v>
      </c>
      <c r="K801" s="54">
        <v>1.41238</v>
      </c>
      <c r="L801" s="54">
        <v>33.996749999999999</v>
      </c>
      <c r="M801" s="55" t="s">
        <v>163</v>
      </c>
      <c r="N801" s="48" t="s">
        <v>1642</v>
      </c>
      <c r="O801" s="48" t="s">
        <v>20</v>
      </c>
      <c r="P801" s="56" t="s">
        <v>20</v>
      </c>
    </row>
    <row r="802" spans="1:16" hidden="1" x14ac:dyDescent="0.3">
      <c r="A802" s="46">
        <f t="shared" si="13"/>
        <v>799</v>
      </c>
      <c r="B802" s="47" t="s">
        <v>1662</v>
      </c>
      <c r="C802" s="48" t="s">
        <v>1663</v>
      </c>
      <c r="D802" s="49">
        <v>608008</v>
      </c>
      <c r="E802" s="48" t="s">
        <v>167</v>
      </c>
      <c r="F802" s="50" t="s">
        <v>1642</v>
      </c>
      <c r="G802" s="51" t="s">
        <v>1641</v>
      </c>
      <c r="H802" s="51">
        <v>36</v>
      </c>
      <c r="I802" s="52" t="s">
        <v>38</v>
      </c>
      <c r="J802" s="53" t="s">
        <v>181</v>
      </c>
      <c r="K802" s="54">
        <v>1.6648000000000001</v>
      </c>
      <c r="L802" s="54">
        <v>33.7074</v>
      </c>
      <c r="M802" s="55" t="s">
        <v>163</v>
      </c>
      <c r="N802" s="48" t="s">
        <v>1642</v>
      </c>
      <c r="O802" s="48" t="s">
        <v>20</v>
      </c>
      <c r="P802" s="56" t="s">
        <v>20</v>
      </c>
    </row>
    <row r="803" spans="1:16" hidden="1" x14ac:dyDescent="0.3">
      <c r="A803" s="46">
        <f t="shared" si="13"/>
        <v>800</v>
      </c>
      <c r="B803" s="47" t="s">
        <v>1664</v>
      </c>
      <c r="C803" s="48" t="s">
        <v>1665</v>
      </c>
      <c r="D803" s="49">
        <v>608009</v>
      </c>
      <c r="E803" s="48" t="s">
        <v>161</v>
      </c>
      <c r="F803" s="50" t="s">
        <v>1476</v>
      </c>
      <c r="G803" s="51" t="s">
        <v>1641</v>
      </c>
      <c r="H803" s="51">
        <v>32</v>
      </c>
      <c r="I803" s="52" t="s">
        <v>38</v>
      </c>
      <c r="J803" s="53" t="s">
        <v>181</v>
      </c>
      <c r="K803" s="54">
        <v>1.0337400000000001</v>
      </c>
      <c r="L803" s="54">
        <v>33.096850000000003</v>
      </c>
      <c r="M803" s="55" t="s">
        <v>163</v>
      </c>
      <c r="N803" s="48" t="s">
        <v>1476</v>
      </c>
      <c r="O803" s="48" t="s">
        <v>20</v>
      </c>
      <c r="P803" s="56" t="s">
        <v>20</v>
      </c>
    </row>
    <row r="804" spans="1:16" hidden="1" x14ac:dyDescent="0.3">
      <c r="A804" s="46">
        <f t="shared" si="13"/>
        <v>801</v>
      </c>
      <c r="B804" s="47" t="s">
        <v>1666</v>
      </c>
      <c r="C804" s="48" t="s">
        <v>1667</v>
      </c>
      <c r="D804" s="49">
        <v>608010</v>
      </c>
      <c r="E804" s="48" t="s">
        <v>161</v>
      </c>
      <c r="F804" s="50" t="s">
        <v>1668</v>
      </c>
      <c r="G804" s="51" t="s">
        <v>1641</v>
      </c>
      <c r="H804" s="51">
        <v>35</v>
      </c>
      <c r="I804" s="52" t="s">
        <v>38</v>
      </c>
      <c r="J804" s="53" t="s">
        <v>181</v>
      </c>
      <c r="K804" s="54">
        <v>1.41588</v>
      </c>
      <c r="L804" s="54">
        <v>34.534100000000002</v>
      </c>
      <c r="M804" s="55" t="s">
        <v>163</v>
      </c>
      <c r="N804" s="48" t="s">
        <v>80</v>
      </c>
      <c r="O804" s="48" t="s">
        <v>20</v>
      </c>
      <c r="P804" s="56" t="s">
        <v>20</v>
      </c>
    </row>
    <row r="805" spans="1:16" hidden="1" x14ac:dyDescent="0.3">
      <c r="A805" s="46">
        <f t="shared" si="13"/>
        <v>802</v>
      </c>
      <c r="B805" s="47" t="s">
        <v>1669</v>
      </c>
      <c r="C805" s="48" t="s">
        <v>1670</v>
      </c>
      <c r="D805" s="49">
        <v>608011</v>
      </c>
      <c r="E805" s="48" t="s">
        <v>167</v>
      </c>
      <c r="F805" s="50" t="s">
        <v>80</v>
      </c>
      <c r="G805" s="51" t="s">
        <v>1641</v>
      </c>
      <c r="H805" s="51">
        <v>35</v>
      </c>
      <c r="I805" s="52" t="s">
        <v>38</v>
      </c>
      <c r="J805" s="53" t="s">
        <v>181</v>
      </c>
      <c r="K805" s="54">
        <v>1.0668</v>
      </c>
      <c r="L805" s="54">
        <v>34.189700000000002</v>
      </c>
      <c r="M805" s="55" t="s">
        <v>163</v>
      </c>
      <c r="N805" s="48" t="s">
        <v>80</v>
      </c>
      <c r="O805" s="48" t="s">
        <v>20</v>
      </c>
      <c r="P805" s="56" t="s">
        <v>20</v>
      </c>
    </row>
    <row r="806" spans="1:16" hidden="1" x14ac:dyDescent="0.3">
      <c r="A806" s="46">
        <f t="shared" si="13"/>
        <v>803</v>
      </c>
      <c r="B806" s="47" t="s">
        <v>1671</v>
      </c>
      <c r="C806" s="48" t="s">
        <v>1672</v>
      </c>
      <c r="D806" s="49">
        <v>608012</v>
      </c>
      <c r="E806" s="48" t="s">
        <v>161</v>
      </c>
      <c r="F806" s="50" t="s">
        <v>1673</v>
      </c>
      <c r="G806" s="51" t="s">
        <v>1641</v>
      </c>
      <c r="H806" s="51">
        <v>35</v>
      </c>
      <c r="I806" s="52" t="s">
        <v>38</v>
      </c>
      <c r="J806" s="53" t="s">
        <v>181</v>
      </c>
      <c r="K806" s="54">
        <v>0.90888000000000002</v>
      </c>
      <c r="L806" s="54">
        <v>34.288409999999999</v>
      </c>
      <c r="M806" s="55" t="s">
        <v>163</v>
      </c>
      <c r="N806" s="48" t="s">
        <v>80</v>
      </c>
      <c r="O806" s="48" t="s">
        <v>20</v>
      </c>
      <c r="P806" s="56" t="s">
        <v>20</v>
      </c>
    </row>
    <row r="807" spans="1:16" hidden="1" x14ac:dyDescent="0.3">
      <c r="A807" s="46">
        <f t="shared" si="13"/>
        <v>804</v>
      </c>
      <c r="B807" s="47" t="s">
        <v>1674</v>
      </c>
      <c r="C807" s="48" t="s">
        <v>1675</v>
      </c>
      <c r="D807" s="49">
        <v>608013</v>
      </c>
      <c r="E807" s="48" t="s">
        <v>161</v>
      </c>
      <c r="F807" s="50" t="s">
        <v>1676</v>
      </c>
      <c r="G807" s="51" t="s">
        <v>1641</v>
      </c>
      <c r="H807" s="51">
        <v>35</v>
      </c>
      <c r="I807" s="52" t="s">
        <v>38</v>
      </c>
      <c r="J807" s="53" t="s">
        <v>181</v>
      </c>
      <c r="K807" s="54">
        <v>1.1669130000000001</v>
      </c>
      <c r="L807" s="54">
        <v>34.328583999999999</v>
      </c>
      <c r="M807" s="55" t="s">
        <v>163</v>
      </c>
      <c r="N807" s="48" t="s">
        <v>80</v>
      </c>
      <c r="O807" s="48" t="s">
        <v>20</v>
      </c>
      <c r="P807" s="56" t="s">
        <v>20</v>
      </c>
    </row>
    <row r="808" spans="1:16" hidden="1" x14ac:dyDescent="0.3">
      <c r="A808" s="46">
        <f t="shared" si="13"/>
        <v>805</v>
      </c>
      <c r="B808" s="47" t="s">
        <v>1677</v>
      </c>
      <c r="C808" s="48" t="s">
        <v>1678</v>
      </c>
      <c r="D808" s="49">
        <v>608014</v>
      </c>
      <c r="E808" s="48" t="s">
        <v>165</v>
      </c>
      <c r="F808" s="50" t="s">
        <v>1677</v>
      </c>
      <c r="G808" s="51" t="s">
        <v>1641</v>
      </c>
      <c r="H808" s="51">
        <v>35</v>
      </c>
      <c r="I808" s="52" t="s">
        <v>52</v>
      </c>
      <c r="J808" s="53" t="s">
        <v>181</v>
      </c>
      <c r="K808" s="54">
        <v>1.0183199999999999</v>
      </c>
      <c r="L808" s="54">
        <v>33.966569999999997</v>
      </c>
      <c r="M808" s="55" t="s">
        <v>163</v>
      </c>
      <c r="N808" s="48" t="s">
        <v>80</v>
      </c>
      <c r="O808" s="48" t="s">
        <v>20</v>
      </c>
      <c r="P808" s="56" t="s">
        <v>20</v>
      </c>
    </row>
    <row r="809" spans="1:16" hidden="1" x14ac:dyDescent="0.3">
      <c r="A809" s="46">
        <f t="shared" si="13"/>
        <v>806</v>
      </c>
      <c r="B809" s="47" t="s">
        <v>1677</v>
      </c>
      <c r="C809" s="48" t="s">
        <v>1679</v>
      </c>
      <c r="D809" s="49">
        <v>608015</v>
      </c>
      <c r="E809" s="48" t="s">
        <v>167</v>
      </c>
      <c r="F809" s="50" t="s">
        <v>1677</v>
      </c>
      <c r="G809" s="51" t="s">
        <v>1641</v>
      </c>
      <c r="H809" s="51">
        <v>35</v>
      </c>
      <c r="I809" s="52" t="s">
        <v>38</v>
      </c>
      <c r="J809" s="53" t="s">
        <v>181</v>
      </c>
      <c r="K809" s="54">
        <v>1.0155000000000001</v>
      </c>
      <c r="L809" s="54">
        <v>33.949300000000001</v>
      </c>
      <c r="M809" s="55" t="s">
        <v>163</v>
      </c>
      <c r="N809" s="48" t="s">
        <v>80</v>
      </c>
      <c r="O809" s="48" t="s">
        <v>20</v>
      </c>
      <c r="P809" s="56" t="s">
        <v>20</v>
      </c>
    </row>
    <row r="810" spans="1:16" hidden="1" x14ac:dyDescent="0.3">
      <c r="A810" s="46">
        <f t="shared" si="13"/>
        <v>807</v>
      </c>
      <c r="B810" s="47" t="s">
        <v>1677</v>
      </c>
      <c r="C810" s="48" t="s">
        <v>1680</v>
      </c>
      <c r="D810" s="49">
        <v>608016</v>
      </c>
      <c r="E810" s="48" t="s">
        <v>161</v>
      </c>
      <c r="F810" s="50" t="s">
        <v>1677</v>
      </c>
      <c r="G810" s="51" t="s">
        <v>1641</v>
      </c>
      <c r="H810" s="51">
        <v>35</v>
      </c>
      <c r="I810" s="52" t="s">
        <v>38</v>
      </c>
      <c r="J810" s="53" t="s">
        <v>181</v>
      </c>
      <c r="K810" s="54">
        <v>1.015668</v>
      </c>
      <c r="L810" s="54">
        <v>33.967052000000002</v>
      </c>
      <c r="M810" s="55" t="s">
        <v>163</v>
      </c>
      <c r="N810" s="48" t="s">
        <v>80</v>
      </c>
      <c r="O810" s="48" t="s">
        <v>20</v>
      </c>
      <c r="P810" s="56" t="s">
        <v>20</v>
      </c>
    </row>
    <row r="811" spans="1:16" hidden="1" x14ac:dyDescent="0.3">
      <c r="A811" s="46">
        <f t="shared" si="13"/>
        <v>808</v>
      </c>
      <c r="B811" s="47" t="s">
        <v>1681</v>
      </c>
      <c r="C811" s="48" t="s">
        <v>1682</v>
      </c>
      <c r="D811" s="49">
        <v>608017</v>
      </c>
      <c r="E811" s="48" t="s">
        <v>161</v>
      </c>
      <c r="F811" s="50" t="s">
        <v>1677</v>
      </c>
      <c r="G811" s="51" t="s">
        <v>1641</v>
      </c>
      <c r="H811" s="51">
        <v>35</v>
      </c>
      <c r="I811" s="52" t="s">
        <v>38</v>
      </c>
      <c r="J811" s="53" t="s">
        <v>181</v>
      </c>
      <c r="K811" s="54">
        <v>1.1103799999999999</v>
      </c>
      <c r="L811" s="54">
        <v>34.03331</v>
      </c>
      <c r="M811" s="55" t="s">
        <v>163</v>
      </c>
      <c r="N811" s="48" t="s">
        <v>80</v>
      </c>
      <c r="O811" s="48" t="s">
        <v>20</v>
      </c>
      <c r="P811" s="56" t="s">
        <v>20</v>
      </c>
    </row>
    <row r="812" spans="1:16" hidden="1" x14ac:dyDescent="0.3">
      <c r="A812" s="46">
        <f t="shared" si="13"/>
        <v>809</v>
      </c>
      <c r="B812" s="47" t="s">
        <v>1683</v>
      </c>
      <c r="C812" s="48" t="s">
        <v>1684</v>
      </c>
      <c r="D812" s="49">
        <v>608018</v>
      </c>
      <c r="E812" s="48" t="s">
        <v>161</v>
      </c>
      <c r="F812" s="50" t="s">
        <v>1673</v>
      </c>
      <c r="G812" s="51" t="s">
        <v>1641</v>
      </c>
      <c r="H812" s="51">
        <v>35</v>
      </c>
      <c r="I812" s="52" t="s">
        <v>22</v>
      </c>
      <c r="J812" s="53" t="s">
        <v>181</v>
      </c>
      <c r="K812" s="54">
        <v>0.96945999999999999</v>
      </c>
      <c r="L812" s="54">
        <v>34.326120000000003</v>
      </c>
      <c r="M812" s="55" t="s">
        <v>163</v>
      </c>
      <c r="N812" s="48" t="s">
        <v>80</v>
      </c>
      <c r="O812" s="48" t="s">
        <v>20</v>
      </c>
      <c r="P812" s="56" t="s">
        <v>20</v>
      </c>
    </row>
    <row r="813" spans="1:16" hidden="1" x14ac:dyDescent="0.3">
      <c r="A813" s="46">
        <f t="shared" si="13"/>
        <v>810</v>
      </c>
      <c r="B813" s="47" t="s">
        <v>1685</v>
      </c>
      <c r="C813" s="48" t="s">
        <v>1686</v>
      </c>
      <c r="D813" s="49">
        <v>608019</v>
      </c>
      <c r="E813" s="48" t="s">
        <v>165</v>
      </c>
      <c r="F813" s="50" t="s">
        <v>1683</v>
      </c>
      <c r="G813" s="51" t="s">
        <v>1641</v>
      </c>
      <c r="H813" s="51">
        <v>35</v>
      </c>
      <c r="I813" s="52" t="s">
        <v>38</v>
      </c>
      <c r="J813" s="53" t="s">
        <v>181</v>
      </c>
      <c r="K813" s="54">
        <v>0.96955000000000002</v>
      </c>
      <c r="L813" s="54">
        <v>34.325589999999998</v>
      </c>
      <c r="M813" s="55" t="s">
        <v>163</v>
      </c>
      <c r="N813" s="48" t="s">
        <v>80</v>
      </c>
      <c r="O813" s="48" t="s">
        <v>20</v>
      </c>
      <c r="P813" s="56" t="s">
        <v>20</v>
      </c>
    </row>
    <row r="814" spans="1:16" hidden="1" x14ac:dyDescent="0.3">
      <c r="A814" s="46">
        <f t="shared" si="13"/>
        <v>811</v>
      </c>
      <c r="B814" s="47" t="s">
        <v>1687</v>
      </c>
      <c r="C814" s="48" t="s">
        <v>1688</v>
      </c>
      <c r="D814" s="49">
        <v>608020</v>
      </c>
      <c r="E814" s="48" t="s">
        <v>174</v>
      </c>
      <c r="F814" s="50" t="s">
        <v>78</v>
      </c>
      <c r="G814" s="51" t="s">
        <v>1641</v>
      </c>
      <c r="H814" s="51">
        <v>18</v>
      </c>
      <c r="I814" s="52" t="s">
        <v>38</v>
      </c>
      <c r="J814" s="53" t="s">
        <v>181</v>
      </c>
      <c r="K814" s="54">
        <v>0.46238000000000001</v>
      </c>
      <c r="L814" s="54">
        <v>33.24042</v>
      </c>
      <c r="M814" s="55" t="s">
        <v>163</v>
      </c>
      <c r="N814" s="48" t="s">
        <v>78</v>
      </c>
      <c r="O814" s="48" t="s">
        <v>20</v>
      </c>
      <c r="P814" s="56" t="s">
        <v>20</v>
      </c>
    </row>
    <row r="815" spans="1:16" hidden="1" x14ac:dyDescent="0.3">
      <c r="A815" s="46">
        <f t="shared" si="13"/>
        <v>812</v>
      </c>
      <c r="B815" s="47" t="s">
        <v>1689</v>
      </c>
      <c r="C815" s="48" t="s">
        <v>1690</v>
      </c>
      <c r="D815" s="49">
        <v>608021</v>
      </c>
      <c r="E815" s="48" t="s">
        <v>174</v>
      </c>
      <c r="F815" s="50" t="s">
        <v>80</v>
      </c>
      <c r="G815" s="51" t="s">
        <v>1641</v>
      </c>
      <c r="H815" s="51">
        <v>35</v>
      </c>
      <c r="I815" s="52" t="s">
        <v>38</v>
      </c>
      <c r="J815" s="53" t="s">
        <v>181</v>
      </c>
      <c r="K815" s="54">
        <v>1.07013</v>
      </c>
      <c r="L815" s="54">
        <v>34.26641</v>
      </c>
      <c r="M815" s="55" t="s">
        <v>163</v>
      </c>
      <c r="N815" s="48" t="s">
        <v>80</v>
      </c>
      <c r="O815" s="48" t="s">
        <v>20</v>
      </c>
      <c r="P815" s="56" t="s">
        <v>20</v>
      </c>
    </row>
    <row r="816" spans="1:16" hidden="1" x14ac:dyDescent="0.3">
      <c r="A816" s="46">
        <f t="shared" si="13"/>
        <v>813</v>
      </c>
      <c r="B816" s="47" t="s">
        <v>1691</v>
      </c>
      <c r="C816" s="48" t="s">
        <v>1692</v>
      </c>
      <c r="D816" s="49">
        <v>608022</v>
      </c>
      <c r="E816" s="48" t="s">
        <v>165</v>
      </c>
      <c r="F816" s="50" t="s">
        <v>1693</v>
      </c>
      <c r="G816" s="51" t="s">
        <v>1641</v>
      </c>
      <c r="H816" s="51">
        <v>33</v>
      </c>
      <c r="I816" s="52" t="s">
        <v>38</v>
      </c>
      <c r="J816" s="53" t="s">
        <v>181</v>
      </c>
      <c r="K816" s="54">
        <v>0.33278000000000002</v>
      </c>
      <c r="L816" s="54">
        <v>33.524000000000001</v>
      </c>
      <c r="M816" s="55" t="s">
        <v>163</v>
      </c>
      <c r="N816" s="48" t="s">
        <v>79</v>
      </c>
      <c r="O816" s="48" t="s">
        <v>20</v>
      </c>
      <c r="P816" s="56" t="s">
        <v>20</v>
      </c>
    </row>
    <row r="817" spans="1:16" hidden="1" x14ac:dyDescent="0.3">
      <c r="A817" s="46">
        <f t="shared" si="13"/>
        <v>814</v>
      </c>
      <c r="B817" s="47" t="s">
        <v>1694</v>
      </c>
      <c r="C817" s="48" t="s">
        <v>1695</v>
      </c>
      <c r="D817" s="49">
        <v>608023</v>
      </c>
      <c r="E817" s="48" t="s">
        <v>161</v>
      </c>
      <c r="F817" s="50" t="s">
        <v>1696</v>
      </c>
      <c r="G817" s="51" t="s">
        <v>1641</v>
      </c>
      <c r="H817" s="51">
        <v>18</v>
      </c>
      <c r="I817" s="52" t="s">
        <v>38</v>
      </c>
      <c r="J817" s="53" t="s">
        <v>162</v>
      </c>
      <c r="K817" s="54">
        <v>4.5240000000000002E-2</v>
      </c>
      <c r="L817" s="54">
        <v>33.256390000000003</v>
      </c>
      <c r="M817" s="55" t="s">
        <v>163</v>
      </c>
      <c r="N817" s="48" t="s">
        <v>78</v>
      </c>
      <c r="O817" s="48" t="s">
        <v>20</v>
      </c>
      <c r="P817" s="56" t="s">
        <v>20</v>
      </c>
    </row>
    <row r="818" spans="1:16" hidden="1" x14ac:dyDescent="0.3">
      <c r="A818" s="46">
        <f t="shared" si="13"/>
        <v>815</v>
      </c>
      <c r="B818" s="47" t="s">
        <v>1697</v>
      </c>
      <c r="C818" s="48" t="s">
        <v>1698</v>
      </c>
      <c r="D818" s="49">
        <v>608024</v>
      </c>
      <c r="E818" s="48" t="s">
        <v>167</v>
      </c>
      <c r="F818" s="50" t="s">
        <v>78</v>
      </c>
      <c r="G818" s="51" t="s">
        <v>1641</v>
      </c>
      <c r="H818" s="51">
        <v>18</v>
      </c>
      <c r="I818" s="52" t="s">
        <v>38</v>
      </c>
      <c r="J818" s="53" t="s">
        <v>181</v>
      </c>
      <c r="K818" s="54">
        <v>0.46800000000000003</v>
      </c>
      <c r="L818" s="54">
        <v>33.238999999999997</v>
      </c>
      <c r="M818" s="55" t="s">
        <v>163</v>
      </c>
      <c r="N818" s="48" t="s">
        <v>78</v>
      </c>
      <c r="O818" s="48" t="s">
        <v>20</v>
      </c>
      <c r="P818" s="56" t="s">
        <v>20</v>
      </c>
    </row>
    <row r="819" spans="1:16" hidden="1" x14ac:dyDescent="0.3">
      <c r="A819" s="46">
        <f t="shared" si="13"/>
        <v>816</v>
      </c>
      <c r="B819" s="47" t="s">
        <v>1697</v>
      </c>
      <c r="C819" s="48" t="s">
        <v>1699</v>
      </c>
      <c r="D819" s="49">
        <v>608025</v>
      </c>
      <c r="E819" s="48" t="s">
        <v>161</v>
      </c>
      <c r="F819" s="50" t="s">
        <v>78</v>
      </c>
      <c r="G819" s="51" t="s">
        <v>1641</v>
      </c>
      <c r="H819" s="51">
        <v>18</v>
      </c>
      <c r="I819" s="52" t="s">
        <v>38</v>
      </c>
      <c r="J819" s="53" t="s">
        <v>181</v>
      </c>
      <c r="K819" s="54">
        <v>0.47495999999999999</v>
      </c>
      <c r="L819" s="54">
        <v>33.235500000000002</v>
      </c>
      <c r="M819" s="55" t="s">
        <v>163</v>
      </c>
      <c r="N819" s="48" t="s">
        <v>78</v>
      </c>
      <c r="O819" s="48" t="s">
        <v>20</v>
      </c>
      <c r="P819" s="56" t="s">
        <v>20</v>
      </c>
    </row>
    <row r="820" spans="1:16" hidden="1" x14ac:dyDescent="0.3">
      <c r="A820" s="46">
        <f t="shared" si="13"/>
        <v>817</v>
      </c>
      <c r="B820" s="47" t="s">
        <v>1700</v>
      </c>
      <c r="C820" s="48" t="s">
        <v>1701</v>
      </c>
      <c r="D820" s="49">
        <v>608026</v>
      </c>
      <c r="E820" s="48" t="s">
        <v>174</v>
      </c>
      <c r="F820" s="50" t="s">
        <v>1476</v>
      </c>
      <c r="G820" s="51" t="s">
        <v>1641</v>
      </c>
      <c r="H820" s="51">
        <v>35</v>
      </c>
      <c r="I820" s="52" t="s">
        <v>38</v>
      </c>
      <c r="J820" s="53" t="s">
        <v>181</v>
      </c>
      <c r="K820" s="54">
        <v>0.91200999999999999</v>
      </c>
      <c r="L820" s="54">
        <v>33.010689999999997</v>
      </c>
      <c r="M820" s="55" t="s">
        <v>163</v>
      </c>
      <c r="N820" s="48" t="s">
        <v>80</v>
      </c>
      <c r="O820" s="48" t="s">
        <v>20</v>
      </c>
      <c r="P820" s="56" t="s">
        <v>20</v>
      </c>
    </row>
    <row r="821" spans="1:16" hidden="1" x14ac:dyDescent="0.3">
      <c r="A821" s="46">
        <f t="shared" si="13"/>
        <v>818</v>
      </c>
      <c r="B821" s="47" t="s">
        <v>1702</v>
      </c>
      <c r="C821" s="48" t="s">
        <v>1703</v>
      </c>
      <c r="D821" s="49">
        <v>608027</v>
      </c>
      <c r="E821" s="48" t="s">
        <v>225</v>
      </c>
      <c r="F821" s="50" t="s">
        <v>1704</v>
      </c>
      <c r="G821" s="51" t="s">
        <v>1641</v>
      </c>
      <c r="H821" s="51">
        <v>35</v>
      </c>
      <c r="I821" s="52" t="s">
        <v>38</v>
      </c>
      <c r="J821" s="53" t="s">
        <v>181</v>
      </c>
      <c r="K821" s="54">
        <v>1.306516</v>
      </c>
      <c r="L821" s="54">
        <v>34.384070000000001</v>
      </c>
      <c r="M821" s="55" t="s">
        <v>163</v>
      </c>
      <c r="N821" s="48" t="s">
        <v>80</v>
      </c>
      <c r="O821" s="48" t="s">
        <v>20</v>
      </c>
      <c r="P821" s="56" t="s">
        <v>20</v>
      </c>
    </row>
    <row r="822" spans="1:16" hidden="1" x14ac:dyDescent="0.3">
      <c r="A822" s="46">
        <f t="shared" si="13"/>
        <v>819</v>
      </c>
      <c r="B822" s="47" t="s">
        <v>1705</v>
      </c>
      <c r="C822" s="48" t="s">
        <v>1706</v>
      </c>
      <c r="D822" s="49">
        <v>608028</v>
      </c>
      <c r="E822" s="48" t="s">
        <v>167</v>
      </c>
      <c r="F822" s="50" t="s">
        <v>1705</v>
      </c>
      <c r="G822" s="51" t="s">
        <v>1641</v>
      </c>
      <c r="H822" s="51">
        <v>33</v>
      </c>
      <c r="I822" s="52" t="s">
        <v>38</v>
      </c>
      <c r="J822" s="53" t="s">
        <v>181</v>
      </c>
      <c r="K822" s="54">
        <v>0.33029999999999998</v>
      </c>
      <c r="L822" s="54">
        <v>33.451599999999999</v>
      </c>
      <c r="M822" s="55" t="s">
        <v>163</v>
      </c>
      <c r="N822" s="48" t="s">
        <v>79</v>
      </c>
      <c r="O822" s="48" t="s">
        <v>20</v>
      </c>
      <c r="P822" s="56" t="s">
        <v>20</v>
      </c>
    </row>
    <row r="823" spans="1:16" hidden="1" x14ac:dyDescent="0.3">
      <c r="A823" s="46">
        <f t="shared" si="13"/>
        <v>820</v>
      </c>
      <c r="B823" s="47" t="s">
        <v>1705</v>
      </c>
      <c r="C823" s="48" t="s">
        <v>1707</v>
      </c>
      <c r="D823" s="49">
        <v>608029</v>
      </c>
      <c r="E823" s="48" t="s">
        <v>165</v>
      </c>
      <c r="F823" s="50" t="s">
        <v>1705</v>
      </c>
      <c r="G823" s="51" t="s">
        <v>1641</v>
      </c>
      <c r="H823" s="51">
        <v>33</v>
      </c>
      <c r="I823" s="52" t="s">
        <v>52</v>
      </c>
      <c r="J823" s="53" t="s">
        <v>181</v>
      </c>
      <c r="K823" s="54">
        <v>0.54778000000000004</v>
      </c>
      <c r="L823" s="54">
        <v>33.750059999999998</v>
      </c>
      <c r="M823" s="55" t="s">
        <v>163</v>
      </c>
      <c r="N823" s="48" t="s">
        <v>79</v>
      </c>
      <c r="O823" s="48" t="s">
        <v>20</v>
      </c>
      <c r="P823" s="56" t="s">
        <v>20</v>
      </c>
    </row>
    <row r="824" spans="1:16" hidden="1" x14ac:dyDescent="0.3">
      <c r="A824" s="46">
        <f t="shared" si="13"/>
        <v>821</v>
      </c>
      <c r="B824" s="47" t="s">
        <v>1708</v>
      </c>
      <c r="C824" s="48" t="s">
        <v>1709</v>
      </c>
      <c r="D824" s="49">
        <v>608030</v>
      </c>
      <c r="E824" s="48" t="s">
        <v>161</v>
      </c>
      <c r="F824" s="50" t="s">
        <v>1705</v>
      </c>
      <c r="G824" s="51" t="s">
        <v>1641</v>
      </c>
      <c r="H824" s="51">
        <v>33</v>
      </c>
      <c r="I824" s="52" t="s">
        <v>38</v>
      </c>
      <c r="J824" s="53" t="s">
        <v>181</v>
      </c>
      <c r="K824" s="54">
        <v>0.57603000000000004</v>
      </c>
      <c r="L824" s="54">
        <v>33.755490000000002</v>
      </c>
      <c r="M824" s="55" t="s">
        <v>163</v>
      </c>
      <c r="N824" s="48" t="s">
        <v>79</v>
      </c>
      <c r="O824" s="48" t="s">
        <v>20</v>
      </c>
      <c r="P824" s="56" t="s">
        <v>20</v>
      </c>
    </row>
    <row r="825" spans="1:16" hidden="1" x14ac:dyDescent="0.3">
      <c r="A825" s="46">
        <f t="shared" si="13"/>
        <v>822</v>
      </c>
      <c r="B825" s="47" t="s">
        <v>1710</v>
      </c>
      <c r="C825" s="48" t="s">
        <v>1711</v>
      </c>
      <c r="D825" s="49">
        <v>608031</v>
      </c>
      <c r="E825" s="48" t="s">
        <v>174</v>
      </c>
      <c r="F825" s="50" t="s">
        <v>1705</v>
      </c>
      <c r="G825" s="51" t="s">
        <v>1641</v>
      </c>
      <c r="H825" s="51">
        <v>33</v>
      </c>
      <c r="I825" s="52" t="s">
        <v>38</v>
      </c>
      <c r="J825" s="53" t="s">
        <v>181</v>
      </c>
      <c r="K825" s="54">
        <v>0.56440299999999999</v>
      </c>
      <c r="L825" s="54">
        <v>33.751396</v>
      </c>
      <c r="M825" s="55" t="s">
        <v>163</v>
      </c>
      <c r="N825" s="48" t="s">
        <v>79</v>
      </c>
      <c r="O825" s="48" t="s">
        <v>20</v>
      </c>
      <c r="P825" s="56" t="s">
        <v>20</v>
      </c>
    </row>
    <row r="826" spans="1:16" hidden="1" x14ac:dyDescent="0.3">
      <c r="A826" s="46">
        <f t="shared" si="13"/>
        <v>823</v>
      </c>
      <c r="B826" s="47" t="s">
        <v>213</v>
      </c>
      <c r="C826" s="48" t="s">
        <v>1712</v>
      </c>
      <c r="D826" s="49">
        <v>608032</v>
      </c>
      <c r="E826" s="48" t="s">
        <v>161</v>
      </c>
      <c r="F826" s="50" t="s">
        <v>78</v>
      </c>
      <c r="G826" s="51" t="s">
        <v>1641</v>
      </c>
      <c r="H826" s="51">
        <v>18</v>
      </c>
      <c r="I826" s="52" t="s">
        <v>38</v>
      </c>
      <c r="J826" s="53" t="s">
        <v>181</v>
      </c>
      <c r="K826" s="54">
        <v>0.49790000000000001</v>
      </c>
      <c r="L826" s="54">
        <v>33.158209999999997</v>
      </c>
      <c r="M826" s="55" t="s">
        <v>163</v>
      </c>
      <c r="N826" s="48" t="s">
        <v>78</v>
      </c>
      <c r="O826" s="48" t="s">
        <v>20</v>
      </c>
      <c r="P826" s="56" t="s">
        <v>20</v>
      </c>
    </row>
    <row r="827" spans="1:16" hidden="1" x14ac:dyDescent="0.3">
      <c r="A827" s="46">
        <f t="shared" si="13"/>
        <v>824</v>
      </c>
      <c r="B827" s="47" t="s">
        <v>1713</v>
      </c>
      <c r="C827" s="48" t="s">
        <v>1714</v>
      </c>
      <c r="D827" s="49">
        <v>608033</v>
      </c>
      <c r="E827" s="48" t="s">
        <v>174</v>
      </c>
      <c r="F827" s="50" t="s">
        <v>1693</v>
      </c>
      <c r="G827" s="51" t="s">
        <v>1641</v>
      </c>
      <c r="H827" s="51">
        <v>33</v>
      </c>
      <c r="I827" s="52" t="s">
        <v>38</v>
      </c>
      <c r="J827" s="53" t="s">
        <v>181</v>
      </c>
      <c r="K827" s="54">
        <v>0.27242899999999998</v>
      </c>
      <c r="L827" s="54">
        <v>33.549909999999997</v>
      </c>
      <c r="M827" s="55" t="s">
        <v>163</v>
      </c>
      <c r="N827" s="48" t="s">
        <v>79</v>
      </c>
      <c r="O827" s="48" t="s">
        <v>20</v>
      </c>
      <c r="P827" s="56" t="s">
        <v>20</v>
      </c>
    </row>
    <row r="828" spans="1:16" hidden="1" x14ac:dyDescent="0.3">
      <c r="A828" s="46">
        <f t="shared" si="13"/>
        <v>825</v>
      </c>
      <c r="B828" s="47" t="s">
        <v>1715</v>
      </c>
      <c r="C828" s="48" t="s">
        <v>1716</v>
      </c>
      <c r="D828" s="49">
        <v>608034</v>
      </c>
      <c r="E828" s="48" t="s">
        <v>174</v>
      </c>
      <c r="F828" s="50" t="s">
        <v>1532</v>
      </c>
      <c r="G828" s="51" t="s">
        <v>1641</v>
      </c>
      <c r="H828" s="51">
        <v>32</v>
      </c>
      <c r="I828" s="52" t="s">
        <v>38</v>
      </c>
      <c r="J828" s="53" t="s">
        <v>181</v>
      </c>
      <c r="K828" s="54">
        <v>0.70352999999999999</v>
      </c>
      <c r="L828" s="54">
        <v>33.025579999999998</v>
      </c>
      <c r="M828" s="55" t="s">
        <v>163</v>
      </c>
      <c r="N828" s="48" t="s">
        <v>1476</v>
      </c>
      <c r="O828" s="48" t="s">
        <v>20</v>
      </c>
      <c r="P828" s="56" t="s">
        <v>20</v>
      </c>
    </row>
    <row r="829" spans="1:16" hidden="1" x14ac:dyDescent="0.3">
      <c r="A829" s="46">
        <f t="shared" si="13"/>
        <v>826</v>
      </c>
      <c r="B829" s="47" t="s">
        <v>1654</v>
      </c>
      <c r="C829" s="48" t="s">
        <v>1717</v>
      </c>
      <c r="D829" s="49">
        <v>608035</v>
      </c>
      <c r="E829" s="48" t="s">
        <v>167</v>
      </c>
      <c r="F829" s="50" t="s">
        <v>1654</v>
      </c>
      <c r="G829" s="51" t="s">
        <v>1641</v>
      </c>
      <c r="H829" s="51">
        <v>36</v>
      </c>
      <c r="I829" s="52" t="s">
        <v>38</v>
      </c>
      <c r="J829" s="53" t="s">
        <v>181</v>
      </c>
      <c r="K829" s="54">
        <v>1.3488</v>
      </c>
      <c r="L829" s="54">
        <v>34.044899999999998</v>
      </c>
      <c r="M829" s="55" t="s">
        <v>163</v>
      </c>
      <c r="N829" s="48" t="s">
        <v>1642</v>
      </c>
      <c r="O829" s="48" t="s">
        <v>20</v>
      </c>
      <c r="P829" s="56" t="s">
        <v>20</v>
      </c>
    </row>
    <row r="830" spans="1:16" hidden="1" x14ac:dyDescent="0.3">
      <c r="A830" s="46">
        <f t="shared" si="13"/>
        <v>827</v>
      </c>
      <c r="B830" s="47" t="s">
        <v>1654</v>
      </c>
      <c r="C830" s="48" t="s">
        <v>1718</v>
      </c>
      <c r="D830" s="49">
        <v>608036</v>
      </c>
      <c r="E830" s="48" t="s">
        <v>161</v>
      </c>
      <c r="F830" s="50" t="s">
        <v>1654</v>
      </c>
      <c r="G830" s="51" t="s">
        <v>1641</v>
      </c>
      <c r="H830" s="51">
        <v>36</v>
      </c>
      <c r="I830" s="52" t="s">
        <v>52</v>
      </c>
      <c r="J830" s="53" t="s">
        <v>181</v>
      </c>
      <c r="K830" s="54">
        <v>1.3520559999999999</v>
      </c>
      <c r="L830" s="54">
        <v>34.042189999999998</v>
      </c>
      <c r="M830" s="55" t="s">
        <v>163</v>
      </c>
      <c r="N830" s="48" t="s">
        <v>1642</v>
      </c>
      <c r="O830" s="48" t="s">
        <v>20</v>
      </c>
      <c r="P830" s="56" t="s">
        <v>20</v>
      </c>
    </row>
    <row r="831" spans="1:16" hidden="1" x14ac:dyDescent="0.3">
      <c r="A831" s="46">
        <f t="shared" si="13"/>
        <v>828</v>
      </c>
      <c r="B831" s="47" t="s">
        <v>1719</v>
      </c>
      <c r="C831" s="48" t="s">
        <v>1720</v>
      </c>
      <c r="D831" s="49">
        <v>608037</v>
      </c>
      <c r="E831" s="48" t="s">
        <v>174</v>
      </c>
      <c r="F831" s="50" t="s">
        <v>1721</v>
      </c>
      <c r="G831" s="51" t="s">
        <v>1641</v>
      </c>
      <c r="H831" s="51">
        <v>32</v>
      </c>
      <c r="I831" s="52" t="s">
        <v>38</v>
      </c>
      <c r="J831" s="53" t="s">
        <v>181</v>
      </c>
      <c r="K831" s="54">
        <v>1.0290999999999999</v>
      </c>
      <c r="L831" s="54">
        <v>33.332659999999997</v>
      </c>
      <c r="M831" s="55" t="s">
        <v>163</v>
      </c>
      <c r="N831" s="48" t="s">
        <v>1476</v>
      </c>
      <c r="O831" s="48" t="s">
        <v>20</v>
      </c>
      <c r="P831" s="56" t="s">
        <v>20</v>
      </c>
    </row>
    <row r="832" spans="1:16" hidden="1" x14ac:dyDescent="0.3">
      <c r="A832" s="46">
        <f t="shared" si="13"/>
        <v>829</v>
      </c>
      <c r="B832" s="47" t="s">
        <v>1722</v>
      </c>
      <c r="C832" s="48" t="s">
        <v>1723</v>
      </c>
      <c r="D832" s="49">
        <v>608038</v>
      </c>
      <c r="E832" s="48" t="s">
        <v>174</v>
      </c>
      <c r="F832" s="50" t="s">
        <v>1532</v>
      </c>
      <c r="G832" s="51" t="s">
        <v>1641</v>
      </c>
      <c r="H832" s="51">
        <v>18</v>
      </c>
      <c r="I832" s="52" t="s">
        <v>38</v>
      </c>
      <c r="J832" s="53" t="s">
        <v>181</v>
      </c>
      <c r="K832" s="54">
        <v>0.67225520000000005</v>
      </c>
      <c r="L832" s="54">
        <v>32.929569999999998</v>
      </c>
      <c r="M832" s="55" t="s">
        <v>163</v>
      </c>
      <c r="N832" s="48" t="s">
        <v>78</v>
      </c>
      <c r="O832" s="48" t="s">
        <v>20</v>
      </c>
      <c r="P832" s="56" t="s">
        <v>20</v>
      </c>
    </row>
    <row r="833" spans="1:16" hidden="1" x14ac:dyDescent="0.3">
      <c r="A833" s="46">
        <f t="shared" si="13"/>
        <v>830</v>
      </c>
      <c r="B833" s="47" t="s">
        <v>1724</v>
      </c>
      <c r="C833" s="48" t="s">
        <v>1725</v>
      </c>
      <c r="D833" s="49">
        <v>608039</v>
      </c>
      <c r="E833" s="48" t="s">
        <v>165</v>
      </c>
      <c r="F833" s="50" t="s">
        <v>1726</v>
      </c>
      <c r="G833" s="51" t="s">
        <v>1641</v>
      </c>
      <c r="H833" s="51">
        <v>32</v>
      </c>
      <c r="I833" s="52" t="s">
        <v>38</v>
      </c>
      <c r="J833" s="53" t="s">
        <v>181</v>
      </c>
      <c r="K833" s="54">
        <v>1.4204000000000001</v>
      </c>
      <c r="L833" s="54">
        <v>32.887</v>
      </c>
      <c r="M833" s="55" t="s">
        <v>163</v>
      </c>
      <c r="N833" s="48" t="s">
        <v>1476</v>
      </c>
      <c r="O833" s="48" t="s">
        <v>20</v>
      </c>
      <c r="P833" s="56" t="s">
        <v>20</v>
      </c>
    </row>
    <row r="834" spans="1:16" hidden="1" x14ac:dyDescent="0.3">
      <c r="A834" s="46">
        <f t="shared" si="13"/>
        <v>831</v>
      </c>
      <c r="B834" s="47" t="s">
        <v>1724</v>
      </c>
      <c r="C834" s="48" t="s">
        <v>1727</v>
      </c>
      <c r="D834" s="49">
        <v>608040</v>
      </c>
      <c r="E834" s="48" t="s">
        <v>161</v>
      </c>
      <c r="F834" s="50" t="s">
        <v>1726</v>
      </c>
      <c r="G834" s="51" t="s">
        <v>1641</v>
      </c>
      <c r="H834" s="51">
        <v>32</v>
      </c>
      <c r="I834" s="52" t="e">
        <v>#N/A</v>
      </c>
      <c r="J834" s="53" t="s">
        <v>181</v>
      </c>
      <c r="K834" s="54">
        <v>1.4207209999999999</v>
      </c>
      <c r="L834" s="54">
        <v>32.886471999999998</v>
      </c>
      <c r="M834" s="57" t="s">
        <v>222</v>
      </c>
      <c r="N834" s="48" t="s">
        <v>1476</v>
      </c>
      <c r="O834" s="48" t="s">
        <v>20</v>
      </c>
      <c r="P834" s="56" t="e">
        <v>#N/A</v>
      </c>
    </row>
    <row r="835" spans="1:16" hidden="1" x14ac:dyDescent="0.3">
      <c r="A835" s="46">
        <f t="shared" si="13"/>
        <v>832</v>
      </c>
      <c r="B835" s="47" t="s">
        <v>1728</v>
      </c>
      <c r="C835" s="48" t="s">
        <v>1729</v>
      </c>
      <c r="D835" s="49">
        <v>608041</v>
      </c>
      <c r="E835" s="48" t="s">
        <v>174</v>
      </c>
      <c r="F835" s="50" t="s">
        <v>79</v>
      </c>
      <c r="G835" s="51" t="s">
        <v>1641</v>
      </c>
      <c r="H835" s="51">
        <v>33</v>
      </c>
      <c r="I835" s="52" t="s">
        <v>38</v>
      </c>
      <c r="J835" s="53" t="s">
        <v>181</v>
      </c>
      <c r="K835" s="54">
        <v>0.55747000000000002</v>
      </c>
      <c r="L835" s="54">
        <v>33.495800000000003</v>
      </c>
      <c r="M835" s="55" t="s">
        <v>163</v>
      </c>
      <c r="N835" s="48" t="s">
        <v>79</v>
      </c>
      <c r="O835" s="48" t="s">
        <v>20</v>
      </c>
      <c r="P835" s="56" t="s">
        <v>20</v>
      </c>
    </row>
    <row r="836" spans="1:16" hidden="1" x14ac:dyDescent="0.3">
      <c r="A836" s="46">
        <f t="shared" si="13"/>
        <v>833</v>
      </c>
      <c r="B836" s="47" t="s">
        <v>1730</v>
      </c>
      <c r="C836" s="48" t="s">
        <v>1731</v>
      </c>
      <c r="D836" s="49">
        <v>608042</v>
      </c>
      <c r="E836" s="48" t="s">
        <v>174</v>
      </c>
      <c r="F836" s="50" t="s">
        <v>79</v>
      </c>
      <c r="G836" s="51" t="s">
        <v>1641</v>
      </c>
      <c r="H836" s="51">
        <v>33</v>
      </c>
      <c r="I836" s="52" t="s">
        <v>38</v>
      </c>
      <c r="J836" s="53" t="s">
        <v>181</v>
      </c>
      <c r="K836" s="54">
        <v>0.61973</v>
      </c>
      <c r="L836" s="54">
        <v>33.440649999999998</v>
      </c>
      <c r="M836" s="55" t="s">
        <v>163</v>
      </c>
      <c r="N836" s="48" t="s">
        <v>79</v>
      </c>
      <c r="O836" s="48" t="s">
        <v>20</v>
      </c>
      <c r="P836" s="56" t="s">
        <v>20</v>
      </c>
    </row>
    <row r="837" spans="1:16" hidden="1" x14ac:dyDescent="0.3">
      <c r="A837" s="46">
        <f t="shared" ref="A837:A900" si="14">+A836+1</f>
        <v>834</v>
      </c>
      <c r="B837" s="47" t="s">
        <v>1732</v>
      </c>
      <c r="C837" s="48" t="s">
        <v>1733</v>
      </c>
      <c r="D837" s="49">
        <v>608043</v>
      </c>
      <c r="E837" s="48" t="s">
        <v>161</v>
      </c>
      <c r="F837" s="50" t="s">
        <v>1677</v>
      </c>
      <c r="G837" s="51" t="s">
        <v>1641</v>
      </c>
      <c r="H837" s="51">
        <v>35</v>
      </c>
      <c r="I837" s="52" t="s">
        <v>38</v>
      </c>
      <c r="J837" s="53" t="s">
        <v>181</v>
      </c>
      <c r="K837" s="54">
        <v>1.1099000000000001</v>
      </c>
      <c r="L837" s="54">
        <v>33.861199999999997</v>
      </c>
      <c r="M837" s="55" t="s">
        <v>163</v>
      </c>
      <c r="N837" s="48" t="s">
        <v>80</v>
      </c>
      <c r="O837" s="48" t="s">
        <v>20</v>
      </c>
      <c r="P837" s="56" t="s">
        <v>20</v>
      </c>
    </row>
    <row r="838" spans="1:16" hidden="1" x14ac:dyDescent="0.3">
      <c r="A838" s="46">
        <f t="shared" si="14"/>
        <v>835</v>
      </c>
      <c r="B838" s="47" t="s">
        <v>1734</v>
      </c>
      <c r="C838" s="48" t="s">
        <v>1735</v>
      </c>
      <c r="D838" s="49">
        <v>608044</v>
      </c>
      <c r="E838" s="48" t="s">
        <v>174</v>
      </c>
      <c r="F838" s="50" t="s">
        <v>1705</v>
      </c>
      <c r="G838" s="51" t="s">
        <v>1641</v>
      </c>
      <c r="H838" s="51">
        <v>33</v>
      </c>
      <c r="I838" s="52" t="s">
        <v>38</v>
      </c>
      <c r="J838" s="53" t="s">
        <v>181</v>
      </c>
      <c r="K838" s="54">
        <v>0.48759000000000002</v>
      </c>
      <c r="L838" s="54">
        <v>33.827039999999997</v>
      </c>
      <c r="M838" s="55" t="s">
        <v>163</v>
      </c>
      <c r="N838" s="48" t="s">
        <v>79</v>
      </c>
      <c r="O838" s="48" t="s">
        <v>20</v>
      </c>
      <c r="P838" s="56" t="s">
        <v>20</v>
      </c>
    </row>
    <row r="839" spans="1:16" hidden="1" x14ac:dyDescent="0.3">
      <c r="A839" s="46">
        <f t="shared" si="14"/>
        <v>836</v>
      </c>
      <c r="B839" s="47" t="s">
        <v>1736</v>
      </c>
      <c r="C839" s="48" t="s">
        <v>1737</v>
      </c>
      <c r="D839" s="49">
        <v>608045</v>
      </c>
      <c r="E839" s="48" t="s">
        <v>161</v>
      </c>
      <c r="F839" s="50" t="s">
        <v>1476</v>
      </c>
      <c r="G839" s="51" t="s">
        <v>1641</v>
      </c>
      <c r="H839" s="51">
        <v>32</v>
      </c>
      <c r="I839" s="52" t="s">
        <v>38</v>
      </c>
      <c r="J839" s="53" t="s">
        <v>181</v>
      </c>
      <c r="K839" s="54">
        <v>0.84694000000000003</v>
      </c>
      <c r="L839" s="54">
        <v>33.246400000000001</v>
      </c>
      <c r="M839" s="55" t="s">
        <v>163</v>
      </c>
      <c r="N839" s="48" t="s">
        <v>1476</v>
      </c>
      <c r="O839" s="48" t="s">
        <v>20</v>
      </c>
      <c r="P839" s="56" t="s">
        <v>20</v>
      </c>
    </row>
    <row r="840" spans="1:16" hidden="1" x14ac:dyDescent="0.3">
      <c r="A840" s="46">
        <f t="shared" si="14"/>
        <v>837</v>
      </c>
      <c r="B840" s="47" t="s">
        <v>1738</v>
      </c>
      <c r="C840" s="48" t="s">
        <v>1739</v>
      </c>
      <c r="D840" s="49">
        <v>608046</v>
      </c>
      <c r="E840" s="48" t="s">
        <v>161</v>
      </c>
      <c r="F840" s="50" t="s">
        <v>1740</v>
      </c>
      <c r="G840" s="51" t="s">
        <v>1641</v>
      </c>
      <c r="H840" s="51">
        <v>33</v>
      </c>
      <c r="I840" s="52" t="s">
        <v>38</v>
      </c>
      <c r="J840" s="53" t="s">
        <v>181</v>
      </c>
      <c r="K840" s="54">
        <v>0.96326999999999996</v>
      </c>
      <c r="L840" s="54">
        <v>33.453099999999999</v>
      </c>
      <c r="M840" s="55" t="s">
        <v>163</v>
      </c>
      <c r="N840" s="48" t="s">
        <v>79</v>
      </c>
      <c r="O840" s="48" t="s">
        <v>20</v>
      </c>
      <c r="P840" s="56" t="s">
        <v>20</v>
      </c>
    </row>
    <row r="841" spans="1:16" hidden="1" x14ac:dyDescent="0.3">
      <c r="A841" s="46">
        <f t="shared" si="14"/>
        <v>838</v>
      </c>
      <c r="B841" s="47" t="s">
        <v>1741</v>
      </c>
      <c r="C841" s="48" t="s">
        <v>1742</v>
      </c>
      <c r="D841" s="49">
        <v>608047</v>
      </c>
      <c r="E841" s="48" t="s">
        <v>174</v>
      </c>
      <c r="F841" s="50" t="s">
        <v>1693</v>
      </c>
      <c r="G841" s="51" t="s">
        <v>1641</v>
      </c>
      <c r="H841" s="51">
        <v>32</v>
      </c>
      <c r="I841" s="52" t="s">
        <v>38</v>
      </c>
      <c r="J841" s="53" t="s">
        <v>181</v>
      </c>
      <c r="K841" s="54">
        <v>0.23136999999999999</v>
      </c>
      <c r="L841" s="54">
        <v>33.478949999999998</v>
      </c>
      <c r="M841" s="55" t="s">
        <v>163</v>
      </c>
      <c r="N841" s="48" t="s">
        <v>1476</v>
      </c>
      <c r="O841" s="48" t="s">
        <v>20</v>
      </c>
      <c r="P841" s="56" t="s">
        <v>20</v>
      </c>
    </row>
    <row r="842" spans="1:16" hidden="1" x14ac:dyDescent="0.3">
      <c r="A842" s="46">
        <f t="shared" si="14"/>
        <v>839</v>
      </c>
      <c r="B842" s="47" t="s">
        <v>1743</v>
      </c>
      <c r="C842" s="48" t="s">
        <v>1744</v>
      </c>
      <c r="D842" s="49">
        <v>608048</v>
      </c>
      <c r="E842" s="48" t="s">
        <v>174</v>
      </c>
      <c r="F842" s="50" t="s">
        <v>1673</v>
      </c>
      <c r="G842" s="51" t="s">
        <v>1641</v>
      </c>
      <c r="H842" s="51">
        <v>34</v>
      </c>
      <c r="I842" s="52" t="s">
        <v>38</v>
      </c>
      <c r="J842" s="53" t="s">
        <v>181</v>
      </c>
      <c r="K842" s="54">
        <v>0.85919999999999996</v>
      </c>
      <c r="L842" s="54">
        <v>34.398380000000003</v>
      </c>
      <c r="M842" s="55" t="s">
        <v>163</v>
      </c>
      <c r="N842" s="48" t="s">
        <v>1651</v>
      </c>
      <c r="O842" s="48" t="s">
        <v>20</v>
      </c>
      <c r="P842" s="56" t="s">
        <v>20</v>
      </c>
    </row>
    <row r="843" spans="1:16" hidden="1" x14ac:dyDescent="0.3">
      <c r="A843" s="46">
        <f t="shared" si="14"/>
        <v>840</v>
      </c>
      <c r="B843" s="47" t="s">
        <v>1745</v>
      </c>
      <c r="C843" s="48" t="s">
        <v>1746</v>
      </c>
      <c r="D843" s="49">
        <v>608049</v>
      </c>
      <c r="E843" s="48" t="s">
        <v>161</v>
      </c>
      <c r="F843" s="50" t="s">
        <v>1693</v>
      </c>
      <c r="G843" s="51" t="s">
        <v>1641</v>
      </c>
      <c r="H843" s="51">
        <v>33</v>
      </c>
      <c r="I843" s="52" t="s">
        <v>38</v>
      </c>
      <c r="J843" s="53" t="s">
        <v>181</v>
      </c>
      <c r="K843" s="54">
        <v>0.24107999999999999</v>
      </c>
      <c r="L843" s="54">
        <v>33.575099999999999</v>
      </c>
      <c r="M843" s="55" t="s">
        <v>163</v>
      </c>
      <c r="N843" s="48" t="s">
        <v>79</v>
      </c>
      <c r="O843" s="48" t="s">
        <v>20</v>
      </c>
      <c r="P843" s="56" t="s">
        <v>20</v>
      </c>
    </row>
    <row r="844" spans="1:16" hidden="1" x14ac:dyDescent="0.3">
      <c r="A844" s="46">
        <f t="shared" si="14"/>
        <v>841</v>
      </c>
      <c r="B844" s="47" t="s">
        <v>1747</v>
      </c>
      <c r="C844" s="48" t="s">
        <v>1748</v>
      </c>
      <c r="D844" s="49">
        <v>608050</v>
      </c>
      <c r="E844" s="48" t="s">
        <v>165</v>
      </c>
      <c r="F844" s="50" t="s">
        <v>1749</v>
      </c>
      <c r="G844" s="51" t="s">
        <v>1641</v>
      </c>
      <c r="H844" s="51">
        <v>33</v>
      </c>
      <c r="I844" s="52" t="s">
        <v>52</v>
      </c>
      <c r="J844" s="53" t="s">
        <v>181</v>
      </c>
      <c r="K844" s="54">
        <v>0.77532999999999996</v>
      </c>
      <c r="L844" s="54">
        <v>33.625050000000002</v>
      </c>
      <c r="M844" s="55" t="s">
        <v>163</v>
      </c>
      <c r="N844" s="48" t="s">
        <v>79</v>
      </c>
      <c r="O844" s="48" t="s">
        <v>20</v>
      </c>
      <c r="P844" s="56" t="s">
        <v>20</v>
      </c>
    </row>
    <row r="845" spans="1:16" hidden="1" x14ac:dyDescent="0.3">
      <c r="A845" s="46">
        <f t="shared" si="14"/>
        <v>842</v>
      </c>
      <c r="B845" s="47" t="s">
        <v>1747</v>
      </c>
      <c r="C845" s="48" t="s">
        <v>1750</v>
      </c>
      <c r="D845" s="49">
        <v>608051</v>
      </c>
      <c r="E845" s="48" t="s">
        <v>167</v>
      </c>
      <c r="F845" s="50" t="s">
        <v>1749</v>
      </c>
      <c r="G845" s="51" t="s">
        <v>1641</v>
      </c>
      <c r="H845" s="51">
        <v>33</v>
      </c>
      <c r="I845" s="52" t="s">
        <v>38</v>
      </c>
      <c r="J845" s="53" t="s">
        <v>181</v>
      </c>
      <c r="K845" s="54">
        <v>0.77080000000000004</v>
      </c>
      <c r="L845" s="54">
        <v>33.623100000000001</v>
      </c>
      <c r="M845" s="55" t="s">
        <v>163</v>
      </c>
      <c r="N845" s="48" t="s">
        <v>79</v>
      </c>
      <c r="O845" s="48" t="s">
        <v>20</v>
      </c>
      <c r="P845" s="56" t="s">
        <v>20</v>
      </c>
    </row>
    <row r="846" spans="1:16" hidden="1" x14ac:dyDescent="0.3">
      <c r="A846" s="46">
        <f t="shared" si="14"/>
        <v>843</v>
      </c>
      <c r="B846" s="47" t="s">
        <v>1751</v>
      </c>
      <c r="C846" s="48" t="s">
        <v>1752</v>
      </c>
      <c r="D846" s="49">
        <v>608052</v>
      </c>
      <c r="E846" s="48" t="s">
        <v>161</v>
      </c>
      <c r="F846" s="50" t="s">
        <v>79</v>
      </c>
      <c r="G846" s="51" t="s">
        <v>1641</v>
      </c>
      <c r="H846" s="51">
        <v>33</v>
      </c>
      <c r="I846" s="52" t="s">
        <v>38</v>
      </c>
      <c r="J846" s="53" t="s">
        <v>181</v>
      </c>
      <c r="K846" s="54">
        <v>0.62452799999999997</v>
      </c>
      <c r="L846" s="54">
        <v>33.608888999999998</v>
      </c>
      <c r="M846" s="55" t="s">
        <v>163</v>
      </c>
      <c r="N846" s="48" t="s">
        <v>79</v>
      </c>
      <c r="O846" s="48" t="s">
        <v>20</v>
      </c>
      <c r="P846" s="56" t="s">
        <v>20</v>
      </c>
    </row>
    <row r="847" spans="1:16" hidden="1" x14ac:dyDescent="0.3">
      <c r="A847" s="46">
        <f t="shared" si="14"/>
        <v>844</v>
      </c>
      <c r="B847" s="47" t="s">
        <v>1753</v>
      </c>
      <c r="C847" s="48" t="s">
        <v>1754</v>
      </c>
      <c r="D847" s="49">
        <v>608053</v>
      </c>
      <c r="E847" s="48" t="s">
        <v>174</v>
      </c>
      <c r="F847" s="50" t="s">
        <v>1648</v>
      </c>
      <c r="G847" s="51" t="s">
        <v>1641</v>
      </c>
      <c r="H847" s="51">
        <v>35</v>
      </c>
      <c r="I847" s="52" t="s">
        <v>38</v>
      </c>
      <c r="J847" s="53" t="s">
        <v>181</v>
      </c>
      <c r="K847" s="54">
        <v>1.0853900000000001</v>
      </c>
      <c r="L847" s="54">
        <v>33.751330000000003</v>
      </c>
      <c r="M847" s="55" t="s">
        <v>163</v>
      </c>
      <c r="N847" s="48" t="s">
        <v>80</v>
      </c>
      <c r="O847" s="48" t="s">
        <v>20</v>
      </c>
      <c r="P847" s="56" t="s">
        <v>20</v>
      </c>
    </row>
    <row r="848" spans="1:16" hidden="1" x14ac:dyDescent="0.3">
      <c r="A848" s="46">
        <f t="shared" si="14"/>
        <v>845</v>
      </c>
      <c r="B848" s="47" t="s">
        <v>1755</v>
      </c>
      <c r="C848" s="48" t="s">
        <v>1756</v>
      </c>
      <c r="D848" s="49">
        <v>608054</v>
      </c>
      <c r="E848" s="48" t="s">
        <v>174</v>
      </c>
      <c r="F848" s="50" t="s">
        <v>1683</v>
      </c>
      <c r="G848" s="51" t="s">
        <v>1641</v>
      </c>
      <c r="H848" s="51">
        <v>36</v>
      </c>
      <c r="I848" s="52" t="s">
        <v>38</v>
      </c>
      <c r="J848" s="53" t="s">
        <v>181</v>
      </c>
      <c r="K848" s="54">
        <v>1.0514399999999999</v>
      </c>
      <c r="L848" s="54">
        <v>34.40343</v>
      </c>
      <c r="M848" s="55" t="s">
        <v>163</v>
      </c>
      <c r="N848" s="48" t="s">
        <v>1642</v>
      </c>
      <c r="O848" s="48" t="s">
        <v>20</v>
      </c>
      <c r="P848" s="56" t="s">
        <v>20</v>
      </c>
    </row>
    <row r="849" spans="1:16" hidden="1" x14ac:dyDescent="0.3">
      <c r="A849" s="46">
        <f t="shared" si="14"/>
        <v>846</v>
      </c>
      <c r="B849" s="47" t="s">
        <v>1757</v>
      </c>
      <c r="C849" s="48" t="s">
        <v>1758</v>
      </c>
      <c r="D849" s="49">
        <v>608055</v>
      </c>
      <c r="E849" s="48" t="s">
        <v>165</v>
      </c>
      <c r="F849" s="50" t="s">
        <v>1757</v>
      </c>
      <c r="G849" s="51" t="s">
        <v>1641</v>
      </c>
      <c r="H849" s="51">
        <v>34</v>
      </c>
      <c r="I849" s="52" t="s">
        <v>52</v>
      </c>
      <c r="J849" s="53" t="s">
        <v>181</v>
      </c>
      <c r="K849" s="54">
        <v>0.46455999999999997</v>
      </c>
      <c r="L849" s="54">
        <v>34.088360000000002</v>
      </c>
      <c r="M849" s="55" t="s">
        <v>163</v>
      </c>
      <c r="N849" s="48" t="s">
        <v>1651</v>
      </c>
      <c r="O849" s="48" t="s">
        <v>20</v>
      </c>
      <c r="P849" s="56" t="s">
        <v>20</v>
      </c>
    </row>
    <row r="850" spans="1:16" hidden="1" x14ac:dyDescent="0.3">
      <c r="A850" s="46">
        <f t="shared" si="14"/>
        <v>847</v>
      </c>
      <c r="B850" s="47" t="s">
        <v>1757</v>
      </c>
      <c r="C850" s="48" t="s">
        <v>1759</v>
      </c>
      <c r="D850" s="49">
        <v>608056</v>
      </c>
      <c r="E850" s="48" t="s">
        <v>167</v>
      </c>
      <c r="F850" s="50" t="s">
        <v>1757</v>
      </c>
      <c r="G850" s="51" t="s">
        <v>1641</v>
      </c>
      <c r="H850" s="51">
        <v>34</v>
      </c>
      <c r="I850" s="52" t="s">
        <v>38</v>
      </c>
      <c r="J850" s="53" t="s">
        <v>181</v>
      </c>
      <c r="K850" s="54">
        <v>0.46710000000000002</v>
      </c>
      <c r="L850" s="54">
        <v>34.089799999999997</v>
      </c>
      <c r="M850" s="55" t="s">
        <v>163</v>
      </c>
      <c r="N850" s="48" t="s">
        <v>1651</v>
      </c>
      <c r="O850" s="48" t="s">
        <v>20</v>
      </c>
      <c r="P850" s="56" t="s">
        <v>20</v>
      </c>
    </row>
    <row r="851" spans="1:16" hidden="1" x14ac:dyDescent="0.3">
      <c r="A851" s="46">
        <f t="shared" si="14"/>
        <v>848</v>
      </c>
      <c r="B851" s="47" t="s">
        <v>1760</v>
      </c>
      <c r="C851" s="48" t="s">
        <v>1761</v>
      </c>
      <c r="D851" s="49">
        <v>608057</v>
      </c>
      <c r="E851" s="48" t="s">
        <v>161</v>
      </c>
      <c r="F851" s="50" t="s">
        <v>1757</v>
      </c>
      <c r="G851" s="51" t="s">
        <v>1641</v>
      </c>
      <c r="H851" s="51">
        <v>34</v>
      </c>
      <c r="I851" s="52" t="s">
        <v>38</v>
      </c>
      <c r="J851" s="53" t="s">
        <v>181</v>
      </c>
      <c r="K851" s="54">
        <v>0.4667</v>
      </c>
      <c r="L851" s="54">
        <v>34.09872</v>
      </c>
      <c r="M851" s="55" t="s">
        <v>163</v>
      </c>
      <c r="N851" s="48" t="s">
        <v>1651</v>
      </c>
      <c r="O851" s="48" t="s">
        <v>20</v>
      </c>
      <c r="P851" s="56" t="s">
        <v>20</v>
      </c>
    </row>
    <row r="852" spans="1:16" hidden="1" x14ac:dyDescent="0.3">
      <c r="A852" s="46">
        <f t="shared" si="14"/>
        <v>849</v>
      </c>
      <c r="B852" s="47" t="s">
        <v>1762</v>
      </c>
      <c r="C852" s="48" t="s">
        <v>1763</v>
      </c>
      <c r="D852" s="49">
        <v>608058</v>
      </c>
      <c r="E852" s="48" t="s">
        <v>167</v>
      </c>
      <c r="F852" s="50" t="s">
        <v>1757</v>
      </c>
      <c r="G852" s="51" t="s">
        <v>1641</v>
      </c>
      <c r="H852" s="51">
        <v>34</v>
      </c>
      <c r="I852" s="52" t="s">
        <v>38</v>
      </c>
      <c r="J852" s="53" t="s">
        <v>181</v>
      </c>
      <c r="K852" s="54">
        <v>0.54200000000000004</v>
      </c>
      <c r="L852" s="54">
        <v>34.015799999999999</v>
      </c>
      <c r="M852" s="55" t="s">
        <v>163</v>
      </c>
      <c r="N852" s="48" t="s">
        <v>1651</v>
      </c>
      <c r="O852" s="48" t="s">
        <v>20</v>
      </c>
      <c r="P852" s="56" t="s">
        <v>20</v>
      </c>
    </row>
    <row r="853" spans="1:16" hidden="1" x14ac:dyDescent="0.3">
      <c r="A853" s="46">
        <f t="shared" si="14"/>
        <v>850</v>
      </c>
      <c r="B853" s="47" t="s">
        <v>1764</v>
      </c>
      <c r="C853" s="48" t="s">
        <v>1765</v>
      </c>
      <c r="D853" s="49">
        <v>608059</v>
      </c>
      <c r="E853" s="48" t="s">
        <v>165</v>
      </c>
      <c r="F853" s="50" t="s">
        <v>80</v>
      </c>
      <c r="G853" s="51" t="s">
        <v>1641</v>
      </c>
      <c r="H853" s="51">
        <v>34</v>
      </c>
      <c r="I853" s="52" t="s">
        <v>52</v>
      </c>
      <c r="J853" s="53" t="s">
        <v>181</v>
      </c>
      <c r="K853" s="54">
        <v>0.92037000000000002</v>
      </c>
      <c r="L853" s="54">
        <v>34.156280000000002</v>
      </c>
      <c r="M853" s="55" t="s">
        <v>163</v>
      </c>
      <c r="N853" s="48" t="s">
        <v>1651</v>
      </c>
      <c r="O853" s="48" t="s">
        <v>20</v>
      </c>
      <c r="P853" s="56" t="s">
        <v>20</v>
      </c>
    </row>
    <row r="854" spans="1:16" hidden="1" x14ac:dyDescent="0.3">
      <c r="A854" s="46">
        <f t="shared" si="14"/>
        <v>851</v>
      </c>
      <c r="B854" s="47" t="s">
        <v>1764</v>
      </c>
      <c r="C854" s="48" t="s">
        <v>1766</v>
      </c>
      <c r="D854" s="49">
        <v>608060</v>
      </c>
      <c r="E854" s="48" t="s">
        <v>167</v>
      </c>
      <c r="F854" s="50" t="s">
        <v>80</v>
      </c>
      <c r="G854" s="51" t="s">
        <v>1641</v>
      </c>
      <c r="H854" s="51">
        <v>35</v>
      </c>
      <c r="I854" s="52" t="s">
        <v>38</v>
      </c>
      <c r="J854" s="53" t="s">
        <v>181</v>
      </c>
      <c r="K854" s="54">
        <v>0.9224</v>
      </c>
      <c r="L854" s="54">
        <v>34.153300000000002</v>
      </c>
      <c r="M854" s="55" t="s">
        <v>163</v>
      </c>
      <c r="N854" s="48" t="s">
        <v>80</v>
      </c>
      <c r="O854" s="48" t="s">
        <v>20</v>
      </c>
      <c r="P854" s="56" t="s">
        <v>20</v>
      </c>
    </row>
    <row r="855" spans="1:16" hidden="1" x14ac:dyDescent="0.3">
      <c r="A855" s="46">
        <f t="shared" si="14"/>
        <v>852</v>
      </c>
      <c r="B855" s="47" t="s">
        <v>1764</v>
      </c>
      <c r="C855" s="48" t="s">
        <v>1767</v>
      </c>
      <c r="D855" s="49">
        <v>608061</v>
      </c>
      <c r="E855" s="48" t="s">
        <v>161</v>
      </c>
      <c r="F855" s="50" t="s">
        <v>80</v>
      </c>
      <c r="G855" s="51" t="s">
        <v>1641</v>
      </c>
      <c r="H855" s="51">
        <v>34</v>
      </c>
      <c r="I855" s="52" t="e">
        <v>#N/A</v>
      </c>
      <c r="J855" s="53" t="s">
        <v>181</v>
      </c>
      <c r="K855" s="54">
        <v>0.92169599999999996</v>
      </c>
      <c r="L855" s="54">
        <v>34.152746</v>
      </c>
      <c r="M855" s="57" t="s">
        <v>222</v>
      </c>
      <c r="N855" s="48" t="s">
        <v>1651</v>
      </c>
      <c r="O855" s="48" t="s">
        <v>20</v>
      </c>
      <c r="P855" s="56" t="e">
        <v>#N/A</v>
      </c>
    </row>
    <row r="856" spans="1:16" hidden="1" x14ac:dyDescent="0.3">
      <c r="A856" s="46">
        <f t="shared" si="14"/>
        <v>853</v>
      </c>
      <c r="B856" s="47" t="s">
        <v>1768</v>
      </c>
      <c r="C856" s="48" t="s">
        <v>1769</v>
      </c>
      <c r="D856" s="49">
        <v>608062</v>
      </c>
      <c r="E856" s="48" t="s">
        <v>161</v>
      </c>
      <c r="F856" s="50" t="s">
        <v>1651</v>
      </c>
      <c r="G856" s="51" t="s">
        <v>1641</v>
      </c>
      <c r="H856" s="51">
        <v>34</v>
      </c>
      <c r="I856" s="52" t="s">
        <v>38</v>
      </c>
      <c r="J856" s="53" t="s">
        <v>181</v>
      </c>
      <c r="K856" s="54">
        <v>0.84350000000000003</v>
      </c>
      <c r="L856" s="54">
        <v>34.105640000000001</v>
      </c>
      <c r="M856" s="55" t="s">
        <v>163</v>
      </c>
      <c r="N856" s="48" t="s">
        <v>1651</v>
      </c>
      <c r="O856" s="48" t="s">
        <v>20</v>
      </c>
      <c r="P856" s="56" t="s">
        <v>20</v>
      </c>
    </row>
    <row r="857" spans="1:16" hidden="1" x14ac:dyDescent="0.3">
      <c r="A857" s="46">
        <f t="shared" si="14"/>
        <v>854</v>
      </c>
      <c r="B857" s="47" t="s">
        <v>1770</v>
      </c>
      <c r="C857" s="48" t="s">
        <v>1771</v>
      </c>
      <c r="D857" s="49">
        <v>608063</v>
      </c>
      <c r="E857" s="48" t="s">
        <v>167</v>
      </c>
      <c r="F857" s="50" t="s">
        <v>80</v>
      </c>
      <c r="G857" s="51" t="s">
        <v>1641</v>
      </c>
      <c r="H857" s="51">
        <v>35</v>
      </c>
      <c r="I857" s="52" t="s">
        <v>38</v>
      </c>
      <c r="J857" s="53" t="s">
        <v>181</v>
      </c>
      <c r="K857" s="54">
        <v>0.97189999999999999</v>
      </c>
      <c r="L857" s="54">
        <v>34.17</v>
      </c>
      <c r="M857" s="55" t="s">
        <v>163</v>
      </c>
      <c r="N857" s="48" t="s">
        <v>80</v>
      </c>
      <c r="O857" s="48" t="s">
        <v>20</v>
      </c>
      <c r="P857" s="56" t="s">
        <v>20</v>
      </c>
    </row>
    <row r="858" spans="1:16" hidden="1" x14ac:dyDescent="0.3">
      <c r="A858" s="46">
        <f t="shared" si="14"/>
        <v>855</v>
      </c>
      <c r="B858" s="47" t="s">
        <v>1772</v>
      </c>
      <c r="C858" s="48" t="s">
        <v>1773</v>
      </c>
      <c r="D858" s="49">
        <v>608064</v>
      </c>
      <c r="E858" s="48" t="s">
        <v>210</v>
      </c>
      <c r="F858" s="50" t="s">
        <v>1774</v>
      </c>
      <c r="G858" s="51" t="s">
        <v>1641</v>
      </c>
      <c r="H858" s="51">
        <v>34</v>
      </c>
      <c r="I858" s="52" t="s">
        <v>52</v>
      </c>
      <c r="J858" s="53" t="s">
        <v>181</v>
      </c>
      <c r="K858" s="54">
        <v>0.50739999999999996</v>
      </c>
      <c r="L858" s="54">
        <v>33.556399999999996</v>
      </c>
      <c r="M858" s="55" t="s">
        <v>163</v>
      </c>
      <c r="N858" s="48" t="s">
        <v>1651</v>
      </c>
      <c r="O858" s="48" t="s">
        <v>20</v>
      </c>
      <c r="P858" s="56" t="s">
        <v>20</v>
      </c>
    </row>
    <row r="859" spans="1:16" hidden="1" x14ac:dyDescent="0.3">
      <c r="A859" s="46">
        <f t="shared" si="14"/>
        <v>856</v>
      </c>
      <c r="B859" s="47" t="s">
        <v>1772</v>
      </c>
      <c r="C859" s="48" t="s">
        <v>1775</v>
      </c>
      <c r="D859" s="49">
        <v>608065</v>
      </c>
      <c r="E859" s="48" t="s">
        <v>161</v>
      </c>
      <c r="F859" s="50" t="s">
        <v>1772</v>
      </c>
      <c r="G859" s="51" t="s">
        <v>1641</v>
      </c>
      <c r="H859" s="51">
        <v>34</v>
      </c>
      <c r="I859" s="52" t="s">
        <v>38</v>
      </c>
      <c r="J859" s="53" t="s">
        <v>181</v>
      </c>
      <c r="K859" s="54">
        <v>0.81518999999999997</v>
      </c>
      <c r="L859" s="54">
        <v>33.896210000000004</v>
      </c>
      <c r="M859" s="55" t="s">
        <v>163</v>
      </c>
      <c r="N859" s="48" t="s">
        <v>1651</v>
      </c>
      <c r="O859" s="48" t="s">
        <v>20</v>
      </c>
      <c r="P859" s="56" t="s">
        <v>20</v>
      </c>
    </row>
    <row r="860" spans="1:16" hidden="1" x14ac:dyDescent="0.3">
      <c r="A860" s="46">
        <f t="shared" si="14"/>
        <v>857</v>
      </c>
      <c r="B860" s="47" t="s">
        <v>1776</v>
      </c>
      <c r="C860" s="48" t="s">
        <v>1777</v>
      </c>
      <c r="D860" s="49">
        <v>608066</v>
      </c>
      <c r="E860" s="48" t="s">
        <v>161</v>
      </c>
      <c r="F860" s="50" t="s">
        <v>1772</v>
      </c>
      <c r="G860" s="51" t="s">
        <v>1641</v>
      </c>
      <c r="H860" s="51">
        <v>34</v>
      </c>
      <c r="I860" s="52" t="s">
        <v>38</v>
      </c>
      <c r="J860" s="53" t="s">
        <v>181</v>
      </c>
      <c r="K860" s="54">
        <v>0.90100000000000002</v>
      </c>
      <c r="L860" s="54">
        <v>33.966299999999997</v>
      </c>
      <c r="M860" s="55" t="s">
        <v>163</v>
      </c>
      <c r="N860" s="48" t="s">
        <v>1651</v>
      </c>
      <c r="O860" s="48" t="s">
        <v>20</v>
      </c>
      <c r="P860" s="56" t="s">
        <v>20</v>
      </c>
    </row>
    <row r="861" spans="1:16" hidden="1" x14ac:dyDescent="0.3">
      <c r="A861" s="46">
        <f t="shared" si="14"/>
        <v>858</v>
      </c>
      <c r="B861" s="47" t="s">
        <v>1778</v>
      </c>
      <c r="C861" s="48" t="s">
        <v>1779</v>
      </c>
      <c r="D861" s="49">
        <v>608067</v>
      </c>
      <c r="E861" s="48" t="s">
        <v>161</v>
      </c>
      <c r="F861" s="50" t="s">
        <v>1705</v>
      </c>
      <c r="G861" s="51" t="s">
        <v>1641</v>
      </c>
      <c r="H861" s="51">
        <v>33</v>
      </c>
      <c r="I861" s="52" t="s">
        <v>38</v>
      </c>
      <c r="J861" s="53" t="s">
        <v>181</v>
      </c>
      <c r="K861" s="54">
        <v>0.60453999999999997</v>
      </c>
      <c r="L861" s="54">
        <v>33.692498000000001</v>
      </c>
      <c r="M861" s="55" t="s">
        <v>163</v>
      </c>
      <c r="N861" s="48" t="s">
        <v>79</v>
      </c>
      <c r="O861" s="48" t="s">
        <v>20</v>
      </c>
      <c r="P861" s="56" t="s">
        <v>20</v>
      </c>
    </row>
    <row r="862" spans="1:16" hidden="1" x14ac:dyDescent="0.3">
      <c r="A862" s="46">
        <f t="shared" si="14"/>
        <v>859</v>
      </c>
      <c r="B862" s="47" t="s">
        <v>1780</v>
      </c>
      <c r="C862" s="48" t="s">
        <v>1781</v>
      </c>
      <c r="D862" s="49">
        <v>608068</v>
      </c>
      <c r="E862" s="48" t="s">
        <v>167</v>
      </c>
      <c r="F862" s="50" t="s">
        <v>79</v>
      </c>
      <c r="G862" s="51" t="s">
        <v>1641</v>
      </c>
      <c r="H862" s="51">
        <v>33</v>
      </c>
      <c r="I862" s="52" t="s">
        <v>38</v>
      </c>
      <c r="J862" s="53" t="s">
        <v>181</v>
      </c>
      <c r="K862" s="54">
        <v>0.61519999999999997</v>
      </c>
      <c r="L862" s="54">
        <v>33.656100000000002</v>
      </c>
      <c r="M862" s="55" t="s">
        <v>163</v>
      </c>
      <c r="N862" s="48" t="s">
        <v>79</v>
      </c>
      <c r="O862" s="48" t="s">
        <v>20</v>
      </c>
      <c r="P862" s="56" t="s">
        <v>20</v>
      </c>
    </row>
    <row r="863" spans="1:16" hidden="1" x14ac:dyDescent="0.3">
      <c r="A863" s="46">
        <f t="shared" si="14"/>
        <v>860</v>
      </c>
      <c r="B863" s="47" t="s">
        <v>1782</v>
      </c>
      <c r="C863" s="48" t="s">
        <v>1783</v>
      </c>
      <c r="D863" s="49">
        <v>608069</v>
      </c>
      <c r="E863" s="48" t="s">
        <v>161</v>
      </c>
      <c r="F863" s="50" t="s">
        <v>1476</v>
      </c>
      <c r="G863" s="51" t="s">
        <v>1641</v>
      </c>
      <c r="H863" s="51">
        <v>32</v>
      </c>
      <c r="I863" s="52" t="s">
        <v>38</v>
      </c>
      <c r="J863" s="53" t="s">
        <v>181</v>
      </c>
      <c r="K863" s="54">
        <v>0.89270000000000005</v>
      </c>
      <c r="L863" s="54">
        <v>33.113100000000003</v>
      </c>
      <c r="M863" s="55" t="s">
        <v>163</v>
      </c>
      <c r="N863" s="48" t="s">
        <v>1476</v>
      </c>
      <c r="O863" s="48" t="s">
        <v>20</v>
      </c>
      <c r="P863" s="56" t="s">
        <v>20</v>
      </c>
    </row>
    <row r="864" spans="1:16" hidden="1" x14ac:dyDescent="0.3">
      <c r="A864" s="46">
        <f t="shared" si="14"/>
        <v>861</v>
      </c>
      <c r="B864" s="47" t="s">
        <v>1784</v>
      </c>
      <c r="C864" s="48" t="s">
        <v>1785</v>
      </c>
      <c r="D864" s="49">
        <v>608070</v>
      </c>
      <c r="E864" s="48" t="s">
        <v>174</v>
      </c>
      <c r="F864" s="50" t="s">
        <v>1674</v>
      </c>
      <c r="G864" s="51" t="s">
        <v>1641</v>
      </c>
      <c r="H864" s="51">
        <v>36</v>
      </c>
      <c r="I864" s="52" t="s">
        <v>38</v>
      </c>
      <c r="J864" s="53" t="s">
        <v>181</v>
      </c>
      <c r="K864" s="54">
        <v>1.2022900000000001</v>
      </c>
      <c r="L864" s="54">
        <v>34.36656</v>
      </c>
      <c r="M864" s="55" t="s">
        <v>163</v>
      </c>
      <c r="N864" s="48" t="s">
        <v>1642</v>
      </c>
      <c r="O864" s="48" t="s">
        <v>20</v>
      </c>
      <c r="P864" s="56" t="s">
        <v>20</v>
      </c>
    </row>
    <row r="865" spans="1:16" hidden="1" x14ac:dyDescent="0.3">
      <c r="A865" s="46">
        <f t="shared" si="14"/>
        <v>862</v>
      </c>
      <c r="B865" s="47" t="s">
        <v>1786</v>
      </c>
      <c r="C865" s="48" t="s">
        <v>1787</v>
      </c>
      <c r="D865" s="49">
        <v>608071</v>
      </c>
      <c r="E865" s="48" t="s">
        <v>173</v>
      </c>
      <c r="F865" s="50" t="s">
        <v>1676</v>
      </c>
      <c r="G865" s="51" t="s">
        <v>1641</v>
      </c>
      <c r="H865" s="51">
        <v>35</v>
      </c>
      <c r="I865" s="52" t="s">
        <v>38</v>
      </c>
      <c r="J865" s="53" t="s">
        <v>181</v>
      </c>
      <c r="K865" s="54">
        <v>1.1254599999999999</v>
      </c>
      <c r="L865" s="54">
        <v>34.285220000000002</v>
      </c>
      <c r="M865" s="55" t="s">
        <v>163</v>
      </c>
      <c r="N865" s="48" t="s">
        <v>80</v>
      </c>
      <c r="O865" s="48" t="s">
        <v>20</v>
      </c>
      <c r="P865" s="56" t="s">
        <v>20</v>
      </c>
    </row>
    <row r="866" spans="1:16" hidden="1" x14ac:dyDescent="0.3">
      <c r="A866" s="46">
        <f t="shared" si="14"/>
        <v>863</v>
      </c>
      <c r="B866" s="47" t="s">
        <v>1788</v>
      </c>
      <c r="C866" s="48" t="s">
        <v>1789</v>
      </c>
      <c r="D866" s="49">
        <v>608072</v>
      </c>
      <c r="E866" s="48" t="s">
        <v>174</v>
      </c>
      <c r="F866" s="50" t="s">
        <v>1757</v>
      </c>
      <c r="G866" s="51" t="s">
        <v>1641</v>
      </c>
      <c r="H866" s="51">
        <v>34</v>
      </c>
      <c r="I866" s="52" t="s">
        <v>38</v>
      </c>
      <c r="J866" s="53" t="s">
        <v>181</v>
      </c>
      <c r="K866" s="54">
        <v>0.25207000000000002</v>
      </c>
      <c r="L866" s="54">
        <v>33.942030000000003</v>
      </c>
      <c r="M866" s="55" t="s">
        <v>163</v>
      </c>
      <c r="N866" s="48" t="s">
        <v>1651</v>
      </c>
      <c r="O866" s="48" t="s">
        <v>20</v>
      </c>
      <c r="P866" s="56" t="s">
        <v>20</v>
      </c>
    </row>
    <row r="867" spans="1:16" hidden="1" x14ac:dyDescent="0.3">
      <c r="A867" s="46">
        <f t="shared" si="14"/>
        <v>864</v>
      </c>
      <c r="B867" s="47" t="s">
        <v>1790</v>
      </c>
      <c r="C867" s="48" t="s">
        <v>1791</v>
      </c>
      <c r="D867" s="49">
        <v>608073</v>
      </c>
      <c r="E867" s="48" t="s">
        <v>167</v>
      </c>
      <c r="F867" s="50" t="s">
        <v>1676</v>
      </c>
      <c r="G867" s="51" t="s">
        <v>1641</v>
      </c>
      <c r="H867" s="51">
        <v>35</v>
      </c>
      <c r="I867" s="52" t="s">
        <v>38</v>
      </c>
      <c r="J867" s="53" t="s">
        <v>181</v>
      </c>
      <c r="K867" s="54">
        <v>1.1865000000000001</v>
      </c>
      <c r="L867" s="54">
        <v>34.221499999999999</v>
      </c>
      <c r="M867" s="55" t="s">
        <v>163</v>
      </c>
      <c r="N867" s="48" t="s">
        <v>80</v>
      </c>
      <c r="O867" s="48" t="s">
        <v>20</v>
      </c>
      <c r="P867" s="56" t="s">
        <v>20</v>
      </c>
    </row>
    <row r="868" spans="1:16" hidden="1" x14ac:dyDescent="0.3">
      <c r="A868" s="46">
        <f t="shared" si="14"/>
        <v>865</v>
      </c>
      <c r="B868" s="47" t="s">
        <v>1792</v>
      </c>
      <c r="C868" s="48" t="s">
        <v>1793</v>
      </c>
      <c r="D868" s="49">
        <v>608074</v>
      </c>
      <c r="E868" s="48" t="s">
        <v>165</v>
      </c>
      <c r="F868" s="50" t="s">
        <v>1757</v>
      </c>
      <c r="G868" s="51" t="s">
        <v>1641</v>
      </c>
      <c r="H868" s="51">
        <v>34</v>
      </c>
      <c r="I868" s="52" t="s">
        <v>52</v>
      </c>
      <c r="J868" s="53" t="s">
        <v>181</v>
      </c>
      <c r="K868" s="54">
        <v>0.53856000000000004</v>
      </c>
      <c r="L868" s="54">
        <v>33.95111</v>
      </c>
      <c r="M868" s="55" t="s">
        <v>163</v>
      </c>
      <c r="N868" s="48" t="s">
        <v>1651</v>
      </c>
      <c r="O868" s="48" t="s">
        <v>20</v>
      </c>
      <c r="P868" s="56" t="s">
        <v>20</v>
      </c>
    </row>
    <row r="869" spans="1:16" hidden="1" x14ac:dyDescent="0.3">
      <c r="A869" s="46">
        <f t="shared" si="14"/>
        <v>866</v>
      </c>
      <c r="B869" s="47" t="s">
        <v>1794</v>
      </c>
      <c r="C869" s="48" t="s">
        <v>1795</v>
      </c>
      <c r="D869" s="49">
        <v>608075</v>
      </c>
      <c r="E869" s="48" t="s">
        <v>165</v>
      </c>
      <c r="F869" s="50" t="s">
        <v>78</v>
      </c>
      <c r="G869" s="51" t="s">
        <v>1641</v>
      </c>
      <c r="H869" s="51">
        <v>32</v>
      </c>
      <c r="I869" s="52" t="s">
        <v>52</v>
      </c>
      <c r="J869" s="53" t="s">
        <v>181</v>
      </c>
      <c r="K869" s="54">
        <v>0.64793999999999996</v>
      </c>
      <c r="L869" s="54">
        <v>33.173290000000001</v>
      </c>
      <c r="M869" s="55" t="s">
        <v>163</v>
      </c>
      <c r="N869" s="48" t="s">
        <v>1476</v>
      </c>
      <c r="O869" s="48" t="s">
        <v>20</v>
      </c>
      <c r="P869" s="56" t="s">
        <v>20</v>
      </c>
    </row>
    <row r="870" spans="1:16" hidden="1" x14ac:dyDescent="0.3">
      <c r="A870" s="46">
        <f t="shared" si="14"/>
        <v>867</v>
      </c>
      <c r="B870" s="47" t="s">
        <v>1794</v>
      </c>
      <c r="C870" s="48" t="s">
        <v>1796</v>
      </c>
      <c r="D870" s="49">
        <v>608076</v>
      </c>
      <c r="E870" s="48" t="s">
        <v>167</v>
      </c>
      <c r="F870" s="50" t="s">
        <v>78</v>
      </c>
      <c r="G870" s="51" t="s">
        <v>1641</v>
      </c>
      <c r="H870" s="51">
        <v>32</v>
      </c>
      <c r="I870" s="52" t="s">
        <v>38</v>
      </c>
      <c r="J870" s="53" t="s">
        <v>181</v>
      </c>
      <c r="K870" s="54">
        <v>0.64810000000000001</v>
      </c>
      <c r="L870" s="54">
        <v>33.168799999999997</v>
      </c>
      <c r="M870" s="55" t="s">
        <v>163</v>
      </c>
      <c r="N870" s="48" t="s">
        <v>1476</v>
      </c>
      <c r="O870" s="48" t="s">
        <v>20</v>
      </c>
      <c r="P870" s="56" t="s">
        <v>20</v>
      </c>
    </row>
    <row r="871" spans="1:16" hidden="1" x14ac:dyDescent="0.3">
      <c r="A871" s="46">
        <f t="shared" si="14"/>
        <v>868</v>
      </c>
      <c r="B871" s="47" t="s">
        <v>1794</v>
      </c>
      <c r="C871" s="48" t="s">
        <v>1797</v>
      </c>
      <c r="D871" s="49">
        <v>608077</v>
      </c>
      <c r="E871" s="48" t="s">
        <v>161</v>
      </c>
      <c r="F871" s="50" t="s">
        <v>1794</v>
      </c>
      <c r="G871" s="51" t="s">
        <v>1641</v>
      </c>
      <c r="H871" s="51">
        <v>32</v>
      </c>
      <c r="I871" s="52" t="s">
        <v>38</v>
      </c>
      <c r="J871" s="53" t="s">
        <v>181</v>
      </c>
      <c r="K871" s="54">
        <v>0.59916400000000003</v>
      </c>
      <c r="L871" s="54">
        <v>33.185532000000002</v>
      </c>
      <c r="M871" s="55" t="s">
        <v>163</v>
      </c>
      <c r="N871" s="48" t="s">
        <v>1476</v>
      </c>
      <c r="O871" s="48" t="s">
        <v>20</v>
      </c>
      <c r="P871" s="56" t="s">
        <v>20</v>
      </c>
    </row>
    <row r="872" spans="1:16" hidden="1" x14ac:dyDescent="0.3">
      <c r="A872" s="46">
        <f t="shared" si="14"/>
        <v>869</v>
      </c>
      <c r="B872" s="47" t="s">
        <v>1798</v>
      </c>
      <c r="C872" s="48" t="s">
        <v>1799</v>
      </c>
      <c r="D872" s="49">
        <v>608078</v>
      </c>
      <c r="E872" s="48" t="s">
        <v>161</v>
      </c>
      <c r="F872" s="50" t="s">
        <v>1794</v>
      </c>
      <c r="G872" s="51" t="s">
        <v>1641</v>
      </c>
      <c r="H872" s="51">
        <v>32</v>
      </c>
      <c r="I872" s="52" t="s">
        <v>38</v>
      </c>
      <c r="J872" s="53" t="s">
        <v>181</v>
      </c>
      <c r="K872" s="54">
        <v>0.61680000000000001</v>
      </c>
      <c r="L872" s="54">
        <v>33.117759999999997</v>
      </c>
      <c r="M872" s="55" t="s">
        <v>163</v>
      </c>
      <c r="N872" s="48" t="s">
        <v>1476</v>
      </c>
      <c r="O872" s="48" t="s">
        <v>20</v>
      </c>
      <c r="P872" s="56" t="s">
        <v>20</v>
      </c>
    </row>
    <row r="873" spans="1:16" hidden="1" x14ac:dyDescent="0.3">
      <c r="A873" s="46">
        <f t="shared" si="14"/>
        <v>870</v>
      </c>
      <c r="B873" s="47" t="s">
        <v>1800</v>
      </c>
      <c r="C873" s="48" t="s">
        <v>1801</v>
      </c>
      <c r="D873" s="49">
        <v>608079</v>
      </c>
      <c r="E873" s="48" t="s">
        <v>167</v>
      </c>
      <c r="F873" s="50" t="s">
        <v>1757</v>
      </c>
      <c r="G873" s="51" t="s">
        <v>1641</v>
      </c>
      <c r="H873" s="51">
        <v>34</v>
      </c>
      <c r="I873" s="52" t="s">
        <v>38</v>
      </c>
      <c r="J873" s="53" t="s">
        <v>181</v>
      </c>
      <c r="K873" s="54">
        <v>0.48942999999999998</v>
      </c>
      <c r="L873" s="54">
        <v>34.006300000000003</v>
      </c>
      <c r="M873" s="55" t="s">
        <v>163</v>
      </c>
      <c r="N873" s="48" t="s">
        <v>1651</v>
      </c>
      <c r="O873" s="48" t="s">
        <v>20</v>
      </c>
      <c r="P873" s="56" t="s">
        <v>20</v>
      </c>
    </row>
    <row r="874" spans="1:16" hidden="1" x14ac:dyDescent="0.3">
      <c r="A874" s="46">
        <f t="shared" si="14"/>
        <v>871</v>
      </c>
      <c r="B874" s="47" t="s">
        <v>1802</v>
      </c>
      <c r="C874" s="48" t="s">
        <v>1803</v>
      </c>
      <c r="D874" s="49">
        <v>608080</v>
      </c>
      <c r="E874" s="48" t="s">
        <v>167</v>
      </c>
      <c r="F874" s="50" t="s">
        <v>1705</v>
      </c>
      <c r="G874" s="51" t="s">
        <v>1641</v>
      </c>
      <c r="H874" s="51">
        <v>34</v>
      </c>
      <c r="I874" s="52" t="s">
        <v>38</v>
      </c>
      <c r="J874" s="53" t="s">
        <v>181</v>
      </c>
      <c r="K874" s="54">
        <v>0.53029999999999999</v>
      </c>
      <c r="L874" s="54">
        <v>33.863799999999998</v>
      </c>
      <c r="M874" s="55" t="s">
        <v>163</v>
      </c>
      <c r="N874" s="48" t="s">
        <v>1651</v>
      </c>
      <c r="O874" s="48" t="s">
        <v>20</v>
      </c>
      <c r="P874" s="56" t="s">
        <v>20</v>
      </c>
    </row>
    <row r="875" spans="1:16" hidden="1" x14ac:dyDescent="0.3">
      <c r="A875" s="46">
        <f t="shared" si="14"/>
        <v>872</v>
      </c>
      <c r="B875" s="47" t="s">
        <v>1804</v>
      </c>
      <c r="C875" s="48" t="s">
        <v>1805</v>
      </c>
      <c r="D875" s="49">
        <v>608081</v>
      </c>
      <c r="E875" s="48" t="s">
        <v>167</v>
      </c>
      <c r="F875" s="50" t="s">
        <v>1676</v>
      </c>
      <c r="G875" s="51" t="s">
        <v>1641</v>
      </c>
      <c r="H875" s="51">
        <v>35</v>
      </c>
      <c r="I875" s="52" t="s">
        <v>38</v>
      </c>
      <c r="J875" s="53" t="s">
        <v>181</v>
      </c>
      <c r="K875" s="54">
        <v>1.2796000000000001</v>
      </c>
      <c r="L875" s="54">
        <v>34.275799999999997</v>
      </c>
      <c r="M875" s="55" t="s">
        <v>163</v>
      </c>
      <c r="N875" s="48" t="s">
        <v>80</v>
      </c>
      <c r="O875" s="48" t="s">
        <v>20</v>
      </c>
      <c r="P875" s="56" t="s">
        <v>20</v>
      </c>
    </row>
    <row r="876" spans="1:16" hidden="1" x14ac:dyDescent="0.3">
      <c r="A876" s="46">
        <f t="shared" si="14"/>
        <v>873</v>
      </c>
      <c r="B876" s="47" t="s">
        <v>1806</v>
      </c>
      <c r="C876" s="48" t="s">
        <v>1807</v>
      </c>
      <c r="D876" s="49">
        <v>608082</v>
      </c>
      <c r="E876" s="48" t="s">
        <v>165</v>
      </c>
      <c r="F876" s="50" t="s">
        <v>1749</v>
      </c>
      <c r="G876" s="51" t="s">
        <v>1641</v>
      </c>
      <c r="H876" s="51">
        <v>33</v>
      </c>
      <c r="I876" s="52" t="s">
        <v>52</v>
      </c>
      <c r="J876" s="53" t="s">
        <v>181</v>
      </c>
      <c r="K876" s="54">
        <v>0.83428999999999998</v>
      </c>
      <c r="L876" s="54">
        <v>33.687199999999997</v>
      </c>
      <c r="M876" s="55" t="s">
        <v>163</v>
      </c>
      <c r="N876" s="48" t="s">
        <v>79</v>
      </c>
      <c r="O876" s="48" t="s">
        <v>20</v>
      </c>
      <c r="P876" s="56" t="s">
        <v>20</v>
      </c>
    </row>
    <row r="877" spans="1:16" hidden="1" x14ac:dyDescent="0.3">
      <c r="A877" s="46">
        <f t="shared" si="14"/>
        <v>874</v>
      </c>
      <c r="B877" s="47" t="s">
        <v>1808</v>
      </c>
      <c r="C877" s="48" t="s">
        <v>1809</v>
      </c>
      <c r="D877" s="49">
        <v>608083</v>
      </c>
      <c r="E877" s="48" t="s">
        <v>165</v>
      </c>
      <c r="F877" s="50" t="s">
        <v>1651</v>
      </c>
      <c r="G877" s="51" t="s">
        <v>1641</v>
      </c>
      <c r="H877" s="51">
        <v>33</v>
      </c>
      <c r="I877" s="52" t="s">
        <v>38</v>
      </c>
      <c r="J877" s="53" t="s">
        <v>181</v>
      </c>
      <c r="K877" s="54">
        <v>0.35933999999999999</v>
      </c>
      <c r="L877" s="54">
        <v>33.8673</v>
      </c>
      <c r="M877" s="55" t="s">
        <v>163</v>
      </c>
      <c r="N877" s="48" t="s">
        <v>79</v>
      </c>
      <c r="O877" s="48" t="s">
        <v>20</v>
      </c>
      <c r="P877" s="56" t="s">
        <v>20</v>
      </c>
    </row>
    <row r="878" spans="1:16" hidden="1" x14ac:dyDescent="0.3">
      <c r="A878" s="46">
        <f t="shared" si="14"/>
        <v>875</v>
      </c>
      <c r="B878" s="47" t="s">
        <v>1810</v>
      </c>
      <c r="C878" s="48" t="s">
        <v>1811</v>
      </c>
      <c r="D878" s="49">
        <v>608084</v>
      </c>
      <c r="E878" s="48" t="s">
        <v>161</v>
      </c>
      <c r="F878" s="50" t="s">
        <v>1693</v>
      </c>
      <c r="G878" s="51" t="s">
        <v>1641</v>
      </c>
      <c r="H878" s="51">
        <v>33</v>
      </c>
      <c r="I878" s="52" t="s">
        <v>38</v>
      </c>
      <c r="J878" s="53" t="s">
        <v>181</v>
      </c>
      <c r="K878" s="54">
        <v>0.45730999999999999</v>
      </c>
      <c r="L878" s="54">
        <v>33.646189999999997</v>
      </c>
      <c r="M878" s="55" t="s">
        <v>163</v>
      </c>
      <c r="N878" s="48" t="s">
        <v>79</v>
      </c>
      <c r="O878" s="48" t="s">
        <v>20</v>
      </c>
      <c r="P878" s="56" t="s">
        <v>20</v>
      </c>
    </row>
    <row r="879" spans="1:16" hidden="1" x14ac:dyDescent="0.3">
      <c r="A879" s="46">
        <f t="shared" si="14"/>
        <v>876</v>
      </c>
      <c r="B879" s="47" t="s">
        <v>1812</v>
      </c>
      <c r="C879" s="48" t="s">
        <v>1813</v>
      </c>
      <c r="D879" s="49">
        <v>608085</v>
      </c>
      <c r="E879" s="48" t="s">
        <v>161</v>
      </c>
      <c r="F879" s="50" t="s">
        <v>1693</v>
      </c>
      <c r="G879" s="51" t="s">
        <v>1641</v>
      </c>
      <c r="H879" s="51">
        <v>33</v>
      </c>
      <c r="I879" s="52" t="s">
        <v>38</v>
      </c>
      <c r="J879" s="53" t="s">
        <v>181</v>
      </c>
      <c r="K879" s="54">
        <v>0.18542</v>
      </c>
      <c r="L879" s="54">
        <v>33.56156</v>
      </c>
      <c r="M879" s="55" t="s">
        <v>163</v>
      </c>
      <c r="N879" s="48" t="s">
        <v>79</v>
      </c>
      <c r="O879" s="48" t="s">
        <v>20</v>
      </c>
      <c r="P879" s="56" t="s">
        <v>20</v>
      </c>
    </row>
    <row r="880" spans="1:16" hidden="1" x14ac:dyDescent="0.3">
      <c r="A880" s="46">
        <f t="shared" si="14"/>
        <v>877</v>
      </c>
      <c r="B880" s="47" t="s">
        <v>1814</v>
      </c>
      <c r="C880" s="48" t="s">
        <v>1815</v>
      </c>
      <c r="D880" s="49">
        <v>608086</v>
      </c>
      <c r="E880" s="48" t="s">
        <v>161</v>
      </c>
      <c r="F880" s="50" t="s">
        <v>1816</v>
      </c>
      <c r="G880" s="51" t="s">
        <v>1641</v>
      </c>
      <c r="H880" s="51">
        <v>33</v>
      </c>
      <c r="I880" s="52" t="s">
        <v>38</v>
      </c>
      <c r="J880" s="53" t="s">
        <v>181</v>
      </c>
      <c r="K880" s="54">
        <v>-0.11622</v>
      </c>
      <c r="L880" s="54">
        <v>33.70496</v>
      </c>
      <c r="M880" s="55" t="s">
        <v>163</v>
      </c>
      <c r="N880" s="48" t="s">
        <v>79</v>
      </c>
      <c r="O880" s="48" t="s">
        <v>20</v>
      </c>
      <c r="P880" s="56" t="s">
        <v>20</v>
      </c>
    </row>
    <row r="881" spans="1:16" hidden="1" x14ac:dyDescent="0.3">
      <c r="A881" s="46">
        <f t="shared" si="14"/>
        <v>878</v>
      </c>
      <c r="B881" s="47" t="s">
        <v>1817</v>
      </c>
      <c r="C881" s="48" t="s">
        <v>1818</v>
      </c>
      <c r="D881" s="49">
        <v>608087</v>
      </c>
      <c r="E881" s="48" t="s">
        <v>174</v>
      </c>
      <c r="F881" s="50" t="s">
        <v>1642</v>
      </c>
      <c r="G881" s="51" t="s">
        <v>1641</v>
      </c>
      <c r="H881" s="51">
        <v>36</v>
      </c>
      <c r="I881" s="52" t="s">
        <v>38</v>
      </c>
      <c r="J881" s="53" t="s">
        <v>181</v>
      </c>
      <c r="K881" s="54">
        <v>1.85015</v>
      </c>
      <c r="L881" s="54">
        <v>33.583460000000002</v>
      </c>
      <c r="M881" s="55" t="s">
        <v>163</v>
      </c>
      <c r="N881" s="48" t="s">
        <v>1642</v>
      </c>
      <c r="O881" s="48" t="s">
        <v>20</v>
      </c>
      <c r="P881" s="56" t="s">
        <v>20</v>
      </c>
    </row>
    <row r="882" spans="1:16" hidden="1" x14ac:dyDescent="0.3">
      <c r="A882" s="46">
        <f t="shared" si="14"/>
        <v>879</v>
      </c>
      <c r="B882" s="47" t="s">
        <v>1819</v>
      </c>
      <c r="C882" s="48" t="s">
        <v>1820</v>
      </c>
      <c r="D882" s="49">
        <v>608088</v>
      </c>
      <c r="E882" s="48" t="s">
        <v>161</v>
      </c>
      <c r="F882" s="50" t="s">
        <v>1532</v>
      </c>
      <c r="G882" s="51" t="s">
        <v>1641</v>
      </c>
      <c r="H882" s="51">
        <v>18</v>
      </c>
      <c r="I882" s="52" t="s">
        <v>38</v>
      </c>
      <c r="J882" s="53" t="s">
        <v>181</v>
      </c>
      <c r="K882" s="54">
        <v>1.3475999999999999</v>
      </c>
      <c r="L882" s="54">
        <v>32.819699999999997</v>
      </c>
      <c r="M882" s="55" t="s">
        <v>163</v>
      </c>
      <c r="N882" s="48" t="s">
        <v>78</v>
      </c>
      <c r="O882" s="48" t="s">
        <v>20</v>
      </c>
      <c r="P882" s="56" t="s">
        <v>20</v>
      </c>
    </row>
    <row r="883" spans="1:16" hidden="1" x14ac:dyDescent="0.3">
      <c r="A883" s="46">
        <f t="shared" si="14"/>
        <v>880</v>
      </c>
      <c r="B883" s="47" t="s">
        <v>1821</v>
      </c>
      <c r="C883" s="48" t="s">
        <v>1822</v>
      </c>
      <c r="D883" s="49">
        <v>608089</v>
      </c>
      <c r="E883" s="48" t="s">
        <v>174</v>
      </c>
      <c r="F883" s="50" t="s">
        <v>1648</v>
      </c>
      <c r="G883" s="51" t="s">
        <v>1641</v>
      </c>
      <c r="H883" s="51">
        <v>35</v>
      </c>
      <c r="I883" s="52" t="s">
        <v>38</v>
      </c>
      <c r="J883" s="53" t="s">
        <v>181</v>
      </c>
      <c r="K883" s="54">
        <v>1.25343</v>
      </c>
      <c r="L883" s="54">
        <v>33.611109999999996</v>
      </c>
      <c r="M883" s="55" t="s">
        <v>163</v>
      </c>
      <c r="N883" s="48" t="s">
        <v>80</v>
      </c>
      <c r="O883" s="48" t="s">
        <v>20</v>
      </c>
      <c r="P883" s="56" t="s">
        <v>20</v>
      </c>
    </row>
    <row r="884" spans="1:16" hidden="1" x14ac:dyDescent="0.3">
      <c r="A884" s="46">
        <f t="shared" si="14"/>
        <v>881</v>
      </c>
      <c r="B884" s="47" t="s">
        <v>1823</v>
      </c>
      <c r="C884" s="48" t="s">
        <v>1824</v>
      </c>
      <c r="D884" s="49">
        <v>608090</v>
      </c>
      <c r="E884" s="48" t="s">
        <v>167</v>
      </c>
      <c r="F884" s="50" t="s">
        <v>79</v>
      </c>
      <c r="G884" s="51" t="s">
        <v>1641</v>
      </c>
      <c r="H884" s="51">
        <v>33</v>
      </c>
      <c r="I884" s="52" t="s">
        <v>38</v>
      </c>
      <c r="J884" s="53" t="s">
        <v>181</v>
      </c>
      <c r="K884" s="54">
        <v>0.63119999999999998</v>
      </c>
      <c r="L884" s="54">
        <v>33.5745</v>
      </c>
      <c r="M884" s="55" t="s">
        <v>163</v>
      </c>
      <c r="N884" s="48" t="s">
        <v>79</v>
      </c>
      <c r="O884" s="48" t="s">
        <v>20</v>
      </c>
      <c r="P884" s="56" t="s">
        <v>20</v>
      </c>
    </row>
    <row r="885" spans="1:16" hidden="1" x14ac:dyDescent="0.3">
      <c r="A885" s="46">
        <f t="shared" si="14"/>
        <v>882</v>
      </c>
      <c r="B885" s="47" t="s">
        <v>79</v>
      </c>
      <c r="C885" s="48" t="s">
        <v>1825</v>
      </c>
      <c r="D885" s="49">
        <v>608091</v>
      </c>
      <c r="E885" s="48" t="s">
        <v>165</v>
      </c>
      <c r="F885" s="50" t="s">
        <v>79</v>
      </c>
      <c r="G885" s="51" t="s">
        <v>1641</v>
      </c>
      <c r="H885" s="51">
        <v>33</v>
      </c>
      <c r="I885" s="52" t="s">
        <v>52</v>
      </c>
      <c r="J885" s="53" t="s">
        <v>181</v>
      </c>
      <c r="K885" s="54">
        <v>0.61048999999999998</v>
      </c>
      <c r="L885" s="54">
        <v>33.475619999999999</v>
      </c>
      <c r="M885" s="55" t="s">
        <v>163</v>
      </c>
      <c r="N885" s="48" t="s">
        <v>79</v>
      </c>
      <c r="O885" s="48" t="s">
        <v>20</v>
      </c>
      <c r="P885" s="56" t="s">
        <v>20</v>
      </c>
    </row>
    <row r="886" spans="1:16" hidden="1" x14ac:dyDescent="0.3">
      <c r="A886" s="46">
        <f t="shared" si="14"/>
        <v>883</v>
      </c>
      <c r="B886" s="47" t="s">
        <v>79</v>
      </c>
      <c r="C886" s="48" t="s">
        <v>1826</v>
      </c>
      <c r="D886" s="49">
        <v>608092</v>
      </c>
      <c r="E886" s="48" t="s">
        <v>167</v>
      </c>
      <c r="F886" s="50" t="s">
        <v>79</v>
      </c>
      <c r="G886" s="51" t="s">
        <v>1641</v>
      </c>
      <c r="H886" s="51">
        <v>33</v>
      </c>
      <c r="I886" s="52" t="s">
        <v>38</v>
      </c>
      <c r="J886" s="53" t="s">
        <v>181</v>
      </c>
      <c r="K886" s="54">
        <v>0.61819999999999997</v>
      </c>
      <c r="L886" s="54">
        <v>33.481900000000003</v>
      </c>
      <c r="M886" s="55" t="s">
        <v>163</v>
      </c>
      <c r="N886" s="48" t="s">
        <v>79</v>
      </c>
      <c r="O886" s="48" t="s">
        <v>20</v>
      </c>
      <c r="P886" s="56" t="s">
        <v>20</v>
      </c>
    </row>
    <row r="887" spans="1:16" hidden="1" x14ac:dyDescent="0.3">
      <c r="A887" s="46">
        <f t="shared" si="14"/>
        <v>884</v>
      </c>
      <c r="B887" s="47" t="s">
        <v>79</v>
      </c>
      <c r="C887" s="48" t="s">
        <v>1827</v>
      </c>
      <c r="D887" s="49">
        <v>608093</v>
      </c>
      <c r="E887" s="48" t="s">
        <v>161</v>
      </c>
      <c r="F887" s="50" t="s">
        <v>79</v>
      </c>
      <c r="G887" s="51" t="s">
        <v>1641</v>
      </c>
      <c r="H887" s="51">
        <v>33</v>
      </c>
      <c r="I887" s="52" t="s">
        <v>38</v>
      </c>
      <c r="J887" s="53" t="s">
        <v>181</v>
      </c>
      <c r="K887" s="54">
        <v>0.64137999999999995</v>
      </c>
      <c r="L887" s="54">
        <v>33.480870000000003</v>
      </c>
      <c r="M887" s="55" t="s">
        <v>163</v>
      </c>
      <c r="N887" s="48" t="s">
        <v>79</v>
      </c>
      <c r="O887" s="48" t="s">
        <v>20</v>
      </c>
      <c r="P887" s="56" t="s">
        <v>20</v>
      </c>
    </row>
    <row r="888" spans="1:16" hidden="1" x14ac:dyDescent="0.3">
      <c r="A888" s="46">
        <f t="shared" si="14"/>
        <v>885</v>
      </c>
      <c r="B888" s="47" t="s">
        <v>1828</v>
      </c>
      <c r="C888" s="48" t="s">
        <v>1829</v>
      </c>
      <c r="D888" s="49">
        <v>608094</v>
      </c>
      <c r="E888" s="48" t="s">
        <v>165</v>
      </c>
      <c r="F888" s="50" t="s">
        <v>79</v>
      </c>
      <c r="G888" s="51" t="s">
        <v>1641</v>
      </c>
      <c r="H888" s="51">
        <v>33</v>
      </c>
      <c r="I888" s="52" t="s">
        <v>52</v>
      </c>
      <c r="J888" s="53" t="s">
        <v>181</v>
      </c>
      <c r="K888" s="54">
        <v>0.62419999999999998</v>
      </c>
      <c r="L888" s="54">
        <v>33.611280000000001</v>
      </c>
      <c r="M888" s="55" t="s">
        <v>163</v>
      </c>
      <c r="N888" s="48" t="s">
        <v>79</v>
      </c>
      <c r="O888" s="48" t="s">
        <v>20</v>
      </c>
      <c r="P888" s="56" t="s">
        <v>20</v>
      </c>
    </row>
    <row r="889" spans="1:16" hidden="1" x14ac:dyDescent="0.3">
      <c r="A889" s="46">
        <f t="shared" si="14"/>
        <v>886</v>
      </c>
      <c r="B889" s="47" t="s">
        <v>1830</v>
      </c>
      <c r="C889" s="48" t="s">
        <v>1831</v>
      </c>
      <c r="D889" s="49">
        <v>608095</v>
      </c>
      <c r="E889" s="48" t="s">
        <v>161</v>
      </c>
      <c r="F889" s="50" t="s">
        <v>79</v>
      </c>
      <c r="G889" s="51" t="s">
        <v>1641</v>
      </c>
      <c r="H889" s="51">
        <v>33</v>
      </c>
      <c r="I889" s="52" t="e">
        <v>#N/A</v>
      </c>
      <c r="J889" s="53" t="s">
        <v>181</v>
      </c>
      <c r="K889" s="54">
        <v>0.61046</v>
      </c>
      <c r="L889" s="54">
        <v>33.477069999999998</v>
      </c>
      <c r="M889" s="57" t="s">
        <v>222</v>
      </c>
      <c r="N889" s="48" t="s">
        <v>79</v>
      </c>
      <c r="O889" s="48" t="s">
        <v>20</v>
      </c>
      <c r="P889" s="56" t="e">
        <v>#N/A</v>
      </c>
    </row>
    <row r="890" spans="1:16" hidden="1" x14ac:dyDescent="0.3">
      <c r="A890" s="46">
        <f t="shared" si="14"/>
        <v>887</v>
      </c>
      <c r="B890" s="47" t="s">
        <v>1832</v>
      </c>
      <c r="C890" s="48" t="s">
        <v>1833</v>
      </c>
      <c r="D890" s="49">
        <v>608096</v>
      </c>
      <c r="E890" s="48" t="s">
        <v>161</v>
      </c>
      <c r="F890" s="50" t="s">
        <v>79</v>
      </c>
      <c r="G890" s="51" t="s">
        <v>1641</v>
      </c>
      <c r="H890" s="51">
        <v>33</v>
      </c>
      <c r="I890" s="52" t="s">
        <v>38</v>
      </c>
      <c r="J890" s="53" t="s">
        <v>181</v>
      </c>
      <c r="K890" s="54">
        <v>0.6401</v>
      </c>
      <c r="L890" s="54">
        <v>33.539499999999997</v>
      </c>
      <c r="M890" s="55" t="s">
        <v>163</v>
      </c>
      <c r="N890" s="48" t="s">
        <v>79</v>
      </c>
      <c r="O890" s="48" t="s">
        <v>20</v>
      </c>
      <c r="P890" s="56" t="s">
        <v>20</v>
      </c>
    </row>
    <row r="891" spans="1:16" hidden="1" x14ac:dyDescent="0.3">
      <c r="A891" s="46">
        <f t="shared" si="14"/>
        <v>888</v>
      </c>
      <c r="B891" s="47" t="s">
        <v>1834</v>
      </c>
      <c r="C891" s="48" t="s">
        <v>1835</v>
      </c>
      <c r="D891" s="49">
        <v>608097</v>
      </c>
      <c r="E891" s="48" t="s">
        <v>174</v>
      </c>
      <c r="F891" s="50" t="s">
        <v>1476</v>
      </c>
      <c r="G891" s="51" t="s">
        <v>1641</v>
      </c>
      <c r="H891" s="51">
        <v>33</v>
      </c>
      <c r="I891" s="52" t="s">
        <v>38</v>
      </c>
      <c r="J891" s="53" t="s">
        <v>181</v>
      </c>
      <c r="K891" s="54">
        <v>0.95162000000000002</v>
      </c>
      <c r="L891" s="54">
        <v>33.370089999999998</v>
      </c>
      <c r="M891" s="55" t="s">
        <v>163</v>
      </c>
      <c r="N891" s="48" t="s">
        <v>79</v>
      </c>
      <c r="O891" s="48" t="s">
        <v>20</v>
      </c>
      <c r="P891" s="56" t="s">
        <v>20</v>
      </c>
    </row>
    <row r="892" spans="1:16" hidden="1" x14ac:dyDescent="0.3">
      <c r="A892" s="46">
        <f t="shared" si="14"/>
        <v>889</v>
      </c>
      <c r="B892" s="47" t="s">
        <v>1836</v>
      </c>
      <c r="C892" s="48" t="s">
        <v>1837</v>
      </c>
      <c r="D892" s="49">
        <v>608098</v>
      </c>
      <c r="E892" s="48" t="s">
        <v>167</v>
      </c>
      <c r="F892" s="50" t="s">
        <v>1677</v>
      </c>
      <c r="G892" s="51" t="s">
        <v>1641</v>
      </c>
      <c r="H892" s="51">
        <v>33</v>
      </c>
      <c r="I892" s="52" t="s">
        <v>38</v>
      </c>
      <c r="J892" s="53" t="s">
        <v>181</v>
      </c>
      <c r="K892" s="54">
        <v>0.90659999999999996</v>
      </c>
      <c r="L892" s="54">
        <v>33.731819999999999</v>
      </c>
      <c r="M892" s="55" t="s">
        <v>163</v>
      </c>
      <c r="N892" s="48" t="s">
        <v>79</v>
      </c>
      <c r="O892" s="48" t="s">
        <v>20</v>
      </c>
      <c r="P892" s="56" t="s">
        <v>20</v>
      </c>
    </row>
    <row r="893" spans="1:16" hidden="1" x14ac:dyDescent="0.3">
      <c r="A893" s="46">
        <f t="shared" si="14"/>
        <v>890</v>
      </c>
      <c r="B893" s="47" t="s">
        <v>78</v>
      </c>
      <c r="C893" s="48" t="s">
        <v>1838</v>
      </c>
      <c r="D893" s="49">
        <v>608099</v>
      </c>
      <c r="E893" s="48" t="s">
        <v>167</v>
      </c>
      <c r="F893" s="50" t="s">
        <v>78</v>
      </c>
      <c r="G893" s="51" t="s">
        <v>1641</v>
      </c>
      <c r="H893" s="51">
        <v>18</v>
      </c>
      <c r="I893" s="52" t="s">
        <v>38</v>
      </c>
      <c r="J893" s="53" t="s">
        <v>181</v>
      </c>
      <c r="K893" s="54">
        <v>0.4274</v>
      </c>
      <c r="L893" s="54">
        <v>33.211199999999998</v>
      </c>
      <c r="M893" s="55" t="s">
        <v>163</v>
      </c>
      <c r="N893" s="48" t="s">
        <v>78</v>
      </c>
      <c r="O893" s="48" t="s">
        <v>20</v>
      </c>
      <c r="P893" s="56" t="s">
        <v>20</v>
      </c>
    </row>
    <row r="894" spans="1:16" hidden="1" x14ac:dyDescent="0.3">
      <c r="A894" s="46">
        <f t="shared" si="14"/>
        <v>891</v>
      </c>
      <c r="B894" s="47" t="s">
        <v>1839</v>
      </c>
      <c r="C894" s="48" t="s">
        <v>1840</v>
      </c>
      <c r="D894" s="49">
        <v>608100</v>
      </c>
      <c r="E894" s="48" t="s">
        <v>165</v>
      </c>
      <c r="F894" s="50" t="s">
        <v>78</v>
      </c>
      <c r="G894" s="51" t="s">
        <v>1641</v>
      </c>
      <c r="H894" s="51">
        <v>18</v>
      </c>
      <c r="I894" s="52" t="s">
        <v>52</v>
      </c>
      <c r="J894" s="53" t="s">
        <v>181</v>
      </c>
      <c r="K894" s="54">
        <v>0.44447999999999999</v>
      </c>
      <c r="L894" s="54">
        <v>33.154960000000003</v>
      </c>
      <c r="M894" s="55" t="s">
        <v>163</v>
      </c>
      <c r="N894" s="48" t="s">
        <v>78</v>
      </c>
      <c r="O894" s="48" t="s">
        <v>20</v>
      </c>
      <c r="P894" s="56" t="s">
        <v>20</v>
      </c>
    </row>
    <row r="895" spans="1:16" hidden="1" x14ac:dyDescent="0.3">
      <c r="A895" s="46">
        <f t="shared" si="14"/>
        <v>892</v>
      </c>
      <c r="B895" s="47" t="s">
        <v>1841</v>
      </c>
      <c r="C895" s="48" t="s">
        <v>1842</v>
      </c>
      <c r="D895" s="49">
        <v>608101</v>
      </c>
      <c r="E895" s="48" t="s">
        <v>167</v>
      </c>
      <c r="F895" s="50" t="s">
        <v>78</v>
      </c>
      <c r="G895" s="51" t="s">
        <v>1641</v>
      </c>
      <c r="H895" s="51">
        <v>18</v>
      </c>
      <c r="I895" s="52" t="s">
        <v>38</v>
      </c>
      <c r="J895" s="53" t="s">
        <v>181</v>
      </c>
      <c r="K895" s="54">
        <v>0.45200000000000001</v>
      </c>
      <c r="L895" s="54">
        <v>33.213500000000003</v>
      </c>
      <c r="M895" s="55" t="s">
        <v>163</v>
      </c>
      <c r="N895" s="48" t="s">
        <v>78</v>
      </c>
      <c r="O895" s="48" t="s">
        <v>20</v>
      </c>
      <c r="P895" s="56" t="s">
        <v>20</v>
      </c>
    </row>
    <row r="896" spans="1:16" hidden="1" x14ac:dyDescent="0.3">
      <c r="A896" s="46">
        <f t="shared" si="14"/>
        <v>893</v>
      </c>
      <c r="B896" s="47" t="s">
        <v>1843</v>
      </c>
      <c r="C896" s="48" t="s">
        <v>1844</v>
      </c>
      <c r="D896" s="49">
        <v>608102</v>
      </c>
      <c r="E896" s="48" t="s">
        <v>168</v>
      </c>
      <c r="F896" s="50" t="s">
        <v>78</v>
      </c>
      <c r="G896" s="51" t="s">
        <v>1641</v>
      </c>
      <c r="H896" s="51">
        <v>18</v>
      </c>
      <c r="I896" s="52" t="s">
        <v>38</v>
      </c>
      <c r="J896" s="53" t="s">
        <v>181</v>
      </c>
      <c r="K896" s="54">
        <v>0.43114999999999998</v>
      </c>
      <c r="L896" s="54">
        <v>33.213819999999998</v>
      </c>
      <c r="M896" s="55" t="s">
        <v>163</v>
      </c>
      <c r="N896" s="48" t="s">
        <v>78</v>
      </c>
      <c r="O896" s="48" t="s">
        <v>20</v>
      </c>
      <c r="P896" s="56" t="s">
        <v>20</v>
      </c>
    </row>
    <row r="897" spans="1:16" hidden="1" x14ac:dyDescent="0.3">
      <c r="A897" s="46">
        <f t="shared" si="14"/>
        <v>894</v>
      </c>
      <c r="B897" s="47" t="s">
        <v>1845</v>
      </c>
      <c r="C897" s="48" t="s">
        <v>1846</v>
      </c>
      <c r="D897" s="49">
        <v>608103</v>
      </c>
      <c r="E897" s="48" t="s">
        <v>174</v>
      </c>
      <c r="F897" s="50" t="s">
        <v>78</v>
      </c>
      <c r="G897" s="51" t="s">
        <v>1641</v>
      </c>
      <c r="H897" s="51">
        <v>18</v>
      </c>
      <c r="I897" s="52" t="s">
        <v>38</v>
      </c>
      <c r="J897" s="53" t="s">
        <v>181</v>
      </c>
      <c r="K897" s="54">
        <v>0.42519000000000001</v>
      </c>
      <c r="L897" s="54">
        <v>33.207909999999998</v>
      </c>
      <c r="M897" s="55" t="s">
        <v>163</v>
      </c>
      <c r="N897" s="48" t="s">
        <v>78</v>
      </c>
      <c r="O897" s="48" t="s">
        <v>20</v>
      </c>
      <c r="P897" s="56" t="s">
        <v>20</v>
      </c>
    </row>
    <row r="898" spans="1:16" hidden="1" x14ac:dyDescent="0.3">
      <c r="A898" s="46">
        <f t="shared" si="14"/>
        <v>895</v>
      </c>
      <c r="B898" s="47" t="s">
        <v>1847</v>
      </c>
      <c r="C898" s="48" t="s">
        <v>1848</v>
      </c>
      <c r="D898" s="49">
        <v>608104</v>
      </c>
      <c r="E898" s="48" t="s">
        <v>165</v>
      </c>
      <c r="F898" s="50" t="s">
        <v>78</v>
      </c>
      <c r="G898" s="51" t="s">
        <v>1641</v>
      </c>
      <c r="H898" s="51">
        <v>18</v>
      </c>
      <c r="I898" s="52" t="s">
        <v>38</v>
      </c>
      <c r="J898" s="53" t="s">
        <v>181</v>
      </c>
      <c r="K898" s="54">
        <v>0.43283055999999998</v>
      </c>
      <c r="L898" s="54">
        <v>33.21003056</v>
      </c>
      <c r="M898" s="55" t="s">
        <v>163</v>
      </c>
      <c r="N898" s="48" t="s">
        <v>78</v>
      </c>
      <c r="O898" s="48" t="s">
        <v>20</v>
      </c>
      <c r="P898" s="56" t="s">
        <v>20</v>
      </c>
    </row>
    <row r="899" spans="1:16" hidden="1" x14ac:dyDescent="0.3">
      <c r="A899" s="46">
        <f t="shared" si="14"/>
        <v>896</v>
      </c>
      <c r="B899" s="47" t="s">
        <v>1849</v>
      </c>
      <c r="C899" s="48" t="s">
        <v>1850</v>
      </c>
      <c r="D899" s="49">
        <v>608105</v>
      </c>
      <c r="E899" s="48" t="s">
        <v>1851</v>
      </c>
      <c r="F899" s="50" t="s">
        <v>78</v>
      </c>
      <c r="G899" s="51" t="s">
        <v>1641</v>
      </c>
      <c r="H899" s="51">
        <v>18</v>
      </c>
      <c r="I899" s="52" t="s">
        <v>61</v>
      </c>
      <c r="J899" s="53" t="s">
        <v>181</v>
      </c>
      <c r="K899" s="54">
        <v>0.44318999999999997</v>
      </c>
      <c r="L899" s="54">
        <v>33.177999999999997</v>
      </c>
      <c r="M899" s="55" t="s">
        <v>163</v>
      </c>
      <c r="N899" s="48" t="s">
        <v>78</v>
      </c>
      <c r="O899" s="48" t="s">
        <v>20</v>
      </c>
      <c r="P899" s="56" t="s">
        <v>20</v>
      </c>
    </row>
    <row r="900" spans="1:16" hidden="1" x14ac:dyDescent="0.3">
      <c r="A900" s="46">
        <f t="shared" si="14"/>
        <v>897</v>
      </c>
      <c r="B900" s="47" t="s">
        <v>1852</v>
      </c>
      <c r="C900" s="48" t="s">
        <v>1853</v>
      </c>
      <c r="D900" s="49">
        <v>608106</v>
      </c>
      <c r="E900" s="48" t="s">
        <v>161</v>
      </c>
      <c r="F900" s="50" t="s">
        <v>78</v>
      </c>
      <c r="G900" s="51" t="s">
        <v>1641</v>
      </c>
      <c r="H900" s="51">
        <v>18</v>
      </c>
      <c r="I900" s="52" t="s">
        <v>38</v>
      </c>
      <c r="J900" s="53" t="s">
        <v>181</v>
      </c>
      <c r="K900" s="54">
        <v>0.43254999999999999</v>
      </c>
      <c r="L900" s="54">
        <v>33.220700000000001</v>
      </c>
      <c r="M900" s="55" t="s">
        <v>163</v>
      </c>
      <c r="N900" s="48" t="s">
        <v>78</v>
      </c>
      <c r="O900" s="48" t="s">
        <v>20</v>
      </c>
      <c r="P900" s="56" t="s">
        <v>20</v>
      </c>
    </row>
    <row r="901" spans="1:16" hidden="1" x14ac:dyDescent="0.3">
      <c r="A901" s="46">
        <f t="shared" ref="A901:A964" si="15">+A900+1</f>
        <v>898</v>
      </c>
      <c r="B901" s="47" t="s">
        <v>1854</v>
      </c>
      <c r="C901" s="48" t="s">
        <v>1855</v>
      </c>
      <c r="D901" s="49">
        <v>608107</v>
      </c>
      <c r="E901" s="48" t="s">
        <v>161</v>
      </c>
      <c r="F901" s="50" t="s">
        <v>1856</v>
      </c>
      <c r="G901" s="51" t="s">
        <v>1641</v>
      </c>
      <c r="H901" s="51">
        <v>18</v>
      </c>
      <c r="I901" s="52" t="s">
        <v>38</v>
      </c>
      <c r="J901" s="53" t="s">
        <v>181</v>
      </c>
      <c r="K901" s="54">
        <v>0.414854</v>
      </c>
      <c r="L901" s="54">
        <v>33.174239</v>
      </c>
      <c r="M901" s="55" t="s">
        <v>163</v>
      </c>
      <c r="N901" s="48" t="s">
        <v>78</v>
      </c>
      <c r="O901" s="48" t="s">
        <v>20</v>
      </c>
      <c r="P901" s="56" t="s">
        <v>20</v>
      </c>
    </row>
    <row r="902" spans="1:16" hidden="1" x14ac:dyDescent="0.3">
      <c r="A902" s="46">
        <f t="shared" si="15"/>
        <v>899</v>
      </c>
      <c r="B902" s="47" t="s">
        <v>1857</v>
      </c>
      <c r="C902" s="48" t="s">
        <v>1858</v>
      </c>
      <c r="D902" s="49">
        <v>608108</v>
      </c>
      <c r="E902" s="48" t="s">
        <v>165</v>
      </c>
      <c r="F902" s="50" t="s">
        <v>78</v>
      </c>
      <c r="G902" s="51" t="s">
        <v>1641</v>
      </c>
      <c r="H902" s="51">
        <v>18</v>
      </c>
      <c r="I902" s="52" t="s">
        <v>52</v>
      </c>
      <c r="J902" s="53" t="s">
        <v>181</v>
      </c>
      <c r="K902" s="54">
        <v>0.42709000000000003</v>
      </c>
      <c r="L902" s="54">
        <v>33.210380000000001</v>
      </c>
      <c r="M902" s="55" t="s">
        <v>163</v>
      </c>
      <c r="N902" s="48" t="s">
        <v>78</v>
      </c>
      <c r="O902" s="48" t="s">
        <v>20</v>
      </c>
      <c r="P902" s="56" t="s">
        <v>20</v>
      </c>
    </row>
    <row r="903" spans="1:16" hidden="1" x14ac:dyDescent="0.3">
      <c r="A903" s="46">
        <f t="shared" si="15"/>
        <v>900</v>
      </c>
      <c r="B903" s="47" t="s">
        <v>1859</v>
      </c>
      <c r="C903" s="48" t="s">
        <v>1860</v>
      </c>
      <c r="D903" s="49">
        <v>608109</v>
      </c>
      <c r="E903" s="48" t="s">
        <v>161</v>
      </c>
      <c r="F903" s="50" t="s">
        <v>1859</v>
      </c>
      <c r="G903" s="51" t="s">
        <v>1641</v>
      </c>
      <c r="H903" s="51">
        <v>37</v>
      </c>
      <c r="I903" s="52" t="s">
        <v>38</v>
      </c>
      <c r="J903" s="53" t="s">
        <v>181</v>
      </c>
      <c r="K903" s="54">
        <v>3.5301999999999998</v>
      </c>
      <c r="L903" s="54">
        <v>34.095219999999998</v>
      </c>
      <c r="M903" s="55" t="s">
        <v>163</v>
      </c>
      <c r="N903" s="48" t="s">
        <v>1861</v>
      </c>
      <c r="O903" s="48" t="s">
        <v>20</v>
      </c>
      <c r="P903" s="56" t="s">
        <v>20</v>
      </c>
    </row>
    <row r="904" spans="1:16" hidden="1" x14ac:dyDescent="0.3">
      <c r="A904" s="46">
        <f t="shared" si="15"/>
        <v>901</v>
      </c>
      <c r="B904" s="47" t="s">
        <v>1862</v>
      </c>
      <c r="C904" s="48" t="s">
        <v>1863</v>
      </c>
      <c r="D904" s="49">
        <v>608110</v>
      </c>
      <c r="E904" s="48" t="s">
        <v>174</v>
      </c>
      <c r="F904" s="50" t="s">
        <v>1654</v>
      </c>
      <c r="G904" s="51" t="s">
        <v>1641</v>
      </c>
      <c r="H904" s="51">
        <v>36</v>
      </c>
      <c r="I904" s="52" t="s">
        <v>38</v>
      </c>
      <c r="J904" s="53" t="s">
        <v>181</v>
      </c>
      <c r="K904" s="54">
        <v>1.42455</v>
      </c>
      <c r="L904" s="54">
        <v>34.079599999999999</v>
      </c>
      <c r="M904" s="55" t="s">
        <v>163</v>
      </c>
      <c r="N904" s="48" t="s">
        <v>1642</v>
      </c>
      <c r="O904" s="48" t="s">
        <v>20</v>
      </c>
      <c r="P904" s="56" t="s">
        <v>20</v>
      </c>
    </row>
    <row r="905" spans="1:16" hidden="1" x14ac:dyDescent="0.3">
      <c r="A905" s="46">
        <f t="shared" si="15"/>
        <v>902</v>
      </c>
      <c r="B905" s="47" t="s">
        <v>1864</v>
      </c>
      <c r="C905" s="48" t="s">
        <v>1865</v>
      </c>
      <c r="D905" s="49">
        <v>608111</v>
      </c>
      <c r="E905" s="48" t="s">
        <v>161</v>
      </c>
      <c r="F905" s="50" t="s">
        <v>1864</v>
      </c>
      <c r="G905" s="51" t="s">
        <v>1641</v>
      </c>
      <c r="H905" s="51">
        <v>18</v>
      </c>
      <c r="I905" s="52" t="s">
        <v>38</v>
      </c>
      <c r="J905" s="53" t="s">
        <v>181</v>
      </c>
      <c r="K905" s="54">
        <v>0.29538999999999999</v>
      </c>
      <c r="L905" s="54">
        <v>33.111899999999999</v>
      </c>
      <c r="M905" s="55" t="s">
        <v>163</v>
      </c>
      <c r="N905" s="48" t="s">
        <v>78</v>
      </c>
      <c r="O905" s="48" t="s">
        <v>20</v>
      </c>
      <c r="P905" s="56" t="s">
        <v>20</v>
      </c>
    </row>
    <row r="906" spans="1:16" hidden="1" x14ac:dyDescent="0.3">
      <c r="A906" s="46">
        <f t="shared" si="15"/>
        <v>903</v>
      </c>
      <c r="B906" s="47" t="s">
        <v>1866</v>
      </c>
      <c r="C906" s="48" t="s">
        <v>1867</v>
      </c>
      <c r="D906" s="49">
        <v>608112</v>
      </c>
      <c r="E906" s="48" t="s">
        <v>167</v>
      </c>
      <c r="F906" s="50" t="s">
        <v>1648</v>
      </c>
      <c r="G906" s="51" t="s">
        <v>1641</v>
      </c>
      <c r="H906" s="51">
        <v>35</v>
      </c>
      <c r="I906" s="52" t="s">
        <v>38</v>
      </c>
      <c r="J906" s="53" t="s">
        <v>181</v>
      </c>
      <c r="K906" s="54">
        <v>1.1378999999999999</v>
      </c>
      <c r="L906" s="54">
        <v>34.114199999999997</v>
      </c>
      <c r="M906" s="55" t="s">
        <v>163</v>
      </c>
      <c r="N906" s="48" t="s">
        <v>80</v>
      </c>
      <c r="O906" s="48" t="s">
        <v>20</v>
      </c>
      <c r="P906" s="56" t="s">
        <v>20</v>
      </c>
    </row>
    <row r="907" spans="1:16" hidden="1" x14ac:dyDescent="0.3">
      <c r="A907" s="46">
        <f t="shared" si="15"/>
        <v>904</v>
      </c>
      <c r="B907" s="47" t="s">
        <v>1866</v>
      </c>
      <c r="C907" s="48" t="s">
        <v>1868</v>
      </c>
      <c r="D907" s="49">
        <v>608113</v>
      </c>
      <c r="E907" s="48" t="s">
        <v>161</v>
      </c>
      <c r="F907" s="50" t="s">
        <v>1648</v>
      </c>
      <c r="G907" s="51" t="s">
        <v>1641</v>
      </c>
      <c r="H907" s="51">
        <v>35</v>
      </c>
      <c r="I907" s="52" t="e">
        <v>#N/A</v>
      </c>
      <c r="J907" s="53" t="s">
        <v>181</v>
      </c>
      <c r="K907" s="54">
        <v>1.141224</v>
      </c>
      <c r="L907" s="54">
        <v>34.120553999999998</v>
      </c>
      <c r="M907" s="55" t="s">
        <v>163</v>
      </c>
      <c r="N907" s="48" t="s">
        <v>80</v>
      </c>
      <c r="O907" s="48" t="s">
        <v>20</v>
      </c>
      <c r="P907" s="56" t="e">
        <v>#N/A</v>
      </c>
    </row>
    <row r="908" spans="1:16" hidden="1" x14ac:dyDescent="0.3">
      <c r="A908" s="46">
        <f t="shared" si="15"/>
        <v>905</v>
      </c>
      <c r="B908" s="47" t="s">
        <v>1869</v>
      </c>
      <c r="C908" s="48" t="s">
        <v>1870</v>
      </c>
      <c r="D908" s="49">
        <v>608114</v>
      </c>
      <c r="E908" s="48" t="s">
        <v>167</v>
      </c>
      <c r="F908" s="50" t="s">
        <v>1654</v>
      </c>
      <c r="G908" s="51" t="s">
        <v>1641</v>
      </c>
      <c r="H908" s="51">
        <v>35</v>
      </c>
      <c r="I908" s="52" t="s">
        <v>38</v>
      </c>
      <c r="J908" s="53" t="s">
        <v>181</v>
      </c>
      <c r="K908" s="54">
        <v>1.2287999999999999</v>
      </c>
      <c r="L908" s="54">
        <v>34.110100000000003</v>
      </c>
      <c r="M908" s="55" t="s">
        <v>163</v>
      </c>
      <c r="N908" s="48" t="s">
        <v>80</v>
      </c>
      <c r="O908" s="48" t="s">
        <v>20</v>
      </c>
      <c r="P908" s="56" t="s">
        <v>20</v>
      </c>
    </row>
    <row r="909" spans="1:16" hidden="1" x14ac:dyDescent="0.3">
      <c r="A909" s="46">
        <f t="shared" si="15"/>
        <v>906</v>
      </c>
      <c r="B909" s="47" t="s">
        <v>1871</v>
      </c>
      <c r="C909" s="48" t="s">
        <v>1872</v>
      </c>
      <c r="D909" s="49">
        <v>608115</v>
      </c>
      <c r="E909" s="48" t="s">
        <v>161</v>
      </c>
      <c r="F909" s="50" t="s">
        <v>1873</v>
      </c>
      <c r="G909" s="51" t="s">
        <v>1641</v>
      </c>
      <c r="H909" s="51">
        <v>35</v>
      </c>
      <c r="I909" s="52" t="s">
        <v>38</v>
      </c>
      <c r="J909" s="53" t="s">
        <v>181</v>
      </c>
      <c r="K909" s="54">
        <v>1.0192300000000001</v>
      </c>
      <c r="L909" s="54">
        <v>33.888759999999998</v>
      </c>
      <c r="M909" s="55" t="s">
        <v>163</v>
      </c>
      <c r="N909" s="48" t="s">
        <v>80</v>
      </c>
      <c r="O909" s="48" t="s">
        <v>20</v>
      </c>
      <c r="P909" s="56" t="s">
        <v>20</v>
      </c>
    </row>
    <row r="910" spans="1:16" hidden="1" x14ac:dyDescent="0.3">
      <c r="A910" s="46">
        <f t="shared" si="15"/>
        <v>907</v>
      </c>
      <c r="B910" s="47" t="s">
        <v>1874</v>
      </c>
      <c r="C910" s="48" t="s">
        <v>1875</v>
      </c>
      <c r="D910" s="49">
        <v>608116</v>
      </c>
      <c r="E910" s="48" t="s">
        <v>161</v>
      </c>
      <c r="F910" s="50" t="s">
        <v>1876</v>
      </c>
      <c r="G910" s="51" t="s">
        <v>1641</v>
      </c>
      <c r="H910" s="51">
        <v>36</v>
      </c>
      <c r="I910" s="52" t="s">
        <v>38</v>
      </c>
      <c r="J910" s="53" t="s">
        <v>181</v>
      </c>
      <c r="K910" s="54">
        <v>1.5734999999999999</v>
      </c>
      <c r="L910" s="54">
        <v>33.284799999999997</v>
      </c>
      <c r="M910" s="55" t="s">
        <v>163</v>
      </c>
      <c r="N910" s="48" t="s">
        <v>1642</v>
      </c>
      <c r="O910" s="48" t="s">
        <v>20</v>
      </c>
      <c r="P910" s="56" t="s">
        <v>20</v>
      </c>
    </row>
    <row r="911" spans="1:16" hidden="1" x14ac:dyDescent="0.3">
      <c r="A911" s="46">
        <f t="shared" si="15"/>
        <v>908</v>
      </c>
      <c r="B911" s="47" t="s">
        <v>1877</v>
      </c>
      <c r="C911" s="48" t="s">
        <v>1878</v>
      </c>
      <c r="D911" s="49">
        <v>608117</v>
      </c>
      <c r="E911" s="48" t="s">
        <v>173</v>
      </c>
      <c r="F911" s="50" t="s">
        <v>1726</v>
      </c>
      <c r="G911" s="51" t="s">
        <v>1641</v>
      </c>
      <c r="H911" s="51">
        <v>33</v>
      </c>
      <c r="I911" s="52" t="s">
        <v>38</v>
      </c>
      <c r="J911" s="53" t="s">
        <v>181</v>
      </c>
      <c r="K911" s="54">
        <v>1.2484299999999999</v>
      </c>
      <c r="L911" s="54">
        <v>33.30686</v>
      </c>
      <c r="M911" s="55" t="s">
        <v>163</v>
      </c>
      <c r="N911" s="48" t="s">
        <v>79</v>
      </c>
      <c r="O911" s="48" t="s">
        <v>20</v>
      </c>
      <c r="P911" s="56" t="s">
        <v>20</v>
      </c>
    </row>
    <row r="912" spans="1:16" hidden="1" x14ac:dyDescent="0.3">
      <c r="A912" s="46">
        <f t="shared" si="15"/>
        <v>909</v>
      </c>
      <c r="B912" s="47" t="s">
        <v>1879</v>
      </c>
      <c r="C912" s="48" t="s">
        <v>1880</v>
      </c>
      <c r="D912" s="49">
        <v>608118</v>
      </c>
      <c r="E912" s="48" t="s">
        <v>161</v>
      </c>
      <c r="F912" s="50" t="s">
        <v>1881</v>
      </c>
      <c r="G912" s="51" t="s">
        <v>1641</v>
      </c>
      <c r="H912" s="51">
        <v>18</v>
      </c>
      <c r="I912" s="52" t="s">
        <v>38</v>
      </c>
      <c r="J912" s="53" t="s">
        <v>181</v>
      </c>
      <c r="K912" s="54">
        <v>0.48759999999999998</v>
      </c>
      <c r="L912" s="54">
        <v>33.293509999999998</v>
      </c>
      <c r="M912" s="55" t="s">
        <v>163</v>
      </c>
      <c r="N912" s="48" t="s">
        <v>78</v>
      </c>
      <c r="O912" s="48" t="s">
        <v>20</v>
      </c>
      <c r="P912" s="56" t="s">
        <v>20</v>
      </c>
    </row>
    <row r="913" spans="1:16" hidden="1" x14ac:dyDescent="0.3">
      <c r="A913" s="46">
        <f t="shared" si="15"/>
        <v>910</v>
      </c>
      <c r="B913" s="47" t="s">
        <v>1882</v>
      </c>
      <c r="C913" s="48" t="s">
        <v>1883</v>
      </c>
      <c r="D913" s="49">
        <v>608119</v>
      </c>
      <c r="E913" s="48" t="s">
        <v>161</v>
      </c>
      <c r="F913" s="50" t="s">
        <v>1884</v>
      </c>
      <c r="G913" s="51" t="s">
        <v>1641</v>
      </c>
      <c r="H913" s="51">
        <v>18</v>
      </c>
      <c r="I913" s="52" t="s">
        <v>38</v>
      </c>
      <c r="J913" s="53" t="s">
        <v>181</v>
      </c>
      <c r="K913" s="54">
        <v>0.50790000000000002</v>
      </c>
      <c r="L913" s="54">
        <v>33.289879999999997</v>
      </c>
      <c r="M913" s="55" t="s">
        <v>163</v>
      </c>
      <c r="N913" s="48" t="s">
        <v>78</v>
      </c>
      <c r="O913" s="48" t="s">
        <v>20</v>
      </c>
      <c r="P913" s="56" t="s">
        <v>20</v>
      </c>
    </row>
    <row r="914" spans="1:16" hidden="1" x14ac:dyDescent="0.3">
      <c r="A914" s="46">
        <f t="shared" si="15"/>
        <v>911</v>
      </c>
      <c r="B914" s="47" t="s">
        <v>1740</v>
      </c>
      <c r="C914" s="48" t="s">
        <v>1885</v>
      </c>
      <c r="D914" s="49">
        <v>608120</v>
      </c>
      <c r="E914" s="48" t="s">
        <v>165</v>
      </c>
      <c r="F914" s="50" t="s">
        <v>1740</v>
      </c>
      <c r="G914" s="51" t="s">
        <v>1641</v>
      </c>
      <c r="H914" s="51">
        <v>33</v>
      </c>
      <c r="I914" s="52" t="s">
        <v>52</v>
      </c>
      <c r="J914" s="53" t="s">
        <v>181</v>
      </c>
      <c r="K914" s="54">
        <v>0.89200999999999997</v>
      </c>
      <c r="L914" s="54">
        <v>33.503360000000001</v>
      </c>
      <c r="M914" s="55" t="s">
        <v>163</v>
      </c>
      <c r="N914" s="48" t="s">
        <v>79</v>
      </c>
      <c r="O914" s="48" t="s">
        <v>20</v>
      </c>
      <c r="P914" s="56" t="s">
        <v>20</v>
      </c>
    </row>
    <row r="915" spans="1:16" hidden="1" x14ac:dyDescent="0.3">
      <c r="A915" s="46">
        <f t="shared" si="15"/>
        <v>912</v>
      </c>
      <c r="B915" s="47" t="s">
        <v>1740</v>
      </c>
      <c r="C915" s="48" t="s">
        <v>1886</v>
      </c>
      <c r="D915" s="49">
        <v>608121</v>
      </c>
      <c r="E915" s="48" t="s">
        <v>161</v>
      </c>
      <c r="F915" s="50" t="s">
        <v>1887</v>
      </c>
      <c r="G915" s="51" t="s">
        <v>1641</v>
      </c>
      <c r="H915" s="51">
        <v>33</v>
      </c>
      <c r="I915" s="52" t="s">
        <v>38</v>
      </c>
      <c r="J915" s="53" t="s">
        <v>181</v>
      </c>
      <c r="K915" s="54">
        <v>0.89202999999999999</v>
      </c>
      <c r="L915" s="54">
        <v>33.504696000000003</v>
      </c>
      <c r="M915" s="55" t="s">
        <v>163</v>
      </c>
      <c r="N915" s="48" t="s">
        <v>79</v>
      </c>
      <c r="O915" s="48" t="s">
        <v>20</v>
      </c>
      <c r="P915" s="56" t="s">
        <v>20</v>
      </c>
    </row>
    <row r="916" spans="1:16" hidden="1" x14ac:dyDescent="0.3">
      <c r="A916" s="46">
        <f t="shared" si="15"/>
        <v>913</v>
      </c>
      <c r="B916" s="47" t="s">
        <v>1888</v>
      </c>
      <c r="C916" s="48" t="s">
        <v>1889</v>
      </c>
      <c r="D916" s="49">
        <v>608122</v>
      </c>
      <c r="E916" s="48" t="s">
        <v>161</v>
      </c>
      <c r="F916" s="50" t="s">
        <v>1740</v>
      </c>
      <c r="G916" s="51" t="s">
        <v>1641</v>
      </c>
      <c r="H916" s="51">
        <v>33</v>
      </c>
      <c r="I916" s="52" t="s">
        <v>38</v>
      </c>
      <c r="J916" s="53" t="s">
        <v>181</v>
      </c>
      <c r="K916" s="54">
        <v>0.94438800000000001</v>
      </c>
      <c r="L916" s="54">
        <v>33.487900000000003</v>
      </c>
      <c r="M916" s="55" t="s">
        <v>163</v>
      </c>
      <c r="N916" s="48" t="s">
        <v>79</v>
      </c>
      <c r="O916" s="48" t="s">
        <v>20</v>
      </c>
      <c r="P916" s="56" t="s">
        <v>20</v>
      </c>
    </row>
    <row r="917" spans="1:16" hidden="1" x14ac:dyDescent="0.3">
      <c r="A917" s="46">
        <f t="shared" si="15"/>
        <v>914</v>
      </c>
      <c r="B917" s="47" t="s">
        <v>1890</v>
      </c>
      <c r="C917" s="48" t="s">
        <v>1891</v>
      </c>
      <c r="D917" s="49">
        <v>608123</v>
      </c>
      <c r="E917" s="48" t="s">
        <v>161</v>
      </c>
      <c r="F917" s="50" t="s">
        <v>1693</v>
      </c>
      <c r="G917" s="51" t="s">
        <v>1641</v>
      </c>
      <c r="H917" s="51">
        <v>33</v>
      </c>
      <c r="I917" s="52" t="s">
        <v>38</v>
      </c>
      <c r="J917" s="53" t="s">
        <v>181</v>
      </c>
      <c r="K917" s="54">
        <v>0.35360000000000003</v>
      </c>
      <c r="L917" s="54">
        <v>33.544899999999998</v>
      </c>
      <c r="M917" s="55" t="s">
        <v>163</v>
      </c>
      <c r="N917" s="48" t="s">
        <v>79</v>
      </c>
      <c r="O917" s="48" t="s">
        <v>20</v>
      </c>
      <c r="P917" s="56" t="s">
        <v>20</v>
      </c>
    </row>
    <row r="918" spans="1:16" hidden="1" x14ac:dyDescent="0.3">
      <c r="A918" s="46">
        <f t="shared" si="15"/>
        <v>915</v>
      </c>
      <c r="B918" s="47" t="s">
        <v>1892</v>
      </c>
      <c r="C918" s="48" t="s">
        <v>1893</v>
      </c>
      <c r="D918" s="49">
        <v>608124</v>
      </c>
      <c r="E918" s="48" t="s">
        <v>174</v>
      </c>
      <c r="F918" s="50" t="s">
        <v>1648</v>
      </c>
      <c r="G918" s="51" t="s">
        <v>1641</v>
      </c>
      <c r="H918" s="51">
        <v>35</v>
      </c>
      <c r="I918" s="52" t="s">
        <v>38</v>
      </c>
      <c r="J918" s="53" t="s">
        <v>181</v>
      </c>
      <c r="K918" s="54">
        <v>1.2149099999999999</v>
      </c>
      <c r="L918" s="54">
        <v>33.788899999999998</v>
      </c>
      <c r="M918" s="55" t="s">
        <v>163</v>
      </c>
      <c r="N918" s="48" t="s">
        <v>80</v>
      </c>
      <c r="O918" s="48" t="s">
        <v>20</v>
      </c>
      <c r="P918" s="56" t="s">
        <v>20</v>
      </c>
    </row>
    <row r="919" spans="1:16" hidden="1" x14ac:dyDescent="0.3">
      <c r="A919" s="46">
        <f t="shared" si="15"/>
        <v>916</v>
      </c>
      <c r="B919" s="47" t="s">
        <v>1894</v>
      </c>
      <c r="C919" s="48" t="s">
        <v>1895</v>
      </c>
      <c r="D919" s="49">
        <v>608125</v>
      </c>
      <c r="E919" s="48" t="s">
        <v>167</v>
      </c>
      <c r="F919" s="50" t="s">
        <v>1677</v>
      </c>
      <c r="G919" s="51" t="s">
        <v>1641</v>
      </c>
      <c r="H919" s="51">
        <v>35</v>
      </c>
      <c r="I919" s="52" t="s">
        <v>38</v>
      </c>
      <c r="J919" s="53" t="s">
        <v>181</v>
      </c>
      <c r="K919" s="54">
        <v>1.0744</v>
      </c>
      <c r="L919" s="54">
        <v>34.095799999999997</v>
      </c>
      <c r="M919" s="55" t="s">
        <v>163</v>
      </c>
      <c r="N919" s="48" t="s">
        <v>80</v>
      </c>
      <c r="O919" s="48" t="s">
        <v>20</v>
      </c>
      <c r="P919" s="56" t="s">
        <v>20</v>
      </c>
    </row>
    <row r="920" spans="1:16" hidden="1" x14ac:dyDescent="0.3">
      <c r="A920" s="46">
        <f t="shared" si="15"/>
        <v>917</v>
      </c>
      <c r="B920" s="47" t="s">
        <v>1896</v>
      </c>
      <c r="C920" s="48" t="s">
        <v>1897</v>
      </c>
      <c r="D920" s="49">
        <v>608126</v>
      </c>
      <c r="E920" s="48" t="s">
        <v>174</v>
      </c>
      <c r="F920" s="50" t="s">
        <v>1642</v>
      </c>
      <c r="G920" s="51" t="s">
        <v>1641</v>
      </c>
      <c r="H920" s="51">
        <v>36</v>
      </c>
      <c r="I920" s="52" t="s">
        <v>38</v>
      </c>
      <c r="J920" s="53" t="s">
        <v>181</v>
      </c>
      <c r="K920" s="54">
        <v>1.7454499999999999</v>
      </c>
      <c r="L920" s="54">
        <v>33.505450000000003</v>
      </c>
      <c r="M920" s="55" t="s">
        <v>163</v>
      </c>
      <c r="N920" s="48" t="s">
        <v>1642</v>
      </c>
      <c r="O920" s="48" t="s">
        <v>20</v>
      </c>
      <c r="P920" s="56" t="s">
        <v>20</v>
      </c>
    </row>
    <row r="921" spans="1:16" hidden="1" x14ac:dyDescent="0.3">
      <c r="A921" s="46">
        <f t="shared" si="15"/>
        <v>918</v>
      </c>
      <c r="B921" s="47" t="s">
        <v>1476</v>
      </c>
      <c r="C921" s="48" t="s">
        <v>1898</v>
      </c>
      <c r="D921" s="49">
        <v>608127</v>
      </c>
      <c r="E921" s="48" t="s">
        <v>167</v>
      </c>
      <c r="F921" s="50" t="s">
        <v>1476</v>
      </c>
      <c r="G921" s="51" t="s">
        <v>1641</v>
      </c>
      <c r="H921" s="51">
        <v>32</v>
      </c>
      <c r="I921" s="52" t="s">
        <v>38</v>
      </c>
      <c r="J921" s="53" t="s">
        <v>181</v>
      </c>
      <c r="K921" s="54">
        <v>0.94220000000000004</v>
      </c>
      <c r="L921" s="54">
        <v>33.123800000000003</v>
      </c>
      <c r="M921" s="55" t="s">
        <v>163</v>
      </c>
      <c r="N921" s="48" t="s">
        <v>1476</v>
      </c>
      <c r="O921" s="48" t="s">
        <v>20</v>
      </c>
      <c r="P921" s="56" t="s">
        <v>20</v>
      </c>
    </row>
    <row r="922" spans="1:16" hidden="1" x14ac:dyDescent="0.3">
      <c r="A922" s="46">
        <f t="shared" si="15"/>
        <v>919</v>
      </c>
      <c r="B922" s="47" t="s">
        <v>1476</v>
      </c>
      <c r="C922" s="48" t="s">
        <v>1899</v>
      </c>
      <c r="D922" s="49">
        <v>608128</v>
      </c>
      <c r="E922" s="48" t="s">
        <v>174</v>
      </c>
      <c r="F922" s="50" t="s">
        <v>1476</v>
      </c>
      <c r="G922" s="51" t="s">
        <v>1641</v>
      </c>
      <c r="H922" s="51">
        <v>32</v>
      </c>
      <c r="I922" s="52" t="s">
        <v>38</v>
      </c>
      <c r="J922" s="53" t="s">
        <v>181</v>
      </c>
      <c r="K922" s="54">
        <v>0.94535000000000002</v>
      </c>
      <c r="L922" s="54">
        <v>33.11824</v>
      </c>
      <c r="M922" s="55" t="s">
        <v>163</v>
      </c>
      <c r="N922" s="48" t="s">
        <v>1476</v>
      </c>
      <c r="O922" s="48" t="s">
        <v>20</v>
      </c>
      <c r="P922" s="56" t="s">
        <v>20</v>
      </c>
    </row>
    <row r="923" spans="1:16" hidden="1" x14ac:dyDescent="0.3">
      <c r="A923" s="46">
        <f t="shared" si="15"/>
        <v>920</v>
      </c>
      <c r="B923" s="47" t="s">
        <v>1900</v>
      </c>
      <c r="C923" s="48" t="s">
        <v>1901</v>
      </c>
      <c r="D923" s="49">
        <v>608129</v>
      </c>
      <c r="E923" s="48" t="s">
        <v>174</v>
      </c>
      <c r="F923" s="50" t="s">
        <v>1476</v>
      </c>
      <c r="G923" s="51" t="s">
        <v>1641</v>
      </c>
      <c r="H923" s="51">
        <v>32</v>
      </c>
      <c r="I923" s="52" t="s">
        <v>38</v>
      </c>
      <c r="J923" s="53" t="s">
        <v>181</v>
      </c>
      <c r="K923" s="54">
        <v>0.84980999999999995</v>
      </c>
      <c r="L923" s="54">
        <v>33.127220000000001</v>
      </c>
      <c r="M923" s="55" t="s">
        <v>163</v>
      </c>
      <c r="N923" s="48" t="s">
        <v>1476</v>
      </c>
      <c r="O923" s="48" t="s">
        <v>20</v>
      </c>
      <c r="P923" s="56" t="s">
        <v>20</v>
      </c>
    </row>
    <row r="924" spans="1:16" hidden="1" x14ac:dyDescent="0.3">
      <c r="A924" s="46">
        <f t="shared" si="15"/>
        <v>921</v>
      </c>
      <c r="B924" s="47" t="s">
        <v>1902</v>
      </c>
      <c r="C924" s="48" t="s">
        <v>1903</v>
      </c>
      <c r="D924" s="49">
        <v>608130</v>
      </c>
      <c r="E924" s="48" t="s">
        <v>167</v>
      </c>
      <c r="F924" s="50" t="s">
        <v>1642</v>
      </c>
      <c r="G924" s="51" t="s">
        <v>1641</v>
      </c>
      <c r="H924" s="51">
        <v>36</v>
      </c>
      <c r="I924" s="52" t="s">
        <v>38</v>
      </c>
      <c r="J924" s="53" t="s">
        <v>181</v>
      </c>
      <c r="K924" s="54">
        <v>1.7327999999999999</v>
      </c>
      <c r="L924" s="54">
        <v>33.615499999999997</v>
      </c>
      <c r="M924" s="55" t="s">
        <v>163</v>
      </c>
      <c r="N924" s="48" t="s">
        <v>1642</v>
      </c>
      <c r="O924" s="48" t="s">
        <v>20</v>
      </c>
      <c r="P924" s="56" t="s">
        <v>20</v>
      </c>
    </row>
    <row r="925" spans="1:16" hidden="1" x14ac:dyDescent="0.3">
      <c r="A925" s="46">
        <f t="shared" si="15"/>
        <v>922</v>
      </c>
      <c r="B925" s="47" t="s">
        <v>1904</v>
      </c>
      <c r="C925" s="48" t="s">
        <v>1905</v>
      </c>
      <c r="D925" s="49">
        <v>608131</v>
      </c>
      <c r="E925" s="48" t="s">
        <v>165</v>
      </c>
      <c r="F925" s="50" t="s">
        <v>1532</v>
      </c>
      <c r="G925" s="51" t="s">
        <v>1641</v>
      </c>
      <c r="H925" s="51">
        <v>18</v>
      </c>
      <c r="I925" s="52" t="s">
        <v>38</v>
      </c>
      <c r="J925" s="53" t="s">
        <v>181</v>
      </c>
      <c r="K925" s="54">
        <v>0.58333000000000002</v>
      </c>
      <c r="L925" s="54">
        <v>33.036769999999997</v>
      </c>
      <c r="M925" s="55" t="s">
        <v>163</v>
      </c>
      <c r="N925" s="48" t="s">
        <v>78</v>
      </c>
      <c r="O925" s="48" t="s">
        <v>20</v>
      </c>
      <c r="P925" s="56" t="s">
        <v>20</v>
      </c>
    </row>
    <row r="926" spans="1:16" hidden="1" x14ac:dyDescent="0.3">
      <c r="A926" s="46">
        <f t="shared" si="15"/>
        <v>923</v>
      </c>
      <c r="B926" s="47" t="s">
        <v>1904</v>
      </c>
      <c r="C926" s="48" t="s">
        <v>1906</v>
      </c>
      <c r="D926" s="49">
        <v>608132</v>
      </c>
      <c r="E926" s="48" t="s">
        <v>161</v>
      </c>
      <c r="F926" s="50" t="s">
        <v>1532</v>
      </c>
      <c r="G926" s="51" t="s">
        <v>1641</v>
      </c>
      <c r="H926" s="51">
        <v>18</v>
      </c>
      <c r="I926" s="52" t="s">
        <v>38</v>
      </c>
      <c r="J926" s="53" t="s">
        <v>181</v>
      </c>
      <c r="K926" s="54">
        <v>0.63251000000000002</v>
      </c>
      <c r="L926" s="54">
        <v>32.99689</v>
      </c>
      <c r="M926" s="55" t="s">
        <v>163</v>
      </c>
      <c r="N926" s="48" t="s">
        <v>78</v>
      </c>
      <c r="O926" s="48" t="s">
        <v>20</v>
      </c>
      <c r="P926" s="56" t="s">
        <v>20</v>
      </c>
    </row>
    <row r="927" spans="1:16" hidden="1" x14ac:dyDescent="0.3">
      <c r="A927" s="46">
        <f t="shared" si="15"/>
        <v>924</v>
      </c>
      <c r="B927" s="47" t="s">
        <v>1704</v>
      </c>
      <c r="C927" s="48" t="s">
        <v>1907</v>
      </c>
      <c r="D927" s="49">
        <v>608133</v>
      </c>
      <c r="E927" s="48" t="s">
        <v>167</v>
      </c>
      <c r="F927" s="50" t="s">
        <v>1704</v>
      </c>
      <c r="G927" s="51" t="s">
        <v>1641</v>
      </c>
      <c r="H927" s="51">
        <v>35</v>
      </c>
      <c r="I927" s="52" t="s">
        <v>38</v>
      </c>
      <c r="J927" s="53" t="s">
        <v>181</v>
      </c>
      <c r="K927" s="54">
        <v>1.2386999999999999</v>
      </c>
      <c r="L927" s="54">
        <v>34.267899999999997</v>
      </c>
      <c r="M927" s="55" t="s">
        <v>163</v>
      </c>
      <c r="N927" s="48" t="s">
        <v>80</v>
      </c>
      <c r="O927" s="48" t="s">
        <v>20</v>
      </c>
      <c r="P927" s="56" t="s">
        <v>20</v>
      </c>
    </row>
    <row r="928" spans="1:16" hidden="1" x14ac:dyDescent="0.3">
      <c r="A928" s="46">
        <f t="shared" si="15"/>
        <v>925</v>
      </c>
      <c r="B928" s="47" t="s">
        <v>1908</v>
      </c>
      <c r="C928" s="48" t="s">
        <v>1909</v>
      </c>
      <c r="D928" s="49">
        <v>608134</v>
      </c>
      <c r="E928" s="48" t="s">
        <v>161</v>
      </c>
      <c r="F928" s="50" t="s">
        <v>1704</v>
      </c>
      <c r="G928" s="51" t="s">
        <v>1641</v>
      </c>
      <c r="H928" s="51">
        <v>35</v>
      </c>
      <c r="I928" s="52" t="s">
        <v>38</v>
      </c>
      <c r="J928" s="53" t="s">
        <v>181</v>
      </c>
      <c r="K928" s="54">
        <v>1.4061399999999999</v>
      </c>
      <c r="L928" s="54">
        <v>34.454250000000002</v>
      </c>
      <c r="M928" s="55" t="s">
        <v>163</v>
      </c>
      <c r="N928" s="48" t="s">
        <v>80</v>
      </c>
      <c r="O928" s="48" t="s">
        <v>20</v>
      </c>
      <c r="P928" s="56" t="s">
        <v>20</v>
      </c>
    </row>
    <row r="929" spans="1:16" hidden="1" x14ac:dyDescent="0.3">
      <c r="A929" s="46">
        <f t="shared" si="15"/>
        <v>926</v>
      </c>
      <c r="B929" s="47" t="s">
        <v>1910</v>
      </c>
      <c r="C929" s="48" t="s">
        <v>1911</v>
      </c>
      <c r="D929" s="49">
        <v>608135</v>
      </c>
      <c r="E929" s="48" t="s">
        <v>167</v>
      </c>
      <c r="F929" s="50" t="s">
        <v>1704</v>
      </c>
      <c r="G929" s="51" t="s">
        <v>1641</v>
      </c>
      <c r="H929" s="51">
        <v>35</v>
      </c>
      <c r="I929" s="52" t="s">
        <v>38</v>
      </c>
      <c r="J929" s="53" t="s">
        <v>181</v>
      </c>
      <c r="K929" s="54">
        <v>1.3675999999999999</v>
      </c>
      <c r="L929" s="54">
        <v>34.395800000000001</v>
      </c>
      <c r="M929" s="55" t="s">
        <v>163</v>
      </c>
      <c r="N929" s="48" t="s">
        <v>80</v>
      </c>
      <c r="O929" s="48" t="s">
        <v>20</v>
      </c>
      <c r="P929" s="56" t="s">
        <v>20</v>
      </c>
    </row>
    <row r="930" spans="1:16" hidden="1" x14ac:dyDescent="0.3">
      <c r="A930" s="46">
        <f t="shared" si="15"/>
        <v>927</v>
      </c>
      <c r="B930" s="47" t="s">
        <v>1912</v>
      </c>
      <c r="C930" s="48" t="s">
        <v>1913</v>
      </c>
      <c r="D930" s="49">
        <v>608136</v>
      </c>
      <c r="E930" s="48" t="s">
        <v>174</v>
      </c>
      <c r="F930" s="50" t="s">
        <v>1704</v>
      </c>
      <c r="G930" s="51" t="s">
        <v>1641</v>
      </c>
      <c r="H930" s="51">
        <v>36</v>
      </c>
      <c r="I930" s="52" t="s">
        <v>38</v>
      </c>
      <c r="J930" s="53" t="s">
        <v>181</v>
      </c>
      <c r="K930" s="54">
        <v>1.42048</v>
      </c>
      <c r="L930" s="54">
        <v>34.610190000000003</v>
      </c>
      <c r="M930" s="55" t="s">
        <v>163</v>
      </c>
      <c r="N930" s="48" t="s">
        <v>1642</v>
      </c>
      <c r="O930" s="48" t="s">
        <v>20</v>
      </c>
      <c r="P930" s="56" t="s">
        <v>20</v>
      </c>
    </row>
    <row r="931" spans="1:16" hidden="1" x14ac:dyDescent="0.3">
      <c r="A931" s="46">
        <f t="shared" si="15"/>
        <v>928</v>
      </c>
      <c r="B931" s="47" t="s">
        <v>1914</v>
      </c>
      <c r="C931" s="48" t="s">
        <v>1915</v>
      </c>
      <c r="D931" s="49">
        <v>608137</v>
      </c>
      <c r="E931" s="48" t="s">
        <v>167</v>
      </c>
      <c r="F931" s="50" t="s">
        <v>1704</v>
      </c>
      <c r="G931" s="51" t="s">
        <v>1641</v>
      </c>
      <c r="H931" s="51">
        <v>35</v>
      </c>
      <c r="I931" s="52" t="s">
        <v>38</v>
      </c>
      <c r="J931" s="53" t="s">
        <v>181</v>
      </c>
      <c r="K931" s="54">
        <v>1.333</v>
      </c>
      <c r="L931" s="54">
        <v>34.360100000000003</v>
      </c>
      <c r="M931" s="55" t="s">
        <v>163</v>
      </c>
      <c r="N931" s="48" t="s">
        <v>80</v>
      </c>
      <c r="O931" s="48" t="s">
        <v>20</v>
      </c>
      <c r="P931" s="56" t="s">
        <v>20</v>
      </c>
    </row>
    <row r="932" spans="1:16" hidden="1" x14ac:dyDescent="0.3">
      <c r="A932" s="46">
        <f t="shared" si="15"/>
        <v>929</v>
      </c>
      <c r="B932" s="47" t="s">
        <v>1916</v>
      </c>
      <c r="C932" s="48" t="s">
        <v>1917</v>
      </c>
      <c r="D932" s="49">
        <v>608138</v>
      </c>
      <c r="E932" s="48" t="s">
        <v>167</v>
      </c>
      <c r="F932" s="50" t="s">
        <v>1704</v>
      </c>
      <c r="G932" s="51" t="s">
        <v>1641</v>
      </c>
      <c r="H932" s="51">
        <v>35</v>
      </c>
      <c r="I932" s="52" t="s">
        <v>38</v>
      </c>
      <c r="J932" s="53" t="s">
        <v>181</v>
      </c>
      <c r="K932" s="54">
        <v>1.3181</v>
      </c>
      <c r="L932" s="54">
        <v>34.326799999999999</v>
      </c>
      <c r="M932" s="55" t="s">
        <v>163</v>
      </c>
      <c r="N932" s="48" t="s">
        <v>80</v>
      </c>
      <c r="O932" s="48" t="s">
        <v>20</v>
      </c>
      <c r="P932" s="56" t="s">
        <v>20</v>
      </c>
    </row>
    <row r="933" spans="1:16" hidden="1" x14ac:dyDescent="0.3">
      <c r="A933" s="46">
        <f t="shared" si="15"/>
        <v>930</v>
      </c>
      <c r="B933" s="47" t="s">
        <v>1918</v>
      </c>
      <c r="C933" s="48" t="s">
        <v>1919</v>
      </c>
      <c r="D933" s="49">
        <v>608139</v>
      </c>
      <c r="E933" s="48" t="s">
        <v>167</v>
      </c>
      <c r="F933" s="50" t="s">
        <v>79</v>
      </c>
      <c r="G933" s="51" t="s">
        <v>1641</v>
      </c>
      <c r="H933" s="51">
        <v>33</v>
      </c>
      <c r="I933" s="52" t="s">
        <v>38</v>
      </c>
      <c r="J933" s="53" t="s">
        <v>181</v>
      </c>
      <c r="K933" s="54">
        <v>0.61129999999999995</v>
      </c>
      <c r="L933" s="54">
        <v>33.474200000000003</v>
      </c>
      <c r="M933" s="55" t="s">
        <v>163</v>
      </c>
      <c r="N933" s="48" t="s">
        <v>79</v>
      </c>
      <c r="O933" s="48" t="s">
        <v>20</v>
      </c>
      <c r="P933" s="56" t="s">
        <v>20</v>
      </c>
    </row>
    <row r="934" spans="1:16" hidden="1" x14ac:dyDescent="0.3">
      <c r="A934" s="46">
        <f t="shared" si="15"/>
        <v>931</v>
      </c>
      <c r="B934" s="47" t="s">
        <v>1920</v>
      </c>
      <c r="C934" s="48" t="s">
        <v>1921</v>
      </c>
      <c r="D934" s="49">
        <v>608140</v>
      </c>
      <c r="E934" s="48" t="s">
        <v>174</v>
      </c>
      <c r="F934" s="50" t="s">
        <v>1740</v>
      </c>
      <c r="G934" s="51" t="s">
        <v>1641</v>
      </c>
      <c r="H934" s="51">
        <v>35</v>
      </c>
      <c r="I934" s="52" t="s">
        <v>38</v>
      </c>
      <c r="J934" s="53" t="s">
        <v>181</v>
      </c>
      <c r="K934" s="54">
        <v>1.04135</v>
      </c>
      <c r="L934" s="54">
        <v>33.522190000000002</v>
      </c>
      <c r="M934" s="55" t="s">
        <v>163</v>
      </c>
      <c r="N934" s="48" t="s">
        <v>80</v>
      </c>
      <c r="O934" s="48" t="s">
        <v>20</v>
      </c>
      <c r="P934" s="56" t="s">
        <v>20</v>
      </c>
    </row>
    <row r="935" spans="1:16" hidden="1" x14ac:dyDescent="0.3">
      <c r="A935" s="46">
        <f t="shared" si="15"/>
        <v>932</v>
      </c>
      <c r="B935" s="47" t="s">
        <v>1640</v>
      </c>
      <c r="C935" s="48" t="s">
        <v>1922</v>
      </c>
      <c r="D935" s="49">
        <v>608141</v>
      </c>
      <c r="E935" s="48" t="s">
        <v>210</v>
      </c>
      <c r="F935" s="50" t="s">
        <v>1640</v>
      </c>
      <c r="G935" s="51" t="s">
        <v>1641</v>
      </c>
      <c r="H935" s="51">
        <v>36</v>
      </c>
      <c r="I935" s="52" t="s">
        <v>52</v>
      </c>
      <c r="J935" s="53" t="s">
        <v>181</v>
      </c>
      <c r="K935" s="54">
        <v>1.9159299999999999</v>
      </c>
      <c r="L935" s="54">
        <v>33.960009999999997</v>
      </c>
      <c r="M935" s="55" t="s">
        <v>163</v>
      </c>
      <c r="N935" s="48" t="s">
        <v>1642</v>
      </c>
      <c r="O935" s="48" t="s">
        <v>20</v>
      </c>
      <c r="P935" s="56" t="s">
        <v>20</v>
      </c>
    </row>
    <row r="936" spans="1:16" hidden="1" x14ac:dyDescent="0.3">
      <c r="A936" s="46">
        <f t="shared" si="15"/>
        <v>933</v>
      </c>
      <c r="B936" s="47" t="s">
        <v>1640</v>
      </c>
      <c r="C936" s="48" t="s">
        <v>1923</v>
      </c>
      <c r="D936" s="49">
        <v>608142</v>
      </c>
      <c r="E936" s="48" t="s">
        <v>161</v>
      </c>
      <c r="F936" s="50" t="s">
        <v>1640</v>
      </c>
      <c r="G936" s="51" t="s">
        <v>1641</v>
      </c>
      <c r="H936" s="51">
        <v>36</v>
      </c>
      <c r="I936" s="52" t="s">
        <v>38</v>
      </c>
      <c r="J936" s="53" t="s">
        <v>181</v>
      </c>
      <c r="K936" s="54">
        <v>1.8748199999999999</v>
      </c>
      <c r="L936" s="54">
        <v>33.955629999999999</v>
      </c>
      <c r="M936" s="55" t="s">
        <v>163</v>
      </c>
      <c r="N936" s="48" t="s">
        <v>1642</v>
      </c>
      <c r="O936" s="48" t="s">
        <v>20</v>
      </c>
      <c r="P936" s="56" t="s">
        <v>20</v>
      </c>
    </row>
    <row r="937" spans="1:16" hidden="1" x14ac:dyDescent="0.3">
      <c r="A937" s="46">
        <f t="shared" si="15"/>
        <v>934</v>
      </c>
      <c r="B937" s="47" t="s">
        <v>1924</v>
      </c>
      <c r="C937" s="48" t="s">
        <v>1925</v>
      </c>
      <c r="D937" s="49">
        <v>608143</v>
      </c>
      <c r="E937" s="48" t="s">
        <v>173</v>
      </c>
      <c r="F937" s="50" t="s">
        <v>1876</v>
      </c>
      <c r="G937" s="51" t="s">
        <v>1641</v>
      </c>
      <c r="H937" s="51">
        <v>36</v>
      </c>
      <c r="I937" s="52" t="s">
        <v>38</v>
      </c>
      <c r="J937" s="53" t="s">
        <v>181</v>
      </c>
      <c r="K937" s="54">
        <v>1.4487399999999999</v>
      </c>
      <c r="L937" s="54">
        <v>33.499470000000002</v>
      </c>
      <c r="M937" s="55" t="s">
        <v>163</v>
      </c>
      <c r="N937" s="48" t="s">
        <v>1642</v>
      </c>
      <c r="O937" s="48" t="s">
        <v>20</v>
      </c>
      <c r="P937" s="56" t="s">
        <v>20</v>
      </c>
    </row>
    <row r="938" spans="1:16" hidden="1" x14ac:dyDescent="0.3">
      <c r="A938" s="46">
        <f t="shared" si="15"/>
        <v>935</v>
      </c>
      <c r="B938" s="47" t="s">
        <v>1926</v>
      </c>
      <c r="C938" s="48" t="s">
        <v>1927</v>
      </c>
      <c r="D938" s="49">
        <v>608144</v>
      </c>
      <c r="E938" s="48" t="s">
        <v>165</v>
      </c>
      <c r="F938" s="50" t="s">
        <v>228</v>
      </c>
      <c r="G938" s="51" t="s">
        <v>1641</v>
      </c>
      <c r="H938" s="51">
        <v>18</v>
      </c>
      <c r="I938" s="52" t="s">
        <v>38</v>
      </c>
      <c r="J938" s="53" t="s">
        <v>181</v>
      </c>
      <c r="K938" s="54">
        <v>0.16067899999999999</v>
      </c>
      <c r="L938" s="54">
        <v>32.797438</v>
      </c>
      <c r="M938" s="55" t="s">
        <v>163</v>
      </c>
      <c r="N938" s="48" t="s">
        <v>228</v>
      </c>
      <c r="O938" s="48" t="s">
        <v>20</v>
      </c>
      <c r="P938" s="56" t="s">
        <v>20</v>
      </c>
    </row>
    <row r="939" spans="1:16" hidden="1" x14ac:dyDescent="0.3">
      <c r="A939" s="46">
        <f t="shared" si="15"/>
        <v>936</v>
      </c>
      <c r="B939" s="47" t="s">
        <v>1532</v>
      </c>
      <c r="C939" s="48" t="s">
        <v>1928</v>
      </c>
      <c r="D939" s="49">
        <v>608145</v>
      </c>
      <c r="E939" s="48" t="s">
        <v>165</v>
      </c>
      <c r="F939" s="50" t="s">
        <v>1532</v>
      </c>
      <c r="G939" s="51" t="s">
        <v>1641</v>
      </c>
      <c r="H939" s="51">
        <v>18</v>
      </c>
      <c r="I939" s="52" t="s">
        <v>52</v>
      </c>
      <c r="J939" s="53" t="s">
        <v>181</v>
      </c>
      <c r="K939" s="54">
        <v>0.70465</v>
      </c>
      <c r="L939" s="54">
        <v>32.906300000000002</v>
      </c>
      <c r="M939" s="55" t="s">
        <v>163</v>
      </c>
      <c r="N939" s="48" t="s">
        <v>78</v>
      </c>
      <c r="O939" s="48" t="s">
        <v>20</v>
      </c>
      <c r="P939" s="56" t="s">
        <v>20</v>
      </c>
    </row>
    <row r="940" spans="1:16" hidden="1" x14ac:dyDescent="0.3">
      <c r="A940" s="46">
        <f t="shared" si="15"/>
        <v>937</v>
      </c>
      <c r="B940" s="47" t="s">
        <v>1532</v>
      </c>
      <c r="C940" s="48" t="s">
        <v>1929</v>
      </c>
      <c r="D940" s="49">
        <v>608146</v>
      </c>
      <c r="E940" s="48" t="s">
        <v>167</v>
      </c>
      <c r="F940" s="50" t="s">
        <v>1532</v>
      </c>
      <c r="G940" s="51" t="s">
        <v>1641</v>
      </c>
      <c r="H940" s="51">
        <v>18</v>
      </c>
      <c r="I940" s="52" t="s">
        <v>38</v>
      </c>
      <c r="J940" s="53" t="s">
        <v>181</v>
      </c>
      <c r="K940" s="54">
        <v>0.70330000000000004</v>
      </c>
      <c r="L940" s="54">
        <v>32.905000000000001</v>
      </c>
      <c r="M940" s="55" t="s">
        <v>163</v>
      </c>
      <c r="N940" s="48" t="s">
        <v>78</v>
      </c>
      <c r="O940" s="48" t="s">
        <v>20</v>
      </c>
      <c r="P940" s="56" t="s">
        <v>20</v>
      </c>
    </row>
    <row r="941" spans="1:16" hidden="1" x14ac:dyDescent="0.3">
      <c r="A941" s="46">
        <f t="shared" si="15"/>
        <v>938</v>
      </c>
      <c r="B941" s="47" t="s">
        <v>1930</v>
      </c>
      <c r="C941" s="48" t="s">
        <v>1931</v>
      </c>
      <c r="D941" s="49">
        <v>608147</v>
      </c>
      <c r="E941" s="48" t="s">
        <v>167</v>
      </c>
      <c r="F941" s="50" t="s">
        <v>1642</v>
      </c>
      <c r="G941" s="51" t="s">
        <v>1641</v>
      </c>
      <c r="H941" s="51">
        <v>36</v>
      </c>
      <c r="I941" s="52" t="s">
        <v>38</v>
      </c>
      <c r="J941" s="53" t="s">
        <v>181</v>
      </c>
      <c r="K941" s="54">
        <v>1.7105999999999999</v>
      </c>
      <c r="L941" s="54">
        <v>33.625500000000002</v>
      </c>
      <c r="M941" s="55" t="s">
        <v>163</v>
      </c>
      <c r="N941" s="48" t="s">
        <v>1642</v>
      </c>
      <c r="O941" s="48" t="s">
        <v>20</v>
      </c>
      <c r="P941" s="56" t="s">
        <v>20</v>
      </c>
    </row>
    <row r="942" spans="1:16" hidden="1" x14ac:dyDescent="0.3">
      <c r="A942" s="46">
        <f t="shared" si="15"/>
        <v>939</v>
      </c>
      <c r="B942" s="47" t="s">
        <v>1932</v>
      </c>
      <c r="C942" s="48" t="s">
        <v>1933</v>
      </c>
      <c r="D942" s="49">
        <v>608148</v>
      </c>
      <c r="E942" s="48" t="s">
        <v>167</v>
      </c>
      <c r="F942" s="50" t="s">
        <v>1726</v>
      </c>
      <c r="G942" s="51" t="s">
        <v>1641</v>
      </c>
      <c r="H942" s="51">
        <v>32</v>
      </c>
      <c r="I942" s="52" t="e">
        <v>#N/A</v>
      </c>
      <c r="J942" s="53" t="s">
        <v>181</v>
      </c>
      <c r="K942" s="54">
        <v>1.3344609999999999</v>
      </c>
      <c r="L942" s="54">
        <v>32.989680999999997</v>
      </c>
      <c r="M942" s="57" t="s">
        <v>222</v>
      </c>
      <c r="N942" s="48" t="s">
        <v>1476</v>
      </c>
      <c r="O942" s="48" t="s">
        <v>20</v>
      </c>
      <c r="P942" s="56" t="e">
        <v>#N/A</v>
      </c>
    </row>
    <row r="943" spans="1:16" hidden="1" x14ac:dyDescent="0.3">
      <c r="A943" s="46">
        <f t="shared" si="15"/>
        <v>940</v>
      </c>
      <c r="B943" s="47" t="s">
        <v>1932</v>
      </c>
      <c r="C943" s="48" t="s">
        <v>1934</v>
      </c>
      <c r="D943" s="49">
        <v>608149</v>
      </c>
      <c r="E943" s="48" t="s">
        <v>161</v>
      </c>
      <c r="F943" s="50" t="s">
        <v>78</v>
      </c>
      <c r="G943" s="51" t="s">
        <v>1641</v>
      </c>
      <c r="H943" s="51">
        <v>32</v>
      </c>
      <c r="I943" s="52" t="s">
        <v>38</v>
      </c>
      <c r="J943" s="53" t="s">
        <v>181</v>
      </c>
      <c r="K943" s="54">
        <v>1.3344199999999999</v>
      </c>
      <c r="L943" s="54">
        <v>32.989490000000004</v>
      </c>
      <c r="M943" s="55" t="s">
        <v>163</v>
      </c>
      <c r="N943" s="48" t="s">
        <v>1476</v>
      </c>
      <c r="O943" s="48" t="s">
        <v>20</v>
      </c>
      <c r="P943" s="56" t="s">
        <v>20</v>
      </c>
    </row>
    <row r="944" spans="1:16" hidden="1" x14ac:dyDescent="0.3">
      <c r="A944" s="46">
        <f t="shared" si="15"/>
        <v>941</v>
      </c>
      <c r="B944" s="47" t="s">
        <v>1935</v>
      </c>
      <c r="C944" s="48" t="s">
        <v>1936</v>
      </c>
      <c r="D944" s="49">
        <v>608150</v>
      </c>
      <c r="E944" s="48" t="s">
        <v>161</v>
      </c>
      <c r="F944" s="50" t="s">
        <v>1724</v>
      </c>
      <c r="G944" s="51" t="s">
        <v>1641</v>
      </c>
      <c r="H944" s="51">
        <v>32</v>
      </c>
      <c r="I944" s="52" t="s">
        <v>38</v>
      </c>
      <c r="J944" s="53" t="s">
        <v>181</v>
      </c>
      <c r="K944" s="54">
        <v>1.3769800000000001</v>
      </c>
      <c r="L944" s="54">
        <v>32.872210000000003</v>
      </c>
      <c r="M944" s="55" t="s">
        <v>163</v>
      </c>
      <c r="N944" s="48" t="s">
        <v>1476</v>
      </c>
      <c r="O944" s="48" t="s">
        <v>20</v>
      </c>
      <c r="P944" s="56" t="s">
        <v>20</v>
      </c>
    </row>
    <row r="945" spans="1:16" hidden="1" x14ac:dyDescent="0.3">
      <c r="A945" s="46">
        <f t="shared" si="15"/>
        <v>942</v>
      </c>
      <c r="B945" s="47" t="s">
        <v>1937</v>
      </c>
      <c r="C945" s="48" t="s">
        <v>1938</v>
      </c>
      <c r="D945" s="49">
        <v>608151</v>
      </c>
      <c r="E945" s="48" t="s">
        <v>174</v>
      </c>
      <c r="F945" s="50" t="s">
        <v>1654</v>
      </c>
      <c r="G945" s="51" t="s">
        <v>1641</v>
      </c>
      <c r="H945" s="51">
        <v>35</v>
      </c>
      <c r="I945" s="52" t="s">
        <v>38</v>
      </c>
      <c r="J945" s="53" t="s">
        <v>181</v>
      </c>
      <c r="K945" s="54">
        <v>1.2419</v>
      </c>
      <c r="L945" s="54">
        <v>34.011380000000003</v>
      </c>
      <c r="M945" s="55" t="s">
        <v>163</v>
      </c>
      <c r="N945" s="48" t="s">
        <v>80</v>
      </c>
      <c r="O945" s="48" t="s">
        <v>20</v>
      </c>
      <c r="P945" s="56" t="s">
        <v>20</v>
      </c>
    </row>
    <row r="946" spans="1:16" hidden="1" x14ac:dyDescent="0.3">
      <c r="A946" s="46">
        <f t="shared" si="15"/>
        <v>943</v>
      </c>
      <c r="B946" s="47" t="s">
        <v>1939</v>
      </c>
      <c r="C946" s="48" t="s">
        <v>1940</v>
      </c>
      <c r="D946" s="49">
        <v>608152</v>
      </c>
      <c r="E946" s="48" t="s">
        <v>174</v>
      </c>
      <c r="F946" s="50" t="s">
        <v>1772</v>
      </c>
      <c r="G946" s="51" t="s">
        <v>1641</v>
      </c>
      <c r="H946" s="51">
        <v>36</v>
      </c>
      <c r="I946" s="52" t="s">
        <v>38</v>
      </c>
      <c r="J946" s="48" t="s">
        <v>181</v>
      </c>
      <c r="K946" s="54">
        <v>0.78498000000000001</v>
      </c>
      <c r="L946" s="54">
        <v>33.938850000000002</v>
      </c>
      <c r="M946" s="55" t="s">
        <v>163</v>
      </c>
      <c r="N946" s="48" t="s">
        <v>1642</v>
      </c>
      <c r="O946" s="48" t="s">
        <v>20</v>
      </c>
      <c r="P946" s="56" t="s">
        <v>20</v>
      </c>
    </row>
    <row r="947" spans="1:16" hidden="1" x14ac:dyDescent="0.3">
      <c r="A947" s="46">
        <f t="shared" si="15"/>
        <v>944</v>
      </c>
      <c r="B947" s="47" t="s">
        <v>1941</v>
      </c>
      <c r="C947" s="48" t="s">
        <v>1942</v>
      </c>
      <c r="D947" s="49">
        <v>608153</v>
      </c>
      <c r="E947" s="48" t="s">
        <v>165</v>
      </c>
      <c r="F947" s="50" t="s">
        <v>228</v>
      </c>
      <c r="G947" s="51" t="s">
        <v>1641</v>
      </c>
      <c r="H947" s="51">
        <v>18</v>
      </c>
      <c r="I947" s="52" t="s">
        <v>38</v>
      </c>
      <c r="J947" s="48" t="s">
        <v>181</v>
      </c>
      <c r="K947" s="54">
        <v>0.23623</v>
      </c>
      <c r="L947" s="54">
        <v>32.814999999999998</v>
      </c>
      <c r="M947" s="55" t="s">
        <v>163</v>
      </c>
      <c r="N947" s="48" t="s">
        <v>228</v>
      </c>
      <c r="O947" s="48" t="s">
        <v>20</v>
      </c>
      <c r="P947" s="56" t="s">
        <v>20</v>
      </c>
    </row>
    <row r="948" spans="1:16" hidden="1" x14ac:dyDescent="0.3">
      <c r="A948" s="46">
        <f t="shared" si="15"/>
        <v>945</v>
      </c>
      <c r="B948" s="47" t="s">
        <v>1943</v>
      </c>
      <c r="C948" s="48" t="s">
        <v>1944</v>
      </c>
      <c r="D948" s="49">
        <v>608154</v>
      </c>
      <c r="E948" s="48" t="s">
        <v>165</v>
      </c>
      <c r="F948" s="50" t="s">
        <v>215</v>
      </c>
      <c r="G948" s="51" t="s">
        <v>1641</v>
      </c>
      <c r="H948" s="51">
        <v>18</v>
      </c>
      <c r="I948" s="52" t="s">
        <v>52</v>
      </c>
      <c r="J948" s="48" t="s">
        <v>181</v>
      </c>
      <c r="K948" s="54">
        <v>0.44062000000000001</v>
      </c>
      <c r="L948" s="54">
        <v>32.762219999999999</v>
      </c>
      <c r="M948" s="55" t="s">
        <v>163</v>
      </c>
      <c r="N948" s="48" t="s">
        <v>228</v>
      </c>
      <c r="O948" s="48" t="s">
        <v>20</v>
      </c>
      <c r="P948" s="56" t="s">
        <v>20</v>
      </c>
    </row>
    <row r="949" spans="1:16" hidden="1" x14ac:dyDescent="0.3">
      <c r="A949" s="46">
        <f t="shared" si="15"/>
        <v>946</v>
      </c>
      <c r="B949" s="47" t="s">
        <v>1945</v>
      </c>
      <c r="C949" s="48" t="s">
        <v>1946</v>
      </c>
      <c r="D949" s="49">
        <v>608155</v>
      </c>
      <c r="E949" s="48" t="s">
        <v>225</v>
      </c>
      <c r="F949" s="50" t="s">
        <v>215</v>
      </c>
      <c r="G949" s="51" t="s">
        <v>1641</v>
      </c>
      <c r="H949" s="51">
        <v>18</v>
      </c>
      <c r="I949" s="52" t="s">
        <v>61</v>
      </c>
      <c r="J949" s="48" t="s">
        <v>181</v>
      </c>
      <c r="K949" s="54">
        <v>0.28706999999999999</v>
      </c>
      <c r="L949" s="54">
        <v>33.134169999999997</v>
      </c>
      <c r="M949" s="55" t="s">
        <v>163</v>
      </c>
      <c r="N949" s="48" t="s">
        <v>78</v>
      </c>
      <c r="O949" s="48" t="s">
        <v>20</v>
      </c>
      <c r="P949" s="56" t="s">
        <v>20</v>
      </c>
    </row>
    <row r="950" spans="1:16" hidden="1" x14ac:dyDescent="0.3">
      <c r="A950" s="46">
        <f t="shared" si="15"/>
        <v>947</v>
      </c>
      <c r="B950" s="47" t="s">
        <v>1947</v>
      </c>
      <c r="C950" s="48" t="s">
        <v>1948</v>
      </c>
      <c r="D950" s="49">
        <v>608156</v>
      </c>
      <c r="E950" s="48" t="s">
        <v>173</v>
      </c>
      <c r="F950" s="50" t="s">
        <v>1949</v>
      </c>
      <c r="G950" s="51" t="s">
        <v>1641</v>
      </c>
      <c r="H950" s="51">
        <v>36</v>
      </c>
      <c r="I950" s="52" t="s">
        <v>38</v>
      </c>
      <c r="J950" s="48" t="s">
        <v>181</v>
      </c>
      <c r="K950" s="54">
        <v>1.3925099999999999</v>
      </c>
      <c r="L950" s="54">
        <v>33.73198</v>
      </c>
      <c r="M950" s="55" t="s">
        <v>163</v>
      </c>
      <c r="N950" s="48" t="s">
        <v>1642</v>
      </c>
      <c r="O950" s="48" t="s">
        <v>20</v>
      </c>
      <c r="P950" s="56" t="s">
        <v>20</v>
      </c>
    </row>
    <row r="951" spans="1:16" hidden="1" x14ac:dyDescent="0.3">
      <c r="A951" s="46">
        <f t="shared" si="15"/>
        <v>948</v>
      </c>
      <c r="B951" s="47" t="s">
        <v>1950</v>
      </c>
      <c r="C951" s="48" t="s">
        <v>1951</v>
      </c>
      <c r="D951" s="49">
        <v>608157</v>
      </c>
      <c r="E951" s="48" t="s">
        <v>167</v>
      </c>
      <c r="F951" s="50" t="s">
        <v>1949</v>
      </c>
      <c r="G951" s="51" t="s">
        <v>1641</v>
      </c>
      <c r="H951" s="51">
        <v>36</v>
      </c>
      <c r="I951" s="52" t="s">
        <v>38</v>
      </c>
      <c r="J951" s="48" t="s">
        <v>181</v>
      </c>
      <c r="K951" s="54">
        <v>1.6140000000000001</v>
      </c>
      <c r="L951" s="54">
        <v>33.810600000000001</v>
      </c>
      <c r="M951" s="55" t="s">
        <v>163</v>
      </c>
      <c r="N951" s="48" t="s">
        <v>1642</v>
      </c>
      <c r="O951" s="48" t="s">
        <v>20</v>
      </c>
      <c r="P951" s="56" t="s">
        <v>20</v>
      </c>
    </row>
    <row r="952" spans="1:16" hidden="1" x14ac:dyDescent="0.3">
      <c r="A952" s="46">
        <f t="shared" si="15"/>
        <v>949</v>
      </c>
      <c r="B952" s="47" t="s">
        <v>1952</v>
      </c>
      <c r="C952" s="48" t="s">
        <v>1953</v>
      </c>
      <c r="D952" s="49">
        <v>608158</v>
      </c>
      <c r="E952" s="48" t="s">
        <v>161</v>
      </c>
      <c r="F952" s="50" t="s">
        <v>1954</v>
      </c>
      <c r="G952" s="51" t="s">
        <v>1641</v>
      </c>
      <c r="H952" s="51">
        <v>37</v>
      </c>
      <c r="I952" s="52" t="s">
        <v>38</v>
      </c>
      <c r="J952" s="48" t="s">
        <v>181</v>
      </c>
      <c r="K952" s="54">
        <v>2.9140555560000001</v>
      </c>
      <c r="L952" s="54">
        <v>34.223916670000001</v>
      </c>
      <c r="M952" s="55" t="s">
        <v>163</v>
      </c>
      <c r="N952" s="48" t="s">
        <v>1861</v>
      </c>
      <c r="O952" s="48" t="s">
        <v>20</v>
      </c>
      <c r="P952" s="56" t="s">
        <v>20</v>
      </c>
    </row>
    <row r="953" spans="1:16" hidden="1" x14ac:dyDescent="0.3">
      <c r="A953" s="46">
        <f t="shared" si="15"/>
        <v>950</v>
      </c>
      <c r="B953" s="47" t="s">
        <v>1661</v>
      </c>
      <c r="C953" s="48" t="s">
        <v>1955</v>
      </c>
      <c r="D953" s="49">
        <v>608159</v>
      </c>
      <c r="E953" s="48" t="s">
        <v>167</v>
      </c>
      <c r="F953" s="50" t="s">
        <v>1661</v>
      </c>
      <c r="G953" s="51" t="s">
        <v>1641</v>
      </c>
      <c r="H953" s="51">
        <v>36</v>
      </c>
      <c r="I953" s="52" t="s">
        <v>38</v>
      </c>
      <c r="J953" s="48" t="s">
        <v>181</v>
      </c>
      <c r="K953" s="54">
        <v>1.4867999999999999</v>
      </c>
      <c r="L953" s="54">
        <v>33.933500000000002</v>
      </c>
      <c r="M953" s="55" t="s">
        <v>163</v>
      </c>
      <c r="N953" s="48" t="s">
        <v>1642</v>
      </c>
      <c r="O953" s="48" t="s">
        <v>20</v>
      </c>
      <c r="P953" s="56" t="s">
        <v>20</v>
      </c>
    </row>
    <row r="954" spans="1:16" hidden="1" x14ac:dyDescent="0.3">
      <c r="A954" s="46">
        <f t="shared" si="15"/>
        <v>951</v>
      </c>
      <c r="B954" s="47" t="s">
        <v>1661</v>
      </c>
      <c r="C954" s="48" t="s">
        <v>1956</v>
      </c>
      <c r="D954" s="49">
        <v>608160</v>
      </c>
      <c r="E954" s="48" t="s">
        <v>161</v>
      </c>
      <c r="F954" s="50" t="s">
        <v>1661</v>
      </c>
      <c r="G954" s="51" t="s">
        <v>1641</v>
      </c>
      <c r="H954" s="51">
        <v>36</v>
      </c>
      <c r="I954" s="52" t="e">
        <v>#N/A</v>
      </c>
      <c r="J954" s="48" t="s">
        <v>181</v>
      </c>
      <c r="K954" s="54">
        <v>1.485139</v>
      </c>
      <c r="L954" s="54">
        <v>33.937722999999998</v>
      </c>
      <c r="M954" s="57" t="s">
        <v>222</v>
      </c>
      <c r="N954" s="48" t="s">
        <v>1642</v>
      </c>
      <c r="O954" s="48" t="s">
        <v>20</v>
      </c>
      <c r="P954" s="56" t="e">
        <v>#N/A</v>
      </c>
    </row>
    <row r="955" spans="1:16" hidden="1" x14ac:dyDescent="0.3">
      <c r="A955" s="46">
        <f t="shared" si="15"/>
        <v>952</v>
      </c>
      <c r="B955" s="47" t="s">
        <v>1957</v>
      </c>
      <c r="C955" s="48" t="s">
        <v>1958</v>
      </c>
      <c r="D955" s="49">
        <v>608161</v>
      </c>
      <c r="E955" s="48" t="s">
        <v>161</v>
      </c>
      <c r="F955" s="50" t="s">
        <v>1957</v>
      </c>
      <c r="G955" s="51" t="s">
        <v>1641</v>
      </c>
      <c r="H955" s="51">
        <v>18</v>
      </c>
      <c r="I955" s="52" t="s">
        <v>38</v>
      </c>
      <c r="J955" s="48" t="s">
        <v>181</v>
      </c>
      <c r="K955" s="54">
        <v>0.61370999999999998</v>
      </c>
      <c r="L955" s="54">
        <v>32.914200000000001</v>
      </c>
      <c r="M955" s="55" t="s">
        <v>163</v>
      </c>
      <c r="N955" s="48" t="s">
        <v>78</v>
      </c>
      <c r="O955" s="48" t="s">
        <v>20</v>
      </c>
      <c r="P955" s="56" t="s">
        <v>20</v>
      </c>
    </row>
    <row r="956" spans="1:16" hidden="1" x14ac:dyDescent="0.3">
      <c r="A956" s="46">
        <f t="shared" si="15"/>
        <v>953</v>
      </c>
      <c r="B956" s="47" t="s">
        <v>1959</v>
      </c>
      <c r="C956" s="48" t="s">
        <v>1960</v>
      </c>
      <c r="D956" s="49">
        <v>608162</v>
      </c>
      <c r="E956" s="48" t="s">
        <v>161</v>
      </c>
      <c r="F956" s="50" t="s">
        <v>1961</v>
      </c>
      <c r="G956" s="51" t="s">
        <v>1641</v>
      </c>
      <c r="H956" s="51">
        <v>37</v>
      </c>
      <c r="I956" s="52" t="s">
        <v>38</v>
      </c>
      <c r="J956" s="48" t="s">
        <v>181</v>
      </c>
      <c r="K956" s="54">
        <v>1.9710099999999999</v>
      </c>
      <c r="L956" s="54">
        <v>34.528959999999998</v>
      </c>
      <c r="M956" s="55" t="s">
        <v>163</v>
      </c>
      <c r="N956" s="48" t="s">
        <v>1861</v>
      </c>
      <c r="O956" s="48" t="s">
        <v>20</v>
      </c>
      <c r="P956" s="56" t="s">
        <v>20</v>
      </c>
    </row>
    <row r="957" spans="1:16" hidden="1" x14ac:dyDescent="0.3">
      <c r="A957" s="46">
        <f t="shared" si="15"/>
        <v>954</v>
      </c>
      <c r="B957" s="47" t="s">
        <v>1962</v>
      </c>
      <c r="C957" s="48" t="s">
        <v>1963</v>
      </c>
      <c r="D957" s="49">
        <v>608163</v>
      </c>
      <c r="E957" s="48" t="s">
        <v>161</v>
      </c>
      <c r="F957" s="50" t="s">
        <v>1964</v>
      </c>
      <c r="G957" s="51" t="s">
        <v>1641</v>
      </c>
      <c r="H957" s="51">
        <v>37</v>
      </c>
      <c r="I957" s="52" t="s">
        <v>38</v>
      </c>
      <c r="J957" s="48" t="s">
        <v>181</v>
      </c>
      <c r="K957" s="54">
        <v>2.2249300000000001</v>
      </c>
      <c r="L957" s="54">
        <v>34.244970000000002</v>
      </c>
      <c r="M957" s="55" t="s">
        <v>163</v>
      </c>
      <c r="N957" s="48" t="s">
        <v>1861</v>
      </c>
      <c r="O957" s="48" t="s">
        <v>20</v>
      </c>
      <c r="P957" s="56" t="s">
        <v>20</v>
      </c>
    </row>
    <row r="958" spans="1:16" hidden="1" x14ac:dyDescent="0.3">
      <c r="A958" s="46">
        <f t="shared" si="15"/>
        <v>955</v>
      </c>
      <c r="B958" s="47" t="s">
        <v>1965</v>
      </c>
      <c r="C958" s="48" t="s">
        <v>1966</v>
      </c>
      <c r="D958" s="49">
        <v>608164</v>
      </c>
      <c r="E958" s="48" t="s">
        <v>167</v>
      </c>
      <c r="F958" s="50" t="s">
        <v>215</v>
      </c>
      <c r="G958" s="51" t="s">
        <v>1641</v>
      </c>
      <c r="H958" s="51">
        <v>18</v>
      </c>
      <c r="I958" s="52" t="s">
        <v>52</v>
      </c>
      <c r="J958" s="48" t="s">
        <v>181</v>
      </c>
      <c r="K958" s="54">
        <v>0.4108</v>
      </c>
      <c r="L958" s="54">
        <v>33.08296</v>
      </c>
      <c r="M958" s="55" t="s">
        <v>163</v>
      </c>
      <c r="N958" s="48" t="s">
        <v>78</v>
      </c>
      <c r="O958" s="48" t="s">
        <v>20</v>
      </c>
      <c r="P958" s="56" t="s">
        <v>20</v>
      </c>
    </row>
    <row r="959" spans="1:16" hidden="1" x14ac:dyDescent="0.3">
      <c r="A959" s="46">
        <f t="shared" si="15"/>
        <v>956</v>
      </c>
      <c r="B959" s="47" t="s">
        <v>837</v>
      </c>
      <c r="C959" s="48" t="s">
        <v>1967</v>
      </c>
      <c r="D959" s="49">
        <v>608165</v>
      </c>
      <c r="E959" s="48" t="s">
        <v>165</v>
      </c>
      <c r="F959" s="50" t="s">
        <v>215</v>
      </c>
      <c r="G959" s="51" t="s">
        <v>1641</v>
      </c>
      <c r="H959" s="51">
        <v>18</v>
      </c>
      <c r="I959" s="52" t="s">
        <v>52</v>
      </c>
      <c r="J959" s="48" t="s">
        <v>181</v>
      </c>
      <c r="K959" s="54">
        <v>0.35167999999999999</v>
      </c>
      <c r="L959" s="54">
        <v>32.94659</v>
      </c>
      <c r="M959" s="55" t="s">
        <v>163</v>
      </c>
      <c r="N959" s="48" t="s">
        <v>228</v>
      </c>
      <c r="O959" s="48" t="s">
        <v>20</v>
      </c>
      <c r="P959" s="56" t="s">
        <v>20</v>
      </c>
    </row>
    <row r="960" spans="1:16" hidden="1" x14ac:dyDescent="0.3">
      <c r="A960" s="46">
        <f t="shared" si="15"/>
        <v>957</v>
      </c>
      <c r="B960" s="47" t="s">
        <v>1968</v>
      </c>
      <c r="C960" s="48" t="s">
        <v>1969</v>
      </c>
      <c r="D960" s="49">
        <v>608166</v>
      </c>
      <c r="E960" s="48" t="s">
        <v>167</v>
      </c>
      <c r="F960" s="50" t="s">
        <v>1757</v>
      </c>
      <c r="G960" s="51" t="s">
        <v>1641</v>
      </c>
      <c r="H960" s="51">
        <v>34</v>
      </c>
      <c r="I960" s="52" t="s">
        <v>38</v>
      </c>
      <c r="J960" s="48" t="s">
        <v>181</v>
      </c>
      <c r="K960" s="54">
        <v>0.3553</v>
      </c>
      <c r="L960" s="54">
        <v>34.001899999999999</v>
      </c>
      <c r="M960" s="55" t="s">
        <v>163</v>
      </c>
      <c r="N960" s="48" t="s">
        <v>1651</v>
      </c>
      <c r="O960" s="48" t="s">
        <v>20</v>
      </c>
      <c r="P960" s="56" t="s">
        <v>20</v>
      </c>
    </row>
    <row r="961" spans="1:16" hidden="1" x14ac:dyDescent="0.3">
      <c r="A961" s="46">
        <f t="shared" si="15"/>
        <v>958</v>
      </c>
      <c r="B961" s="47" t="s">
        <v>1970</v>
      </c>
      <c r="C961" s="48" t="s">
        <v>1971</v>
      </c>
      <c r="D961" s="49">
        <v>608167</v>
      </c>
      <c r="E961" s="48" t="s">
        <v>167</v>
      </c>
      <c r="F961" s="50" t="s">
        <v>1677</v>
      </c>
      <c r="G961" s="51" t="s">
        <v>1641</v>
      </c>
      <c r="H961" s="51">
        <v>35</v>
      </c>
      <c r="I961" s="52" t="s">
        <v>38</v>
      </c>
      <c r="J961" s="48" t="s">
        <v>181</v>
      </c>
      <c r="K961" s="54">
        <v>1.0392999999999999</v>
      </c>
      <c r="L961" s="54">
        <v>34.001600000000003</v>
      </c>
      <c r="M961" s="55" t="s">
        <v>163</v>
      </c>
      <c r="N961" s="48" t="s">
        <v>80</v>
      </c>
      <c r="O961" s="48" t="s">
        <v>20</v>
      </c>
      <c r="P961" s="56" t="s">
        <v>20</v>
      </c>
    </row>
    <row r="962" spans="1:16" hidden="1" x14ac:dyDescent="0.3">
      <c r="A962" s="46">
        <f t="shared" si="15"/>
        <v>959</v>
      </c>
      <c r="B962" s="47" t="s">
        <v>1721</v>
      </c>
      <c r="C962" s="48" t="s">
        <v>1972</v>
      </c>
      <c r="D962" s="49">
        <v>608168</v>
      </c>
      <c r="E962" s="48" t="s">
        <v>161</v>
      </c>
      <c r="F962" s="50" t="s">
        <v>1721</v>
      </c>
      <c r="G962" s="51" t="s">
        <v>1641</v>
      </c>
      <c r="H962" s="51">
        <v>33</v>
      </c>
      <c r="I962" s="52" t="s">
        <v>38</v>
      </c>
      <c r="J962" s="48" t="s">
        <v>181</v>
      </c>
      <c r="K962" s="54">
        <v>0.76607000000000003</v>
      </c>
      <c r="L962" s="54">
        <v>33.326259999999998</v>
      </c>
      <c r="M962" s="55" t="s">
        <v>163</v>
      </c>
      <c r="N962" s="48" t="s">
        <v>79</v>
      </c>
      <c r="O962" s="48" t="s">
        <v>20</v>
      </c>
      <c r="P962" s="56" t="s">
        <v>20</v>
      </c>
    </row>
    <row r="963" spans="1:16" hidden="1" x14ac:dyDescent="0.3">
      <c r="A963" s="46">
        <f t="shared" si="15"/>
        <v>960</v>
      </c>
      <c r="B963" s="47" t="s">
        <v>1973</v>
      </c>
      <c r="C963" s="48" t="s">
        <v>1974</v>
      </c>
      <c r="D963" s="49">
        <v>608169</v>
      </c>
      <c r="E963" s="48" t="s">
        <v>161</v>
      </c>
      <c r="F963" s="50" t="s">
        <v>1673</v>
      </c>
      <c r="G963" s="51" t="s">
        <v>1641</v>
      </c>
      <c r="H963" s="51">
        <v>34</v>
      </c>
      <c r="I963" s="52" t="s">
        <v>38</v>
      </c>
      <c r="J963" s="48" t="s">
        <v>181</v>
      </c>
      <c r="K963" s="54">
        <v>0.80273000000000005</v>
      </c>
      <c r="L963" s="54">
        <v>34.375480000000003</v>
      </c>
      <c r="M963" s="55" t="s">
        <v>163</v>
      </c>
      <c r="N963" s="48" t="s">
        <v>1651</v>
      </c>
      <c r="O963" s="48" t="s">
        <v>20</v>
      </c>
      <c r="P963" s="56" t="s">
        <v>20</v>
      </c>
    </row>
    <row r="964" spans="1:16" hidden="1" x14ac:dyDescent="0.3">
      <c r="A964" s="46">
        <f t="shared" si="15"/>
        <v>961</v>
      </c>
      <c r="B964" s="47" t="s">
        <v>1975</v>
      </c>
      <c r="C964" s="48" t="s">
        <v>1976</v>
      </c>
      <c r="D964" s="49">
        <v>608170</v>
      </c>
      <c r="E964" s="48" t="s">
        <v>165</v>
      </c>
      <c r="F964" s="50" t="s">
        <v>1673</v>
      </c>
      <c r="G964" s="51" t="s">
        <v>1641</v>
      </c>
      <c r="H964" s="51">
        <v>34</v>
      </c>
      <c r="I964" s="52" t="s">
        <v>38</v>
      </c>
      <c r="J964" s="48" t="s">
        <v>181</v>
      </c>
      <c r="K964" s="54">
        <v>0.86260999999999999</v>
      </c>
      <c r="L964" s="54">
        <v>34.3583</v>
      </c>
      <c r="M964" s="55" t="s">
        <v>163</v>
      </c>
      <c r="N964" s="48" t="s">
        <v>1651</v>
      </c>
      <c r="O964" s="48" t="s">
        <v>20</v>
      </c>
      <c r="P964" s="56" t="s">
        <v>20</v>
      </c>
    </row>
    <row r="965" spans="1:16" hidden="1" x14ac:dyDescent="0.3">
      <c r="A965" s="46">
        <f t="shared" ref="A965:A1028" si="16">+A964+1</f>
        <v>962</v>
      </c>
      <c r="B965" s="47" t="s">
        <v>1977</v>
      </c>
      <c r="C965" s="48" t="s">
        <v>1978</v>
      </c>
      <c r="D965" s="49">
        <v>608171</v>
      </c>
      <c r="E965" s="48" t="s">
        <v>174</v>
      </c>
      <c r="F965" s="50" t="s">
        <v>79</v>
      </c>
      <c r="G965" s="51" t="s">
        <v>1641</v>
      </c>
      <c r="H965" s="51">
        <v>32</v>
      </c>
      <c r="I965" s="52" t="s">
        <v>38</v>
      </c>
      <c r="J965" s="48" t="s">
        <v>181</v>
      </c>
      <c r="K965" s="54">
        <v>0.67349999999999999</v>
      </c>
      <c r="L965" s="54">
        <v>33.381900000000002</v>
      </c>
      <c r="M965" s="55" t="s">
        <v>163</v>
      </c>
      <c r="N965" s="48" t="s">
        <v>1476</v>
      </c>
      <c r="O965" s="48" t="s">
        <v>20</v>
      </c>
      <c r="P965" s="56" t="s">
        <v>20</v>
      </c>
    </row>
    <row r="966" spans="1:16" hidden="1" x14ac:dyDescent="0.3">
      <c r="A966" s="46">
        <f t="shared" si="16"/>
        <v>963</v>
      </c>
      <c r="B966" s="47" t="s">
        <v>1979</v>
      </c>
      <c r="C966" s="48" t="s">
        <v>1980</v>
      </c>
      <c r="D966" s="49">
        <v>608172</v>
      </c>
      <c r="E966" s="48" t="s">
        <v>174</v>
      </c>
      <c r="F966" s="50" t="s">
        <v>1693</v>
      </c>
      <c r="G966" s="51" t="s">
        <v>1641</v>
      </c>
      <c r="H966" s="51">
        <v>32</v>
      </c>
      <c r="I966" s="52" t="s">
        <v>38</v>
      </c>
      <c r="J966" s="48" t="s">
        <v>181</v>
      </c>
      <c r="K966" s="54">
        <v>0.37780000000000002</v>
      </c>
      <c r="L966" s="54">
        <v>33.42342</v>
      </c>
      <c r="M966" s="55" t="s">
        <v>163</v>
      </c>
      <c r="N966" s="48" t="s">
        <v>1476</v>
      </c>
      <c r="O966" s="48" t="s">
        <v>20</v>
      </c>
      <c r="P966" s="56" t="s">
        <v>20</v>
      </c>
    </row>
    <row r="967" spans="1:16" hidden="1" x14ac:dyDescent="0.3">
      <c r="A967" s="46">
        <f t="shared" si="16"/>
        <v>964</v>
      </c>
      <c r="B967" s="47" t="s">
        <v>1981</v>
      </c>
      <c r="C967" s="48" t="s">
        <v>1982</v>
      </c>
      <c r="D967" s="49">
        <v>608173</v>
      </c>
      <c r="E967" s="48" t="s">
        <v>167</v>
      </c>
      <c r="F967" s="50" t="s">
        <v>215</v>
      </c>
      <c r="G967" s="51" t="s">
        <v>1641</v>
      </c>
      <c r="H967" s="51">
        <v>18</v>
      </c>
      <c r="I967" s="52" t="s">
        <v>38</v>
      </c>
      <c r="J967" s="48" t="s">
        <v>162</v>
      </c>
      <c r="K967" s="54">
        <v>0.39839999999999998</v>
      </c>
      <c r="L967" s="54">
        <v>33.027299999999997</v>
      </c>
      <c r="M967" s="55" t="s">
        <v>163</v>
      </c>
      <c r="N967" s="48" t="s">
        <v>78</v>
      </c>
      <c r="O967" s="48" t="s">
        <v>20</v>
      </c>
      <c r="P967" s="56" t="s">
        <v>20</v>
      </c>
    </row>
    <row r="968" spans="1:16" hidden="1" x14ac:dyDescent="0.3">
      <c r="A968" s="46">
        <f t="shared" si="16"/>
        <v>965</v>
      </c>
      <c r="B968" s="47" t="s">
        <v>1981</v>
      </c>
      <c r="C968" s="48" t="s">
        <v>1983</v>
      </c>
      <c r="D968" s="49">
        <v>608174</v>
      </c>
      <c r="E968" s="48" t="s">
        <v>161</v>
      </c>
      <c r="F968" s="50" t="s">
        <v>1981</v>
      </c>
      <c r="G968" s="51" t="s">
        <v>1641</v>
      </c>
      <c r="H968" s="51">
        <v>18</v>
      </c>
      <c r="I968" s="52" t="s">
        <v>38</v>
      </c>
      <c r="J968" s="48" t="s">
        <v>181</v>
      </c>
      <c r="K968" s="54">
        <v>0.42788999999999999</v>
      </c>
      <c r="L968" s="54">
        <v>33.049700000000001</v>
      </c>
      <c r="M968" s="55" t="s">
        <v>163</v>
      </c>
      <c r="N968" s="48" t="s">
        <v>78</v>
      </c>
      <c r="O968" s="48" t="s">
        <v>20</v>
      </c>
      <c r="P968" s="56" t="s">
        <v>20</v>
      </c>
    </row>
    <row r="969" spans="1:16" hidden="1" x14ac:dyDescent="0.3">
      <c r="A969" s="46">
        <f t="shared" si="16"/>
        <v>966</v>
      </c>
      <c r="B969" s="47" t="s">
        <v>1984</v>
      </c>
      <c r="C969" s="48" t="s">
        <v>1985</v>
      </c>
      <c r="D969" s="49">
        <v>608175</v>
      </c>
      <c r="E969" s="48" t="s">
        <v>167</v>
      </c>
      <c r="F969" s="50" t="s">
        <v>78</v>
      </c>
      <c r="G969" s="51" t="s">
        <v>1641</v>
      </c>
      <c r="H969" s="51">
        <v>18</v>
      </c>
      <c r="I969" s="52" t="s">
        <v>38</v>
      </c>
      <c r="J969" s="48" t="s">
        <v>181</v>
      </c>
      <c r="K969" s="54">
        <v>0.46879999999999999</v>
      </c>
      <c r="L969" s="54">
        <v>33.213799999999999</v>
      </c>
      <c r="M969" s="55" t="s">
        <v>163</v>
      </c>
      <c r="N969" s="48" t="s">
        <v>78</v>
      </c>
      <c r="O969" s="48" t="s">
        <v>20</v>
      </c>
      <c r="P969" s="56" t="s">
        <v>20</v>
      </c>
    </row>
    <row r="970" spans="1:16" hidden="1" x14ac:dyDescent="0.3">
      <c r="A970" s="46">
        <f t="shared" si="16"/>
        <v>967</v>
      </c>
      <c r="B970" s="47" t="s">
        <v>1986</v>
      </c>
      <c r="C970" s="48" t="s">
        <v>1987</v>
      </c>
      <c r="D970" s="49">
        <v>608176</v>
      </c>
      <c r="E970" s="48" t="s">
        <v>167</v>
      </c>
      <c r="F970" s="50" t="s">
        <v>79</v>
      </c>
      <c r="G970" s="51" t="s">
        <v>1641</v>
      </c>
      <c r="H970" s="51">
        <v>18</v>
      </c>
      <c r="I970" s="52" t="s">
        <v>38</v>
      </c>
      <c r="J970" s="48" t="s">
        <v>181</v>
      </c>
      <c r="K970" s="54">
        <v>0.52900000000000003</v>
      </c>
      <c r="L970" s="54">
        <v>33.355600000000003</v>
      </c>
      <c r="M970" s="55" t="s">
        <v>163</v>
      </c>
      <c r="N970" s="48" t="s">
        <v>78</v>
      </c>
      <c r="O970" s="48" t="s">
        <v>20</v>
      </c>
      <c r="P970" s="56" t="s">
        <v>20</v>
      </c>
    </row>
    <row r="971" spans="1:16" hidden="1" x14ac:dyDescent="0.3">
      <c r="A971" s="46">
        <f t="shared" si="16"/>
        <v>968</v>
      </c>
      <c r="B971" s="47" t="s">
        <v>1988</v>
      </c>
      <c r="C971" s="48" t="s">
        <v>1989</v>
      </c>
      <c r="D971" s="49">
        <v>608177</v>
      </c>
      <c r="E971" s="48" t="s">
        <v>161</v>
      </c>
      <c r="F971" s="50" t="s">
        <v>1988</v>
      </c>
      <c r="G971" s="51" t="s">
        <v>1641</v>
      </c>
      <c r="H971" s="51">
        <v>18</v>
      </c>
      <c r="I971" s="52" t="s">
        <v>318</v>
      </c>
      <c r="J971" s="48" t="s">
        <v>181</v>
      </c>
      <c r="K971" s="54">
        <v>0.45488699999999999</v>
      </c>
      <c r="L971" s="54">
        <v>33.212004</v>
      </c>
      <c r="M971" s="55" t="s">
        <v>209</v>
      </c>
      <c r="N971" s="48" t="s">
        <v>78</v>
      </c>
      <c r="O971" s="48" t="s">
        <v>20</v>
      </c>
      <c r="P971" s="56" t="s">
        <v>20</v>
      </c>
    </row>
    <row r="972" spans="1:16" hidden="1" x14ac:dyDescent="0.3">
      <c r="A972" s="46">
        <f t="shared" si="16"/>
        <v>969</v>
      </c>
      <c r="B972" s="47" t="s">
        <v>1990</v>
      </c>
      <c r="C972" s="48" t="s">
        <v>1991</v>
      </c>
      <c r="D972" s="49">
        <v>608178</v>
      </c>
      <c r="E972" s="48" t="s">
        <v>174</v>
      </c>
      <c r="F972" s="50" t="s">
        <v>1476</v>
      </c>
      <c r="G972" s="51" t="s">
        <v>1641</v>
      </c>
      <c r="H972" s="51">
        <v>32</v>
      </c>
      <c r="I972" s="52" t="s">
        <v>38</v>
      </c>
      <c r="J972" s="48" t="s">
        <v>181</v>
      </c>
      <c r="K972" s="54">
        <v>0.69862000000000002</v>
      </c>
      <c r="L972" s="54">
        <v>33.10772</v>
      </c>
      <c r="M972" s="55" t="s">
        <v>163</v>
      </c>
      <c r="N972" s="48" t="s">
        <v>1476</v>
      </c>
      <c r="O972" s="48" t="s">
        <v>20</v>
      </c>
      <c r="P972" s="56" t="s">
        <v>20</v>
      </c>
    </row>
    <row r="973" spans="1:16" hidden="1" x14ac:dyDescent="0.3">
      <c r="A973" s="46">
        <f t="shared" si="16"/>
        <v>970</v>
      </c>
      <c r="B973" s="47" t="s">
        <v>1992</v>
      </c>
      <c r="C973" s="48" t="s">
        <v>1993</v>
      </c>
      <c r="D973" s="49">
        <v>608179</v>
      </c>
      <c r="E973" s="48" t="s">
        <v>165</v>
      </c>
      <c r="F973" s="50" t="s">
        <v>228</v>
      </c>
      <c r="G973" s="51" t="s">
        <v>1641</v>
      </c>
      <c r="H973" s="51">
        <v>18</v>
      </c>
      <c r="I973" s="52" t="s">
        <v>38</v>
      </c>
      <c r="J973" s="48" t="s">
        <v>181</v>
      </c>
      <c r="K973" s="54">
        <v>0.15845000000000001</v>
      </c>
      <c r="L973" s="54">
        <v>33.284300000000002</v>
      </c>
      <c r="M973" s="55" t="s">
        <v>163</v>
      </c>
      <c r="N973" s="48" t="s">
        <v>78</v>
      </c>
      <c r="O973" s="48" t="s">
        <v>20</v>
      </c>
      <c r="P973" s="56" t="s">
        <v>20</v>
      </c>
    </row>
    <row r="974" spans="1:16" hidden="1" x14ac:dyDescent="0.3">
      <c r="A974" s="46">
        <f t="shared" si="16"/>
        <v>971</v>
      </c>
      <c r="B974" s="47" t="s">
        <v>1994</v>
      </c>
      <c r="C974" s="48" t="s">
        <v>1995</v>
      </c>
      <c r="D974" s="49">
        <v>608180</v>
      </c>
      <c r="E974" s="48" t="s">
        <v>174</v>
      </c>
      <c r="F974" s="50" t="s">
        <v>79</v>
      </c>
      <c r="G974" s="51" t="s">
        <v>1641</v>
      </c>
      <c r="H974" s="51">
        <v>33</v>
      </c>
      <c r="I974" s="52" t="s">
        <v>38</v>
      </c>
      <c r="J974" s="48" t="s">
        <v>181</v>
      </c>
      <c r="K974" s="54">
        <v>0.52300000000000002</v>
      </c>
      <c r="L974" s="54">
        <v>33.573630000000001</v>
      </c>
      <c r="M974" s="55" t="s">
        <v>163</v>
      </c>
      <c r="N974" s="48" t="s">
        <v>79</v>
      </c>
      <c r="O974" s="48" t="s">
        <v>20</v>
      </c>
      <c r="P974" s="56" t="s">
        <v>20</v>
      </c>
    </row>
    <row r="975" spans="1:16" hidden="1" x14ac:dyDescent="0.3">
      <c r="A975" s="46">
        <f t="shared" si="16"/>
        <v>972</v>
      </c>
      <c r="B975" s="47" t="s">
        <v>1996</v>
      </c>
      <c r="C975" s="48" t="s">
        <v>1997</v>
      </c>
      <c r="D975" s="49">
        <v>608181</v>
      </c>
      <c r="E975" s="48" t="s">
        <v>161</v>
      </c>
      <c r="F975" s="50" t="s">
        <v>1996</v>
      </c>
      <c r="G975" s="51" t="s">
        <v>1641</v>
      </c>
      <c r="H975" s="51">
        <v>32</v>
      </c>
      <c r="I975" s="52" t="s">
        <v>38</v>
      </c>
      <c r="J975" s="48" t="s">
        <v>181</v>
      </c>
      <c r="K975" s="54">
        <v>1.2269000000000001</v>
      </c>
      <c r="L975" s="54">
        <v>33.1447</v>
      </c>
      <c r="M975" s="55" t="s">
        <v>163</v>
      </c>
      <c r="N975" s="48" t="s">
        <v>1476</v>
      </c>
      <c r="O975" s="48" t="s">
        <v>20</v>
      </c>
      <c r="P975" s="56" t="s">
        <v>20</v>
      </c>
    </row>
    <row r="976" spans="1:16" hidden="1" x14ac:dyDescent="0.3">
      <c r="A976" s="46">
        <f t="shared" si="16"/>
        <v>973</v>
      </c>
      <c r="B976" s="47" t="s">
        <v>1998</v>
      </c>
      <c r="C976" s="48" t="s">
        <v>1999</v>
      </c>
      <c r="D976" s="49">
        <v>608182</v>
      </c>
      <c r="E976" s="48" t="s">
        <v>165</v>
      </c>
      <c r="F976" s="50" t="s">
        <v>1651</v>
      </c>
      <c r="G976" s="51" t="s">
        <v>1641</v>
      </c>
      <c r="H976" s="51">
        <v>34</v>
      </c>
      <c r="I976" s="52" t="s">
        <v>52</v>
      </c>
      <c r="J976" s="48" t="s">
        <v>181</v>
      </c>
      <c r="K976" s="54">
        <v>0.64290000000000003</v>
      </c>
      <c r="L976" s="54">
        <v>34.25891</v>
      </c>
      <c r="M976" s="55" t="s">
        <v>163</v>
      </c>
      <c r="N976" s="48" t="s">
        <v>1651</v>
      </c>
      <c r="O976" s="48" t="s">
        <v>20</v>
      </c>
      <c r="P976" s="56" t="s">
        <v>20</v>
      </c>
    </row>
    <row r="977" spans="1:16" hidden="1" x14ac:dyDescent="0.3">
      <c r="A977" s="46">
        <f t="shared" si="16"/>
        <v>974</v>
      </c>
      <c r="B977" s="47" t="s">
        <v>1998</v>
      </c>
      <c r="C977" s="48" t="s">
        <v>2000</v>
      </c>
      <c r="D977" s="49">
        <v>608183</v>
      </c>
      <c r="E977" s="48" t="s">
        <v>167</v>
      </c>
      <c r="F977" s="50" t="s">
        <v>1651</v>
      </c>
      <c r="G977" s="51" t="s">
        <v>1641</v>
      </c>
      <c r="H977" s="51">
        <v>34</v>
      </c>
      <c r="I977" s="52" t="s">
        <v>38</v>
      </c>
      <c r="J977" s="48" t="s">
        <v>181</v>
      </c>
      <c r="K977" s="54">
        <v>0.64439999999999997</v>
      </c>
      <c r="L977" s="54">
        <v>34.260100000000001</v>
      </c>
      <c r="M977" s="55" t="s">
        <v>163</v>
      </c>
      <c r="N977" s="48" t="s">
        <v>1651</v>
      </c>
      <c r="O977" s="48" t="s">
        <v>20</v>
      </c>
      <c r="P977" s="56" t="s">
        <v>20</v>
      </c>
    </row>
    <row r="978" spans="1:16" hidden="1" x14ac:dyDescent="0.3">
      <c r="A978" s="46">
        <f t="shared" si="16"/>
        <v>975</v>
      </c>
      <c r="B978" s="47" t="s">
        <v>1998</v>
      </c>
      <c r="C978" s="48" t="s">
        <v>2001</v>
      </c>
      <c r="D978" s="49">
        <v>608184</v>
      </c>
      <c r="E978" s="48" t="s">
        <v>161</v>
      </c>
      <c r="F978" s="50" t="s">
        <v>1651</v>
      </c>
      <c r="G978" s="51" t="s">
        <v>1641</v>
      </c>
      <c r="H978" s="51">
        <v>34</v>
      </c>
      <c r="I978" s="52" t="s">
        <v>38</v>
      </c>
      <c r="J978" s="48" t="s">
        <v>181</v>
      </c>
      <c r="K978" s="54">
        <v>0.65959500000000004</v>
      </c>
      <c r="L978" s="54">
        <v>34.264783999999999</v>
      </c>
      <c r="M978" s="55" t="s">
        <v>163</v>
      </c>
      <c r="N978" s="48" t="s">
        <v>1651</v>
      </c>
      <c r="O978" s="48" t="s">
        <v>20</v>
      </c>
      <c r="P978" s="56" t="s">
        <v>20</v>
      </c>
    </row>
    <row r="979" spans="1:16" hidden="1" x14ac:dyDescent="0.3">
      <c r="A979" s="46">
        <f t="shared" si="16"/>
        <v>976</v>
      </c>
      <c r="B979" s="47" t="s">
        <v>2002</v>
      </c>
      <c r="C979" s="48" t="s">
        <v>2003</v>
      </c>
      <c r="D979" s="49">
        <v>608185</v>
      </c>
      <c r="E979" s="48" t="s">
        <v>165</v>
      </c>
      <c r="F979" s="50" t="s">
        <v>1651</v>
      </c>
      <c r="G979" s="51" t="s">
        <v>1641</v>
      </c>
      <c r="H979" s="51">
        <v>34</v>
      </c>
      <c r="I979" s="52" t="s">
        <v>38</v>
      </c>
      <c r="J979" s="48" t="s">
        <v>181</v>
      </c>
      <c r="K979" s="54">
        <v>0.61375000000000002</v>
      </c>
      <c r="L979" s="54">
        <v>34.183590000000002</v>
      </c>
      <c r="M979" s="55" t="s">
        <v>163</v>
      </c>
      <c r="N979" s="48" t="s">
        <v>1651</v>
      </c>
      <c r="O979" s="48" t="s">
        <v>20</v>
      </c>
      <c r="P979" s="56" t="s">
        <v>20</v>
      </c>
    </row>
    <row r="980" spans="1:16" hidden="1" x14ac:dyDescent="0.3">
      <c r="A980" s="46">
        <f t="shared" si="16"/>
        <v>977</v>
      </c>
      <c r="B980" s="47" t="s">
        <v>2004</v>
      </c>
      <c r="C980" s="48" t="s">
        <v>2005</v>
      </c>
      <c r="D980" s="49">
        <v>608186</v>
      </c>
      <c r="E980" s="48" t="s">
        <v>161</v>
      </c>
      <c r="F980" s="50" t="s">
        <v>1661</v>
      </c>
      <c r="G980" s="51" t="s">
        <v>1641</v>
      </c>
      <c r="H980" s="51">
        <v>36</v>
      </c>
      <c r="I980" s="52" t="s">
        <v>38</v>
      </c>
      <c r="J980" s="48" t="s">
        <v>181</v>
      </c>
      <c r="K980" s="54">
        <v>1.4131111110000001</v>
      </c>
      <c r="L980" s="54">
        <v>33.996699999999997</v>
      </c>
      <c r="M980" s="55" t="s">
        <v>163</v>
      </c>
      <c r="N980" s="48" t="s">
        <v>1642</v>
      </c>
      <c r="O980" s="48" t="s">
        <v>20</v>
      </c>
      <c r="P980" s="56" t="s">
        <v>20</v>
      </c>
    </row>
    <row r="981" spans="1:16" hidden="1" x14ac:dyDescent="0.3">
      <c r="A981" s="46">
        <f t="shared" si="16"/>
        <v>978</v>
      </c>
      <c r="B981" s="47" t="s">
        <v>2006</v>
      </c>
      <c r="C981" s="48" t="s">
        <v>2007</v>
      </c>
      <c r="D981" s="49">
        <v>608187</v>
      </c>
      <c r="E981" s="48" t="s">
        <v>174</v>
      </c>
      <c r="F981" s="50" t="s">
        <v>1642</v>
      </c>
      <c r="G981" s="51" t="s">
        <v>1641</v>
      </c>
      <c r="H981" s="51">
        <v>35</v>
      </c>
      <c r="I981" s="52" t="s">
        <v>38</v>
      </c>
      <c r="J981" s="48" t="s">
        <v>181</v>
      </c>
      <c r="K981" s="54">
        <v>1.0612299999999999</v>
      </c>
      <c r="L981" s="54" t="s">
        <v>2008</v>
      </c>
      <c r="M981" s="55" t="s">
        <v>163</v>
      </c>
      <c r="N981" s="48" t="s">
        <v>80</v>
      </c>
      <c r="O981" s="48" t="s">
        <v>20</v>
      </c>
      <c r="P981" s="56" t="s">
        <v>20</v>
      </c>
    </row>
    <row r="982" spans="1:16" hidden="1" x14ac:dyDescent="0.3">
      <c r="A982" s="46">
        <f t="shared" si="16"/>
        <v>979</v>
      </c>
      <c r="B982" s="47" t="s">
        <v>2009</v>
      </c>
      <c r="C982" s="48" t="s">
        <v>2010</v>
      </c>
      <c r="D982" s="49">
        <v>608188</v>
      </c>
      <c r="E982" s="48" t="s">
        <v>173</v>
      </c>
      <c r="F982" s="50" t="s">
        <v>1683</v>
      </c>
      <c r="G982" s="51" t="s">
        <v>1641</v>
      </c>
      <c r="H982" s="51">
        <v>35</v>
      </c>
      <c r="I982" s="52" t="e">
        <v>#N/A</v>
      </c>
      <c r="J982" s="48" t="s">
        <v>181</v>
      </c>
      <c r="K982" s="54">
        <v>1.02661</v>
      </c>
      <c r="L982" s="54">
        <v>34.360900000000001</v>
      </c>
      <c r="M982" s="57" t="s">
        <v>222</v>
      </c>
      <c r="N982" s="48" t="s">
        <v>80</v>
      </c>
      <c r="O982" s="48" t="s">
        <v>20</v>
      </c>
      <c r="P982" s="56" t="e">
        <v>#N/A</v>
      </c>
    </row>
    <row r="983" spans="1:16" hidden="1" x14ac:dyDescent="0.3">
      <c r="A983" s="46">
        <f t="shared" si="16"/>
        <v>980</v>
      </c>
      <c r="B983" s="47" t="s">
        <v>2011</v>
      </c>
      <c r="C983" s="48" t="s">
        <v>2012</v>
      </c>
      <c r="D983" s="49">
        <v>608189</v>
      </c>
      <c r="E983" s="48" t="s">
        <v>161</v>
      </c>
      <c r="F983" s="50" t="s">
        <v>2011</v>
      </c>
      <c r="G983" s="51" t="s">
        <v>1641</v>
      </c>
      <c r="H983" s="51">
        <v>18</v>
      </c>
      <c r="I983" s="52" t="s">
        <v>52</v>
      </c>
      <c r="J983" s="48" t="s">
        <v>181</v>
      </c>
      <c r="K983" s="54">
        <v>0.43772299999999997</v>
      </c>
      <c r="L983" s="54">
        <v>33.234893</v>
      </c>
      <c r="M983" s="55" t="s">
        <v>163</v>
      </c>
      <c r="N983" s="48" t="s">
        <v>78</v>
      </c>
      <c r="O983" s="48" t="s">
        <v>20</v>
      </c>
      <c r="P983" s="56" t="s">
        <v>20</v>
      </c>
    </row>
    <row r="984" spans="1:16" hidden="1" x14ac:dyDescent="0.3">
      <c r="A984" s="46">
        <f t="shared" si="16"/>
        <v>981</v>
      </c>
      <c r="B984" s="47" t="s">
        <v>2013</v>
      </c>
      <c r="C984" s="48" t="s">
        <v>2014</v>
      </c>
      <c r="D984" s="49">
        <v>608190</v>
      </c>
      <c r="E984" s="48" t="s">
        <v>161</v>
      </c>
      <c r="F984" s="50" t="s">
        <v>1964</v>
      </c>
      <c r="G984" s="51" t="s">
        <v>1641</v>
      </c>
      <c r="H984" s="51">
        <v>37</v>
      </c>
      <c r="I984" s="52" t="s">
        <v>38</v>
      </c>
      <c r="J984" s="48" t="s">
        <v>181</v>
      </c>
      <c r="K984" s="54">
        <v>2.4338305560000002</v>
      </c>
      <c r="L984" s="54">
        <v>34.403488889999998</v>
      </c>
      <c r="M984" s="55" t="s">
        <v>163</v>
      </c>
      <c r="N984" s="48" t="s">
        <v>1861</v>
      </c>
      <c r="O984" s="48" t="s">
        <v>20</v>
      </c>
      <c r="P984" s="56" t="s">
        <v>20</v>
      </c>
    </row>
    <row r="985" spans="1:16" hidden="1" x14ac:dyDescent="0.3">
      <c r="A985" s="46">
        <f t="shared" si="16"/>
        <v>982</v>
      </c>
      <c r="B985" s="47" t="s">
        <v>2015</v>
      </c>
      <c r="C985" s="48" t="s">
        <v>2016</v>
      </c>
      <c r="D985" s="49">
        <v>608191</v>
      </c>
      <c r="E985" s="48" t="s">
        <v>167</v>
      </c>
      <c r="F985" s="50" t="s">
        <v>1757</v>
      </c>
      <c r="G985" s="51" t="s">
        <v>1641</v>
      </c>
      <c r="H985" s="51">
        <v>34</v>
      </c>
      <c r="I985" s="52" t="s">
        <v>38</v>
      </c>
      <c r="J985" s="48" t="s">
        <v>181</v>
      </c>
      <c r="K985" s="54">
        <v>0.47499999999999998</v>
      </c>
      <c r="L985" s="54">
        <v>34.045099999999998</v>
      </c>
      <c r="M985" s="55" t="s">
        <v>163</v>
      </c>
      <c r="N985" s="48" t="s">
        <v>1651</v>
      </c>
      <c r="O985" s="48" t="s">
        <v>20</v>
      </c>
      <c r="P985" s="56" t="s">
        <v>20</v>
      </c>
    </row>
    <row r="986" spans="1:16" hidden="1" x14ac:dyDescent="0.3">
      <c r="A986" s="46">
        <f t="shared" si="16"/>
        <v>983</v>
      </c>
      <c r="B986" s="47" t="s">
        <v>1693</v>
      </c>
      <c r="C986" s="48" t="s">
        <v>2017</v>
      </c>
      <c r="D986" s="49">
        <v>608192</v>
      </c>
      <c r="E986" s="48" t="s">
        <v>165</v>
      </c>
      <c r="F986" s="50" t="s">
        <v>1693</v>
      </c>
      <c r="G986" s="51" t="s">
        <v>1641</v>
      </c>
      <c r="H986" s="51">
        <v>33</v>
      </c>
      <c r="I986" s="52" t="s">
        <v>52</v>
      </c>
      <c r="J986" s="48" t="s">
        <v>181</v>
      </c>
      <c r="K986" s="54">
        <v>0.45834000000000003</v>
      </c>
      <c r="L986" s="54">
        <v>33.478839999999998</v>
      </c>
      <c r="M986" s="55" t="s">
        <v>163</v>
      </c>
      <c r="N986" s="48" t="s">
        <v>79</v>
      </c>
      <c r="O986" s="48" t="s">
        <v>20</v>
      </c>
      <c r="P986" s="56" t="s">
        <v>20</v>
      </c>
    </row>
    <row r="987" spans="1:16" hidden="1" x14ac:dyDescent="0.3">
      <c r="A987" s="46">
        <f t="shared" si="16"/>
        <v>984</v>
      </c>
      <c r="B987" s="47" t="s">
        <v>1693</v>
      </c>
      <c r="C987" s="48" t="s">
        <v>2018</v>
      </c>
      <c r="D987" s="49">
        <v>608193</v>
      </c>
      <c r="E987" s="48" t="s">
        <v>167</v>
      </c>
      <c r="F987" s="50" t="s">
        <v>1693</v>
      </c>
      <c r="G987" s="51" t="s">
        <v>1641</v>
      </c>
      <c r="H987" s="51">
        <v>33</v>
      </c>
      <c r="I987" s="52" t="s">
        <v>38</v>
      </c>
      <c r="J987" s="48" t="s">
        <v>181</v>
      </c>
      <c r="K987" s="54">
        <v>0.45900000000000002</v>
      </c>
      <c r="L987" s="54">
        <v>33.479599999999998</v>
      </c>
      <c r="M987" s="55" t="s">
        <v>163</v>
      </c>
      <c r="N987" s="48" t="s">
        <v>79</v>
      </c>
      <c r="O987" s="48" t="s">
        <v>20</v>
      </c>
      <c r="P987" s="56" t="s">
        <v>20</v>
      </c>
    </row>
    <row r="988" spans="1:16" hidden="1" x14ac:dyDescent="0.3">
      <c r="A988" s="46">
        <f t="shared" si="16"/>
        <v>985</v>
      </c>
      <c r="B988" s="47" t="s">
        <v>1693</v>
      </c>
      <c r="C988" s="48" t="s">
        <v>2019</v>
      </c>
      <c r="D988" s="49">
        <v>608194</v>
      </c>
      <c r="E988" s="48" t="s">
        <v>161</v>
      </c>
      <c r="F988" s="50" t="s">
        <v>1693</v>
      </c>
      <c r="G988" s="51" t="s">
        <v>1641</v>
      </c>
      <c r="H988" s="51">
        <v>33</v>
      </c>
      <c r="I988" s="52" t="s">
        <v>38</v>
      </c>
      <c r="J988" s="48" t="s">
        <v>181</v>
      </c>
      <c r="K988" s="54">
        <v>0.42331000000000002</v>
      </c>
      <c r="L988" s="54">
        <v>33.458559999999999</v>
      </c>
      <c r="M988" s="55" t="s">
        <v>163</v>
      </c>
      <c r="N988" s="48" t="s">
        <v>79</v>
      </c>
      <c r="O988" s="48" t="s">
        <v>20</v>
      </c>
      <c r="P988" s="56" t="s">
        <v>20</v>
      </c>
    </row>
    <row r="989" spans="1:16" hidden="1" x14ac:dyDescent="0.3">
      <c r="A989" s="46">
        <f t="shared" si="16"/>
        <v>986</v>
      </c>
      <c r="B989" s="47" t="s">
        <v>2020</v>
      </c>
      <c r="C989" s="48" t="s">
        <v>2021</v>
      </c>
      <c r="D989" s="49">
        <v>608195</v>
      </c>
      <c r="E989" s="48" t="s">
        <v>174</v>
      </c>
      <c r="F989" s="50" t="s">
        <v>1693</v>
      </c>
      <c r="G989" s="51" t="s">
        <v>1641</v>
      </c>
      <c r="H989" s="51">
        <v>33</v>
      </c>
      <c r="I989" s="52" t="s">
        <v>38</v>
      </c>
      <c r="J989" s="48" t="s">
        <v>181</v>
      </c>
      <c r="K989" s="54">
        <v>0.50405999999999995</v>
      </c>
      <c r="L989" s="54">
        <v>33.415010000000002</v>
      </c>
      <c r="M989" s="55" t="s">
        <v>163</v>
      </c>
      <c r="N989" s="48" t="s">
        <v>79</v>
      </c>
      <c r="O989" s="48" t="s">
        <v>20</v>
      </c>
      <c r="P989" s="56" t="s">
        <v>20</v>
      </c>
    </row>
    <row r="990" spans="1:16" hidden="1" x14ac:dyDescent="0.3">
      <c r="A990" s="46">
        <f t="shared" si="16"/>
        <v>987</v>
      </c>
      <c r="B990" s="47" t="s">
        <v>2022</v>
      </c>
      <c r="C990" s="48" t="s">
        <v>2023</v>
      </c>
      <c r="D990" s="49">
        <v>608196</v>
      </c>
      <c r="E990" s="48" t="s">
        <v>161</v>
      </c>
      <c r="F990" s="50" t="s">
        <v>1693</v>
      </c>
      <c r="G990" s="51" t="s">
        <v>1641</v>
      </c>
      <c r="H990" s="51">
        <v>33</v>
      </c>
      <c r="I990" s="52" t="e">
        <v>#N/A</v>
      </c>
      <c r="J990" s="48" t="s">
        <v>181</v>
      </c>
      <c r="K990" s="54">
        <v>0.47054000000000001</v>
      </c>
      <c r="L990" s="54">
        <v>33.497689999999999</v>
      </c>
      <c r="M990" s="57" t="s">
        <v>222</v>
      </c>
      <c r="N990" s="48" t="s">
        <v>79</v>
      </c>
      <c r="O990" s="48" t="s">
        <v>20</v>
      </c>
      <c r="P990" s="56" t="e">
        <v>#N/A</v>
      </c>
    </row>
    <row r="991" spans="1:16" hidden="1" x14ac:dyDescent="0.3">
      <c r="A991" s="46">
        <f t="shared" si="16"/>
        <v>988</v>
      </c>
      <c r="B991" s="47" t="s">
        <v>80</v>
      </c>
      <c r="C991" s="48" t="s">
        <v>2024</v>
      </c>
      <c r="D991" s="49">
        <v>608197</v>
      </c>
      <c r="E991" s="48" t="s">
        <v>167</v>
      </c>
      <c r="F991" s="50" t="s">
        <v>80</v>
      </c>
      <c r="G991" s="51" t="s">
        <v>1641</v>
      </c>
      <c r="H991" s="51">
        <v>35</v>
      </c>
      <c r="I991" s="52" t="s">
        <v>38</v>
      </c>
      <c r="J991" s="48" t="s">
        <v>181</v>
      </c>
      <c r="K991" s="54">
        <v>1.0739000000000001</v>
      </c>
      <c r="L991" s="54">
        <v>34.174799999999998</v>
      </c>
      <c r="M991" s="55" t="s">
        <v>163</v>
      </c>
      <c r="N991" s="48" t="s">
        <v>80</v>
      </c>
      <c r="O991" s="48" t="s">
        <v>20</v>
      </c>
      <c r="P991" s="56" t="s">
        <v>20</v>
      </c>
    </row>
    <row r="992" spans="1:16" hidden="1" x14ac:dyDescent="0.3">
      <c r="A992" s="46">
        <f t="shared" si="16"/>
        <v>989</v>
      </c>
      <c r="B992" s="47" t="s">
        <v>2025</v>
      </c>
      <c r="C992" s="48" t="s">
        <v>2026</v>
      </c>
      <c r="D992" s="49">
        <v>608198</v>
      </c>
      <c r="E992" s="48" t="s">
        <v>161</v>
      </c>
      <c r="F992" s="50" t="s">
        <v>80</v>
      </c>
      <c r="G992" s="51" t="s">
        <v>1641</v>
      </c>
      <c r="H992" s="51">
        <v>35</v>
      </c>
      <c r="I992" s="52" t="s">
        <v>38</v>
      </c>
      <c r="J992" s="48" t="s">
        <v>181</v>
      </c>
      <c r="K992" s="54">
        <v>1.0724400000000001</v>
      </c>
      <c r="L992" s="54">
        <v>34.172640000000001</v>
      </c>
      <c r="M992" s="55" t="s">
        <v>163</v>
      </c>
      <c r="N992" s="48" t="s">
        <v>80</v>
      </c>
      <c r="O992" s="48" t="s">
        <v>20</v>
      </c>
      <c r="P992" s="56" t="s">
        <v>20</v>
      </c>
    </row>
    <row r="993" spans="1:16" hidden="1" x14ac:dyDescent="0.3">
      <c r="A993" s="46">
        <f t="shared" si="16"/>
        <v>990</v>
      </c>
      <c r="B993" s="47" t="s">
        <v>2027</v>
      </c>
      <c r="C993" s="48" t="s">
        <v>2028</v>
      </c>
      <c r="D993" s="49">
        <v>608199</v>
      </c>
      <c r="E993" s="48" t="s">
        <v>161</v>
      </c>
      <c r="F993" s="50" t="s">
        <v>80</v>
      </c>
      <c r="G993" s="51" t="s">
        <v>1641</v>
      </c>
      <c r="H993" s="51">
        <v>35</v>
      </c>
      <c r="I993" s="52" t="s">
        <v>22</v>
      </c>
      <c r="J993" s="48" t="s">
        <v>181</v>
      </c>
      <c r="K993" s="54">
        <v>1.082527</v>
      </c>
      <c r="L993" s="54">
        <v>34.169553000000001</v>
      </c>
      <c r="M993" s="55" t="s">
        <v>163</v>
      </c>
      <c r="N993" s="48" t="s">
        <v>80</v>
      </c>
      <c r="O993" s="48" t="s">
        <v>20</v>
      </c>
      <c r="P993" s="56" t="s">
        <v>20</v>
      </c>
    </row>
    <row r="994" spans="1:16" hidden="1" x14ac:dyDescent="0.3">
      <c r="A994" s="46">
        <f t="shared" si="16"/>
        <v>991</v>
      </c>
      <c r="B994" s="47" t="s">
        <v>2029</v>
      </c>
      <c r="C994" s="48" t="s">
        <v>2030</v>
      </c>
      <c r="D994" s="49">
        <v>608200</v>
      </c>
      <c r="E994" s="48" t="s">
        <v>174</v>
      </c>
      <c r="F994" s="50" t="s">
        <v>80</v>
      </c>
      <c r="G994" s="51" t="s">
        <v>1641</v>
      </c>
      <c r="H994" s="51">
        <v>35</v>
      </c>
      <c r="I994" s="52" t="s">
        <v>38</v>
      </c>
      <c r="J994" s="48" t="s">
        <v>181</v>
      </c>
      <c r="K994" s="54">
        <v>1.0702499999999999</v>
      </c>
      <c r="L994" s="54">
        <v>34.178220000000003</v>
      </c>
      <c r="M994" s="55" t="s">
        <v>163</v>
      </c>
      <c r="N994" s="48" t="s">
        <v>80</v>
      </c>
      <c r="O994" s="48" t="s">
        <v>20</v>
      </c>
      <c r="P994" s="56" t="s">
        <v>20</v>
      </c>
    </row>
    <row r="995" spans="1:16" hidden="1" x14ac:dyDescent="0.3">
      <c r="A995" s="46">
        <f t="shared" si="16"/>
        <v>992</v>
      </c>
      <c r="B995" s="47" t="s">
        <v>2031</v>
      </c>
      <c r="C995" s="48" t="s">
        <v>2032</v>
      </c>
      <c r="D995" s="49">
        <v>608201</v>
      </c>
      <c r="E995" s="48" t="s">
        <v>165</v>
      </c>
      <c r="F995" s="50" t="s">
        <v>80</v>
      </c>
      <c r="G995" s="51" t="s">
        <v>1641</v>
      </c>
      <c r="H995" s="51">
        <v>35</v>
      </c>
      <c r="I995" s="52" t="s">
        <v>38</v>
      </c>
      <c r="J995" s="48" t="s">
        <v>181</v>
      </c>
      <c r="K995" s="54">
        <v>1.06342</v>
      </c>
      <c r="L995" s="54">
        <v>34.205669999999998</v>
      </c>
      <c r="M995" s="55" t="s">
        <v>163</v>
      </c>
      <c r="N995" s="48" t="s">
        <v>80</v>
      </c>
      <c r="O995" s="48" t="s">
        <v>20</v>
      </c>
      <c r="P995" s="56" t="s">
        <v>20</v>
      </c>
    </row>
    <row r="996" spans="1:16" hidden="1" x14ac:dyDescent="0.3">
      <c r="A996" s="46">
        <f t="shared" si="16"/>
        <v>993</v>
      </c>
      <c r="B996" s="47" t="s">
        <v>2033</v>
      </c>
      <c r="C996" s="48" t="s">
        <v>2034</v>
      </c>
      <c r="D996" s="49">
        <v>608202</v>
      </c>
      <c r="E996" s="48" t="s">
        <v>210</v>
      </c>
      <c r="F996" s="50" t="s">
        <v>80</v>
      </c>
      <c r="G996" s="51" t="s">
        <v>1641</v>
      </c>
      <c r="H996" s="51">
        <v>35</v>
      </c>
      <c r="I996" s="52" t="s">
        <v>52</v>
      </c>
      <c r="J996" s="48" t="s">
        <v>181</v>
      </c>
      <c r="K996" s="54">
        <v>1.07273</v>
      </c>
      <c r="L996" s="54">
        <v>34.180370000000003</v>
      </c>
      <c r="M996" s="55" t="s">
        <v>163</v>
      </c>
      <c r="N996" s="48" t="s">
        <v>80</v>
      </c>
      <c r="O996" s="48" t="s">
        <v>20</v>
      </c>
      <c r="P996" s="56" t="s">
        <v>20</v>
      </c>
    </row>
    <row r="997" spans="1:16" hidden="1" x14ac:dyDescent="0.3">
      <c r="A997" s="46">
        <f t="shared" si="16"/>
        <v>994</v>
      </c>
      <c r="B997" s="47" t="s">
        <v>2035</v>
      </c>
      <c r="C997" s="48" t="s">
        <v>2036</v>
      </c>
      <c r="D997" s="49">
        <v>608203</v>
      </c>
      <c r="E997" s="48" t="s">
        <v>161</v>
      </c>
      <c r="F997" s="50" t="s">
        <v>1861</v>
      </c>
      <c r="G997" s="51" t="s">
        <v>1641</v>
      </c>
      <c r="H997" s="51">
        <v>37</v>
      </c>
      <c r="I997" s="52" t="s">
        <v>38</v>
      </c>
      <c r="J997" s="48" t="s">
        <v>181</v>
      </c>
      <c r="K997" s="54">
        <v>2.5127199999999998</v>
      </c>
      <c r="L997" s="54">
        <v>34.656669999999998</v>
      </c>
      <c r="M997" s="55" t="s">
        <v>163</v>
      </c>
      <c r="N997" s="48" t="s">
        <v>1861</v>
      </c>
      <c r="O997" s="48" t="s">
        <v>20</v>
      </c>
      <c r="P997" s="56" t="s">
        <v>20</v>
      </c>
    </row>
    <row r="998" spans="1:16" hidden="1" x14ac:dyDescent="0.3">
      <c r="A998" s="46">
        <f t="shared" si="16"/>
        <v>995</v>
      </c>
      <c r="B998" s="47" t="s">
        <v>2037</v>
      </c>
      <c r="C998" s="48" t="s">
        <v>2038</v>
      </c>
      <c r="D998" s="49">
        <v>608204</v>
      </c>
      <c r="E998" s="48" t="s">
        <v>161</v>
      </c>
      <c r="F998" s="50" t="s">
        <v>1661</v>
      </c>
      <c r="G998" s="51" t="s">
        <v>1641</v>
      </c>
      <c r="H998" s="51">
        <v>36</v>
      </c>
      <c r="I998" s="52" t="s">
        <v>38</v>
      </c>
      <c r="J998" s="48" t="s">
        <v>181</v>
      </c>
      <c r="K998" s="54">
        <v>1.3331109999999999</v>
      </c>
      <c r="L998" s="54">
        <v>33.91169</v>
      </c>
      <c r="M998" s="55" t="s">
        <v>163</v>
      </c>
      <c r="N998" s="48" t="s">
        <v>1642</v>
      </c>
      <c r="O998" s="48" t="s">
        <v>20</v>
      </c>
      <c r="P998" s="56" t="s">
        <v>20</v>
      </c>
    </row>
    <row r="999" spans="1:16" hidden="1" x14ac:dyDescent="0.3">
      <c r="A999" s="46">
        <f t="shared" si="16"/>
        <v>996</v>
      </c>
      <c r="B999" s="47" t="s">
        <v>2039</v>
      </c>
      <c r="C999" s="48" t="s">
        <v>2040</v>
      </c>
      <c r="D999" s="49">
        <v>608205</v>
      </c>
      <c r="E999" s="48" t="s">
        <v>167</v>
      </c>
      <c r="F999" s="50" t="s">
        <v>1651</v>
      </c>
      <c r="G999" s="51" t="s">
        <v>1641</v>
      </c>
      <c r="H999" s="51">
        <v>34</v>
      </c>
      <c r="I999" s="52" t="s">
        <v>38</v>
      </c>
      <c r="J999" s="48" t="s">
        <v>181</v>
      </c>
      <c r="K999" s="54">
        <v>0.74550000000000005</v>
      </c>
      <c r="L999" s="54">
        <v>34.184800000000003</v>
      </c>
      <c r="M999" s="55" t="s">
        <v>163</v>
      </c>
      <c r="N999" s="48" t="s">
        <v>1651</v>
      </c>
      <c r="O999" s="48" t="s">
        <v>20</v>
      </c>
      <c r="P999" s="56" t="s">
        <v>20</v>
      </c>
    </row>
    <row r="1000" spans="1:16" hidden="1" x14ac:dyDescent="0.3">
      <c r="A1000" s="46">
        <f t="shared" si="16"/>
        <v>997</v>
      </c>
      <c r="B1000" s="47" t="s">
        <v>2041</v>
      </c>
      <c r="C1000" s="48" t="s">
        <v>2042</v>
      </c>
      <c r="D1000" s="49">
        <v>608206</v>
      </c>
      <c r="E1000" s="48" t="s">
        <v>167</v>
      </c>
      <c r="F1000" s="50" t="s">
        <v>1876</v>
      </c>
      <c r="G1000" s="51" t="s">
        <v>1641</v>
      </c>
      <c r="H1000" s="51">
        <v>36</v>
      </c>
      <c r="I1000" s="52" t="e">
        <v>#N/A</v>
      </c>
      <c r="J1000" s="48" t="s">
        <v>181</v>
      </c>
      <c r="K1000" s="54">
        <v>1.4224889999999999</v>
      </c>
      <c r="L1000" s="54">
        <v>33.226900000000001</v>
      </c>
      <c r="M1000" s="57" t="s">
        <v>343</v>
      </c>
      <c r="N1000" s="48" t="s">
        <v>1642</v>
      </c>
      <c r="O1000" s="48" t="s">
        <v>20</v>
      </c>
      <c r="P1000" s="56" t="e">
        <v>#N/A</v>
      </c>
    </row>
    <row r="1001" spans="1:16" hidden="1" x14ac:dyDescent="0.3">
      <c r="A1001" s="46">
        <f t="shared" si="16"/>
        <v>998</v>
      </c>
      <c r="B1001" s="47" t="s">
        <v>2043</v>
      </c>
      <c r="C1001" s="48" t="s">
        <v>2044</v>
      </c>
      <c r="D1001" s="49">
        <v>608207</v>
      </c>
      <c r="E1001" s="48" t="s">
        <v>174</v>
      </c>
      <c r="F1001" s="50" t="s">
        <v>78</v>
      </c>
      <c r="G1001" s="51" t="s">
        <v>1641</v>
      </c>
      <c r="H1001" s="51">
        <v>18</v>
      </c>
      <c r="I1001" s="52" t="s">
        <v>38</v>
      </c>
      <c r="J1001" s="48" t="s">
        <v>181</v>
      </c>
      <c r="K1001" s="54">
        <v>0.44328000000000001</v>
      </c>
      <c r="L1001" s="54">
        <v>33.312730000000002</v>
      </c>
      <c r="M1001" s="55" t="s">
        <v>163</v>
      </c>
      <c r="N1001" s="48" t="s">
        <v>78</v>
      </c>
      <c r="O1001" s="48" t="s">
        <v>20</v>
      </c>
      <c r="P1001" s="56" t="s">
        <v>20</v>
      </c>
    </row>
    <row r="1002" spans="1:16" hidden="1" x14ac:dyDescent="0.3">
      <c r="A1002" s="46">
        <f t="shared" si="16"/>
        <v>999</v>
      </c>
      <c r="B1002" s="47" t="s">
        <v>2045</v>
      </c>
      <c r="C1002" s="48" t="s">
        <v>2046</v>
      </c>
      <c r="D1002" s="49">
        <v>608208</v>
      </c>
      <c r="E1002" s="48" t="s">
        <v>174</v>
      </c>
      <c r="F1002" s="50" t="s">
        <v>1705</v>
      </c>
      <c r="G1002" s="51" t="s">
        <v>1641</v>
      </c>
      <c r="H1002" s="51">
        <v>36</v>
      </c>
      <c r="I1002" s="52" t="s">
        <v>38</v>
      </c>
      <c r="J1002" s="48" t="s">
        <v>181</v>
      </c>
      <c r="K1002" s="54">
        <v>0.44070999999999999</v>
      </c>
      <c r="L1002" s="54">
        <v>33.754519999999999</v>
      </c>
      <c r="M1002" s="55" t="s">
        <v>163</v>
      </c>
      <c r="N1002" s="48" t="s">
        <v>1642</v>
      </c>
      <c r="O1002" s="48" t="s">
        <v>20</v>
      </c>
      <c r="P1002" s="56" t="s">
        <v>20</v>
      </c>
    </row>
    <row r="1003" spans="1:16" hidden="1" x14ac:dyDescent="0.3">
      <c r="A1003" s="46">
        <f t="shared" si="16"/>
        <v>1000</v>
      </c>
      <c r="B1003" s="47" t="s">
        <v>2047</v>
      </c>
      <c r="C1003" s="48" t="s">
        <v>2048</v>
      </c>
      <c r="D1003" s="49">
        <v>608209</v>
      </c>
      <c r="E1003" s="48" t="s">
        <v>167</v>
      </c>
      <c r="F1003" s="50" t="s">
        <v>1757</v>
      </c>
      <c r="G1003" s="51" t="s">
        <v>1641</v>
      </c>
      <c r="H1003" s="51">
        <v>34</v>
      </c>
      <c r="I1003" s="52" t="s">
        <v>38</v>
      </c>
      <c r="J1003" s="48" t="s">
        <v>181</v>
      </c>
      <c r="K1003" s="54">
        <v>0.5393</v>
      </c>
      <c r="L1003" s="54">
        <v>33.950299999999999</v>
      </c>
      <c r="M1003" s="55" t="s">
        <v>163</v>
      </c>
      <c r="N1003" s="48" t="s">
        <v>1651</v>
      </c>
      <c r="O1003" s="48" t="s">
        <v>20</v>
      </c>
      <c r="P1003" s="56" t="s">
        <v>20</v>
      </c>
    </row>
    <row r="1004" spans="1:16" hidden="1" x14ac:dyDescent="0.3">
      <c r="A1004" s="46">
        <f t="shared" si="16"/>
        <v>1001</v>
      </c>
      <c r="B1004" s="47" t="s">
        <v>2049</v>
      </c>
      <c r="C1004" s="48" t="s">
        <v>2050</v>
      </c>
      <c r="D1004" s="49">
        <v>608210</v>
      </c>
      <c r="E1004" s="48" t="s">
        <v>174</v>
      </c>
      <c r="F1004" s="50" t="s">
        <v>1705</v>
      </c>
      <c r="G1004" s="51" t="s">
        <v>1641</v>
      </c>
      <c r="H1004" s="51">
        <v>33</v>
      </c>
      <c r="I1004" s="52" t="s">
        <v>38</v>
      </c>
      <c r="J1004" s="48" t="s">
        <v>181</v>
      </c>
      <c r="K1004" s="54">
        <v>0.23377999999999999</v>
      </c>
      <c r="L1004" s="54">
        <v>33.770800000000001</v>
      </c>
      <c r="M1004" s="55" t="s">
        <v>163</v>
      </c>
      <c r="N1004" s="48" t="s">
        <v>79</v>
      </c>
      <c r="O1004" s="48" t="s">
        <v>20</v>
      </c>
      <c r="P1004" s="56" t="s">
        <v>20</v>
      </c>
    </row>
    <row r="1005" spans="1:16" hidden="1" x14ac:dyDescent="0.3">
      <c r="A1005" s="46">
        <f t="shared" si="16"/>
        <v>1002</v>
      </c>
      <c r="B1005" s="47" t="s">
        <v>2051</v>
      </c>
      <c r="C1005" s="48" t="s">
        <v>2052</v>
      </c>
      <c r="D1005" s="49">
        <v>608211</v>
      </c>
      <c r="E1005" s="48" t="s">
        <v>167</v>
      </c>
      <c r="F1005" s="50" t="s">
        <v>78</v>
      </c>
      <c r="G1005" s="51" t="s">
        <v>1641</v>
      </c>
      <c r="H1005" s="51">
        <v>18</v>
      </c>
      <c r="I1005" s="52" t="s">
        <v>38</v>
      </c>
      <c r="J1005" s="48" t="s">
        <v>181</v>
      </c>
      <c r="K1005" s="54">
        <v>0.50439999999999996</v>
      </c>
      <c r="L1005" s="54">
        <v>33.2819</v>
      </c>
      <c r="M1005" s="55" t="s">
        <v>163</v>
      </c>
      <c r="N1005" s="48" t="s">
        <v>78</v>
      </c>
      <c r="O1005" s="48" t="s">
        <v>20</v>
      </c>
      <c r="P1005" s="56" t="s">
        <v>20</v>
      </c>
    </row>
    <row r="1006" spans="1:16" hidden="1" x14ac:dyDescent="0.3">
      <c r="A1006" s="46">
        <f t="shared" si="16"/>
        <v>1003</v>
      </c>
      <c r="B1006" s="47" t="s">
        <v>2051</v>
      </c>
      <c r="C1006" s="48" t="s">
        <v>2053</v>
      </c>
      <c r="D1006" s="49">
        <v>608212</v>
      </c>
      <c r="E1006" s="48" t="s">
        <v>165</v>
      </c>
      <c r="F1006" s="50" t="s">
        <v>78</v>
      </c>
      <c r="G1006" s="51" t="s">
        <v>1641</v>
      </c>
      <c r="H1006" s="51">
        <v>18</v>
      </c>
      <c r="I1006" s="52" t="s">
        <v>52</v>
      </c>
      <c r="J1006" s="48" t="s">
        <v>181</v>
      </c>
      <c r="K1006" s="54">
        <v>0.49964999999999998</v>
      </c>
      <c r="L1006" s="54">
        <v>33.272359999999999</v>
      </c>
      <c r="M1006" s="55" t="s">
        <v>163</v>
      </c>
      <c r="N1006" s="48" t="s">
        <v>78</v>
      </c>
      <c r="O1006" s="48" t="s">
        <v>20</v>
      </c>
      <c r="P1006" s="56" t="s">
        <v>20</v>
      </c>
    </row>
    <row r="1007" spans="1:16" hidden="1" x14ac:dyDescent="0.3">
      <c r="A1007" s="46">
        <f t="shared" si="16"/>
        <v>1004</v>
      </c>
      <c r="B1007" s="47" t="s">
        <v>2054</v>
      </c>
      <c r="C1007" s="48" t="s">
        <v>2055</v>
      </c>
      <c r="D1007" s="49">
        <v>608213</v>
      </c>
      <c r="E1007" s="48" t="s">
        <v>167</v>
      </c>
      <c r="F1007" s="50" t="s">
        <v>80</v>
      </c>
      <c r="G1007" s="51" t="s">
        <v>1641</v>
      </c>
      <c r="H1007" s="51">
        <v>35</v>
      </c>
      <c r="I1007" s="52" t="s">
        <v>38</v>
      </c>
      <c r="J1007" s="48" t="s">
        <v>181</v>
      </c>
      <c r="K1007" s="54">
        <v>1.0205</v>
      </c>
      <c r="L1007" s="54">
        <v>34.178400000000003</v>
      </c>
      <c r="M1007" s="55" t="s">
        <v>163</v>
      </c>
      <c r="N1007" s="48" t="s">
        <v>80</v>
      </c>
      <c r="O1007" s="48" t="s">
        <v>20</v>
      </c>
      <c r="P1007" s="56" t="s">
        <v>20</v>
      </c>
    </row>
    <row r="1008" spans="1:16" hidden="1" x14ac:dyDescent="0.3">
      <c r="A1008" s="46">
        <f t="shared" si="16"/>
        <v>1005</v>
      </c>
      <c r="B1008" s="47" t="s">
        <v>2054</v>
      </c>
      <c r="C1008" s="48" t="s">
        <v>2056</v>
      </c>
      <c r="D1008" s="49">
        <v>608214</v>
      </c>
      <c r="E1008" s="48" t="s">
        <v>161</v>
      </c>
      <c r="F1008" s="50" t="s">
        <v>80</v>
      </c>
      <c r="G1008" s="51" t="s">
        <v>1641</v>
      </c>
      <c r="H1008" s="51">
        <v>35</v>
      </c>
      <c r="I1008" s="52" t="s">
        <v>38</v>
      </c>
      <c r="J1008" s="48" t="s">
        <v>181</v>
      </c>
      <c r="K1008" s="54">
        <v>0.97419999999999995</v>
      </c>
      <c r="L1008" s="54">
        <v>34.222099999999998</v>
      </c>
      <c r="M1008" s="55" t="s">
        <v>163</v>
      </c>
      <c r="N1008" s="48" t="s">
        <v>80</v>
      </c>
      <c r="O1008" s="48" t="s">
        <v>20</v>
      </c>
      <c r="P1008" s="56" t="s">
        <v>20</v>
      </c>
    </row>
    <row r="1009" spans="1:16" hidden="1" x14ac:dyDescent="0.3">
      <c r="A1009" s="46">
        <f t="shared" si="16"/>
        <v>1006</v>
      </c>
      <c r="B1009" s="47" t="s">
        <v>2057</v>
      </c>
      <c r="C1009" s="48" t="s">
        <v>2058</v>
      </c>
      <c r="D1009" s="49">
        <v>608215</v>
      </c>
      <c r="E1009" s="48" t="s">
        <v>174</v>
      </c>
      <c r="F1009" s="50" t="s">
        <v>1651</v>
      </c>
      <c r="G1009" s="51" t="s">
        <v>1641</v>
      </c>
      <c r="H1009" s="51">
        <v>36</v>
      </c>
      <c r="I1009" s="52" t="s">
        <v>38</v>
      </c>
      <c r="J1009" s="48" t="s">
        <v>181</v>
      </c>
      <c r="K1009" s="54">
        <v>0.41410000000000002</v>
      </c>
      <c r="L1009" s="54">
        <v>34.009500000000003</v>
      </c>
      <c r="M1009" s="55" t="s">
        <v>163</v>
      </c>
      <c r="N1009" s="48" t="s">
        <v>1642</v>
      </c>
      <c r="O1009" s="48" t="s">
        <v>20</v>
      </c>
      <c r="P1009" s="56" t="s">
        <v>20</v>
      </c>
    </row>
    <row r="1010" spans="1:16" hidden="1" x14ac:dyDescent="0.3">
      <c r="A1010" s="46">
        <f t="shared" si="16"/>
        <v>1007</v>
      </c>
      <c r="B1010" s="47" t="s">
        <v>2059</v>
      </c>
      <c r="C1010" s="48" t="s">
        <v>2060</v>
      </c>
      <c r="D1010" s="49">
        <v>608216</v>
      </c>
      <c r="E1010" s="48" t="s">
        <v>167</v>
      </c>
      <c r="F1010" s="50" t="s">
        <v>80</v>
      </c>
      <c r="G1010" s="51" t="s">
        <v>1641</v>
      </c>
      <c r="H1010" s="51">
        <v>35</v>
      </c>
      <c r="I1010" s="52" t="s">
        <v>38</v>
      </c>
      <c r="J1010" s="48" t="s">
        <v>181</v>
      </c>
      <c r="K1010" s="54">
        <v>1.1423000000000001</v>
      </c>
      <c r="L1010" s="54">
        <v>34.163800000000002</v>
      </c>
      <c r="M1010" s="55" t="s">
        <v>163</v>
      </c>
      <c r="N1010" s="48" t="s">
        <v>80</v>
      </c>
      <c r="O1010" s="48" t="s">
        <v>20</v>
      </c>
      <c r="P1010" s="56" t="s">
        <v>20</v>
      </c>
    </row>
    <row r="1011" spans="1:16" hidden="1" x14ac:dyDescent="0.3">
      <c r="A1011" s="46">
        <f t="shared" si="16"/>
        <v>1008</v>
      </c>
      <c r="B1011" s="47" t="s">
        <v>1961</v>
      </c>
      <c r="C1011" s="48" t="s">
        <v>2061</v>
      </c>
      <c r="D1011" s="49">
        <v>608217</v>
      </c>
      <c r="E1011" s="48" t="s">
        <v>161</v>
      </c>
      <c r="F1011" s="50" t="s">
        <v>1961</v>
      </c>
      <c r="G1011" s="51" t="s">
        <v>1641</v>
      </c>
      <c r="H1011" s="51">
        <v>37</v>
      </c>
      <c r="I1011" s="52" t="s">
        <v>38</v>
      </c>
      <c r="J1011" s="48" t="s">
        <v>181</v>
      </c>
      <c r="K1011" s="54">
        <v>1.8775999999999999</v>
      </c>
      <c r="L1011" s="54">
        <v>34.725859999999997</v>
      </c>
      <c r="M1011" s="55" t="s">
        <v>163</v>
      </c>
      <c r="N1011" s="48" t="s">
        <v>1861</v>
      </c>
      <c r="O1011" s="48" t="s">
        <v>20</v>
      </c>
      <c r="P1011" s="56" t="s">
        <v>20</v>
      </c>
    </row>
    <row r="1012" spans="1:16" hidden="1" x14ac:dyDescent="0.3">
      <c r="A1012" s="46">
        <f t="shared" si="16"/>
        <v>1009</v>
      </c>
      <c r="B1012" s="47" t="s">
        <v>2062</v>
      </c>
      <c r="C1012" s="48" t="s">
        <v>2063</v>
      </c>
      <c r="D1012" s="49">
        <v>608218</v>
      </c>
      <c r="E1012" s="48" t="s">
        <v>167</v>
      </c>
      <c r="F1012" s="50" t="s">
        <v>1642</v>
      </c>
      <c r="G1012" s="51" t="s">
        <v>1641</v>
      </c>
      <c r="H1012" s="51">
        <v>36</v>
      </c>
      <c r="I1012" s="52" t="s">
        <v>38</v>
      </c>
      <c r="J1012" s="48" t="s">
        <v>181</v>
      </c>
      <c r="K1012" s="54">
        <v>1.7210000000000001</v>
      </c>
      <c r="L1012" s="54">
        <v>33.602699999999999</v>
      </c>
      <c r="M1012" s="55" t="s">
        <v>163</v>
      </c>
      <c r="N1012" s="48" t="s">
        <v>1642</v>
      </c>
      <c r="O1012" s="48" t="s">
        <v>20</v>
      </c>
      <c r="P1012" s="56" t="s">
        <v>20</v>
      </c>
    </row>
    <row r="1013" spans="1:16" hidden="1" x14ac:dyDescent="0.3">
      <c r="A1013" s="46">
        <f t="shared" si="16"/>
        <v>1010</v>
      </c>
      <c r="B1013" s="47" t="s">
        <v>2064</v>
      </c>
      <c r="C1013" s="48" t="s">
        <v>2065</v>
      </c>
      <c r="D1013" s="49">
        <v>608219</v>
      </c>
      <c r="E1013" s="48" t="s">
        <v>161</v>
      </c>
      <c r="F1013" s="50" t="s">
        <v>1532</v>
      </c>
      <c r="G1013" s="51" t="s">
        <v>1641</v>
      </c>
      <c r="H1013" s="51">
        <v>32</v>
      </c>
      <c r="I1013" s="52" t="s">
        <v>38</v>
      </c>
      <c r="J1013" s="48" t="s">
        <v>181</v>
      </c>
      <c r="K1013" s="54">
        <v>0.77659</v>
      </c>
      <c r="L1013" s="54">
        <v>32.994500000000002</v>
      </c>
      <c r="M1013" s="55" t="s">
        <v>163</v>
      </c>
      <c r="N1013" s="48" t="s">
        <v>1476</v>
      </c>
      <c r="O1013" s="48" t="s">
        <v>20</v>
      </c>
      <c r="P1013" s="56" t="s">
        <v>20</v>
      </c>
    </row>
    <row r="1014" spans="1:16" hidden="1" x14ac:dyDescent="0.3">
      <c r="A1014" s="46">
        <f t="shared" si="16"/>
        <v>1011</v>
      </c>
      <c r="B1014" s="47" t="s">
        <v>2066</v>
      </c>
      <c r="C1014" s="48" t="s">
        <v>2067</v>
      </c>
      <c r="D1014" s="49">
        <v>608220</v>
      </c>
      <c r="E1014" s="48" t="s">
        <v>161</v>
      </c>
      <c r="F1014" s="50" t="s">
        <v>1476</v>
      </c>
      <c r="G1014" s="51" t="s">
        <v>1641</v>
      </c>
      <c r="H1014" s="51">
        <v>32</v>
      </c>
      <c r="I1014" s="52" t="s">
        <v>38</v>
      </c>
      <c r="J1014" s="48" t="s">
        <v>181</v>
      </c>
      <c r="K1014" s="54">
        <v>0.73733000000000004</v>
      </c>
      <c r="L1014" s="54">
        <v>33.090200000000003</v>
      </c>
      <c r="M1014" s="55" t="s">
        <v>163</v>
      </c>
      <c r="N1014" s="48" t="s">
        <v>1476</v>
      </c>
      <c r="O1014" s="48" t="s">
        <v>20</v>
      </c>
      <c r="P1014" s="56" t="s">
        <v>20</v>
      </c>
    </row>
    <row r="1015" spans="1:16" hidden="1" x14ac:dyDescent="0.3">
      <c r="A1015" s="46">
        <f t="shared" si="16"/>
        <v>1012</v>
      </c>
      <c r="B1015" s="47" t="s">
        <v>1112</v>
      </c>
      <c r="C1015" s="48" t="s">
        <v>2068</v>
      </c>
      <c r="D1015" s="49">
        <v>608221</v>
      </c>
      <c r="E1015" s="48" t="s">
        <v>165</v>
      </c>
      <c r="F1015" s="50" t="s">
        <v>228</v>
      </c>
      <c r="G1015" s="51" t="s">
        <v>1641</v>
      </c>
      <c r="H1015" s="51">
        <v>18</v>
      </c>
      <c r="I1015" s="52" t="s">
        <v>52</v>
      </c>
      <c r="J1015" s="48" t="s">
        <v>181</v>
      </c>
      <c r="K1015" s="54">
        <v>0.54371000000000003</v>
      </c>
      <c r="L1015" s="54">
        <v>32.788429999999998</v>
      </c>
      <c r="M1015" s="55" t="s">
        <v>163</v>
      </c>
      <c r="N1015" s="48" t="s">
        <v>228</v>
      </c>
      <c r="O1015" s="48" t="s">
        <v>20</v>
      </c>
      <c r="P1015" s="56" t="s">
        <v>20</v>
      </c>
    </row>
    <row r="1016" spans="1:16" hidden="1" x14ac:dyDescent="0.3">
      <c r="A1016" s="46">
        <f t="shared" si="16"/>
        <v>1013</v>
      </c>
      <c r="B1016" s="47" t="s">
        <v>2069</v>
      </c>
      <c r="C1016" s="48" t="s">
        <v>2070</v>
      </c>
      <c r="D1016" s="49">
        <v>608222</v>
      </c>
      <c r="E1016" s="48" t="s">
        <v>167</v>
      </c>
      <c r="F1016" s="50" t="s">
        <v>78</v>
      </c>
      <c r="G1016" s="51" t="s">
        <v>1641</v>
      </c>
      <c r="H1016" s="51">
        <v>18</v>
      </c>
      <c r="I1016" s="52" t="s">
        <v>38</v>
      </c>
      <c r="J1016" s="48" t="s">
        <v>181</v>
      </c>
      <c r="K1016" s="54">
        <v>0.43869999999999998</v>
      </c>
      <c r="L1016" s="54">
        <v>33.198500000000003</v>
      </c>
      <c r="M1016" s="55" t="s">
        <v>163</v>
      </c>
      <c r="N1016" s="48" t="s">
        <v>78</v>
      </c>
      <c r="O1016" s="48" t="s">
        <v>20</v>
      </c>
      <c r="P1016" s="56" t="s">
        <v>20</v>
      </c>
    </row>
    <row r="1017" spans="1:16" hidden="1" x14ac:dyDescent="0.3">
      <c r="A1017" s="46">
        <f t="shared" si="16"/>
        <v>1014</v>
      </c>
      <c r="B1017" s="47" t="s">
        <v>2071</v>
      </c>
      <c r="C1017" s="48" t="s">
        <v>2072</v>
      </c>
      <c r="D1017" s="49">
        <v>608223</v>
      </c>
      <c r="E1017" s="48" t="s">
        <v>167</v>
      </c>
      <c r="F1017" s="50" t="s">
        <v>80</v>
      </c>
      <c r="G1017" s="51" t="s">
        <v>1641</v>
      </c>
      <c r="H1017" s="51">
        <v>35</v>
      </c>
      <c r="I1017" s="52" t="s">
        <v>38</v>
      </c>
      <c r="J1017" s="48" t="s">
        <v>181</v>
      </c>
      <c r="K1017" s="54">
        <v>1.0906</v>
      </c>
      <c r="L1017" s="54">
        <v>34.178600000000003</v>
      </c>
      <c r="M1017" s="55" t="s">
        <v>163</v>
      </c>
      <c r="N1017" s="48" t="s">
        <v>80</v>
      </c>
      <c r="O1017" s="48" t="s">
        <v>20</v>
      </c>
      <c r="P1017" s="56" t="s">
        <v>20</v>
      </c>
    </row>
    <row r="1018" spans="1:16" hidden="1" x14ac:dyDescent="0.3">
      <c r="A1018" s="46">
        <f t="shared" si="16"/>
        <v>1015</v>
      </c>
      <c r="B1018" s="47" t="s">
        <v>2073</v>
      </c>
      <c r="C1018" s="48" t="s">
        <v>2074</v>
      </c>
      <c r="D1018" s="49">
        <v>608224</v>
      </c>
      <c r="E1018" s="48" t="s">
        <v>167</v>
      </c>
      <c r="F1018" s="50" t="s">
        <v>80</v>
      </c>
      <c r="G1018" s="51" t="s">
        <v>1641</v>
      </c>
      <c r="H1018" s="51">
        <v>18</v>
      </c>
      <c r="I1018" s="52" t="s">
        <v>38</v>
      </c>
      <c r="J1018" s="48" t="s">
        <v>162</v>
      </c>
      <c r="K1018" s="54">
        <v>0.41620000000000001</v>
      </c>
      <c r="L1018" s="54">
        <v>33.124899999999997</v>
      </c>
      <c r="M1018" s="55" t="s">
        <v>163</v>
      </c>
      <c r="N1018" s="48" t="s">
        <v>78</v>
      </c>
      <c r="O1018" s="48" t="s">
        <v>20</v>
      </c>
      <c r="P1018" s="56" t="s">
        <v>20</v>
      </c>
    </row>
    <row r="1019" spans="1:16" hidden="1" x14ac:dyDescent="0.3">
      <c r="A1019" s="46">
        <f t="shared" si="16"/>
        <v>1016</v>
      </c>
      <c r="B1019" s="47" t="s">
        <v>2073</v>
      </c>
      <c r="C1019" s="48" t="s">
        <v>2075</v>
      </c>
      <c r="D1019" s="49">
        <v>608225</v>
      </c>
      <c r="E1019" s="48" t="s">
        <v>161</v>
      </c>
      <c r="F1019" s="50" t="s">
        <v>2073</v>
      </c>
      <c r="G1019" s="51" t="s">
        <v>1641</v>
      </c>
      <c r="H1019" s="51">
        <v>18</v>
      </c>
      <c r="I1019" s="52" t="e">
        <v>#N/A</v>
      </c>
      <c r="J1019" s="48" t="s">
        <v>181</v>
      </c>
      <c r="K1019" s="54">
        <v>0.42027399999999998</v>
      </c>
      <c r="L1019" s="54">
        <v>33.122222999999998</v>
      </c>
      <c r="M1019" s="57" t="s">
        <v>222</v>
      </c>
      <c r="N1019" s="48" t="s">
        <v>78</v>
      </c>
      <c r="O1019" s="48" t="s">
        <v>20</v>
      </c>
      <c r="P1019" s="56" t="e">
        <v>#N/A</v>
      </c>
    </row>
    <row r="1020" spans="1:16" hidden="1" x14ac:dyDescent="0.3">
      <c r="A1020" s="46">
        <f t="shared" si="16"/>
        <v>1017</v>
      </c>
      <c r="B1020" s="47" t="s">
        <v>2076</v>
      </c>
      <c r="C1020" s="48" t="s">
        <v>2077</v>
      </c>
      <c r="D1020" s="49">
        <v>608226</v>
      </c>
      <c r="E1020" s="48" t="s">
        <v>161</v>
      </c>
      <c r="F1020" s="50" t="s">
        <v>1476</v>
      </c>
      <c r="G1020" s="51" t="s">
        <v>1641</v>
      </c>
      <c r="H1020" s="51">
        <v>32</v>
      </c>
      <c r="I1020" s="52" t="s">
        <v>38</v>
      </c>
      <c r="J1020" s="48" t="s">
        <v>181</v>
      </c>
      <c r="K1020" s="54">
        <v>1.0236700000000001</v>
      </c>
      <c r="L1020" s="54">
        <v>33.039679999999997</v>
      </c>
      <c r="M1020" s="55" t="s">
        <v>163</v>
      </c>
      <c r="N1020" s="48" t="s">
        <v>1476</v>
      </c>
      <c r="O1020" s="48" t="s">
        <v>20</v>
      </c>
      <c r="P1020" s="56" t="s">
        <v>20</v>
      </c>
    </row>
    <row r="1021" spans="1:16" hidden="1" x14ac:dyDescent="0.3">
      <c r="A1021" s="46">
        <f t="shared" si="16"/>
        <v>1018</v>
      </c>
      <c r="B1021" s="47" t="s">
        <v>1137</v>
      </c>
      <c r="C1021" s="48" t="s">
        <v>2078</v>
      </c>
      <c r="D1021" s="49">
        <v>608227</v>
      </c>
      <c r="E1021" s="48" t="s">
        <v>165</v>
      </c>
      <c r="F1021" s="50" t="s">
        <v>228</v>
      </c>
      <c r="G1021" s="51" t="s">
        <v>1641</v>
      </c>
      <c r="H1021" s="51">
        <v>18</v>
      </c>
      <c r="I1021" s="52" t="s">
        <v>52</v>
      </c>
      <c r="J1021" s="48" t="s">
        <v>181</v>
      </c>
      <c r="K1021" s="54">
        <v>1.0745899999999999</v>
      </c>
      <c r="L1021" s="54">
        <v>34.095759999999999</v>
      </c>
      <c r="M1021" s="55" t="s">
        <v>163</v>
      </c>
      <c r="N1021" s="48" t="s">
        <v>228</v>
      </c>
      <c r="O1021" s="48" t="s">
        <v>20</v>
      </c>
      <c r="P1021" s="56" t="s">
        <v>20</v>
      </c>
    </row>
    <row r="1022" spans="1:16" hidden="1" x14ac:dyDescent="0.3">
      <c r="A1022" s="46">
        <f t="shared" si="16"/>
        <v>1019</v>
      </c>
      <c r="B1022" s="47" t="s">
        <v>2079</v>
      </c>
      <c r="C1022" s="48" t="s">
        <v>2080</v>
      </c>
      <c r="D1022" s="49">
        <v>608228</v>
      </c>
      <c r="E1022" s="48" t="s">
        <v>167</v>
      </c>
      <c r="F1022" s="50" t="s">
        <v>80</v>
      </c>
      <c r="G1022" s="51" t="s">
        <v>1641</v>
      </c>
      <c r="H1022" s="51">
        <v>35</v>
      </c>
      <c r="I1022" s="52" t="s">
        <v>38</v>
      </c>
      <c r="J1022" s="48" t="s">
        <v>181</v>
      </c>
      <c r="K1022" s="54">
        <v>1.0799000000000001</v>
      </c>
      <c r="L1022" s="54">
        <v>34.164299999999997</v>
      </c>
      <c r="M1022" s="55" t="s">
        <v>163</v>
      </c>
      <c r="N1022" s="48" t="s">
        <v>80</v>
      </c>
      <c r="O1022" s="48" t="s">
        <v>20</v>
      </c>
      <c r="P1022" s="56" t="s">
        <v>20</v>
      </c>
    </row>
    <row r="1023" spans="1:16" hidden="1" x14ac:dyDescent="0.3">
      <c r="A1023" s="46">
        <f t="shared" si="16"/>
        <v>1020</v>
      </c>
      <c r="B1023" s="47" t="s">
        <v>1816</v>
      </c>
      <c r="C1023" s="48" t="s">
        <v>2081</v>
      </c>
      <c r="D1023" s="49">
        <v>608229</v>
      </c>
      <c r="E1023" s="48" t="s">
        <v>161</v>
      </c>
      <c r="F1023" s="50" t="s">
        <v>1816</v>
      </c>
      <c r="G1023" s="51" t="s">
        <v>1641</v>
      </c>
      <c r="H1023" s="51">
        <v>33</v>
      </c>
      <c r="I1023" s="52" t="e">
        <v>#N/A</v>
      </c>
      <c r="J1023" s="48" t="s">
        <v>181</v>
      </c>
      <c r="K1023" s="54">
        <v>0.35960700000000001</v>
      </c>
      <c r="L1023" s="54">
        <v>33.867528</v>
      </c>
      <c r="M1023" s="57" t="s">
        <v>222</v>
      </c>
      <c r="N1023" s="48" t="s">
        <v>79</v>
      </c>
      <c r="O1023" s="48" t="s">
        <v>20</v>
      </c>
      <c r="P1023" s="56" t="e">
        <v>#N/A</v>
      </c>
    </row>
    <row r="1024" spans="1:16" hidden="1" x14ac:dyDescent="0.3">
      <c r="A1024" s="46">
        <f t="shared" si="16"/>
        <v>1021</v>
      </c>
      <c r="B1024" s="47" t="s">
        <v>2082</v>
      </c>
      <c r="C1024" s="48" t="s">
        <v>2083</v>
      </c>
      <c r="D1024" s="49">
        <v>608230</v>
      </c>
      <c r="E1024" s="48" t="s">
        <v>161</v>
      </c>
      <c r="F1024" s="50" t="s">
        <v>1816</v>
      </c>
      <c r="G1024" s="51" t="s">
        <v>1641</v>
      </c>
      <c r="H1024" s="51">
        <v>33</v>
      </c>
      <c r="I1024" s="52" t="s">
        <v>38</v>
      </c>
      <c r="J1024" s="48" t="s">
        <v>181</v>
      </c>
      <c r="K1024" s="54">
        <v>0.24279000000000001</v>
      </c>
      <c r="L1024" s="54">
        <v>33.855719999999998</v>
      </c>
      <c r="M1024" s="55" t="s">
        <v>163</v>
      </c>
      <c r="N1024" s="48" t="s">
        <v>79</v>
      </c>
      <c r="O1024" s="48" t="s">
        <v>20</v>
      </c>
      <c r="P1024" s="56" t="s">
        <v>20</v>
      </c>
    </row>
    <row r="1025" spans="1:16" hidden="1" x14ac:dyDescent="0.3">
      <c r="A1025" s="46">
        <f t="shared" si="16"/>
        <v>1022</v>
      </c>
      <c r="B1025" s="47" t="s">
        <v>2084</v>
      </c>
      <c r="C1025" s="48" t="s">
        <v>2085</v>
      </c>
      <c r="D1025" s="49">
        <v>608231</v>
      </c>
      <c r="E1025" s="48" t="s">
        <v>210</v>
      </c>
      <c r="F1025" s="50" t="s">
        <v>78</v>
      </c>
      <c r="G1025" s="51" t="s">
        <v>1641</v>
      </c>
      <c r="H1025" s="51">
        <v>18</v>
      </c>
      <c r="I1025" s="52" t="s">
        <v>38</v>
      </c>
      <c r="J1025" s="48" t="s">
        <v>181</v>
      </c>
      <c r="K1025" s="54">
        <v>0.50546999999999997</v>
      </c>
      <c r="L1025" s="54">
        <v>33.213760000000001</v>
      </c>
      <c r="M1025" s="55" t="s">
        <v>163</v>
      </c>
      <c r="N1025" s="48" t="s">
        <v>78</v>
      </c>
      <c r="O1025" s="48" t="s">
        <v>20</v>
      </c>
      <c r="P1025" s="56" t="s">
        <v>20</v>
      </c>
    </row>
    <row r="1026" spans="1:16" hidden="1" x14ac:dyDescent="0.3">
      <c r="A1026" s="46">
        <f t="shared" si="16"/>
        <v>1023</v>
      </c>
      <c r="B1026" s="47" t="s">
        <v>2084</v>
      </c>
      <c r="C1026" s="48" t="s">
        <v>2086</v>
      </c>
      <c r="D1026" s="49">
        <v>608232</v>
      </c>
      <c r="E1026" s="48" t="s">
        <v>161</v>
      </c>
      <c r="F1026" s="50" t="s">
        <v>78</v>
      </c>
      <c r="G1026" s="51" t="s">
        <v>1641</v>
      </c>
      <c r="H1026" s="51">
        <v>18</v>
      </c>
      <c r="I1026" s="52" t="s">
        <v>38</v>
      </c>
      <c r="J1026" s="48" t="s">
        <v>181</v>
      </c>
      <c r="K1026" s="54">
        <v>0.54196999999999995</v>
      </c>
      <c r="L1026" s="54">
        <v>33.215159999999997</v>
      </c>
      <c r="M1026" s="55" t="s">
        <v>163</v>
      </c>
      <c r="N1026" s="48" t="s">
        <v>78</v>
      </c>
      <c r="O1026" s="48" t="s">
        <v>20</v>
      </c>
      <c r="P1026" s="56" t="s">
        <v>20</v>
      </c>
    </row>
    <row r="1027" spans="1:16" hidden="1" x14ac:dyDescent="0.3">
      <c r="A1027" s="46">
        <f t="shared" si="16"/>
        <v>1024</v>
      </c>
      <c r="B1027" s="47" t="s">
        <v>1749</v>
      </c>
      <c r="C1027" s="48" t="s">
        <v>2087</v>
      </c>
      <c r="D1027" s="49">
        <v>608233</v>
      </c>
      <c r="E1027" s="48" t="s">
        <v>167</v>
      </c>
      <c r="F1027" s="50" t="s">
        <v>1749</v>
      </c>
      <c r="G1027" s="51" t="s">
        <v>1641</v>
      </c>
      <c r="H1027" s="51">
        <v>33</v>
      </c>
      <c r="I1027" s="52" t="s">
        <v>38</v>
      </c>
      <c r="J1027" s="48" t="s">
        <v>181</v>
      </c>
      <c r="K1027" s="54">
        <v>0.83650000000000002</v>
      </c>
      <c r="L1027" s="54">
        <v>33.6828</v>
      </c>
      <c r="M1027" s="55" t="s">
        <v>163</v>
      </c>
      <c r="N1027" s="48" t="s">
        <v>79</v>
      </c>
      <c r="O1027" s="48" t="s">
        <v>20</v>
      </c>
      <c r="P1027" s="56" t="s">
        <v>20</v>
      </c>
    </row>
    <row r="1028" spans="1:16" hidden="1" x14ac:dyDescent="0.3">
      <c r="A1028" s="46">
        <f t="shared" si="16"/>
        <v>1025</v>
      </c>
      <c r="B1028" s="47" t="s">
        <v>2088</v>
      </c>
      <c r="C1028" s="48" t="s">
        <v>2089</v>
      </c>
      <c r="D1028" s="49">
        <v>608234</v>
      </c>
      <c r="E1028" s="48" t="s">
        <v>210</v>
      </c>
      <c r="F1028" s="50" t="s">
        <v>1476</v>
      </c>
      <c r="G1028" s="51" t="s">
        <v>1641</v>
      </c>
      <c r="H1028" s="51">
        <v>32</v>
      </c>
      <c r="I1028" s="52" t="s">
        <v>38</v>
      </c>
      <c r="J1028" s="48" t="s">
        <v>181</v>
      </c>
      <c r="K1028" s="54">
        <v>0.91766000000000003</v>
      </c>
      <c r="L1028" s="54">
        <v>33.265770000000003</v>
      </c>
      <c r="M1028" s="55" t="s">
        <v>163</v>
      </c>
      <c r="N1028" s="48" t="s">
        <v>1476</v>
      </c>
      <c r="O1028" s="48" t="s">
        <v>20</v>
      </c>
      <c r="P1028" s="56" t="s">
        <v>20</v>
      </c>
    </row>
    <row r="1029" spans="1:16" hidden="1" x14ac:dyDescent="0.3">
      <c r="A1029" s="46">
        <f t="shared" ref="A1029:A1092" si="17">+A1028+1</f>
        <v>1026</v>
      </c>
      <c r="B1029" s="47" t="s">
        <v>2090</v>
      </c>
      <c r="C1029" s="48" t="s">
        <v>2091</v>
      </c>
      <c r="D1029" s="49">
        <v>608235</v>
      </c>
      <c r="E1029" s="48" t="s">
        <v>161</v>
      </c>
      <c r="F1029" s="50" t="s">
        <v>1476</v>
      </c>
      <c r="G1029" s="51" t="s">
        <v>1641</v>
      </c>
      <c r="H1029" s="51">
        <v>32</v>
      </c>
      <c r="I1029" s="52" t="s">
        <v>38</v>
      </c>
      <c r="J1029" s="48" t="s">
        <v>181</v>
      </c>
      <c r="K1029" s="54">
        <v>0.90129999999999999</v>
      </c>
      <c r="L1029" s="54">
        <v>33.275399999999998</v>
      </c>
      <c r="M1029" s="55" t="s">
        <v>163</v>
      </c>
      <c r="N1029" s="48" t="s">
        <v>1476</v>
      </c>
      <c r="O1029" s="48" t="s">
        <v>20</v>
      </c>
      <c r="P1029" s="56" t="s">
        <v>20</v>
      </c>
    </row>
    <row r="1030" spans="1:16" hidden="1" x14ac:dyDescent="0.3">
      <c r="A1030" s="46">
        <f t="shared" si="17"/>
        <v>1027</v>
      </c>
      <c r="B1030" s="47" t="s">
        <v>2092</v>
      </c>
      <c r="C1030" s="48" t="s">
        <v>2093</v>
      </c>
      <c r="D1030" s="49">
        <v>608236</v>
      </c>
      <c r="E1030" s="48" t="s">
        <v>174</v>
      </c>
      <c r="F1030" s="50" t="s">
        <v>215</v>
      </c>
      <c r="G1030" s="51" t="s">
        <v>1641</v>
      </c>
      <c r="H1030" s="51">
        <v>18</v>
      </c>
      <c r="I1030" s="52" t="s">
        <v>38</v>
      </c>
      <c r="J1030" s="48" t="s">
        <v>181</v>
      </c>
      <c r="K1030" s="54">
        <v>0.42996000000000001</v>
      </c>
      <c r="L1030" s="54">
        <v>33.149880000000003</v>
      </c>
      <c r="M1030" s="55" t="s">
        <v>163</v>
      </c>
      <c r="N1030" s="48" t="s">
        <v>78</v>
      </c>
      <c r="O1030" s="48" t="s">
        <v>20</v>
      </c>
      <c r="P1030" s="56" t="s">
        <v>20</v>
      </c>
    </row>
    <row r="1031" spans="1:16" hidden="1" x14ac:dyDescent="0.3">
      <c r="A1031" s="46">
        <f t="shared" si="17"/>
        <v>1028</v>
      </c>
      <c r="B1031" s="47" t="s">
        <v>2094</v>
      </c>
      <c r="C1031" s="48" t="s">
        <v>2095</v>
      </c>
      <c r="D1031" s="49">
        <v>608237</v>
      </c>
      <c r="E1031" s="48" t="s">
        <v>173</v>
      </c>
      <c r="F1031" s="50" t="s">
        <v>1693</v>
      </c>
      <c r="G1031" s="51" t="s">
        <v>1641</v>
      </c>
      <c r="H1031" s="51">
        <v>33</v>
      </c>
      <c r="I1031" s="52" t="s">
        <v>61</v>
      </c>
      <c r="J1031" s="48" t="s">
        <v>181</v>
      </c>
      <c r="K1031" s="54">
        <v>0.28248000000000001</v>
      </c>
      <c r="L1031" s="54">
        <v>33.41133</v>
      </c>
      <c r="M1031" s="55" t="s">
        <v>163</v>
      </c>
      <c r="N1031" s="48" t="s">
        <v>79</v>
      </c>
      <c r="O1031" s="48" t="s">
        <v>20</v>
      </c>
      <c r="P1031" s="56" t="s">
        <v>20</v>
      </c>
    </row>
    <row r="1032" spans="1:16" hidden="1" x14ac:dyDescent="0.3">
      <c r="A1032" s="46">
        <f t="shared" si="17"/>
        <v>1029</v>
      </c>
      <c r="B1032" s="47" t="s">
        <v>2096</v>
      </c>
      <c r="C1032" s="48" t="s">
        <v>2097</v>
      </c>
      <c r="D1032" s="49">
        <v>608238</v>
      </c>
      <c r="E1032" s="48" t="s">
        <v>165</v>
      </c>
      <c r="F1032" s="50" t="s">
        <v>1705</v>
      </c>
      <c r="G1032" s="51" t="s">
        <v>1641</v>
      </c>
      <c r="H1032" s="51">
        <v>33</v>
      </c>
      <c r="I1032" s="52" t="s">
        <v>38</v>
      </c>
      <c r="J1032" s="48" t="s">
        <v>181</v>
      </c>
      <c r="K1032" s="54">
        <v>0.43735000000000002</v>
      </c>
      <c r="L1032" s="54">
        <v>33.695300000000003</v>
      </c>
      <c r="M1032" s="55" t="s">
        <v>163</v>
      </c>
      <c r="N1032" s="48" t="s">
        <v>79</v>
      </c>
      <c r="O1032" s="48" t="s">
        <v>20</v>
      </c>
      <c r="P1032" s="56" t="s">
        <v>20</v>
      </c>
    </row>
    <row r="1033" spans="1:16" hidden="1" x14ac:dyDescent="0.3">
      <c r="A1033" s="46">
        <f t="shared" si="17"/>
        <v>1030</v>
      </c>
      <c r="B1033" s="47" t="s">
        <v>2098</v>
      </c>
      <c r="C1033" s="48" t="s">
        <v>2099</v>
      </c>
      <c r="D1033" s="49">
        <v>608239</v>
      </c>
      <c r="E1033" s="48" t="s">
        <v>161</v>
      </c>
      <c r="F1033" s="50" t="s">
        <v>79</v>
      </c>
      <c r="G1033" s="51" t="s">
        <v>1641</v>
      </c>
      <c r="H1033" s="51">
        <v>33</v>
      </c>
      <c r="I1033" s="52" t="s">
        <v>38</v>
      </c>
      <c r="J1033" s="48" t="s">
        <v>181</v>
      </c>
      <c r="K1033" s="54">
        <v>0.75095000000000001</v>
      </c>
      <c r="L1033" s="54">
        <v>33.499380000000002</v>
      </c>
      <c r="M1033" s="55" t="s">
        <v>163</v>
      </c>
      <c r="N1033" s="48" t="s">
        <v>79</v>
      </c>
      <c r="O1033" s="48" t="s">
        <v>20</v>
      </c>
      <c r="P1033" s="56" t="s">
        <v>20</v>
      </c>
    </row>
    <row r="1034" spans="1:16" hidden="1" x14ac:dyDescent="0.3">
      <c r="A1034" s="46">
        <f t="shared" si="17"/>
        <v>1031</v>
      </c>
      <c r="B1034" s="47" t="s">
        <v>2100</v>
      </c>
      <c r="C1034" s="48" t="s">
        <v>2101</v>
      </c>
      <c r="D1034" s="49">
        <v>608240</v>
      </c>
      <c r="E1034" s="48" t="s">
        <v>161</v>
      </c>
      <c r="F1034" s="50" t="s">
        <v>1726</v>
      </c>
      <c r="G1034" s="51" t="s">
        <v>1641</v>
      </c>
      <c r="H1034" s="51">
        <v>33</v>
      </c>
      <c r="I1034" s="52" t="s">
        <v>38</v>
      </c>
      <c r="J1034" s="48" t="s">
        <v>181</v>
      </c>
      <c r="K1034" s="54">
        <v>1.1432</v>
      </c>
      <c r="L1034" s="54">
        <v>33.341070000000002</v>
      </c>
      <c r="M1034" s="55" t="s">
        <v>163</v>
      </c>
      <c r="N1034" s="48" t="s">
        <v>79</v>
      </c>
      <c r="O1034" s="48" t="s">
        <v>20</v>
      </c>
      <c r="P1034" s="56" t="s">
        <v>20</v>
      </c>
    </row>
    <row r="1035" spans="1:16" hidden="1" x14ac:dyDescent="0.3">
      <c r="A1035" s="46">
        <f t="shared" si="17"/>
        <v>1032</v>
      </c>
      <c r="B1035" s="47" t="s">
        <v>2102</v>
      </c>
      <c r="C1035" s="48" t="s">
        <v>2103</v>
      </c>
      <c r="D1035" s="49">
        <v>608241</v>
      </c>
      <c r="E1035" s="48" t="s">
        <v>161</v>
      </c>
      <c r="F1035" s="50" t="s">
        <v>1726</v>
      </c>
      <c r="G1035" s="51" t="s">
        <v>1641</v>
      </c>
      <c r="H1035" s="51">
        <v>33</v>
      </c>
      <c r="I1035" s="52" t="s">
        <v>38</v>
      </c>
      <c r="J1035" s="48" t="s">
        <v>181</v>
      </c>
      <c r="K1035" s="54">
        <v>1.18421</v>
      </c>
      <c r="L1035" s="54">
        <v>33.290260000000004</v>
      </c>
      <c r="M1035" s="55" t="s">
        <v>163</v>
      </c>
      <c r="N1035" s="48" t="s">
        <v>79</v>
      </c>
      <c r="O1035" s="48" t="s">
        <v>20</v>
      </c>
      <c r="P1035" s="56" t="s">
        <v>20</v>
      </c>
    </row>
    <row r="1036" spans="1:16" hidden="1" x14ac:dyDescent="0.3">
      <c r="A1036" s="46">
        <f t="shared" si="17"/>
        <v>1033</v>
      </c>
      <c r="B1036" s="47" t="s">
        <v>2104</v>
      </c>
      <c r="C1036" s="48" t="s">
        <v>2105</v>
      </c>
      <c r="D1036" s="49">
        <v>608242</v>
      </c>
      <c r="E1036" s="48" t="s">
        <v>161</v>
      </c>
      <c r="F1036" s="50" t="s">
        <v>1726</v>
      </c>
      <c r="G1036" s="51" t="s">
        <v>1641</v>
      </c>
      <c r="H1036" s="51">
        <v>32</v>
      </c>
      <c r="I1036" s="52" t="s">
        <v>38</v>
      </c>
      <c r="J1036" s="48" t="s">
        <v>181</v>
      </c>
      <c r="K1036" s="54">
        <v>1.06</v>
      </c>
      <c r="L1036" s="54">
        <v>33.231699999999996</v>
      </c>
      <c r="M1036" s="55" t="s">
        <v>163</v>
      </c>
      <c r="N1036" s="48" t="s">
        <v>1476</v>
      </c>
      <c r="O1036" s="48" t="s">
        <v>20</v>
      </c>
      <c r="P1036" s="56" t="s">
        <v>20</v>
      </c>
    </row>
    <row r="1037" spans="1:16" hidden="1" x14ac:dyDescent="0.3">
      <c r="A1037" s="46">
        <f t="shared" si="17"/>
        <v>1034</v>
      </c>
      <c r="B1037" s="47" t="s">
        <v>2106</v>
      </c>
      <c r="C1037" s="48" t="s">
        <v>2107</v>
      </c>
      <c r="D1037" s="49">
        <v>608243</v>
      </c>
      <c r="E1037" s="48" t="s">
        <v>174</v>
      </c>
      <c r="F1037" s="50" t="s">
        <v>1476</v>
      </c>
      <c r="G1037" s="51" t="s">
        <v>1641</v>
      </c>
      <c r="H1037" s="51">
        <v>32</v>
      </c>
      <c r="I1037" s="52" t="s">
        <v>38</v>
      </c>
      <c r="J1037" s="48" t="s">
        <v>181</v>
      </c>
      <c r="K1037" s="54">
        <v>0.88890999999999998</v>
      </c>
      <c r="L1037" s="54">
        <v>33.196860000000001</v>
      </c>
      <c r="M1037" s="55" t="s">
        <v>163</v>
      </c>
      <c r="N1037" s="48" t="s">
        <v>1476</v>
      </c>
      <c r="O1037" s="48" t="s">
        <v>20</v>
      </c>
      <c r="P1037" s="56" t="s">
        <v>20</v>
      </c>
    </row>
    <row r="1038" spans="1:16" hidden="1" x14ac:dyDescent="0.3">
      <c r="A1038" s="46">
        <f t="shared" si="17"/>
        <v>1035</v>
      </c>
      <c r="B1038" s="47" t="s">
        <v>2108</v>
      </c>
      <c r="C1038" s="48" t="s">
        <v>2109</v>
      </c>
      <c r="D1038" s="49">
        <v>608244</v>
      </c>
      <c r="E1038" s="48" t="s">
        <v>161</v>
      </c>
      <c r="F1038" s="50" t="s">
        <v>1476</v>
      </c>
      <c r="G1038" s="51" t="s">
        <v>1641</v>
      </c>
      <c r="H1038" s="51">
        <v>18</v>
      </c>
      <c r="I1038" s="52" t="s">
        <v>38</v>
      </c>
      <c r="J1038" s="48" t="s">
        <v>181</v>
      </c>
      <c r="K1038" s="54">
        <v>0.717005</v>
      </c>
      <c r="L1038" s="54">
        <v>33.156554999999997</v>
      </c>
      <c r="M1038" s="55" t="s">
        <v>163</v>
      </c>
      <c r="N1038" s="48" t="s">
        <v>78</v>
      </c>
      <c r="O1038" s="48" t="s">
        <v>20</v>
      </c>
      <c r="P1038" s="56" t="s">
        <v>20</v>
      </c>
    </row>
    <row r="1039" spans="1:16" hidden="1" x14ac:dyDescent="0.3">
      <c r="A1039" s="46">
        <f t="shared" si="17"/>
        <v>1036</v>
      </c>
      <c r="B1039" s="47" t="s">
        <v>2110</v>
      </c>
      <c r="C1039" s="48" t="s">
        <v>2111</v>
      </c>
      <c r="D1039" s="49">
        <v>608245</v>
      </c>
      <c r="E1039" s="48" t="s">
        <v>167</v>
      </c>
      <c r="F1039" s="50" t="s">
        <v>80</v>
      </c>
      <c r="G1039" s="51" t="s">
        <v>1641</v>
      </c>
      <c r="H1039" s="51">
        <v>35</v>
      </c>
      <c r="I1039" s="52" t="s">
        <v>38</v>
      </c>
      <c r="J1039" s="48" t="s">
        <v>181</v>
      </c>
      <c r="K1039" s="54">
        <v>1.0469999999999999</v>
      </c>
      <c r="L1039" s="54">
        <v>34.180599999999998</v>
      </c>
      <c r="M1039" s="55" t="s">
        <v>163</v>
      </c>
      <c r="N1039" s="48" t="s">
        <v>80</v>
      </c>
      <c r="O1039" s="48" t="s">
        <v>20</v>
      </c>
      <c r="P1039" s="56" t="s">
        <v>20</v>
      </c>
    </row>
    <row r="1040" spans="1:16" hidden="1" x14ac:dyDescent="0.3">
      <c r="A1040" s="46">
        <f t="shared" si="17"/>
        <v>1037</v>
      </c>
      <c r="B1040" s="47" t="s">
        <v>2112</v>
      </c>
      <c r="C1040" s="48" t="s">
        <v>2113</v>
      </c>
      <c r="D1040" s="49">
        <v>608246</v>
      </c>
      <c r="E1040" s="48" t="s">
        <v>167</v>
      </c>
      <c r="F1040" s="50" t="s">
        <v>1532</v>
      </c>
      <c r="G1040" s="51" t="s">
        <v>1641</v>
      </c>
      <c r="H1040" s="51">
        <v>18</v>
      </c>
      <c r="I1040" s="52" t="s">
        <v>38</v>
      </c>
      <c r="J1040" s="48" t="s">
        <v>162</v>
      </c>
      <c r="K1040" s="54">
        <v>0.65110000000000001</v>
      </c>
      <c r="L1040" s="54">
        <v>32.993600000000001</v>
      </c>
      <c r="M1040" s="55" t="s">
        <v>163</v>
      </c>
      <c r="N1040" s="48" t="s">
        <v>78</v>
      </c>
      <c r="O1040" s="48" t="s">
        <v>20</v>
      </c>
      <c r="P1040" s="56" t="s">
        <v>20</v>
      </c>
    </row>
    <row r="1041" spans="1:16" hidden="1" x14ac:dyDescent="0.3">
      <c r="A1041" s="46">
        <f t="shared" si="17"/>
        <v>1038</v>
      </c>
      <c r="B1041" s="47" t="s">
        <v>2114</v>
      </c>
      <c r="C1041" s="48" t="s">
        <v>2115</v>
      </c>
      <c r="D1041" s="49">
        <v>608247</v>
      </c>
      <c r="E1041" s="48" t="s">
        <v>167</v>
      </c>
      <c r="F1041" s="50" t="s">
        <v>1476</v>
      </c>
      <c r="G1041" s="51" t="s">
        <v>1641</v>
      </c>
      <c r="H1041" s="51">
        <v>32</v>
      </c>
      <c r="I1041" s="52" t="s">
        <v>38</v>
      </c>
      <c r="J1041" s="48" t="s">
        <v>181</v>
      </c>
      <c r="K1041" s="54">
        <v>0.94879999999999998</v>
      </c>
      <c r="L1041" s="54">
        <v>33.125</v>
      </c>
      <c r="M1041" s="55" t="s">
        <v>163</v>
      </c>
      <c r="N1041" s="48" t="s">
        <v>1476</v>
      </c>
      <c r="O1041" s="48" t="s">
        <v>20</v>
      </c>
      <c r="P1041" s="56" t="s">
        <v>20</v>
      </c>
    </row>
    <row r="1042" spans="1:16" hidden="1" x14ac:dyDescent="0.3">
      <c r="A1042" s="46">
        <f t="shared" si="17"/>
        <v>1039</v>
      </c>
      <c r="B1042" s="47" t="s">
        <v>1949</v>
      </c>
      <c r="C1042" s="48" t="s">
        <v>2116</v>
      </c>
      <c r="D1042" s="49">
        <v>608248</v>
      </c>
      <c r="E1042" s="48" t="s">
        <v>165</v>
      </c>
      <c r="F1042" s="50" t="s">
        <v>1949</v>
      </c>
      <c r="G1042" s="51" t="s">
        <v>1641</v>
      </c>
      <c r="H1042" s="51">
        <v>36</v>
      </c>
      <c r="I1042" s="52" t="s">
        <v>38</v>
      </c>
      <c r="J1042" s="48" t="s">
        <v>181</v>
      </c>
      <c r="K1042" s="54">
        <v>1.4611000000000001</v>
      </c>
      <c r="L1042" s="54">
        <v>33.782899999999998</v>
      </c>
      <c r="M1042" s="55" t="s">
        <v>163</v>
      </c>
      <c r="N1042" s="48" t="s">
        <v>1642</v>
      </c>
      <c r="O1042" s="48" t="s">
        <v>20</v>
      </c>
      <c r="P1042" s="56" t="s">
        <v>20</v>
      </c>
    </row>
    <row r="1043" spans="1:16" hidden="1" x14ac:dyDescent="0.3">
      <c r="A1043" s="46">
        <f t="shared" si="17"/>
        <v>1040</v>
      </c>
      <c r="B1043" s="47" t="s">
        <v>2117</v>
      </c>
      <c r="C1043" s="48" t="s">
        <v>2118</v>
      </c>
      <c r="D1043" s="49">
        <v>608249</v>
      </c>
      <c r="E1043" s="48" t="s">
        <v>167</v>
      </c>
      <c r="F1043" s="50" t="s">
        <v>78</v>
      </c>
      <c r="G1043" s="51" t="s">
        <v>1641</v>
      </c>
      <c r="H1043" s="51">
        <v>18</v>
      </c>
      <c r="I1043" s="52" t="s">
        <v>38</v>
      </c>
      <c r="J1043" s="48" t="s">
        <v>181</v>
      </c>
      <c r="K1043" s="54">
        <v>0.42020000000000002</v>
      </c>
      <c r="L1043" s="54">
        <v>33.200600000000001</v>
      </c>
      <c r="M1043" s="55" t="s">
        <v>163</v>
      </c>
      <c r="N1043" s="48" t="s">
        <v>78</v>
      </c>
      <c r="O1043" s="48" t="s">
        <v>20</v>
      </c>
      <c r="P1043" s="56" t="s">
        <v>20</v>
      </c>
    </row>
    <row r="1044" spans="1:16" hidden="1" x14ac:dyDescent="0.3">
      <c r="A1044" s="46">
        <f t="shared" si="17"/>
        <v>1041</v>
      </c>
      <c r="B1044" s="47" t="s">
        <v>1856</v>
      </c>
      <c r="C1044" s="48" t="s">
        <v>2119</v>
      </c>
      <c r="D1044" s="49">
        <v>608250</v>
      </c>
      <c r="E1044" s="48" t="s">
        <v>167</v>
      </c>
      <c r="F1044" s="50" t="s">
        <v>215</v>
      </c>
      <c r="G1044" s="51" t="s">
        <v>1641</v>
      </c>
      <c r="H1044" s="51">
        <v>18</v>
      </c>
      <c r="I1044" s="52" t="s">
        <v>38</v>
      </c>
      <c r="J1044" s="48" t="s">
        <v>181</v>
      </c>
      <c r="K1044" s="54">
        <v>0.44440000000000002</v>
      </c>
      <c r="L1044" s="54">
        <v>33.155999999999999</v>
      </c>
      <c r="M1044" s="55" t="s">
        <v>163</v>
      </c>
      <c r="N1044" s="48" t="s">
        <v>78</v>
      </c>
      <c r="O1044" s="48" t="s">
        <v>20</v>
      </c>
      <c r="P1044" s="56" t="s">
        <v>20</v>
      </c>
    </row>
    <row r="1045" spans="1:16" hidden="1" x14ac:dyDescent="0.3">
      <c r="A1045" s="46">
        <f t="shared" si="17"/>
        <v>1042</v>
      </c>
      <c r="B1045" s="47" t="s">
        <v>2120</v>
      </c>
      <c r="C1045" s="48" t="s">
        <v>2121</v>
      </c>
      <c r="D1045" s="49">
        <v>608251</v>
      </c>
      <c r="E1045" s="48" t="s">
        <v>165</v>
      </c>
      <c r="F1045" s="50" t="s">
        <v>215</v>
      </c>
      <c r="G1045" s="51" t="s">
        <v>1641</v>
      </c>
      <c r="H1045" s="51">
        <v>18</v>
      </c>
      <c r="I1045" s="52" t="s">
        <v>38</v>
      </c>
      <c r="J1045" s="48" t="s">
        <v>181</v>
      </c>
      <c r="K1045" s="54">
        <v>0.25213000000000002</v>
      </c>
      <c r="L1045" s="54">
        <v>32.914499999999997</v>
      </c>
      <c r="M1045" s="55" t="s">
        <v>163</v>
      </c>
      <c r="N1045" s="48" t="s">
        <v>228</v>
      </c>
      <c r="O1045" s="48" t="s">
        <v>20</v>
      </c>
      <c r="P1045" s="56" t="s">
        <v>20</v>
      </c>
    </row>
    <row r="1046" spans="1:16" hidden="1" x14ac:dyDescent="0.3">
      <c r="A1046" s="46">
        <f t="shared" si="17"/>
        <v>1043</v>
      </c>
      <c r="B1046" s="47" t="s">
        <v>2122</v>
      </c>
      <c r="C1046" s="48" t="s">
        <v>2123</v>
      </c>
      <c r="D1046" s="49">
        <v>608252</v>
      </c>
      <c r="E1046" s="48" t="s">
        <v>174</v>
      </c>
      <c r="F1046" s="50" t="s">
        <v>78</v>
      </c>
      <c r="G1046" s="51" t="s">
        <v>1641</v>
      </c>
      <c r="H1046" s="51">
        <v>18</v>
      </c>
      <c r="I1046" s="52" t="s">
        <v>38</v>
      </c>
      <c r="J1046" s="48" t="s">
        <v>181</v>
      </c>
      <c r="K1046" s="54">
        <v>0.37963000000000002</v>
      </c>
      <c r="L1046" s="54">
        <v>33.152470000000001</v>
      </c>
      <c r="M1046" s="55" t="s">
        <v>163</v>
      </c>
      <c r="N1046" s="48" t="s">
        <v>78</v>
      </c>
      <c r="O1046" s="48" t="s">
        <v>20</v>
      </c>
      <c r="P1046" s="56" t="s">
        <v>20</v>
      </c>
    </row>
    <row r="1047" spans="1:16" hidden="1" x14ac:dyDescent="0.3">
      <c r="A1047" s="46">
        <f t="shared" si="17"/>
        <v>1044</v>
      </c>
      <c r="B1047" s="47" t="s">
        <v>2124</v>
      </c>
      <c r="C1047" s="48" t="s">
        <v>2125</v>
      </c>
      <c r="D1047" s="49">
        <v>608253</v>
      </c>
      <c r="E1047" s="48" t="s">
        <v>161</v>
      </c>
      <c r="F1047" s="50" t="s">
        <v>1876</v>
      </c>
      <c r="G1047" s="51" t="s">
        <v>1641</v>
      </c>
      <c r="H1047" s="51">
        <v>36</v>
      </c>
      <c r="I1047" s="52" t="s">
        <v>38</v>
      </c>
      <c r="J1047" s="48" t="s">
        <v>181</v>
      </c>
      <c r="K1047" s="54">
        <v>1.4978400000000001</v>
      </c>
      <c r="L1047" s="54">
        <v>33.549529999999997</v>
      </c>
      <c r="M1047" s="55" t="s">
        <v>163</v>
      </c>
      <c r="N1047" s="48" t="s">
        <v>1642</v>
      </c>
      <c r="O1047" s="48" t="s">
        <v>20</v>
      </c>
      <c r="P1047" s="56" t="s">
        <v>20</v>
      </c>
    </row>
    <row r="1048" spans="1:16" hidden="1" x14ac:dyDescent="0.3">
      <c r="A1048" s="46">
        <f t="shared" si="17"/>
        <v>1045</v>
      </c>
      <c r="B1048" s="47" t="s">
        <v>1648</v>
      </c>
      <c r="C1048" s="48" t="s">
        <v>2126</v>
      </c>
      <c r="D1048" s="49">
        <v>608254</v>
      </c>
      <c r="E1048" s="48" t="s">
        <v>167</v>
      </c>
      <c r="F1048" s="50" t="s">
        <v>1648</v>
      </c>
      <c r="G1048" s="51" t="s">
        <v>1641</v>
      </c>
      <c r="H1048" s="51">
        <v>35</v>
      </c>
      <c r="I1048" s="52" t="s">
        <v>38</v>
      </c>
      <c r="J1048" s="48" t="s">
        <v>181</v>
      </c>
      <c r="K1048" s="54">
        <v>1.1674</v>
      </c>
      <c r="L1048" s="54">
        <v>33.709600000000002</v>
      </c>
      <c r="M1048" s="55" t="s">
        <v>163</v>
      </c>
      <c r="N1048" s="48" t="s">
        <v>80</v>
      </c>
      <c r="O1048" s="48" t="s">
        <v>20</v>
      </c>
      <c r="P1048" s="56" t="s">
        <v>20</v>
      </c>
    </row>
    <row r="1049" spans="1:16" hidden="1" x14ac:dyDescent="0.3">
      <c r="A1049" s="46">
        <f t="shared" si="17"/>
        <v>1046</v>
      </c>
      <c r="B1049" s="47" t="s">
        <v>2127</v>
      </c>
      <c r="C1049" s="48" t="s">
        <v>2128</v>
      </c>
      <c r="D1049" s="49">
        <v>608255</v>
      </c>
      <c r="E1049" s="48" t="s">
        <v>165</v>
      </c>
      <c r="F1049" s="50" t="s">
        <v>1651</v>
      </c>
      <c r="G1049" s="51" t="s">
        <v>1641</v>
      </c>
      <c r="H1049" s="51">
        <v>34</v>
      </c>
      <c r="I1049" s="52" t="s">
        <v>38</v>
      </c>
      <c r="J1049" s="48" t="s">
        <v>181</v>
      </c>
      <c r="K1049" s="54">
        <v>0.76790000000000003</v>
      </c>
      <c r="L1049" s="54">
        <v>34.02355</v>
      </c>
      <c r="M1049" s="55" t="s">
        <v>163</v>
      </c>
      <c r="N1049" s="48" t="s">
        <v>1651</v>
      </c>
      <c r="O1049" s="48" t="s">
        <v>20</v>
      </c>
      <c r="P1049" s="56" t="s">
        <v>20</v>
      </c>
    </row>
    <row r="1050" spans="1:16" hidden="1" x14ac:dyDescent="0.3">
      <c r="A1050" s="46">
        <f t="shared" si="17"/>
        <v>1047</v>
      </c>
      <c r="B1050" s="47" t="s">
        <v>2129</v>
      </c>
      <c r="C1050" s="48" t="s">
        <v>2130</v>
      </c>
      <c r="D1050" s="49">
        <v>608256</v>
      </c>
      <c r="E1050" s="48" t="s">
        <v>167</v>
      </c>
      <c r="F1050" s="50" t="s">
        <v>1648</v>
      </c>
      <c r="G1050" s="51" t="s">
        <v>1641</v>
      </c>
      <c r="H1050" s="51">
        <v>35</v>
      </c>
      <c r="I1050" s="52" t="e">
        <v>#N/A</v>
      </c>
      <c r="J1050" s="48" t="s">
        <v>181</v>
      </c>
      <c r="K1050" s="54">
        <v>1.1738599999999999</v>
      </c>
      <c r="L1050" s="54">
        <v>33.710700000000003</v>
      </c>
      <c r="M1050" s="57" t="s">
        <v>222</v>
      </c>
      <c r="N1050" s="48" t="s">
        <v>80</v>
      </c>
      <c r="O1050" s="48" t="s">
        <v>20</v>
      </c>
      <c r="P1050" s="56" t="e">
        <v>#N/A</v>
      </c>
    </row>
    <row r="1051" spans="1:16" hidden="1" x14ac:dyDescent="0.3">
      <c r="A1051" s="46">
        <f t="shared" si="17"/>
        <v>1048</v>
      </c>
      <c r="B1051" s="47" t="s">
        <v>2131</v>
      </c>
      <c r="C1051" s="48" t="s">
        <v>2132</v>
      </c>
      <c r="D1051" s="49">
        <v>608257</v>
      </c>
      <c r="E1051" s="48" t="s">
        <v>161</v>
      </c>
      <c r="F1051" s="50" t="s">
        <v>2133</v>
      </c>
      <c r="G1051" s="51" t="s">
        <v>1641</v>
      </c>
      <c r="H1051" s="51">
        <v>37</v>
      </c>
      <c r="I1051" s="52" t="s">
        <v>38</v>
      </c>
      <c r="J1051" s="48" t="s">
        <v>181</v>
      </c>
      <c r="K1051" s="54">
        <v>1.9411799999999999</v>
      </c>
      <c r="L1051" s="54">
        <v>34.950530000000001</v>
      </c>
      <c r="M1051" s="55" t="s">
        <v>163</v>
      </c>
      <c r="N1051" s="48" t="s">
        <v>1861</v>
      </c>
      <c r="O1051" s="48" t="s">
        <v>20</v>
      </c>
      <c r="P1051" s="56" t="s">
        <v>20</v>
      </c>
    </row>
    <row r="1052" spans="1:16" hidden="1" x14ac:dyDescent="0.3">
      <c r="A1052" s="46">
        <f t="shared" si="17"/>
        <v>1049</v>
      </c>
      <c r="B1052" s="47" t="s">
        <v>2134</v>
      </c>
      <c r="C1052" s="48" t="s">
        <v>2135</v>
      </c>
      <c r="D1052" s="49">
        <v>608258</v>
      </c>
      <c r="E1052" s="48" t="s">
        <v>167</v>
      </c>
      <c r="F1052" s="50" t="s">
        <v>1651</v>
      </c>
      <c r="G1052" s="51" t="s">
        <v>1641</v>
      </c>
      <c r="H1052" s="51">
        <v>34</v>
      </c>
      <c r="I1052" s="52" t="s">
        <v>38</v>
      </c>
      <c r="J1052" s="48" t="s">
        <v>181</v>
      </c>
      <c r="K1052" s="54">
        <v>0.374</v>
      </c>
      <c r="L1052" s="54">
        <v>34.058</v>
      </c>
      <c r="M1052" s="55" t="s">
        <v>163</v>
      </c>
      <c r="N1052" s="48" t="s">
        <v>1651</v>
      </c>
      <c r="O1052" s="48" t="s">
        <v>20</v>
      </c>
      <c r="P1052" s="56" t="s">
        <v>20</v>
      </c>
    </row>
    <row r="1053" spans="1:16" hidden="1" x14ac:dyDescent="0.3">
      <c r="A1053" s="46">
        <f t="shared" si="17"/>
        <v>1050</v>
      </c>
      <c r="B1053" s="47" t="s">
        <v>2136</v>
      </c>
      <c r="C1053" s="48" t="s">
        <v>2137</v>
      </c>
      <c r="D1053" s="49">
        <v>608259</v>
      </c>
      <c r="E1053" s="48" t="s">
        <v>167</v>
      </c>
      <c r="F1053" s="50" t="s">
        <v>1651</v>
      </c>
      <c r="G1053" s="51" t="s">
        <v>1641</v>
      </c>
      <c r="H1053" s="51">
        <v>34</v>
      </c>
      <c r="I1053" s="52" t="s">
        <v>38</v>
      </c>
      <c r="J1053" s="48" t="s">
        <v>181</v>
      </c>
      <c r="K1053" s="54">
        <v>0.66779999999999995</v>
      </c>
      <c r="L1053" s="54">
        <v>34.1873</v>
      </c>
      <c r="M1053" s="55" t="s">
        <v>163</v>
      </c>
      <c r="N1053" s="48" t="s">
        <v>1651</v>
      </c>
      <c r="O1053" s="48" t="s">
        <v>20</v>
      </c>
      <c r="P1053" s="56" t="s">
        <v>20</v>
      </c>
    </row>
    <row r="1054" spans="1:16" hidden="1" x14ac:dyDescent="0.3">
      <c r="A1054" s="46">
        <f t="shared" si="17"/>
        <v>1051</v>
      </c>
      <c r="B1054" s="47" t="s">
        <v>2138</v>
      </c>
      <c r="C1054" s="48" t="s">
        <v>2139</v>
      </c>
      <c r="D1054" s="49">
        <v>608260</v>
      </c>
      <c r="E1054" s="48" t="s">
        <v>165</v>
      </c>
      <c r="F1054" s="50" t="s">
        <v>78</v>
      </c>
      <c r="G1054" s="51" t="s">
        <v>1641</v>
      </c>
      <c r="H1054" s="51">
        <v>18</v>
      </c>
      <c r="I1054" s="52" t="s">
        <v>52</v>
      </c>
      <c r="J1054" s="48" t="s">
        <v>181</v>
      </c>
      <c r="K1054" s="54">
        <v>0.45101000000000002</v>
      </c>
      <c r="L1054" s="54">
        <v>33.212899999999998</v>
      </c>
      <c r="M1054" s="55" t="s">
        <v>163</v>
      </c>
      <c r="N1054" s="48" t="s">
        <v>78</v>
      </c>
      <c r="O1054" s="48" t="s">
        <v>20</v>
      </c>
      <c r="P1054" s="56" t="s">
        <v>20</v>
      </c>
    </row>
    <row r="1055" spans="1:16" hidden="1" x14ac:dyDescent="0.3">
      <c r="A1055" s="46">
        <f t="shared" si="17"/>
        <v>1052</v>
      </c>
      <c r="B1055" s="47" t="s">
        <v>1876</v>
      </c>
      <c r="C1055" s="48" t="s">
        <v>2140</v>
      </c>
      <c r="D1055" s="49">
        <v>608261</v>
      </c>
      <c r="E1055" s="48" t="s">
        <v>167</v>
      </c>
      <c r="F1055" s="50" t="s">
        <v>1876</v>
      </c>
      <c r="G1055" s="51" t="s">
        <v>1641</v>
      </c>
      <c r="H1055" s="51">
        <v>36</v>
      </c>
      <c r="I1055" s="52" t="s">
        <v>38</v>
      </c>
      <c r="J1055" s="48" t="s">
        <v>181</v>
      </c>
      <c r="K1055" s="54">
        <v>1.5442</v>
      </c>
      <c r="L1055" s="54">
        <v>33.441899999999997</v>
      </c>
      <c r="M1055" s="55" t="s">
        <v>163</v>
      </c>
      <c r="N1055" s="48" t="s">
        <v>1642</v>
      </c>
      <c r="O1055" s="48" t="s">
        <v>20</v>
      </c>
      <c r="P1055" s="56" t="s">
        <v>20</v>
      </c>
    </row>
    <row r="1056" spans="1:16" hidden="1" x14ac:dyDescent="0.3">
      <c r="A1056" s="46">
        <f t="shared" si="17"/>
        <v>1053</v>
      </c>
      <c r="B1056" s="47" t="s">
        <v>2141</v>
      </c>
      <c r="C1056" s="48" t="s">
        <v>2142</v>
      </c>
      <c r="D1056" s="49">
        <v>608262</v>
      </c>
      <c r="E1056" s="48" t="s">
        <v>161</v>
      </c>
      <c r="F1056" s="50" t="s">
        <v>1816</v>
      </c>
      <c r="G1056" s="51" t="s">
        <v>1641</v>
      </c>
      <c r="H1056" s="51">
        <v>33</v>
      </c>
      <c r="I1056" s="52" t="s">
        <v>38</v>
      </c>
      <c r="J1056" s="48" t="s">
        <v>181</v>
      </c>
      <c r="K1056" s="54">
        <v>9.7820000000000004E-2</v>
      </c>
      <c r="L1056" s="54">
        <v>33.790489999999998</v>
      </c>
      <c r="M1056" s="55" t="s">
        <v>163</v>
      </c>
      <c r="N1056" s="48" t="s">
        <v>79</v>
      </c>
      <c r="O1056" s="48" t="s">
        <v>20</v>
      </c>
      <c r="P1056" s="56" t="s">
        <v>20</v>
      </c>
    </row>
    <row r="1057" spans="1:16" hidden="1" x14ac:dyDescent="0.3">
      <c r="A1057" s="46">
        <f t="shared" si="17"/>
        <v>1054</v>
      </c>
      <c r="B1057" s="47" t="s">
        <v>2143</v>
      </c>
      <c r="C1057" s="48" t="s">
        <v>2144</v>
      </c>
      <c r="D1057" s="49">
        <v>608263</v>
      </c>
      <c r="E1057" s="48" t="s">
        <v>161</v>
      </c>
      <c r="F1057" s="50" t="s">
        <v>1704</v>
      </c>
      <c r="G1057" s="51" t="s">
        <v>1641</v>
      </c>
      <c r="H1057" s="51">
        <v>35</v>
      </c>
      <c r="I1057" s="52" t="s">
        <v>38</v>
      </c>
      <c r="J1057" s="48" t="s">
        <v>181</v>
      </c>
      <c r="K1057" s="54">
        <v>1.3412770000000001</v>
      </c>
      <c r="L1057" s="54">
        <v>34.380085000000001</v>
      </c>
      <c r="M1057" s="55" t="s">
        <v>163</v>
      </c>
      <c r="N1057" s="48" t="s">
        <v>80</v>
      </c>
      <c r="O1057" s="48" t="s">
        <v>20</v>
      </c>
      <c r="P1057" s="56" t="s">
        <v>20</v>
      </c>
    </row>
    <row r="1058" spans="1:16" hidden="1" x14ac:dyDescent="0.3">
      <c r="A1058" s="46">
        <f t="shared" si="17"/>
        <v>1055</v>
      </c>
      <c r="B1058" s="47" t="s">
        <v>1676</v>
      </c>
      <c r="C1058" s="48" t="s">
        <v>2145</v>
      </c>
      <c r="D1058" s="49">
        <v>608264</v>
      </c>
      <c r="E1058" s="48" t="s">
        <v>167</v>
      </c>
      <c r="F1058" s="50" t="s">
        <v>1676</v>
      </c>
      <c r="G1058" s="51" t="s">
        <v>1641</v>
      </c>
      <c r="H1058" s="51">
        <v>35</v>
      </c>
      <c r="I1058" s="52" t="s">
        <v>38</v>
      </c>
      <c r="J1058" s="48" t="s">
        <v>181</v>
      </c>
      <c r="K1058" s="54">
        <v>1.2324999999999999</v>
      </c>
      <c r="L1058" s="54">
        <v>34.246400000000001</v>
      </c>
      <c r="M1058" s="55" t="s">
        <v>163</v>
      </c>
      <c r="N1058" s="48" t="s">
        <v>80</v>
      </c>
      <c r="O1058" s="48" t="s">
        <v>20</v>
      </c>
      <c r="P1058" s="56" t="s">
        <v>20</v>
      </c>
    </row>
    <row r="1059" spans="1:16" hidden="1" x14ac:dyDescent="0.3">
      <c r="A1059" s="46">
        <f t="shared" si="17"/>
        <v>1056</v>
      </c>
      <c r="B1059" s="47" t="s">
        <v>1676</v>
      </c>
      <c r="C1059" s="48" t="s">
        <v>2146</v>
      </c>
      <c r="D1059" s="49">
        <v>608265</v>
      </c>
      <c r="E1059" s="48" t="s">
        <v>161</v>
      </c>
      <c r="F1059" s="50" t="s">
        <v>1676</v>
      </c>
      <c r="G1059" s="51" t="s">
        <v>1641</v>
      </c>
      <c r="H1059" s="51">
        <v>35</v>
      </c>
      <c r="I1059" s="52" t="s">
        <v>38</v>
      </c>
      <c r="J1059" s="48" t="s">
        <v>181</v>
      </c>
      <c r="K1059" s="54">
        <v>1.1918040000000001</v>
      </c>
      <c r="L1059" s="54">
        <v>34.232387000000003</v>
      </c>
      <c r="M1059" s="55" t="s">
        <v>163</v>
      </c>
      <c r="N1059" s="48" t="s">
        <v>80</v>
      </c>
      <c r="O1059" s="48" t="s">
        <v>20</v>
      </c>
      <c r="P1059" s="56" t="s">
        <v>20</v>
      </c>
    </row>
    <row r="1060" spans="1:16" hidden="1" x14ac:dyDescent="0.3">
      <c r="A1060" s="46">
        <f t="shared" si="17"/>
        <v>1057</v>
      </c>
      <c r="B1060" s="47" t="s">
        <v>1642</v>
      </c>
      <c r="C1060" s="48" t="s">
        <v>2147</v>
      </c>
      <c r="D1060" s="49">
        <v>608266</v>
      </c>
      <c r="E1060" s="48" t="s">
        <v>161</v>
      </c>
      <c r="F1060" s="50" t="s">
        <v>1642</v>
      </c>
      <c r="G1060" s="51" t="s">
        <v>1641</v>
      </c>
      <c r="H1060" s="51">
        <v>36</v>
      </c>
      <c r="I1060" s="52" t="e">
        <v>#N/A</v>
      </c>
      <c r="J1060" s="48" t="s">
        <v>181</v>
      </c>
      <c r="K1060" s="54">
        <v>1.712135</v>
      </c>
      <c r="L1060" s="54">
        <v>33.616393000000002</v>
      </c>
      <c r="M1060" s="57" t="s">
        <v>222</v>
      </c>
      <c r="N1060" s="48" t="s">
        <v>1642</v>
      </c>
      <c r="O1060" s="48" t="s">
        <v>20</v>
      </c>
      <c r="P1060" s="56" t="e">
        <v>#N/A</v>
      </c>
    </row>
    <row r="1061" spans="1:16" hidden="1" x14ac:dyDescent="0.3">
      <c r="A1061" s="46">
        <f t="shared" si="17"/>
        <v>1058</v>
      </c>
      <c r="B1061" s="47" t="s">
        <v>2148</v>
      </c>
      <c r="C1061" s="48" t="s">
        <v>2149</v>
      </c>
      <c r="D1061" s="49">
        <v>608267</v>
      </c>
      <c r="E1061" s="48" t="s">
        <v>167</v>
      </c>
      <c r="F1061" s="50" t="s">
        <v>1642</v>
      </c>
      <c r="G1061" s="51" t="s">
        <v>1641</v>
      </c>
      <c r="H1061" s="51">
        <v>36</v>
      </c>
      <c r="I1061" s="52" t="s">
        <v>38</v>
      </c>
      <c r="J1061" s="48" t="s">
        <v>181</v>
      </c>
      <c r="K1061" s="54">
        <v>1.7142999999999999</v>
      </c>
      <c r="L1061" s="54">
        <v>33.6083</v>
      </c>
      <c r="M1061" s="55" t="s">
        <v>163</v>
      </c>
      <c r="N1061" s="48" t="s">
        <v>1642</v>
      </c>
      <c r="O1061" s="48" t="s">
        <v>20</v>
      </c>
      <c r="P1061" s="56" t="s">
        <v>20</v>
      </c>
    </row>
    <row r="1062" spans="1:16" hidden="1" x14ac:dyDescent="0.3">
      <c r="A1062" s="46">
        <f t="shared" si="17"/>
        <v>1059</v>
      </c>
      <c r="B1062" s="47" t="s">
        <v>2150</v>
      </c>
      <c r="C1062" s="48" t="s">
        <v>2151</v>
      </c>
      <c r="D1062" s="49">
        <v>608268</v>
      </c>
      <c r="E1062" s="48" t="s">
        <v>161</v>
      </c>
      <c r="F1062" s="50" t="s">
        <v>1642</v>
      </c>
      <c r="G1062" s="51" t="s">
        <v>1641</v>
      </c>
      <c r="H1062" s="51">
        <v>36</v>
      </c>
      <c r="I1062" s="52" t="s">
        <v>38</v>
      </c>
      <c r="J1062" s="48" t="s">
        <v>181</v>
      </c>
      <c r="K1062" s="54">
        <v>1.7142500000000001</v>
      </c>
      <c r="L1062" s="54">
        <v>33.608269999999997</v>
      </c>
      <c r="M1062" s="55" t="s">
        <v>163</v>
      </c>
      <c r="N1062" s="48" t="s">
        <v>1642</v>
      </c>
      <c r="O1062" s="48" t="s">
        <v>20</v>
      </c>
      <c r="P1062" s="56" t="s">
        <v>20</v>
      </c>
    </row>
    <row r="1063" spans="1:16" hidden="1" x14ac:dyDescent="0.3">
      <c r="A1063" s="46">
        <f t="shared" si="17"/>
        <v>1060</v>
      </c>
      <c r="B1063" s="47" t="s">
        <v>2152</v>
      </c>
      <c r="C1063" s="48" t="s">
        <v>2153</v>
      </c>
      <c r="D1063" s="49">
        <v>608269</v>
      </c>
      <c r="E1063" s="48" t="s">
        <v>161</v>
      </c>
      <c r="F1063" s="50" t="s">
        <v>78</v>
      </c>
      <c r="G1063" s="51" t="s">
        <v>1641</v>
      </c>
      <c r="H1063" s="51">
        <v>18</v>
      </c>
      <c r="I1063" s="52" t="s">
        <v>38</v>
      </c>
      <c r="J1063" s="48" t="s">
        <v>181</v>
      </c>
      <c r="K1063" s="54">
        <v>0.51513799999999998</v>
      </c>
      <c r="L1063" s="54">
        <v>33.299430999999998</v>
      </c>
      <c r="M1063" s="55" t="s">
        <v>163</v>
      </c>
      <c r="N1063" s="48" t="s">
        <v>78</v>
      </c>
      <c r="O1063" s="48" t="s">
        <v>20</v>
      </c>
      <c r="P1063" s="56" t="s">
        <v>20</v>
      </c>
    </row>
    <row r="1064" spans="1:16" hidden="1" x14ac:dyDescent="0.3">
      <c r="A1064" s="46">
        <f t="shared" si="17"/>
        <v>1061</v>
      </c>
      <c r="B1064" s="47" t="s">
        <v>2154</v>
      </c>
      <c r="C1064" s="48" t="s">
        <v>2155</v>
      </c>
      <c r="D1064" s="49">
        <v>608270</v>
      </c>
      <c r="E1064" s="48" t="s">
        <v>161</v>
      </c>
      <c r="F1064" s="50" t="s">
        <v>2156</v>
      </c>
      <c r="G1064" s="51" t="s">
        <v>1641</v>
      </c>
      <c r="H1064" s="51">
        <v>35</v>
      </c>
      <c r="I1064" s="52" t="s">
        <v>38</v>
      </c>
      <c r="J1064" s="48" t="s">
        <v>181</v>
      </c>
      <c r="K1064" s="54">
        <v>1.31932</v>
      </c>
      <c r="L1064" s="54">
        <v>34.739179999999998</v>
      </c>
      <c r="M1064" s="55" t="s">
        <v>163</v>
      </c>
      <c r="N1064" s="48" t="s">
        <v>80</v>
      </c>
      <c r="O1064" s="48" t="s">
        <v>20</v>
      </c>
      <c r="P1064" s="56" t="s">
        <v>20</v>
      </c>
    </row>
    <row r="1065" spans="1:16" hidden="1" x14ac:dyDescent="0.3">
      <c r="A1065" s="46">
        <f t="shared" si="17"/>
        <v>1062</v>
      </c>
      <c r="B1065" s="47" t="s">
        <v>2157</v>
      </c>
      <c r="C1065" s="48" t="s">
        <v>2158</v>
      </c>
      <c r="D1065" s="49">
        <v>608271</v>
      </c>
      <c r="E1065" s="48" t="s">
        <v>167</v>
      </c>
      <c r="F1065" s="50" t="s">
        <v>1642</v>
      </c>
      <c r="G1065" s="51" t="s">
        <v>1641</v>
      </c>
      <c r="H1065" s="51">
        <v>36</v>
      </c>
      <c r="I1065" s="52" t="s">
        <v>38</v>
      </c>
      <c r="J1065" s="48" t="s">
        <v>181</v>
      </c>
      <c r="K1065" s="54">
        <v>1.7162999999999999</v>
      </c>
      <c r="L1065" s="54">
        <v>33.6188</v>
      </c>
      <c r="M1065" s="55" t="s">
        <v>163</v>
      </c>
      <c r="N1065" s="48" t="s">
        <v>1642</v>
      </c>
      <c r="O1065" s="48" t="s">
        <v>20</v>
      </c>
      <c r="P1065" s="56" t="s">
        <v>20</v>
      </c>
    </row>
    <row r="1066" spans="1:16" hidden="1" x14ac:dyDescent="0.3">
      <c r="A1066" s="46">
        <f t="shared" si="17"/>
        <v>1063</v>
      </c>
      <c r="B1066" s="47" t="s">
        <v>2159</v>
      </c>
      <c r="C1066" s="48" t="s">
        <v>2160</v>
      </c>
      <c r="D1066" s="49">
        <v>608272</v>
      </c>
      <c r="E1066" s="48" t="s">
        <v>167</v>
      </c>
      <c r="F1066" s="50" t="s">
        <v>2161</v>
      </c>
      <c r="G1066" s="51" t="s">
        <v>1641</v>
      </c>
      <c r="H1066" s="51">
        <v>35</v>
      </c>
      <c r="I1066" s="52" t="s">
        <v>38</v>
      </c>
      <c r="J1066" s="48" t="s">
        <v>181</v>
      </c>
      <c r="K1066" s="54">
        <v>0.99639999999999995</v>
      </c>
      <c r="L1066" s="54">
        <v>33.767099999999999</v>
      </c>
      <c r="M1066" s="55" t="s">
        <v>163</v>
      </c>
      <c r="N1066" s="48" t="s">
        <v>80</v>
      </c>
      <c r="O1066" s="48" t="s">
        <v>20</v>
      </c>
      <c r="P1066" s="56" t="s">
        <v>20</v>
      </c>
    </row>
    <row r="1067" spans="1:16" hidden="1" x14ac:dyDescent="0.3">
      <c r="A1067" s="46">
        <f t="shared" si="17"/>
        <v>1064</v>
      </c>
      <c r="B1067" s="47" t="s">
        <v>1651</v>
      </c>
      <c r="C1067" s="48" t="s">
        <v>2162</v>
      </c>
      <c r="D1067" s="49">
        <v>608273</v>
      </c>
      <c r="E1067" s="48" t="s">
        <v>167</v>
      </c>
      <c r="F1067" s="50" t="s">
        <v>1651</v>
      </c>
      <c r="G1067" s="51" t="s">
        <v>1641</v>
      </c>
      <c r="H1067" s="51">
        <v>34</v>
      </c>
      <c r="I1067" s="52" t="s">
        <v>38</v>
      </c>
      <c r="J1067" s="48" t="s">
        <v>181</v>
      </c>
      <c r="K1067" s="54">
        <v>0.69479999999999997</v>
      </c>
      <c r="L1067" s="54">
        <v>34.177700000000002</v>
      </c>
      <c r="M1067" s="55" t="s">
        <v>163</v>
      </c>
      <c r="N1067" s="48" t="s">
        <v>1651</v>
      </c>
      <c r="O1067" s="48" t="s">
        <v>20</v>
      </c>
      <c r="P1067" s="56" t="s">
        <v>20</v>
      </c>
    </row>
    <row r="1068" spans="1:16" hidden="1" x14ac:dyDescent="0.3">
      <c r="A1068" s="46">
        <f t="shared" si="17"/>
        <v>1065</v>
      </c>
      <c r="B1068" s="47" t="s">
        <v>1651</v>
      </c>
      <c r="C1068" s="48" t="s">
        <v>2163</v>
      </c>
      <c r="D1068" s="49">
        <v>608274</v>
      </c>
      <c r="E1068" s="48" t="s">
        <v>161</v>
      </c>
      <c r="F1068" s="50" t="s">
        <v>1651</v>
      </c>
      <c r="G1068" s="51" t="s">
        <v>1641</v>
      </c>
      <c r="H1068" s="51">
        <v>34</v>
      </c>
      <c r="I1068" s="52" t="s">
        <v>38</v>
      </c>
      <c r="J1068" s="48" t="s">
        <v>181</v>
      </c>
      <c r="K1068" s="54">
        <v>0.68528599999999995</v>
      </c>
      <c r="L1068" s="54">
        <v>34.181927999999999</v>
      </c>
      <c r="M1068" s="55" t="s">
        <v>163</v>
      </c>
      <c r="N1068" s="48" t="s">
        <v>1651</v>
      </c>
      <c r="O1068" s="48" t="s">
        <v>20</v>
      </c>
      <c r="P1068" s="56" t="s">
        <v>20</v>
      </c>
    </row>
    <row r="1069" spans="1:16" hidden="1" x14ac:dyDescent="0.3">
      <c r="A1069" s="46">
        <f t="shared" si="17"/>
        <v>1066</v>
      </c>
      <c r="B1069" s="47" t="s">
        <v>2164</v>
      </c>
      <c r="C1069" s="48" t="s">
        <v>2165</v>
      </c>
      <c r="D1069" s="49">
        <v>608275</v>
      </c>
      <c r="E1069" s="48" t="s">
        <v>161</v>
      </c>
      <c r="F1069" s="50" t="s">
        <v>1651</v>
      </c>
      <c r="G1069" s="51" t="s">
        <v>1641</v>
      </c>
      <c r="H1069" s="51">
        <v>34</v>
      </c>
      <c r="I1069" s="52" t="s">
        <v>38</v>
      </c>
      <c r="J1069" s="48" t="s">
        <v>181</v>
      </c>
      <c r="K1069" s="54">
        <v>0.70899999999999996</v>
      </c>
      <c r="L1069" s="54">
        <v>34.142809999999997</v>
      </c>
      <c r="M1069" s="55" t="s">
        <v>163</v>
      </c>
      <c r="N1069" s="48" t="s">
        <v>1651</v>
      </c>
      <c r="O1069" s="48" t="s">
        <v>20</v>
      </c>
      <c r="P1069" s="56" t="s">
        <v>20</v>
      </c>
    </row>
    <row r="1070" spans="1:16" hidden="1" x14ac:dyDescent="0.3">
      <c r="A1070" s="46">
        <f t="shared" si="17"/>
        <v>1067</v>
      </c>
      <c r="B1070" s="47" t="s">
        <v>2166</v>
      </c>
      <c r="C1070" s="48" t="s">
        <v>2167</v>
      </c>
      <c r="D1070" s="49">
        <v>608276</v>
      </c>
      <c r="E1070" s="48" t="s">
        <v>161</v>
      </c>
      <c r="F1070" s="50" t="s">
        <v>1651</v>
      </c>
      <c r="G1070" s="51" t="s">
        <v>1641</v>
      </c>
      <c r="H1070" s="51">
        <v>34</v>
      </c>
      <c r="I1070" s="52" t="s">
        <v>38</v>
      </c>
      <c r="J1070" s="48" t="s">
        <v>181</v>
      </c>
      <c r="K1070" s="54">
        <v>0.65951700000000002</v>
      </c>
      <c r="L1070" s="54">
        <v>34.157105999999999</v>
      </c>
      <c r="M1070" s="55" t="s">
        <v>163</v>
      </c>
      <c r="N1070" s="48" t="s">
        <v>1651</v>
      </c>
      <c r="O1070" s="48" t="s">
        <v>20</v>
      </c>
      <c r="P1070" s="56" t="s">
        <v>20</v>
      </c>
    </row>
    <row r="1071" spans="1:16" hidden="1" x14ac:dyDescent="0.3">
      <c r="A1071" s="46">
        <f t="shared" si="17"/>
        <v>1068</v>
      </c>
      <c r="B1071" s="47" t="s">
        <v>2168</v>
      </c>
      <c r="C1071" s="48" t="s">
        <v>2169</v>
      </c>
      <c r="D1071" s="49">
        <v>608277</v>
      </c>
      <c r="E1071" s="48" t="s">
        <v>161</v>
      </c>
      <c r="F1071" s="50" t="s">
        <v>1651</v>
      </c>
      <c r="G1071" s="51" t="s">
        <v>1641</v>
      </c>
      <c r="H1071" s="51">
        <v>34</v>
      </c>
      <c r="I1071" s="52" t="s">
        <v>38</v>
      </c>
      <c r="J1071" s="48" t="s">
        <v>181</v>
      </c>
      <c r="K1071" s="54">
        <v>0.70468299999999995</v>
      </c>
      <c r="L1071" s="54">
        <v>34.202877999999998</v>
      </c>
      <c r="M1071" s="55" t="s">
        <v>163</v>
      </c>
      <c r="N1071" s="48" t="s">
        <v>1651</v>
      </c>
      <c r="O1071" s="48" t="s">
        <v>20</v>
      </c>
      <c r="P1071" s="56" t="s">
        <v>20</v>
      </c>
    </row>
    <row r="1072" spans="1:16" hidden="1" x14ac:dyDescent="0.3">
      <c r="A1072" s="46">
        <f t="shared" si="17"/>
        <v>1069</v>
      </c>
      <c r="B1072" s="47" t="s">
        <v>2170</v>
      </c>
      <c r="C1072" s="48" t="s">
        <v>2171</v>
      </c>
      <c r="D1072" s="49">
        <v>608278</v>
      </c>
      <c r="E1072" s="48" t="s">
        <v>167</v>
      </c>
      <c r="F1072" s="50" t="s">
        <v>1693</v>
      </c>
      <c r="G1072" s="51" t="s">
        <v>1641</v>
      </c>
      <c r="H1072" s="51">
        <v>33</v>
      </c>
      <c r="I1072" s="52" t="s">
        <v>38</v>
      </c>
      <c r="J1072" s="48" t="s">
        <v>181</v>
      </c>
      <c r="K1072" s="54">
        <v>0.55589999999999995</v>
      </c>
      <c r="L1072" s="54">
        <v>33.407299999999999</v>
      </c>
      <c r="M1072" s="55" t="s">
        <v>163</v>
      </c>
      <c r="N1072" s="48" t="s">
        <v>79</v>
      </c>
      <c r="O1072" s="48" t="s">
        <v>20</v>
      </c>
      <c r="P1072" s="56" t="s">
        <v>20</v>
      </c>
    </row>
    <row r="1073" spans="1:16" hidden="1" x14ac:dyDescent="0.3">
      <c r="A1073" s="46">
        <f t="shared" si="17"/>
        <v>1070</v>
      </c>
      <c r="B1073" s="47" t="s">
        <v>2172</v>
      </c>
      <c r="C1073" s="48" t="s">
        <v>2173</v>
      </c>
      <c r="D1073" s="49">
        <v>608279</v>
      </c>
      <c r="E1073" s="48" t="s">
        <v>167</v>
      </c>
      <c r="F1073" s="50" t="s">
        <v>78</v>
      </c>
      <c r="G1073" s="51" t="s">
        <v>1641</v>
      </c>
      <c r="H1073" s="51">
        <v>18</v>
      </c>
      <c r="I1073" s="52" t="s">
        <v>38</v>
      </c>
      <c r="J1073" s="48" t="s">
        <v>181</v>
      </c>
      <c r="K1073" s="54">
        <v>0.47639999999999999</v>
      </c>
      <c r="L1073" s="54">
        <v>33.264400000000002</v>
      </c>
      <c r="M1073" s="55" t="s">
        <v>163</v>
      </c>
      <c r="N1073" s="48" t="s">
        <v>78</v>
      </c>
      <c r="O1073" s="48" t="s">
        <v>20</v>
      </c>
      <c r="P1073" s="56" t="s">
        <v>20</v>
      </c>
    </row>
    <row r="1074" spans="1:16" hidden="1" x14ac:dyDescent="0.3">
      <c r="A1074" s="46">
        <f t="shared" si="17"/>
        <v>1071</v>
      </c>
      <c r="B1074" s="47" t="s">
        <v>2174</v>
      </c>
      <c r="C1074" s="48" t="s">
        <v>2175</v>
      </c>
      <c r="D1074" s="49">
        <v>608280</v>
      </c>
      <c r="E1074" s="48" t="s">
        <v>161</v>
      </c>
      <c r="F1074" s="50" t="s">
        <v>1693</v>
      </c>
      <c r="G1074" s="51" t="s">
        <v>1641</v>
      </c>
      <c r="H1074" s="51">
        <v>33</v>
      </c>
      <c r="I1074" s="52" t="s">
        <v>38</v>
      </c>
      <c r="J1074" s="48" t="s">
        <v>181</v>
      </c>
      <c r="K1074" s="54">
        <v>0.3579</v>
      </c>
      <c r="L1074" s="54">
        <v>33.693100000000001</v>
      </c>
      <c r="M1074" s="55" t="s">
        <v>163</v>
      </c>
      <c r="N1074" s="48" t="s">
        <v>79</v>
      </c>
      <c r="O1074" s="48" t="s">
        <v>20</v>
      </c>
      <c r="P1074" s="56" t="s">
        <v>20</v>
      </c>
    </row>
    <row r="1075" spans="1:16" hidden="1" x14ac:dyDescent="0.3">
      <c r="A1075" s="46">
        <f t="shared" si="17"/>
        <v>1072</v>
      </c>
      <c r="B1075" s="47" t="s">
        <v>2176</v>
      </c>
      <c r="C1075" s="48" t="s">
        <v>2177</v>
      </c>
      <c r="D1075" s="49">
        <v>608281</v>
      </c>
      <c r="E1075" s="48" t="s">
        <v>167</v>
      </c>
      <c r="F1075" s="50" t="s">
        <v>215</v>
      </c>
      <c r="G1075" s="51" t="s">
        <v>1641</v>
      </c>
      <c r="H1075" s="51">
        <v>18</v>
      </c>
      <c r="I1075" s="52" t="s">
        <v>38</v>
      </c>
      <c r="J1075" s="48" t="s">
        <v>162</v>
      </c>
      <c r="K1075" s="54">
        <v>0.52690000000000003</v>
      </c>
      <c r="L1075" s="54">
        <v>33.088099999999997</v>
      </c>
      <c r="M1075" s="55" t="s">
        <v>163</v>
      </c>
      <c r="N1075" s="48" t="s">
        <v>78</v>
      </c>
      <c r="O1075" s="48" t="s">
        <v>20</v>
      </c>
      <c r="P1075" s="56" t="s">
        <v>20</v>
      </c>
    </row>
    <row r="1076" spans="1:16" hidden="1" x14ac:dyDescent="0.3">
      <c r="A1076" s="46">
        <f t="shared" si="17"/>
        <v>1073</v>
      </c>
      <c r="B1076" s="47" t="s">
        <v>2178</v>
      </c>
      <c r="C1076" s="48" t="s">
        <v>2179</v>
      </c>
      <c r="D1076" s="49">
        <v>608282</v>
      </c>
      <c r="E1076" s="48" t="s">
        <v>167</v>
      </c>
      <c r="F1076" s="50" t="s">
        <v>79</v>
      </c>
      <c r="G1076" s="51" t="s">
        <v>1641</v>
      </c>
      <c r="H1076" s="51">
        <v>33</v>
      </c>
      <c r="I1076" s="52" t="s">
        <v>38</v>
      </c>
      <c r="J1076" s="48" t="s">
        <v>181</v>
      </c>
      <c r="K1076" s="54">
        <v>0.36059999999999998</v>
      </c>
      <c r="L1076" s="54">
        <v>33.275599999999997</v>
      </c>
      <c r="M1076" s="55" t="s">
        <v>163</v>
      </c>
      <c r="N1076" s="48" t="s">
        <v>79</v>
      </c>
      <c r="O1076" s="48" t="s">
        <v>20</v>
      </c>
      <c r="P1076" s="56" t="s">
        <v>20</v>
      </c>
    </row>
    <row r="1077" spans="1:16" hidden="1" x14ac:dyDescent="0.3">
      <c r="A1077" s="46">
        <f t="shared" si="17"/>
        <v>1074</v>
      </c>
      <c r="B1077" s="47" t="s">
        <v>2180</v>
      </c>
      <c r="C1077" s="48" t="s">
        <v>2181</v>
      </c>
      <c r="D1077" s="49">
        <v>608283</v>
      </c>
      <c r="E1077" s="48" t="s">
        <v>167</v>
      </c>
      <c r="F1077" s="50" t="s">
        <v>78</v>
      </c>
      <c r="G1077" s="51" t="s">
        <v>1641</v>
      </c>
      <c r="H1077" s="51">
        <v>18</v>
      </c>
      <c r="I1077" s="52" t="s">
        <v>38</v>
      </c>
      <c r="J1077" s="48" t="s">
        <v>181</v>
      </c>
      <c r="K1077" s="54">
        <v>0.43969999999999998</v>
      </c>
      <c r="L1077" s="54">
        <v>33.235399999999998</v>
      </c>
      <c r="M1077" s="55" t="s">
        <v>163</v>
      </c>
      <c r="N1077" s="48" t="s">
        <v>78</v>
      </c>
      <c r="O1077" s="48" t="s">
        <v>20</v>
      </c>
      <c r="P1077" s="56" t="s">
        <v>20</v>
      </c>
    </row>
    <row r="1078" spans="1:16" hidden="1" x14ac:dyDescent="0.3">
      <c r="A1078" s="46">
        <f t="shared" si="17"/>
        <v>1075</v>
      </c>
      <c r="B1078" s="47" t="s">
        <v>2182</v>
      </c>
      <c r="C1078" s="48" t="s">
        <v>2183</v>
      </c>
      <c r="D1078" s="49">
        <v>608284</v>
      </c>
      <c r="E1078" s="48" t="s">
        <v>174</v>
      </c>
      <c r="F1078" s="50" t="s">
        <v>78</v>
      </c>
      <c r="G1078" s="51" t="s">
        <v>1641</v>
      </c>
      <c r="H1078" s="51">
        <v>18</v>
      </c>
      <c r="I1078" s="52" t="s">
        <v>38</v>
      </c>
      <c r="J1078" s="48" t="s">
        <v>181</v>
      </c>
      <c r="K1078" s="54">
        <v>0.45129000000000002</v>
      </c>
      <c r="L1078" s="54">
        <v>33.226469999999999</v>
      </c>
      <c r="M1078" s="55" t="s">
        <v>163</v>
      </c>
      <c r="N1078" s="48" t="s">
        <v>78</v>
      </c>
      <c r="O1078" s="48" t="s">
        <v>20</v>
      </c>
      <c r="P1078" s="56" t="s">
        <v>20</v>
      </c>
    </row>
    <row r="1079" spans="1:16" hidden="1" x14ac:dyDescent="0.3">
      <c r="A1079" s="46">
        <f t="shared" si="17"/>
        <v>1076</v>
      </c>
      <c r="B1079" s="47" t="s">
        <v>2184</v>
      </c>
      <c r="C1079" s="48" t="s">
        <v>2185</v>
      </c>
      <c r="D1079" s="49">
        <v>608285</v>
      </c>
      <c r="E1079" s="48" t="s">
        <v>174</v>
      </c>
      <c r="F1079" s="50" t="s">
        <v>78</v>
      </c>
      <c r="G1079" s="51" t="s">
        <v>1641</v>
      </c>
      <c r="H1079" s="51">
        <v>18</v>
      </c>
      <c r="I1079" s="52" t="s">
        <v>38</v>
      </c>
      <c r="J1079" s="48" t="s">
        <v>181</v>
      </c>
      <c r="K1079" s="54">
        <v>0.46600999999999998</v>
      </c>
      <c r="L1079" s="54">
        <v>33.230200000000004</v>
      </c>
      <c r="M1079" s="55" t="s">
        <v>163</v>
      </c>
      <c r="N1079" s="48" t="s">
        <v>78</v>
      </c>
      <c r="O1079" s="48" t="s">
        <v>20</v>
      </c>
      <c r="P1079" s="56" t="s">
        <v>20</v>
      </c>
    </row>
    <row r="1080" spans="1:16" hidden="1" x14ac:dyDescent="0.3">
      <c r="A1080" s="46">
        <f t="shared" si="17"/>
        <v>1077</v>
      </c>
      <c r="B1080" s="47" t="s">
        <v>2186</v>
      </c>
      <c r="C1080" s="48" t="s">
        <v>2187</v>
      </c>
      <c r="D1080" s="49">
        <v>608286</v>
      </c>
      <c r="E1080" s="48" t="s">
        <v>174</v>
      </c>
      <c r="F1080" s="50" t="s">
        <v>78</v>
      </c>
      <c r="G1080" s="51" t="s">
        <v>1641</v>
      </c>
      <c r="H1080" s="51">
        <v>18</v>
      </c>
      <c r="I1080" s="52" t="s">
        <v>38</v>
      </c>
      <c r="J1080" s="48" t="s">
        <v>181</v>
      </c>
      <c r="K1080" s="54">
        <v>0.47292000000000001</v>
      </c>
      <c r="L1080" s="54">
        <v>33.251829999999998</v>
      </c>
      <c r="M1080" s="55" t="s">
        <v>163</v>
      </c>
      <c r="N1080" s="48" t="s">
        <v>78</v>
      </c>
      <c r="O1080" s="48" t="s">
        <v>20</v>
      </c>
      <c r="P1080" s="56" t="s">
        <v>20</v>
      </c>
    </row>
    <row r="1081" spans="1:16" hidden="1" x14ac:dyDescent="0.3">
      <c r="A1081" s="46">
        <f t="shared" si="17"/>
        <v>1078</v>
      </c>
      <c r="B1081" s="47" t="s">
        <v>2188</v>
      </c>
      <c r="C1081" s="48" t="s">
        <v>2189</v>
      </c>
      <c r="D1081" s="49">
        <v>608287</v>
      </c>
      <c r="E1081" s="48" t="s">
        <v>174</v>
      </c>
      <c r="F1081" s="50" t="s">
        <v>1532</v>
      </c>
      <c r="G1081" s="51" t="s">
        <v>1641</v>
      </c>
      <c r="H1081" s="51">
        <v>32</v>
      </c>
      <c r="I1081" s="52" t="s">
        <v>38</v>
      </c>
      <c r="J1081" s="48" t="s">
        <v>181</v>
      </c>
      <c r="K1081" s="54">
        <v>0.54086999999999996</v>
      </c>
      <c r="L1081" s="54">
        <v>32.862969999999997</v>
      </c>
      <c r="M1081" s="55" t="s">
        <v>163</v>
      </c>
      <c r="N1081" s="48" t="s">
        <v>1476</v>
      </c>
      <c r="O1081" s="48" t="s">
        <v>20</v>
      </c>
      <c r="P1081" s="56" t="s">
        <v>20</v>
      </c>
    </row>
    <row r="1082" spans="1:16" hidden="1" x14ac:dyDescent="0.3">
      <c r="A1082" s="46">
        <f t="shared" si="17"/>
        <v>1079</v>
      </c>
      <c r="B1082" s="47" t="s">
        <v>2190</v>
      </c>
      <c r="C1082" s="48" t="s">
        <v>2191</v>
      </c>
      <c r="D1082" s="49">
        <v>608288</v>
      </c>
      <c r="E1082" s="48" t="s">
        <v>174</v>
      </c>
      <c r="F1082" s="50" t="s">
        <v>1668</v>
      </c>
      <c r="G1082" s="51" t="s">
        <v>1641</v>
      </c>
      <c r="H1082" s="51">
        <v>35</v>
      </c>
      <c r="I1082" s="52" t="s">
        <v>38</v>
      </c>
      <c r="J1082" s="48" t="s">
        <v>181</v>
      </c>
      <c r="K1082" s="54">
        <v>1.5694399999999999</v>
      </c>
      <c r="L1082" s="54">
        <v>34.539070000000002</v>
      </c>
      <c r="M1082" s="55" t="s">
        <v>163</v>
      </c>
      <c r="N1082" s="48" t="s">
        <v>80</v>
      </c>
      <c r="O1082" s="48" t="s">
        <v>20</v>
      </c>
      <c r="P1082" s="56" t="s">
        <v>20</v>
      </c>
    </row>
    <row r="1083" spans="1:16" hidden="1" x14ac:dyDescent="0.3">
      <c r="A1083" s="46">
        <f t="shared" si="17"/>
        <v>1080</v>
      </c>
      <c r="B1083" s="47" t="s">
        <v>2192</v>
      </c>
      <c r="C1083" s="48" t="s">
        <v>2193</v>
      </c>
      <c r="D1083" s="49">
        <v>608289</v>
      </c>
      <c r="E1083" s="48" t="s">
        <v>174</v>
      </c>
      <c r="F1083" s="50" t="s">
        <v>79</v>
      </c>
      <c r="G1083" s="51" t="s">
        <v>1641</v>
      </c>
      <c r="H1083" s="51">
        <v>33</v>
      </c>
      <c r="I1083" s="52" t="s">
        <v>38</v>
      </c>
      <c r="J1083" s="48" t="s">
        <v>181</v>
      </c>
      <c r="K1083" s="54">
        <v>0.67991999999999997</v>
      </c>
      <c r="L1083" s="54">
        <v>33.460810000000002</v>
      </c>
      <c r="M1083" s="55" t="s">
        <v>163</v>
      </c>
      <c r="N1083" s="48" t="s">
        <v>79</v>
      </c>
      <c r="O1083" s="48" t="s">
        <v>20</v>
      </c>
      <c r="P1083" s="56" t="s">
        <v>20</v>
      </c>
    </row>
    <row r="1084" spans="1:16" hidden="1" x14ac:dyDescent="0.3">
      <c r="A1084" s="46">
        <f t="shared" si="17"/>
        <v>1081</v>
      </c>
      <c r="B1084" s="47" t="s">
        <v>2194</v>
      </c>
      <c r="C1084" s="48" t="s">
        <v>2195</v>
      </c>
      <c r="D1084" s="49">
        <v>608290</v>
      </c>
      <c r="E1084" s="48" t="s">
        <v>174</v>
      </c>
      <c r="F1084" s="50" t="s">
        <v>1721</v>
      </c>
      <c r="G1084" s="51" t="s">
        <v>1641</v>
      </c>
      <c r="H1084" s="51">
        <v>33</v>
      </c>
      <c r="I1084" s="52" t="s">
        <v>38</v>
      </c>
      <c r="J1084" s="48" t="s">
        <v>181</v>
      </c>
      <c r="K1084" s="54">
        <v>0.87360000000000004</v>
      </c>
      <c r="L1084" s="54">
        <v>33.346589999999999</v>
      </c>
      <c r="M1084" s="55" t="s">
        <v>163</v>
      </c>
      <c r="N1084" s="48" t="s">
        <v>79</v>
      </c>
      <c r="O1084" s="48" t="s">
        <v>20</v>
      </c>
      <c r="P1084" s="56" t="s">
        <v>20</v>
      </c>
    </row>
    <row r="1085" spans="1:16" hidden="1" x14ac:dyDescent="0.3">
      <c r="A1085" s="46">
        <f t="shared" si="17"/>
        <v>1082</v>
      </c>
      <c r="B1085" s="47" t="s">
        <v>2196</v>
      </c>
      <c r="C1085" s="48" t="s">
        <v>2197</v>
      </c>
      <c r="D1085" s="49">
        <v>608291</v>
      </c>
      <c r="E1085" s="48" t="s">
        <v>174</v>
      </c>
      <c r="F1085" s="50" t="s">
        <v>1740</v>
      </c>
      <c r="G1085" s="51" t="s">
        <v>1641</v>
      </c>
      <c r="H1085" s="51">
        <v>32</v>
      </c>
      <c r="I1085" s="52" t="s">
        <v>38</v>
      </c>
      <c r="J1085" s="48" t="s">
        <v>181</v>
      </c>
      <c r="K1085" s="54">
        <v>1.0844400000000001</v>
      </c>
      <c r="L1085" s="54">
        <v>33.405360000000002</v>
      </c>
      <c r="M1085" s="55" t="s">
        <v>163</v>
      </c>
      <c r="N1085" s="48" t="s">
        <v>1476</v>
      </c>
      <c r="O1085" s="48" t="s">
        <v>20</v>
      </c>
      <c r="P1085" s="56" t="s">
        <v>20</v>
      </c>
    </row>
    <row r="1086" spans="1:16" hidden="1" x14ac:dyDescent="0.3">
      <c r="A1086" s="46">
        <f t="shared" si="17"/>
        <v>1083</v>
      </c>
      <c r="B1086" s="47" t="s">
        <v>2198</v>
      </c>
      <c r="C1086" s="48" t="s">
        <v>2199</v>
      </c>
      <c r="D1086" s="49">
        <v>608292</v>
      </c>
      <c r="E1086" s="48" t="s">
        <v>174</v>
      </c>
      <c r="F1086" s="50" t="s">
        <v>79</v>
      </c>
      <c r="G1086" s="51" t="s">
        <v>1641</v>
      </c>
      <c r="H1086" s="51">
        <v>33</v>
      </c>
      <c r="I1086" s="52" t="s">
        <v>38</v>
      </c>
      <c r="J1086" s="48" t="s">
        <v>181</v>
      </c>
      <c r="K1086" s="54">
        <v>0.61899999999999999</v>
      </c>
      <c r="L1086" s="54">
        <v>33.49315</v>
      </c>
      <c r="M1086" s="55" t="s">
        <v>163</v>
      </c>
      <c r="N1086" s="48" t="s">
        <v>79</v>
      </c>
      <c r="O1086" s="48" t="s">
        <v>20</v>
      </c>
      <c r="P1086" s="56" t="s">
        <v>20</v>
      </c>
    </row>
    <row r="1087" spans="1:16" hidden="1" x14ac:dyDescent="0.3">
      <c r="A1087" s="46">
        <f t="shared" si="17"/>
        <v>1084</v>
      </c>
      <c r="B1087" s="47" t="s">
        <v>2200</v>
      </c>
      <c r="C1087" s="48" t="s">
        <v>2201</v>
      </c>
      <c r="D1087" s="49">
        <v>608293</v>
      </c>
      <c r="E1087" s="48" t="s">
        <v>174</v>
      </c>
      <c r="F1087" s="50" t="s">
        <v>78</v>
      </c>
      <c r="G1087" s="51" t="s">
        <v>1641</v>
      </c>
      <c r="H1087" s="51">
        <v>18</v>
      </c>
      <c r="I1087" s="52" t="s">
        <v>38</v>
      </c>
      <c r="J1087" s="48" t="s">
        <v>181</v>
      </c>
      <c r="K1087" s="54">
        <v>0.46879999999999999</v>
      </c>
      <c r="L1087" s="54">
        <v>33.247430000000001</v>
      </c>
      <c r="M1087" s="55" t="s">
        <v>163</v>
      </c>
      <c r="N1087" s="48" t="s">
        <v>78</v>
      </c>
      <c r="O1087" s="48" t="s">
        <v>20</v>
      </c>
      <c r="P1087" s="56" t="s">
        <v>20</v>
      </c>
    </row>
    <row r="1088" spans="1:16" hidden="1" x14ac:dyDescent="0.3">
      <c r="A1088" s="46">
        <f t="shared" si="17"/>
        <v>1085</v>
      </c>
      <c r="B1088" s="47" t="s">
        <v>2202</v>
      </c>
      <c r="C1088" s="48" t="s">
        <v>2203</v>
      </c>
      <c r="D1088" s="49">
        <v>608294</v>
      </c>
      <c r="E1088" s="48" t="s">
        <v>174</v>
      </c>
      <c r="F1088" s="50" t="s">
        <v>228</v>
      </c>
      <c r="G1088" s="51" t="s">
        <v>1641</v>
      </c>
      <c r="H1088" s="51">
        <v>18</v>
      </c>
      <c r="I1088" s="52" t="s">
        <v>38</v>
      </c>
      <c r="J1088" s="48" t="s">
        <v>162</v>
      </c>
      <c r="K1088" s="54">
        <v>0.43770500000000001</v>
      </c>
      <c r="L1088" s="54">
        <v>32.926673999999998</v>
      </c>
      <c r="M1088" s="55" t="s">
        <v>163</v>
      </c>
      <c r="N1088" s="48" t="s">
        <v>228</v>
      </c>
      <c r="O1088" s="48" t="s">
        <v>20</v>
      </c>
      <c r="P1088" s="56" t="s">
        <v>20</v>
      </c>
    </row>
    <row r="1089" spans="1:16" hidden="1" x14ac:dyDescent="0.3">
      <c r="A1089" s="46">
        <f t="shared" si="17"/>
        <v>1086</v>
      </c>
      <c r="B1089" s="47" t="s">
        <v>2204</v>
      </c>
      <c r="C1089" s="48" t="s">
        <v>2205</v>
      </c>
      <c r="D1089" s="49">
        <v>608295</v>
      </c>
      <c r="E1089" s="48" t="s">
        <v>174</v>
      </c>
      <c r="F1089" s="50" t="s">
        <v>1693</v>
      </c>
      <c r="G1089" s="51" t="s">
        <v>1641</v>
      </c>
      <c r="H1089" s="51">
        <v>33</v>
      </c>
      <c r="I1089" s="52" t="s">
        <v>38</v>
      </c>
      <c r="J1089" s="48" t="s">
        <v>162</v>
      </c>
      <c r="K1089" s="54">
        <v>6.9239999999999996E-2</v>
      </c>
      <c r="L1089" s="54">
        <v>33.4726</v>
      </c>
      <c r="M1089" s="55" t="s">
        <v>163</v>
      </c>
      <c r="N1089" s="48" t="s">
        <v>79</v>
      </c>
      <c r="O1089" s="48" t="s">
        <v>20</v>
      </c>
      <c r="P1089" s="56" t="s">
        <v>20</v>
      </c>
    </row>
    <row r="1090" spans="1:16" hidden="1" x14ac:dyDescent="0.3">
      <c r="A1090" s="46">
        <f t="shared" si="17"/>
        <v>1087</v>
      </c>
      <c r="B1090" s="47" t="s">
        <v>2206</v>
      </c>
      <c r="C1090" s="48" t="s">
        <v>2207</v>
      </c>
      <c r="D1090" s="49">
        <v>608296</v>
      </c>
      <c r="E1090" s="48" t="s">
        <v>174</v>
      </c>
      <c r="F1090" s="50" t="s">
        <v>78</v>
      </c>
      <c r="G1090" s="51" t="s">
        <v>1641</v>
      </c>
      <c r="H1090" s="51">
        <v>18</v>
      </c>
      <c r="I1090" s="52" t="s">
        <v>38</v>
      </c>
      <c r="J1090" s="48" t="s">
        <v>181</v>
      </c>
      <c r="K1090" s="54">
        <v>0.43959999999999999</v>
      </c>
      <c r="L1090" s="54">
        <v>33.211979999999997</v>
      </c>
      <c r="M1090" s="55" t="s">
        <v>163</v>
      </c>
      <c r="N1090" s="48" t="s">
        <v>78</v>
      </c>
      <c r="O1090" s="48" t="s">
        <v>20</v>
      </c>
      <c r="P1090" s="56" t="s">
        <v>20</v>
      </c>
    </row>
    <row r="1091" spans="1:16" hidden="1" x14ac:dyDescent="0.3">
      <c r="A1091" s="46">
        <f t="shared" si="17"/>
        <v>1088</v>
      </c>
      <c r="B1091" s="47" t="s">
        <v>2208</v>
      </c>
      <c r="C1091" s="48" t="s">
        <v>2209</v>
      </c>
      <c r="D1091" s="49">
        <v>608297</v>
      </c>
      <c r="E1091" s="48" t="s">
        <v>174</v>
      </c>
      <c r="F1091" s="50" t="s">
        <v>1816</v>
      </c>
      <c r="G1091" s="51" t="s">
        <v>1641</v>
      </c>
      <c r="H1091" s="51">
        <v>33</v>
      </c>
      <c r="I1091" s="52" t="s">
        <v>38</v>
      </c>
      <c r="J1091" s="48" t="s">
        <v>181</v>
      </c>
      <c r="K1091" s="54">
        <v>2.0330000000000001E-2</v>
      </c>
      <c r="L1091" s="54">
        <v>33.639830000000003</v>
      </c>
      <c r="M1091" s="55" t="s">
        <v>163</v>
      </c>
      <c r="N1091" s="48" t="s">
        <v>79</v>
      </c>
      <c r="O1091" s="48" t="s">
        <v>20</v>
      </c>
      <c r="P1091" s="56" t="s">
        <v>20</v>
      </c>
    </row>
    <row r="1092" spans="1:16" hidden="1" x14ac:dyDescent="0.3">
      <c r="A1092" s="46">
        <f t="shared" si="17"/>
        <v>1089</v>
      </c>
      <c r="B1092" s="47" t="s">
        <v>2210</v>
      </c>
      <c r="C1092" s="48" t="s">
        <v>2211</v>
      </c>
      <c r="D1092" s="49">
        <v>608298</v>
      </c>
      <c r="E1092" s="48" t="s">
        <v>174</v>
      </c>
      <c r="F1092" s="50" t="s">
        <v>1476</v>
      </c>
      <c r="G1092" s="51" t="s">
        <v>1641</v>
      </c>
      <c r="H1092" s="51">
        <v>32</v>
      </c>
      <c r="I1092" s="52" t="s">
        <v>38</v>
      </c>
      <c r="J1092" s="48" t="s">
        <v>181</v>
      </c>
      <c r="K1092" s="54">
        <v>0.93998999999999999</v>
      </c>
      <c r="L1092" s="54">
        <v>33.135069999999999</v>
      </c>
      <c r="M1092" s="55" t="s">
        <v>163</v>
      </c>
      <c r="N1092" s="48" t="s">
        <v>1476</v>
      </c>
      <c r="O1092" s="48" t="s">
        <v>20</v>
      </c>
      <c r="P1092" s="56" t="s">
        <v>20</v>
      </c>
    </row>
    <row r="1093" spans="1:16" hidden="1" x14ac:dyDescent="0.3">
      <c r="A1093" s="46">
        <f t="shared" ref="A1093:A1156" si="18">+A1092+1</f>
        <v>1090</v>
      </c>
      <c r="B1093" s="47" t="s">
        <v>2212</v>
      </c>
      <c r="C1093" s="48" t="s">
        <v>2213</v>
      </c>
      <c r="D1093" s="49">
        <v>608299</v>
      </c>
      <c r="E1093" s="48" t="s">
        <v>174</v>
      </c>
      <c r="F1093" s="50" t="s">
        <v>79</v>
      </c>
      <c r="G1093" s="51" t="s">
        <v>1641</v>
      </c>
      <c r="H1093" s="51">
        <v>33</v>
      </c>
      <c r="I1093" s="52" t="s">
        <v>38</v>
      </c>
      <c r="J1093" s="48" t="s">
        <v>181</v>
      </c>
      <c r="K1093" s="54">
        <v>0.61821999999999999</v>
      </c>
      <c r="L1093" s="54">
        <v>33.471299999999999</v>
      </c>
      <c r="M1093" s="55" t="s">
        <v>163</v>
      </c>
      <c r="N1093" s="48" t="s">
        <v>79</v>
      </c>
      <c r="O1093" s="48" t="s">
        <v>20</v>
      </c>
      <c r="P1093" s="56" t="s">
        <v>20</v>
      </c>
    </row>
    <row r="1094" spans="1:16" hidden="1" x14ac:dyDescent="0.3">
      <c r="A1094" s="46">
        <f t="shared" si="18"/>
        <v>1091</v>
      </c>
      <c r="B1094" s="47" t="s">
        <v>2214</v>
      </c>
      <c r="C1094" s="48" t="s">
        <v>2215</v>
      </c>
      <c r="D1094" s="49">
        <v>608300</v>
      </c>
      <c r="E1094" s="48" t="s">
        <v>174</v>
      </c>
      <c r="F1094" s="50" t="s">
        <v>80</v>
      </c>
      <c r="G1094" s="51" t="s">
        <v>1641</v>
      </c>
      <c r="H1094" s="51">
        <v>35</v>
      </c>
      <c r="I1094" s="52" t="s">
        <v>38</v>
      </c>
      <c r="J1094" s="48" t="s">
        <v>181</v>
      </c>
      <c r="K1094" s="54">
        <v>1.0102500000000001</v>
      </c>
      <c r="L1094" s="54">
        <v>34.389560000000003</v>
      </c>
      <c r="M1094" s="55" t="s">
        <v>163</v>
      </c>
      <c r="N1094" s="48" t="s">
        <v>80</v>
      </c>
      <c r="O1094" s="48" t="s">
        <v>20</v>
      </c>
      <c r="P1094" s="56" t="s">
        <v>20</v>
      </c>
    </row>
    <row r="1095" spans="1:16" hidden="1" x14ac:dyDescent="0.3">
      <c r="A1095" s="46">
        <f t="shared" si="18"/>
        <v>1092</v>
      </c>
      <c r="B1095" s="47" t="s">
        <v>2216</v>
      </c>
      <c r="C1095" s="48" t="s">
        <v>2217</v>
      </c>
      <c r="D1095" s="49">
        <v>608301</v>
      </c>
      <c r="E1095" s="48" t="s">
        <v>174</v>
      </c>
      <c r="F1095" s="50" t="s">
        <v>2218</v>
      </c>
      <c r="G1095" s="51" t="s">
        <v>1641</v>
      </c>
      <c r="H1095" s="51">
        <v>37</v>
      </c>
      <c r="I1095" s="52" t="s">
        <v>38</v>
      </c>
      <c r="J1095" s="48" t="s">
        <v>181</v>
      </c>
      <c r="K1095" s="54">
        <v>1.4977199999999999</v>
      </c>
      <c r="L1095" s="54">
        <v>33.103529999999999</v>
      </c>
      <c r="M1095" s="55" t="s">
        <v>163</v>
      </c>
      <c r="N1095" s="48" t="s">
        <v>83</v>
      </c>
      <c r="O1095" s="48" t="s">
        <v>25</v>
      </c>
      <c r="P1095" s="56" t="s">
        <v>20</v>
      </c>
    </row>
    <row r="1096" spans="1:16" hidden="1" x14ac:dyDescent="0.3">
      <c r="A1096" s="46">
        <f t="shared" si="18"/>
        <v>1093</v>
      </c>
      <c r="B1096" s="47" t="s">
        <v>2219</v>
      </c>
      <c r="C1096" s="48" t="s">
        <v>2220</v>
      </c>
      <c r="D1096" s="49">
        <v>608302</v>
      </c>
      <c r="E1096" s="48" t="s">
        <v>174</v>
      </c>
      <c r="F1096" s="50" t="s">
        <v>78</v>
      </c>
      <c r="G1096" s="51" t="s">
        <v>1641</v>
      </c>
      <c r="H1096" s="51">
        <v>18</v>
      </c>
      <c r="I1096" s="52" t="s">
        <v>38</v>
      </c>
      <c r="J1096" s="48" t="s">
        <v>181</v>
      </c>
      <c r="K1096" s="54">
        <v>0.44130000000000003</v>
      </c>
      <c r="L1096" s="54">
        <v>33.491489999999999</v>
      </c>
      <c r="M1096" s="55" t="s">
        <v>163</v>
      </c>
      <c r="N1096" s="48" t="s">
        <v>78</v>
      </c>
      <c r="O1096" s="48" t="s">
        <v>20</v>
      </c>
      <c r="P1096" s="56" t="s">
        <v>20</v>
      </c>
    </row>
    <row r="1097" spans="1:16" hidden="1" x14ac:dyDescent="0.3">
      <c r="A1097" s="46">
        <f t="shared" si="18"/>
        <v>1094</v>
      </c>
      <c r="B1097" s="47" t="s">
        <v>2221</v>
      </c>
      <c r="C1097" s="48" t="s">
        <v>2222</v>
      </c>
      <c r="D1097" s="49">
        <v>608303</v>
      </c>
      <c r="E1097" s="48" t="s">
        <v>174</v>
      </c>
      <c r="F1097" s="50" t="s">
        <v>1640</v>
      </c>
      <c r="G1097" s="51" t="s">
        <v>1641</v>
      </c>
      <c r="H1097" s="51">
        <v>36</v>
      </c>
      <c r="I1097" s="52" t="s">
        <v>38</v>
      </c>
      <c r="J1097" s="48" t="s">
        <v>181</v>
      </c>
      <c r="K1097" s="54">
        <v>1.95448</v>
      </c>
      <c r="L1097" s="54">
        <v>34.096739999999997</v>
      </c>
      <c r="M1097" s="55" t="s">
        <v>163</v>
      </c>
      <c r="N1097" s="48" t="s">
        <v>1642</v>
      </c>
      <c r="O1097" s="48" t="s">
        <v>20</v>
      </c>
      <c r="P1097" s="56" t="s">
        <v>20</v>
      </c>
    </row>
    <row r="1098" spans="1:16" hidden="1" x14ac:dyDescent="0.3">
      <c r="A1098" s="46">
        <f t="shared" si="18"/>
        <v>1095</v>
      </c>
      <c r="B1098" s="47" t="s">
        <v>2223</v>
      </c>
      <c r="C1098" s="48" t="s">
        <v>2224</v>
      </c>
      <c r="D1098" s="49">
        <v>608304</v>
      </c>
      <c r="E1098" s="48" t="s">
        <v>174</v>
      </c>
      <c r="F1098" s="50" t="s">
        <v>1645</v>
      </c>
      <c r="G1098" s="51" t="s">
        <v>1641</v>
      </c>
      <c r="H1098" s="51">
        <v>37</v>
      </c>
      <c r="I1098" s="52" t="s">
        <v>38</v>
      </c>
      <c r="J1098" s="48" t="s">
        <v>181</v>
      </c>
      <c r="K1098" s="54">
        <v>2.2299199999999999</v>
      </c>
      <c r="L1098" s="54">
        <v>33.757820000000002</v>
      </c>
      <c r="M1098" s="55" t="s">
        <v>163</v>
      </c>
      <c r="N1098" s="48" t="s">
        <v>83</v>
      </c>
      <c r="O1098" s="48" t="s">
        <v>25</v>
      </c>
      <c r="P1098" s="56" t="s">
        <v>20</v>
      </c>
    </row>
    <row r="1099" spans="1:16" hidden="1" x14ac:dyDescent="0.3">
      <c r="A1099" s="46">
        <f t="shared" si="18"/>
        <v>1096</v>
      </c>
      <c r="B1099" s="47" t="s">
        <v>2225</v>
      </c>
      <c r="C1099" s="48" t="s">
        <v>2226</v>
      </c>
      <c r="D1099" s="49">
        <v>608320</v>
      </c>
      <c r="E1099" s="48" t="s">
        <v>174</v>
      </c>
      <c r="F1099" s="50" t="s">
        <v>79</v>
      </c>
      <c r="G1099" s="51" t="s">
        <v>1641</v>
      </c>
      <c r="H1099" s="51">
        <v>33</v>
      </c>
      <c r="I1099" s="52" t="s">
        <v>38</v>
      </c>
      <c r="J1099" s="48" t="s">
        <v>181</v>
      </c>
      <c r="K1099" s="54">
        <v>0.58086000000000004</v>
      </c>
      <c r="L1099" s="54">
        <v>33.485239999999997</v>
      </c>
      <c r="M1099" s="55" t="s">
        <v>163</v>
      </c>
      <c r="N1099" s="48" t="s">
        <v>79</v>
      </c>
      <c r="O1099" s="48" t="s">
        <v>20</v>
      </c>
      <c r="P1099" s="56" t="s">
        <v>20</v>
      </c>
    </row>
    <row r="1100" spans="1:16" hidden="1" x14ac:dyDescent="0.3">
      <c r="A1100" s="46">
        <f t="shared" si="18"/>
        <v>1097</v>
      </c>
      <c r="B1100" s="47" t="s">
        <v>1629</v>
      </c>
      <c r="C1100" s="48" t="s">
        <v>1630</v>
      </c>
      <c r="D1100" s="49">
        <v>608321</v>
      </c>
      <c r="E1100" s="48" t="s">
        <v>174</v>
      </c>
      <c r="F1100" s="50" t="s">
        <v>1532</v>
      </c>
      <c r="G1100" s="51" t="s">
        <v>6</v>
      </c>
      <c r="H1100" s="51">
        <v>18</v>
      </c>
      <c r="I1100" s="52" t="s">
        <v>38</v>
      </c>
      <c r="J1100" s="48" t="s">
        <v>181</v>
      </c>
      <c r="K1100" s="54">
        <v>1.02413</v>
      </c>
      <c r="L1100" s="54">
        <v>32.817929999999997</v>
      </c>
      <c r="M1100" s="55" t="s">
        <v>163</v>
      </c>
      <c r="N1100" s="48" t="s">
        <v>1476</v>
      </c>
      <c r="O1100" s="48" t="s">
        <v>20</v>
      </c>
      <c r="P1100" s="56" t="s">
        <v>20</v>
      </c>
    </row>
    <row r="1101" spans="1:16" hidden="1" x14ac:dyDescent="0.3">
      <c r="A1101" s="46">
        <f t="shared" si="18"/>
        <v>1098</v>
      </c>
      <c r="B1101" s="47" t="s">
        <v>1664</v>
      </c>
      <c r="C1101" s="48" t="s">
        <v>2227</v>
      </c>
      <c r="D1101" s="49">
        <v>608322</v>
      </c>
      <c r="E1101" s="48" t="s">
        <v>174</v>
      </c>
      <c r="F1101" s="50" t="s">
        <v>1476</v>
      </c>
      <c r="G1101" s="51" t="s">
        <v>1641</v>
      </c>
      <c r="H1101" s="51">
        <v>32</v>
      </c>
      <c r="I1101" s="52" t="s">
        <v>38</v>
      </c>
      <c r="J1101" s="48" t="s">
        <v>181</v>
      </c>
      <c r="K1101" s="54">
        <v>1.14415</v>
      </c>
      <c r="L1101" s="54">
        <v>32.981409999999997</v>
      </c>
      <c r="M1101" s="55" t="s">
        <v>163</v>
      </c>
      <c r="N1101" s="48" t="s">
        <v>1476</v>
      </c>
      <c r="O1101" s="48" t="s">
        <v>20</v>
      </c>
      <c r="P1101" s="56" t="s">
        <v>20</v>
      </c>
    </row>
    <row r="1102" spans="1:16" hidden="1" x14ac:dyDescent="0.3">
      <c r="A1102" s="46">
        <f t="shared" si="18"/>
        <v>1099</v>
      </c>
      <c r="B1102" s="47" t="s">
        <v>2228</v>
      </c>
      <c r="C1102" s="48" t="s">
        <v>2229</v>
      </c>
      <c r="D1102" s="49">
        <v>608323</v>
      </c>
      <c r="E1102" s="48" t="s">
        <v>174</v>
      </c>
      <c r="F1102" s="50" t="s">
        <v>1693</v>
      </c>
      <c r="G1102" s="51" t="s">
        <v>1641</v>
      </c>
      <c r="H1102" s="51">
        <v>33</v>
      </c>
      <c r="I1102" s="52" t="s">
        <v>38</v>
      </c>
      <c r="J1102" s="48" t="s">
        <v>181</v>
      </c>
      <c r="K1102" s="54">
        <v>0.43564999999999998</v>
      </c>
      <c r="L1102" s="54">
        <v>33.559469999999997</v>
      </c>
      <c r="M1102" s="55" t="s">
        <v>163</v>
      </c>
      <c r="N1102" s="48" t="s">
        <v>79</v>
      </c>
      <c r="O1102" s="48" t="s">
        <v>20</v>
      </c>
      <c r="P1102" s="56" t="s">
        <v>20</v>
      </c>
    </row>
    <row r="1103" spans="1:16" hidden="1" x14ac:dyDescent="0.3">
      <c r="A1103" s="46">
        <f t="shared" si="18"/>
        <v>1100</v>
      </c>
      <c r="B1103" s="47" t="s">
        <v>2230</v>
      </c>
      <c r="C1103" s="48" t="s">
        <v>2231</v>
      </c>
      <c r="D1103" s="49">
        <v>608324</v>
      </c>
      <c r="E1103" s="48" t="s">
        <v>174</v>
      </c>
      <c r="F1103" s="50" t="s">
        <v>1816</v>
      </c>
      <c r="G1103" s="51" t="s">
        <v>1641</v>
      </c>
      <c r="H1103" s="51">
        <v>33</v>
      </c>
      <c r="I1103" s="52" t="s">
        <v>38</v>
      </c>
      <c r="J1103" s="48" t="s">
        <v>181</v>
      </c>
      <c r="K1103" s="54">
        <v>0.27506999999999998</v>
      </c>
      <c r="L1103" s="54">
        <v>33.719009999999997</v>
      </c>
      <c r="M1103" s="55" t="s">
        <v>163</v>
      </c>
      <c r="N1103" s="48" t="s">
        <v>79</v>
      </c>
      <c r="O1103" s="48" t="s">
        <v>20</v>
      </c>
      <c r="P1103" s="56" t="s">
        <v>20</v>
      </c>
    </row>
    <row r="1104" spans="1:16" hidden="1" x14ac:dyDescent="0.3">
      <c r="A1104" s="46">
        <f t="shared" si="18"/>
        <v>1101</v>
      </c>
      <c r="B1104" s="47" t="s">
        <v>2232</v>
      </c>
      <c r="C1104" s="48" t="s">
        <v>2233</v>
      </c>
      <c r="D1104" s="49">
        <v>608325</v>
      </c>
      <c r="E1104" s="48" t="s">
        <v>2234</v>
      </c>
      <c r="F1104" s="50" t="s">
        <v>1705</v>
      </c>
      <c r="G1104" s="51" t="s">
        <v>1641</v>
      </c>
      <c r="H1104" s="51">
        <v>33</v>
      </c>
      <c r="I1104" s="52" t="s">
        <v>38</v>
      </c>
      <c r="J1104" s="48" t="s">
        <v>181</v>
      </c>
      <c r="K1104" s="54">
        <v>0.39306000000000002</v>
      </c>
      <c r="L1104" s="54">
        <v>33.768990000000002</v>
      </c>
      <c r="M1104" s="55" t="s">
        <v>163</v>
      </c>
      <c r="N1104" s="48" t="s">
        <v>79</v>
      </c>
      <c r="O1104" s="48" t="s">
        <v>20</v>
      </c>
      <c r="P1104" s="56" t="s">
        <v>20</v>
      </c>
    </row>
    <row r="1105" spans="1:16" hidden="1" x14ac:dyDescent="0.3">
      <c r="A1105" s="46">
        <f t="shared" si="18"/>
        <v>1102</v>
      </c>
      <c r="B1105" s="47" t="s">
        <v>1631</v>
      </c>
      <c r="C1105" s="48" t="s">
        <v>1632</v>
      </c>
      <c r="D1105" s="49">
        <v>608328</v>
      </c>
      <c r="E1105" s="48" t="s">
        <v>174</v>
      </c>
      <c r="F1105" s="50" t="s">
        <v>1532</v>
      </c>
      <c r="G1105" s="51" t="s">
        <v>6</v>
      </c>
      <c r="H1105" s="51">
        <v>18</v>
      </c>
      <c r="I1105" s="52" t="s">
        <v>38</v>
      </c>
      <c r="J1105" s="48" t="s">
        <v>181</v>
      </c>
      <c r="K1105" s="54">
        <v>0.89383999999999997</v>
      </c>
      <c r="L1105" s="54">
        <v>32.811399999999999</v>
      </c>
      <c r="M1105" s="55" t="s">
        <v>163</v>
      </c>
      <c r="N1105" s="48" t="s">
        <v>1476</v>
      </c>
      <c r="O1105" s="48" t="s">
        <v>20</v>
      </c>
      <c r="P1105" s="56" t="s">
        <v>20</v>
      </c>
    </row>
    <row r="1106" spans="1:16" hidden="1" x14ac:dyDescent="0.3">
      <c r="A1106" s="46">
        <f t="shared" si="18"/>
        <v>1103</v>
      </c>
      <c r="B1106" s="47" t="s">
        <v>2235</v>
      </c>
      <c r="C1106" s="48" t="s">
        <v>2236</v>
      </c>
      <c r="D1106" s="49">
        <v>608338</v>
      </c>
      <c r="E1106" s="48" t="s">
        <v>2237</v>
      </c>
      <c r="F1106" s="50" t="s">
        <v>79</v>
      </c>
      <c r="G1106" s="51" t="s">
        <v>1641</v>
      </c>
      <c r="H1106" s="51">
        <v>33</v>
      </c>
      <c r="I1106" s="52" t="s">
        <v>38</v>
      </c>
      <c r="J1106" s="48" t="s">
        <v>181</v>
      </c>
      <c r="K1106" s="54">
        <v>0.60636000000000001</v>
      </c>
      <c r="L1106" s="54">
        <v>33.482509999999998</v>
      </c>
      <c r="M1106" s="55" t="s">
        <v>163</v>
      </c>
      <c r="N1106" s="48" t="s">
        <v>79</v>
      </c>
      <c r="O1106" s="48" t="s">
        <v>20</v>
      </c>
      <c r="P1106" s="56" t="s">
        <v>20</v>
      </c>
    </row>
    <row r="1107" spans="1:16" hidden="1" x14ac:dyDescent="0.3">
      <c r="A1107" s="46">
        <f t="shared" si="18"/>
        <v>1104</v>
      </c>
      <c r="B1107" s="47" t="s">
        <v>2238</v>
      </c>
      <c r="C1107" s="48" t="s">
        <v>2239</v>
      </c>
      <c r="D1107" s="49">
        <v>608339</v>
      </c>
      <c r="E1107" s="48" t="s">
        <v>174</v>
      </c>
      <c r="F1107" s="50" t="s">
        <v>80</v>
      </c>
      <c r="G1107" s="51" t="s">
        <v>1641</v>
      </c>
      <c r="H1107" s="51">
        <v>35</v>
      </c>
      <c r="I1107" s="52" t="s">
        <v>38</v>
      </c>
      <c r="J1107" s="48" t="s">
        <v>181</v>
      </c>
      <c r="K1107" s="54">
        <v>1.0874200000000001</v>
      </c>
      <c r="L1107" s="54">
        <v>34.215690000000002</v>
      </c>
      <c r="M1107" s="55" t="s">
        <v>163</v>
      </c>
      <c r="N1107" s="48" t="s">
        <v>80</v>
      </c>
      <c r="O1107" s="48" t="s">
        <v>20</v>
      </c>
      <c r="P1107" s="56" t="s">
        <v>20</v>
      </c>
    </row>
    <row r="1108" spans="1:16" hidden="1" x14ac:dyDescent="0.3">
      <c r="A1108" s="46">
        <f t="shared" si="18"/>
        <v>1105</v>
      </c>
      <c r="B1108" s="47" t="s">
        <v>2240</v>
      </c>
      <c r="C1108" s="48" t="s">
        <v>2241</v>
      </c>
      <c r="D1108" s="49">
        <v>608340</v>
      </c>
      <c r="E1108" s="48" t="s">
        <v>174</v>
      </c>
      <c r="F1108" s="50" t="s">
        <v>80</v>
      </c>
      <c r="G1108" s="51" t="s">
        <v>1641</v>
      </c>
      <c r="H1108" s="51">
        <v>35</v>
      </c>
      <c r="I1108" s="52" t="s">
        <v>38</v>
      </c>
      <c r="J1108" s="48" t="s">
        <v>181</v>
      </c>
      <c r="K1108" s="54">
        <v>1.1387</v>
      </c>
      <c r="L1108" s="54">
        <v>34.212670000000003</v>
      </c>
      <c r="M1108" s="55" t="s">
        <v>163</v>
      </c>
      <c r="N1108" s="48" t="s">
        <v>80</v>
      </c>
      <c r="O1108" s="48" t="s">
        <v>20</v>
      </c>
      <c r="P1108" s="56" t="s">
        <v>20</v>
      </c>
    </row>
    <row r="1109" spans="1:16" hidden="1" x14ac:dyDescent="0.3">
      <c r="A1109" s="46">
        <f t="shared" si="18"/>
        <v>1106</v>
      </c>
      <c r="B1109" s="47" t="s">
        <v>2242</v>
      </c>
      <c r="C1109" s="48" t="s">
        <v>2243</v>
      </c>
      <c r="D1109" s="49">
        <v>608341</v>
      </c>
      <c r="E1109" s="48" t="s">
        <v>174</v>
      </c>
      <c r="F1109" s="50" t="s">
        <v>1651</v>
      </c>
      <c r="G1109" s="51" t="s">
        <v>1641</v>
      </c>
      <c r="H1109" s="51">
        <v>34</v>
      </c>
      <c r="I1109" s="52" t="s">
        <v>38</v>
      </c>
      <c r="J1109" s="48" t="s">
        <v>181</v>
      </c>
      <c r="K1109" s="54">
        <v>0.83252000000000004</v>
      </c>
      <c r="L1109" s="54">
        <v>34.011920000000003</v>
      </c>
      <c r="M1109" s="55" t="s">
        <v>163</v>
      </c>
      <c r="N1109" s="48" t="s">
        <v>1651</v>
      </c>
      <c r="O1109" s="48" t="s">
        <v>20</v>
      </c>
      <c r="P1109" s="56" t="s">
        <v>20</v>
      </c>
    </row>
    <row r="1110" spans="1:16" hidden="1" x14ac:dyDescent="0.3">
      <c r="A1110" s="46">
        <f t="shared" si="18"/>
        <v>1107</v>
      </c>
      <c r="B1110" s="47" t="s">
        <v>2244</v>
      </c>
      <c r="C1110" s="48" t="s">
        <v>2245</v>
      </c>
      <c r="D1110" s="49">
        <v>608342</v>
      </c>
      <c r="E1110" s="48" t="s">
        <v>174</v>
      </c>
      <c r="F1110" s="50" t="s">
        <v>1749</v>
      </c>
      <c r="G1110" s="51" t="s">
        <v>1641</v>
      </c>
      <c r="H1110" s="51">
        <v>33</v>
      </c>
      <c r="I1110" s="52" t="s">
        <v>38</v>
      </c>
      <c r="J1110" s="48" t="s">
        <v>181</v>
      </c>
      <c r="K1110" s="54">
        <v>0.76787000000000005</v>
      </c>
      <c r="L1110" s="54">
        <v>33.725479999999997</v>
      </c>
      <c r="M1110" s="55" t="s">
        <v>163</v>
      </c>
      <c r="N1110" s="48" t="s">
        <v>79</v>
      </c>
      <c r="O1110" s="48" t="s">
        <v>20</v>
      </c>
      <c r="P1110" s="56" t="s">
        <v>20</v>
      </c>
    </row>
    <row r="1111" spans="1:16" hidden="1" x14ac:dyDescent="0.3">
      <c r="A1111" s="46">
        <f t="shared" si="18"/>
        <v>1108</v>
      </c>
      <c r="B1111" s="47" t="s">
        <v>2246</v>
      </c>
      <c r="C1111" s="48" t="s">
        <v>2247</v>
      </c>
      <c r="D1111" s="49">
        <v>608343</v>
      </c>
      <c r="E1111" s="48" t="s">
        <v>174</v>
      </c>
      <c r="F1111" s="50" t="s">
        <v>1757</v>
      </c>
      <c r="G1111" s="51" t="s">
        <v>1641</v>
      </c>
      <c r="H1111" s="51">
        <v>34</v>
      </c>
      <c r="I1111" s="52" t="s">
        <v>38</v>
      </c>
      <c r="J1111" s="48" t="s">
        <v>181</v>
      </c>
      <c r="K1111" s="54">
        <v>0.37402999999999997</v>
      </c>
      <c r="L1111" s="54">
        <v>33.954830000000001</v>
      </c>
      <c r="M1111" s="55" t="s">
        <v>163</v>
      </c>
      <c r="N1111" s="48" t="s">
        <v>1651</v>
      </c>
      <c r="O1111" s="48" t="s">
        <v>20</v>
      </c>
      <c r="P1111" s="56" t="s">
        <v>20</v>
      </c>
    </row>
    <row r="1112" spans="1:16" hidden="1" x14ac:dyDescent="0.3">
      <c r="A1112" s="46">
        <f t="shared" si="18"/>
        <v>1109</v>
      </c>
      <c r="B1112" s="47" t="s">
        <v>2248</v>
      </c>
      <c r="C1112" s="48" t="s">
        <v>2249</v>
      </c>
      <c r="D1112" s="49">
        <v>608344</v>
      </c>
      <c r="E1112" s="48" t="s">
        <v>174</v>
      </c>
      <c r="F1112" s="50" t="s">
        <v>1757</v>
      </c>
      <c r="G1112" s="51" t="s">
        <v>1641</v>
      </c>
      <c r="H1112" s="51">
        <v>34</v>
      </c>
      <c r="I1112" s="52" t="s">
        <v>38</v>
      </c>
      <c r="J1112" s="48" t="s">
        <v>181</v>
      </c>
      <c r="K1112" s="54">
        <v>0.45891999999999999</v>
      </c>
      <c r="L1112" s="54">
        <v>33.941319999999997</v>
      </c>
      <c r="M1112" s="55" t="s">
        <v>163</v>
      </c>
      <c r="N1112" s="48" t="s">
        <v>1651</v>
      </c>
      <c r="O1112" s="48" t="s">
        <v>20</v>
      </c>
      <c r="P1112" s="56" t="s">
        <v>20</v>
      </c>
    </row>
    <row r="1113" spans="1:16" hidden="1" x14ac:dyDescent="0.3">
      <c r="A1113" s="46">
        <f t="shared" si="18"/>
        <v>1110</v>
      </c>
      <c r="B1113" s="47" t="s">
        <v>2250</v>
      </c>
      <c r="C1113" s="48" t="s">
        <v>2251</v>
      </c>
      <c r="D1113" s="49">
        <v>608345</v>
      </c>
      <c r="E1113" s="48" t="s">
        <v>174</v>
      </c>
      <c r="F1113" s="50" t="s">
        <v>1757</v>
      </c>
      <c r="G1113" s="51" t="s">
        <v>1641</v>
      </c>
      <c r="H1113" s="51">
        <v>34</v>
      </c>
      <c r="I1113" s="52" t="s">
        <v>38</v>
      </c>
      <c r="J1113" s="48" t="s">
        <v>181</v>
      </c>
      <c r="K1113" s="54">
        <v>0.38535000000000003</v>
      </c>
      <c r="L1113" s="54">
        <v>34.077489999999997</v>
      </c>
      <c r="M1113" s="55" t="s">
        <v>163</v>
      </c>
      <c r="N1113" s="48" t="s">
        <v>1651</v>
      </c>
      <c r="O1113" s="48" t="s">
        <v>20</v>
      </c>
      <c r="P1113" s="56" t="s">
        <v>20</v>
      </c>
    </row>
    <row r="1114" spans="1:16" hidden="1" x14ac:dyDescent="0.3">
      <c r="A1114" s="46">
        <f t="shared" si="18"/>
        <v>1111</v>
      </c>
      <c r="B1114" s="47" t="s">
        <v>2252</v>
      </c>
      <c r="C1114" s="48" t="s">
        <v>2253</v>
      </c>
      <c r="D1114" s="49">
        <v>608346</v>
      </c>
      <c r="E1114" s="48" t="s">
        <v>174</v>
      </c>
      <c r="F1114" s="50" t="s">
        <v>1651</v>
      </c>
      <c r="G1114" s="51" t="s">
        <v>1641</v>
      </c>
      <c r="H1114" s="51">
        <v>34</v>
      </c>
      <c r="I1114" s="52" t="s">
        <v>38</v>
      </c>
      <c r="J1114" s="48" t="s">
        <v>181</v>
      </c>
      <c r="K1114" s="54">
        <v>0.76937999999999995</v>
      </c>
      <c r="L1114" s="54">
        <v>34.104399999999998</v>
      </c>
      <c r="M1114" s="55" t="s">
        <v>163</v>
      </c>
      <c r="N1114" s="48" t="s">
        <v>1651</v>
      </c>
      <c r="O1114" s="48" t="s">
        <v>20</v>
      </c>
      <c r="P1114" s="56" t="s">
        <v>20</v>
      </c>
    </row>
    <row r="1115" spans="1:16" hidden="1" x14ac:dyDescent="0.3">
      <c r="A1115" s="46">
        <f t="shared" si="18"/>
        <v>1112</v>
      </c>
      <c r="B1115" s="47" t="s">
        <v>2254</v>
      </c>
      <c r="C1115" s="48" t="s">
        <v>2255</v>
      </c>
      <c r="D1115" s="49">
        <v>608347</v>
      </c>
      <c r="E1115" s="48" t="s">
        <v>174</v>
      </c>
      <c r="F1115" s="50" t="s">
        <v>80</v>
      </c>
      <c r="G1115" s="51" t="s">
        <v>1641</v>
      </c>
      <c r="H1115" s="51">
        <v>35</v>
      </c>
      <c r="I1115" s="52" t="s">
        <v>38</v>
      </c>
      <c r="J1115" s="48" t="s">
        <v>181</v>
      </c>
      <c r="K1115" s="54">
        <v>1.0834699999999999</v>
      </c>
      <c r="L1115" s="54">
        <v>34.307380000000002</v>
      </c>
      <c r="M1115" s="55" t="s">
        <v>163</v>
      </c>
      <c r="N1115" s="48" t="s">
        <v>80</v>
      </c>
      <c r="O1115" s="48" t="s">
        <v>20</v>
      </c>
      <c r="P1115" s="56" t="s">
        <v>20</v>
      </c>
    </row>
    <row r="1116" spans="1:16" hidden="1" x14ac:dyDescent="0.3">
      <c r="A1116" s="46">
        <f t="shared" si="18"/>
        <v>1113</v>
      </c>
      <c r="B1116" s="47" t="s">
        <v>2256</v>
      </c>
      <c r="C1116" s="48" t="s">
        <v>2257</v>
      </c>
      <c r="D1116" s="49">
        <v>608500</v>
      </c>
      <c r="E1116" s="48" t="s">
        <v>174</v>
      </c>
      <c r="F1116" s="50" t="s">
        <v>2258</v>
      </c>
      <c r="G1116" s="51" t="s">
        <v>2259</v>
      </c>
      <c r="H1116" s="51">
        <v>38</v>
      </c>
      <c r="I1116" s="52" t="s">
        <v>38</v>
      </c>
      <c r="J1116" s="53" t="s">
        <v>181</v>
      </c>
      <c r="K1116" s="54">
        <v>2.0047899999999998</v>
      </c>
      <c r="L1116" s="54">
        <v>33.266379999999998</v>
      </c>
      <c r="M1116" s="55" t="s">
        <v>163</v>
      </c>
      <c r="N1116" s="48" t="s">
        <v>83</v>
      </c>
      <c r="O1116" s="48" t="s">
        <v>25</v>
      </c>
      <c r="P1116" s="56" t="s">
        <v>20</v>
      </c>
    </row>
    <row r="1117" spans="1:16" hidden="1" x14ac:dyDescent="0.3">
      <c r="A1117" s="46">
        <f t="shared" si="18"/>
        <v>1114</v>
      </c>
      <c r="B1117" s="47" t="s">
        <v>2260</v>
      </c>
      <c r="C1117" s="48" t="s">
        <v>2261</v>
      </c>
      <c r="D1117" s="49">
        <v>608501</v>
      </c>
      <c r="E1117" s="48" t="s">
        <v>161</v>
      </c>
      <c r="F1117" s="50" t="s">
        <v>2260</v>
      </c>
      <c r="G1117" s="51" t="s">
        <v>2259</v>
      </c>
      <c r="H1117" s="51">
        <v>40</v>
      </c>
      <c r="I1117" s="52" t="s">
        <v>38</v>
      </c>
      <c r="J1117" s="53" t="s">
        <v>181</v>
      </c>
      <c r="K1117" s="54">
        <v>2.6981899999999999</v>
      </c>
      <c r="L1117" s="54">
        <v>33.638910000000003</v>
      </c>
      <c r="M1117" s="55" t="s">
        <v>163</v>
      </c>
      <c r="N1117" s="48" t="s">
        <v>2262</v>
      </c>
      <c r="O1117" s="48" t="s">
        <v>25</v>
      </c>
      <c r="P1117" s="56" t="s">
        <v>20</v>
      </c>
    </row>
    <row r="1118" spans="1:16" hidden="1" x14ac:dyDescent="0.3">
      <c r="A1118" s="46">
        <f t="shared" si="18"/>
        <v>1115</v>
      </c>
      <c r="B1118" s="47" t="s">
        <v>2263</v>
      </c>
      <c r="C1118" s="48" t="s">
        <v>2264</v>
      </c>
      <c r="D1118" s="49">
        <v>608502</v>
      </c>
      <c r="E1118" s="48" t="s">
        <v>165</v>
      </c>
      <c r="F1118" s="50" t="s">
        <v>2265</v>
      </c>
      <c r="G1118" s="51" t="s">
        <v>2259</v>
      </c>
      <c r="H1118" s="51">
        <v>38</v>
      </c>
      <c r="I1118" s="52" t="s">
        <v>52</v>
      </c>
      <c r="J1118" s="53" t="s">
        <v>181</v>
      </c>
      <c r="K1118" s="54">
        <v>2.4029199999999999</v>
      </c>
      <c r="L1118" s="54">
        <v>32.648400000000002</v>
      </c>
      <c r="M1118" s="55" t="s">
        <v>163</v>
      </c>
      <c r="N1118" s="48" t="s">
        <v>83</v>
      </c>
      <c r="O1118" s="48" t="s">
        <v>25</v>
      </c>
      <c r="P1118" s="56" t="s">
        <v>25</v>
      </c>
    </row>
    <row r="1119" spans="1:16" hidden="1" x14ac:dyDescent="0.3">
      <c r="A1119" s="46">
        <f t="shared" si="18"/>
        <v>1116</v>
      </c>
      <c r="B1119" s="47" t="s">
        <v>2263</v>
      </c>
      <c r="C1119" s="48" t="s">
        <v>2266</v>
      </c>
      <c r="D1119" s="49">
        <v>608503</v>
      </c>
      <c r="E1119" s="48" t="s">
        <v>161</v>
      </c>
      <c r="F1119" s="50" t="s">
        <v>2265</v>
      </c>
      <c r="G1119" s="51" t="s">
        <v>2259</v>
      </c>
      <c r="H1119" s="51">
        <v>38</v>
      </c>
      <c r="I1119" s="52" t="s">
        <v>38</v>
      </c>
      <c r="J1119" s="53" t="s">
        <v>181</v>
      </c>
      <c r="K1119" s="54">
        <v>2.4028499999999999</v>
      </c>
      <c r="L1119" s="54">
        <v>32.648139999999998</v>
      </c>
      <c r="M1119" s="55" t="s">
        <v>163</v>
      </c>
      <c r="N1119" s="48" t="s">
        <v>83</v>
      </c>
      <c r="O1119" s="48" t="s">
        <v>25</v>
      </c>
      <c r="P1119" s="56" t="s">
        <v>25</v>
      </c>
    </row>
    <row r="1120" spans="1:16" hidden="1" x14ac:dyDescent="0.3">
      <c r="A1120" s="46">
        <f t="shared" si="18"/>
        <v>1117</v>
      </c>
      <c r="B1120" s="47" t="s">
        <v>2267</v>
      </c>
      <c r="C1120" s="48" t="s">
        <v>2268</v>
      </c>
      <c r="D1120" s="49">
        <v>608504</v>
      </c>
      <c r="E1120" s="48" t="s">
        <v>161</v>
      </c>
      <c r="F1120" s="50" t="s">
        <v>2269</v>
      </c>
      <c r="G1120" s="51" t="s">
        <v>2259</v>
      </c>
      <c r="H1120" s="51">
        <v>38</v>
      </c>
      <c r="I1120" s="52" t="s">
        <v>38</v>
      </c>
      <c r="J1120" s="53" t="s">
        <v>181</v>
      </c>
      <c r="K1120" s="54">
        <v>2.2777611109999998</v>
      </c>
      <c r="L1120" s="54">
        <v>32.763750000000002</v>
      </c>
      <c r="M1120" s="55" t="s">
        <v>163</v>
      </c>
      <c r="N1120" s="48" t="s">
        <v>83</v>
      </c>
      <c r="O1120" s="48" t="s">
        <v>25</v>
      </c>
      <c r="P1120" s="56" t="s">
        <v>25</v>
      </c>
    </row>
    <row r="1121" spans="1:16" hidden="1" x14ac:dyDescent="0.3">
      <c r="A1121" s="46">
        <f t="shared" si="18"/>
        <v>1118</v>
      </c>
      <c r="B1121" s="47" t="s">
        <v>2270</v>
      </c>
      <c r="C1121" s="48" t="s">
        <v>2271</v>
      </c>
      <c r="D1121" s="49">
        <v>608505</v>
      </c>
      <c r="E1121" s="48" t="s">
        <v>167</v>
      </c>
      <c r="F1121" s="50" t="s">
        <v>81</v>
      </c>
      <c r="G1121" s="51" t="s">
        <v>2259</v>
      </c>
      <c r="H1121" s="51">
        <v>39</v>
      </c>
      <c r="I1121" s="52" t="s">
        <v>38</v>
      </c>
      <c r="J1121" s="53" t="s">
        <v>181</v>
      </c>
      <c r="K1121" s="54">
        <v>2.7831199999999998</v>
      </c>
      <c r="L1121" s="54">
        <v>32.29813</v>
      </c>
      <c r="M1121" s="55" t="s">
        <v>163</v>
      </c>
      <c r="N1121" s="48" t="s">
        <v>81</v>
      </c>
      <c r="O1121" s="48" t="s">
        <v>25</v>
      </c>
      <c r="P1121" s="56" t="s">
        <v>25</v>
      </c>
    </row>
    <row r="1122" spans="1:16" hidden="1" x14ac:dyDescent="0.3">
      <c r="A1122" s="46">
        <f t="shared" si="18"/>
        <v>1119</v>
      </c>
      <c r="B1122" s="47" t="s">
        <v>2272</v>
      </c>
      <c r="C1122" s="48" t="s">
        <v>2273</v>
      </c>
      <c r="D1122" s="49">
        <v>608506</v>
      </c>
      <c r="E1122" s="48" t="s">
        <v>165</v>
      </c>
      <c r="F1122" s="50" t="s">
        <v>2274</v>
      </c>
      <c r="G1122" s="51" t="s">
        <v>2259</v>
      </c>
      <c r="H1122" s="51">
        <v>40</v>
      </c>
      <c r="I1122" s="52" t="s">
        <v>38</v>
      </c>
      <c r="J1122" s="53" t="s">
        <v>181</v>
      </c>
      <c r="K1122" s="54">
        <v>3.1267200000000002</v>
      </c>
      <c r="L1122" s="54">
        <v>32.9133</v>
      </c>
      <c r="M1122" s="55" t="s">
        <v>163</v>
      </c>
      <c r="N1122" s="48" t="s">
        <v>2262</v>
      </c>
      <c r="O1122" s="48" t="s">
        <v>25</v>
      </c>
      <c r="P1122" s="56" t="s">
        <v>25</v>
      </c>
    </row>
    <row r="1123" spans="1:16" hidden="1" x14ac:dyDescent="0.3">
      <c r="A1123" s="46">
        <f t="shared" si="18"/>
        <v>1120</v>
      </c>
      <c r="B1123" s="47" t="s">
        <v>2275</v>
      </c>
      <c r="C1123" s="48" t="s">
        <v>2276</v>
      </c>
      <c r="D1123" s="49">
        <v>608507</v>
      </c>
      <c r="E1123" s="48" t="s">
        <v>174</v>
      </c>
      <c r="F1123" s="50" t="s">
        <v>2277</v>
      </c>
      <c r="G1123" s="51" t="s">
        <v>2259</v>
      </c>
      <c r="H1123" s="51">
        <v>38</v>
      </c>
      <c r="I1123" s="52" t="s">
        <v>38</v>
      </c>
      <c r="J1123" s="53" t="s">
        <v>181</v>
      </c>
      <c r="K1123" s="54">
        <v>2.61741</v>
      </c>
      <c r="L1123" s="54">
        <v>33.12379</v>
      </c>
      <c r="M1123" s="55" t="s">
        <v>163</v>
      </c>
      <c r="N1123" s="48" t="s">
        <v>83</v>
      </c>
      <c r="O1123" s="48" t="s">
        <v>25</v>
      </c>
      <c r="P1123" s="56" t="s">
        <v>25</v>
      </c>
    </row>
    <row r="1124" spans="1:16" hidden="1" x14ac:dyDescent="0.3">
      <c r="A1124" s="46">
        <f t="shared" si="18"/>
        <v>1121</v>
      </c>
      <c r="B1124" s="47" t="s">
        <v>2278</v>
      </c>
      <c r="C1124" s="48" t="s">
        <v>2279</v>
      </c>
      <c r="D1124" s="49">
        <v>608508</v>
      </c>
      <c r="E1124" s="48" t="s">
        <v>174</v>
      </c>
      <c r="F1124" s="50" t="s">
        <v>1645</v>
      </c>
      <c r="G1124" s="51" t="s">
        <v>2259</v>
      </c>
      <c r="H1124" s="51">
        <v>38</v>
      </c>
      <c r="I1124" s="52" t="s">
        <v>38</v>
      </c>
      <c r="J1124" s="53" t="s">
        <v>181</v>
      </c>
      <c r="K1124" s="54">
        <v>2.0622400000000001</v>
      </c>
      <c r="L1124" s="54">
        <v>33.786879999999996</v>
      </c>
      <c r="M1124" s="55" t="s">
        <v>163</v>
      </c>
      <c r="N1124" s="48" t="s">
        <v>83</v>
      </c>
      <c r="O1124" s="48" t="s">
        <v>25</v>
      </c>
      <c r="P1124" s="56" t="s">
        <v>20</v>
      </c>
    </row>
    <row r="1125" spans="1:16" hidden="1" x14ac:dyDescent="0.3">
      <c r="A1125" s="46">
        <f t="shared" si="18"/>
        <v>1122</v>
      </c>
      <c r="B1125" s="47" t="s">
        <v>2280</v>
      </c>
      <c r="C1125" s="48" t="s">
        <v>2281</v>
      </c>
      <c r="D1125" s="49">
        <v>608509</v>
      </c>
      <c r="E1125" s="48" t="s">
        <v>161</v>
      </c>
      <c r="F1125" s="50" t="s">
        <v>2282</v>
      </c>
      <c r="G1125" s="51" t="s">
        <v>2259</v>
      </c>
      <c r="H1125" s="51">
        <v>39</v>
      </c>
      <c r="I1125" s="52" t="s">
        <v>38</v>
      </c>
      <c r="J1125" s="53" t="s">
        <v>181</v>
      </c>
      <c r="K1125" s="54">
        <v>2.9236</v>
      </c>
      <c r="L1125" s="54">
        <v>32.5443</v>
      </c>
      <c r="M1125" s="55" t="s">
        <v>163</v>
      </c>
      <c r="N1125" s="48" t="s">
        <v>81</v>
      </c>
      <c r="O1125" s="48" t="s">
        <v>25</v>
      </c>
      <c r="P1125" s="56" t="s">
        <v>25</v>
      </c>
    </row>
    <row r="1126" spans="1:16" hidden="1" x14ac:dyDescent="0.3">
      <c r="A1126" s="46">
        <f t="shared" si="18"/>
        <v>1123</v>
      </c>
      <c r="B1126" s="47" t="s">
        <v>2283</v>
      </c>
      <c r="C1126" s="48" t="s">
        <v>2284</v>
      </c>
      <c r="D1126" s="49">
        <v>608510</v>
      </c>
      <c r="E1126" s="48" t="s">
        <v>161</v>
      </c>
      <c r="F1126" s="50" t="s">
        <v>2277</v>
      </c>
      <c r="G1126" s="51" t="s">
        <v>2259</v>
      </c>
      <c r="H1126" s="51">
        <v>40</v>
      </c>
      <c r="I1126" s="52" t="s">
        <v>38</v>
      </c>
      <c r="J1126" s="53" t="s">
        <v>181</v>
      </c>
      <c r="K1126" s="54">
        <v>2.70438</v>
      </c>
      <c r="L1126" s="54">
        <v>33.48312</v>
      </c>
      <c r="M1126" s="55" t="s">
        <v>163</v>
      </c>
      <c r="N1126" s="48" t="s">
        <v>2262</v>
      </c>
      <c r="O1126" s="48" t="s">
        <v>25</v>
      </c>
      <c r="P1126" s="56" t="s">
        <v>25</v>
      </c>
    </row>
    <row r="1127" spans="1:16" hidden="1" x14ac:dyDescent="0.3">
      <c r="A1127" s="46">
        <f t="shared" si="18"/>
        <v>1124</v>
      </c>
      <c r="B1127" s="47" t="s">
        <v>2285</v>
      </c>
      <c r="C1127" s="48" t="s">
        <v>2286</v>
      </c>
      <c r="D1127" s="49">
        <v>608511</v>
      </c>
      <c r="E1127" s="48" t="s">
        <v>165</v>
      </c>
      <c r="F1127" s="50" t="s">
        <v>2285</v>
      </c>
      <c r="G1127" s="51" t="s">
        <v>2259</v>
      </c>
      <c r="H1127" s="51">
        <v>39</v>
      </c>
      <c r="I1127" s="52" t="s">
        <v>38</v>
      </c>
      <c r="J1127" s="53" t="s">
        <v>181</v>
      </c>
      <c r="K1127" s="54">
        <v>3.37737</v>
      </c>
      <c r="L1127" s="54">
        <v>31.7803</v>
      </c>
      <c r="M1127" s="55" t="s">
        <v>163</v>
      </c>
      <c r="N1127" s="48" t="s">
        <v>81</v>
      </c>
      <c r="O1127" s="48" t="s">
        <v>25</v>
      </c>
      <c r="P1127" s="56" t="s">
        <v>25</v>
      </c>
    </row>
    <row r="1128" spans="1:16" hidden="1" x14ac:dyDescent="0.3">
      <c r="A1128" s="46">
        <f t="shared" si="18"/>
        <v>1125</v>
      </c>
      <c r="B1128" s="47" t="s">
        <v>2287</v>
      </c>
      <c r="C1128" s="48" t="s">
        <v>2288</v>
      </c>
      <c r="D1128" s="49">
        <v>608512</v>
      </c>
      <c r="E1128" s="48" t="s">
        <v>167</v>
      </c>
      <c r="F1128" s="50" t="s">
        <v>2289</v>
      </c>
      <c r="G1128" s="51" t="s">
        <v>2259</v>
      </c>
      <c r="H1128" s="51">
        <v>38</v>
      </c>
      <c r="I1128" s="52" t="s">
        <v>38</v>
      </c>
      <c r="J1128" s="53" t="s">
        <v>181</v>
      </c>
      <c r="K1128" s="54">
        <v>1.9939</v>
      </c>
      <c r="L1128" s="54">
        <v>32.713999999999999</v>
      </c>
      <c r="M1128" s="55" t="s">
        <v>163</v>
      </c>
      <c r="N1128" s="48" t="s">
        <v>83</v>
      </c>
      <c r="O1128" s="48" t="s">
        <v>25</v>
      </c>
      <c r="P1128" s="56" t="s">
        <v>25</v>
      </c>
    </row>
    <row r="1129" spans="1:16" hidden="1" x14ac:dyDescent="0.3">
      <c r="A1129" s="46">
        <f t="shared" si="18"/>
        <v>1126</v>
      </c>
      <c r="B1129" s="47" t="s">
        <v>2290</v>
      </c>
      <c r="C1129" s="48" t="s">
        <v>2291</v>
      </c>
      <c r="D1129" s="49">
        <v>608513</v>
      </c>
      <c r="E1129" s="48" t="s">
        <v>161</v>
      </c>
      <c r="F1129" s="50" t="s">
        <v>2292</v>
      </c>
      <c r="G1129" s="51" t="s">
        <v>2259</v>
      </c>
      <c r="H1129" s="51">
        <v>38</v>
      </c>
      <c r="I1129" s="52" t="s">
        <v>38</v>
      </c>
      <c r="J1129" s="53" t="s">
        <v>181</v>
      </c>
      <c r="K1129" s="54">
        <v>2.3988399999999999</v>
      </c>
      <c r="L1129" s="54">
        <v>33.320650000000001</v>
      </c>
      <c r="M1129" s="55" t="s">
        <v>163</v>
      </c>
      <c r="N1129" s="48" t="s">
        <v>83</v>
      </c>
      <c r="O1129" s="48" t="s">
        <v>25</v>
      </c>
      <c r="P1129" s="56" t="s">
        <v>25</v>
      </c>
    </row>
    <row r="1130" spans="1:16" hidden="1" x14ac:dyDescent="0.3">
      <c r="A1130" s="46">
        <f t="shared" si="18"/>
        <v>1127</v>
      </c>
      <c r="B1130" s="47" t="s">
        <v>2293</v>
      </c>
      <c r="C1130" s="48" t="s">
        <v>2294</v>
      </c>
      <c r="D1130" s="49">
        <v>608514</v>
      </c>
      <c r="E1130" s="48" t="s">
        <v>161</v>
      </c>
      <c r="F1130" s="50" t="s">
        <v>2265</v>
      </c>
      <c r="G1130" s="51" t="s">
        <v>2259</v>
      </c>
      <c r="H1130" s="51">
        <v>38</v>
      </c>
      <c r="I1130" s="52" t="s">
        <v>38</v>
      </c>
      <c r="J1130" s="53" t="s">
        <v>181</v>
      </c>
      <c r="K1130" s="54">
        <v>2.39045</v>
      </c>
      <c r="L1130" s="54">
        <v>32.254911110000002</v>
      </c>
      <c r="M1130" s="55" t="s">
        <v>163</v>
      </c>
      <c r="N1130" s="48" t="s">
        <v>83</v>
      </c>
      <c r="O1130" s="48" t="s">
        <v>25</v>
      </c>
      <c r="P1130" s="56" t="s">
        <v>25</v>
      </c>
    </row>
    <row r="1131" spans="1:16" hidden="1" x14ac:dyDescent="0.3">
      <c r="A1131" s="46">
        <f t="shared" si="18"/>
        <v>1128</v>
      </c>
      <c r="B1131" s="47" t="s">
        <v>2295</v>
      </c>
      <c r="C1131" s="48" t="s">
        <v>2296</v>
      </c>
      <c r="D1131" s="49">
        <v>608515</v>
      </c>
      <c r="E1131" s="48" t="s">
        <v>174</v>
      </c>
      <c r="F1131" s="50" t="s">
        <v>2285</v>
      </c>
      <c r="G1131" s="51" t="s">
        <v>2259</v>
      </c>
      <c r="H1131" s="51">
        <v>39</v>
      </c>
      <c r="I1131" s="52" t="s">
        <v>38</v>
      </c>
      <c r="J1131" s="53" t="s">
        <v>181</v>
      </c>
      <c r="K1131" s="54">
        <v>3.2564700000000002</v>
      </c>
      <c r="L1131" s="54">
        <v>31.960319999999999</v>
      </c>
      <c r="M1131" s="55" t="s">
        <v>163</v>
      </c>
      <c r="N1131" s="48" t="s">
        <v>81</v>
      </c>
      <c r="O1131" s="48" t="s">
        <v>25</v>
      </c>
      <c r="P1131" s="56" t="s">
        <v>25</v>
      </c>
    </row>
    <row r="1132" spans="1:16" hidden="1" x14ac:dyDescent="0.3">
      <c r="A1132" s="46">
        <f t="shared" si="18"/>
        <v>1129</v>
      </c>
      <c r="B1132" s="47" t="s">
        <v>2297</v>
      </c>
      <c r="C1132" s="48" t="s">
        <v>2298</v>
      </c>
      <c r="D1132" s="49">
        <v>608516</v>
      </c>
      <c r="E1132" s="48" t="s">
        <v>161</v>
      </c>
      <c r="F1132" s="50" t="s">
        <v>83</v>
      </c>
      <c r="G1132" s="51" t="s">
        <v>2259</v>
      </c>
      <c r="H1132" s="51">
        <v>38</v>
      </c>
      <c r="I1132" s="52" t="s">
        <v>38</v>
      </c>
      <c r="J1132" s="53" t="s">
        <v>181</v>
      </c>
      <c r="K1132" s="54">
        <v>2.1284360000000002</v>
      </c>
      <c r="L1132" s="54">
        <v>32.849518000000003</v>
      </c>
      <c r="M1132" s="55" t="s">
        <v>163</v>
      </c>
      <c r="N1132" s="48" t="s">
        <v>83</v>
      </c>
      <c r="O1132" s="48" t="s">
        <v>25</v>
      </c>
      <c r="P1132" s="56" t="s">
        <v>25</v>
      </c>
    </row>
    <row r="1133" spans="1:16" hidden="1" x14ac:dyDescent="0.3">
      <c r="A1133" s="46">
        <f t="shared" si="18"/>
        <v>1130</v>
      </c>
      <c r="B1133" s="47" t="s">
        <v>2299</v>
      </c>
      <c r="C1133" s="48" t="s">
        <v>2300</v>
      </c>
      <c r="D1133" s="49">
        <v>608517</v>
      </c>
      <c r="E1133" s="48" t="s">
        <v>174</v>
      </c>
      <c r="F1133" s="50" t="s">
        <v>2301</v>
      </c>
      <c r="G1133" s="51" t="s">
        <v>2259</v>
      </c>
      <c r="H1133" s="51">
        <v>42</v>
      </c>
      <c r="I1133" s="52" t="s">
        <v>38</v>
      </c>
      <c r="J1133" s="53" t="s">
        <v>181</v>
      </c>
      <c r="K1133" s="54">
        <v>3.2730399999999999</v>
      </c>
      <c r="L1133" s="54">
        <v>31.36336</v>
      </c>
      <c r="M1133" s="55" t="s">
        <v>163</v>
      </c>
      <c r="N1133" s="48" t="s">
        <v>82</v>
      </c>
      <c r="O1133" s="48" t="s">
        <v>25</v>
      </c>
      <c r="P1133" s="56" t="s">
        <v>25</v>
      </c>
    </row>
    <row r="1134" spans="1:16" hidden="1" x14ac:dyDescent="0.3">
      <c r="A1134" s="46">
        <f t="shared" si="18"/>
        <v>1131</v>
      </c>
      <c r="B1134" s="47" t="s">
        <v>2302</v>
      </c>
      <c r="C1134" s="48" t="s">
        <v>2303</v>
      </c>
      <c r="D1134" s="49">
        <v>608518</v>
      </c>
      <c r="E1134" s="48" t="s">
        <v>165</v>
      </c>
      <c r="F1134" s="50" t="s">
        <v>2304</v>
      </c>
      <c r="G1134" s="51" t="s">
        <v>2259</v>
      </c>
      <c r="H1134" s="51">
        <v>38</v>
      </c>
      <c r="I1134" s="52" t="s">
        <v>38</v>
      </c>
      <c r="J1134" s="53" t="s">
        <v>181</v>
      </c>
      <c r="K1134" s="54">
        <v>2.2642000000000002</v>
      </c>
      <c r="L1134" s="54">
        <v>33.197800000000001</v>
      </c>
      <c r="M1134" s="55" t="s">
        <v>163</v>
      </c>
      <c r="N1134" s="48" t="s">
        <v>83</v>
      </c>
      <c r="O1134" s="48" t="s">
        <v>25</v>
      </c>
      <c r="P1134" s="56" t="s">
        <v>25</v>
      </c>
    </row>
    <row r="1135" spans="1:16" hidden="1" x14ac:dyDescent="0.3">
      <c r="A1135" s="46">
        <f t="shared" si="18"/>
        <v>1132</v>
      </c>
      <c r="B1135" s="47" t="s">
        <v>2305</v>
      </c>
      <c r="C1135" s="48" t="s">
        <v>2306</v>
      </c>
      <c r="D1135" s="49">
        <v>608519</v>
      </c>
      <c r="E1135" s="48" t="s">
        <v>161</v>
      </c>
      <c r="F1135" s="50" t="s">
        <v>2304</v>
      </c>
      <c r="G1135" s="51" t="s">
        <v>2259</v>
      </c>
      <c r="H1135" s="51">
        <v>38</v>
      </c>
      <c r="I1135" s="52" t="s">
        <v>38</v>
      </c>
      <c r="J1135" s="53" t="s">
        <v>181</v>
      </c>
      <c r="K1135" s="54">
        <v>2.1264599999999998</v>
      </c>
      <c r="L1135" s="54">
        <v>33.35322</v>
      </c>
      <c r="M1135" s="55" t="s">
        <v>163</v>
      </c>
      <c r="N1135" s="48" t="s">
        <v>83</v>
      </c>
      <c r="O1135" s="48" t="s">
        <v>25</v>
      </c>
      <c r="P1135" s="56" t="s">
        <v>20</v>
      </c>
    </row>
    <row r="1136" spans="1:16" hidden="1" x14ac:dyDescent="0.3">
      <c r="A1136" s="46">
        <f t="shared" si="18"/>
        <v>1133</v>
      </c>
      <c r="B1136" s="47" t="s">
        <v>1645</v>
      </c>
      <c r="C1136" s="48" t="s">
        <v>2307</v>
      </c>
      <c r="D1136" s="49">
        <v>608520</v>
      </c>
      <c r="E1136" s="48" t="s">
        <v>165</v>
      </c>
      <c r="F1136" s="50" t="s">
        <v>1645</v>
      </c>
      <c r="G1136" s="51" t="s">
        <v>2259</v>
      </c>
      <c r="H1136" s="51">
        <v>38</v>
      </c>
      <c r="I1136" s="52" t="s">
        <v>38</v>
      </c>
      <c r="J1136" s="53" t="s">
        <v>181</v>
      </c>
      <c r="K1136" s="54">
        <v>2.0457299999999998</v>
      </c>
      <c r="L1136" s="54">
        <v>33.6738</v>
      </c>
      <c r="M1136" s="55" t="s">
        <v>163</v>
      </c>
      <c r="N1136" s="48" t="s">
        <v>83</v>
      </c>
      <c r="O1136" s="48" t="s">
        <v>25</v>
      </c>
      <c r="P1136" s="56" t="s">
        <v>20</v>
      </c>
    </row>
    <row r="1137" spans="1:16" hidden="1" x14ac:dyDescent="0.3">
      <c r="A1137" s="46">
        <f t="shared" si="18"/>
        <v>1134</v>
      </c>
      <c r="B1137" s="47" t="s">
        <v>2308</v>
      </c>
      <c r="C1137" s="48" t="s">
        <v>2309</v>
      </c>
      <c r="D1137" s="49">
        <v>608521</v>
      </c>
      <c r="E1137" s="48" t="s">
        <v>165</v>
      </c>
      <c r="F1137" s="50" t="s">
        <v>2310</v>
      </c>
      <c r="G1137" s="51" t="s">
        <v>2259</v>
      </c>
      <c r="H1137" s="51">
        <v>39</v>
      </c>
      <c r="I1137" s="52" t="s">
        <v>38</v>
      </c>
      <c r="J1137" s="53" t="s">
        <v>181</v>
      </c>
      <c r="K1137" s="54">
        <v>2.601667</v>
      </c>
      <c r="L1137" s="54">
        <v>31.9483</v>
      </c>
      <c r="M1137" s="55" t="s">
        <v>163</v>
      </c>
      <c r="N1137" s="48" t="s">
        <v>81</v>
      </c>
      <c r="O1137" s="48" t="s">
        <v>25</v>
      </c>
      <c r="P1137" s="56" t="s">
        <v>25</v>
      </c>
    </row>
    <row r="1138" spans="1:16" hidden="1" x14ac:dyDescent="0.3">
      <c r="A1138" s="46">
        <f t="shared" si="18"/>
        <v>1135</v>
      </c>
      <c r="B1138" s="47" t="s">
        <v>2308</v>
      </c>
      <c r="C1138" s="48" t="s">
        <v>2311</v>
      </c>
      <c r="D1138" s="49">
        <v>608522</v>
      </c>
      <c r="E1138" s="48" t="s">
        <v>161</v>
      </c>
      <c r="F1138" s="50" t="s">
        <v>2310</v>
      </c>
      <c r="G1138" s="51" t="s">
        <v>2259</v>
      </c>
      <c r="H1138" s="51">
        <v>38</v>
      </c>
      <c r="I1138" s="52" t="e">
        <v>#N/A</v>
      </c>
      <c r="J1138" s="53" t="s">
        <v>181</v>
      </c>
      <c r="K1138" s="54">
        <v>2.6191870000000002</v>
      </c>
      <c r="L1138" s="54">
        <v>31.935078000000001</v>
      </c>
      <c r="M1138" s="57" t="s">
        <v>222</v>
      </c>
      <c r="N1138" s="48" t="s">
        <v>83</v>
      </c>
      <c r="O1138" s="48" t="s">
        <v>25</v>
      </c>
      <c r="P1138" s="56" t="e">
        <v>#N/A</v>
      </c>
    </row>
    <row r="1139" spans="1:16" hidden="1" x14ac:dyDescent="0.3">
      <c r="A1139" s="46">
        <f t="shared" si="18"/>
        <v>1136</v>
      </c>
      <c r="B1139" s="47" t="s">
        <v>2312</v>
      </c>
      <c r="C1139" s="48" t="s">
        <v>2313</v>
      </c>
      <c r="D1139" s="49">
        <v>608523</v>
      </c>
      <c r="E1139" s="48" t="s">
        <v>161</v>
      </c>
      <c r="F1139" s="50" t="s">
        <v>82</v>
      </c>
      <c r="G1139" s="51" t="s">
        <v>2259</v>
      </c>
      <c r="H1139" s="51">
        <v>41</v>
      </c>
      <c r="I1139" s="52" t="s">
        <v>38</v>
      </c>
      <c r="J1139" s="53" t="s">
        <v>181</v>
      </c>
      <c r="K1139" s="54">
        <v>2.6845240000000001</v>
      </c>
      <c r="L1139" s="54">
        <v>30.863893999999998</v>
      </c>
      <c r="M1139" s="55" t="s">
        <v>163</v>
      </c>
      <c r="N1139" s="48" t="s">
        <v>82</v>
      </c>
      <c r="O1139" s="48" t="s">
        <v>25</v>
      </c>
      <c r="P1139" s="56" t="s">
        <v>25</v>
      </c>
    </row>
    <row r="1140" spans="1:16" hidden="1" x14ac:dyDescent="0.3">
      <c r="A1140" s="46">
        <f t="shared" si="18"/>
        <v>1137</v>
      </c>
      <c r="B1140" s="47" t="s">
        <v>2289</v>
      </c>
      <c r="C1140" s="48" t="s">
        <v>2314</v>
      </c>
      <c r="D1140" s="49">
        <v>608524</v>
      </c>
      <c r="E1140" s="48" t="s">
        <v>167</v>
      </c>
      <c r="F1140" s="50" t="s">
        <v>2289</v>
      </c>
      <c r="G1140" s="51" t="s">
        <v>2259</v>
      </c>
      <c r="H1140" s="51">
        <v>38</v>
      </c>
      <c r="I1140" s="52" t="s">
        <v>38</v>
      </c>
      <c r="J1140" s="53" t="s">
        <v>181</v>
      </c>
      <c r="K1140" s="54">
        <v>1.9864999999999999</v>
      </c>
      <c r="L1140" s="54">
        <v>32.532400000000003</v>
      </c>
      <c r="M1140" s="55" t="s">
        <v>163</v>
      </c>
      <c r="N1140" s="48" t="s">
        <v>83</v>
      </c>
      <c r="O1140" s="48" t="s">
        <v>25</v>
      </c>
      <c r="P1140" s="56" t="s">
        <v>25</v>
      </c>
    </row>
    <row r="1141" spans="1:16" hidden="1" x14ac:dyDescent="0.3">
      <c r="A1141" s="46">
        <f t="shared" si="18"/>
        <v>1138</v>
      </c>
      <c r="B1141" s="47" t="s">
        <v>2315</v>
      </c>
      <c r="C1141" s="48" t="s">
        <v>2316</v>
      </c>
      <c r="D1141" s="49">
        <v>608525</v>
      </c>
      <c r="E1141" s="48" t="s">
        <v>174</v>
      </c>
      <c r="F1141" s="50" t="s">
        <v>2304</v>
      </c>
      <c r="G1141" s="51" t="s">
        <v>2259</v>
      </c>
      <c r="H1141" s="51">
        <v>38</v>
      </c>
      <c r="I1141" s="52" t="s">
        <v>38</v>
      </c>
      <c r="J1141" s="53" t="s">
        <v>181</v>
      </c>
      <c r="K1141" s="54">
        <v>2.3487399999999998</v>
      </c>
      <c r="L1141" s="54">
        <v>33.038919999999997</v>
      </c>
      <c r="M1141" s="55" t="s">
        <v>163</v>
      </c>
      <c r="N1141" s="48" t="s">
        <v>83</v>
      </c>
      <c r="O1141" s="48" t="s">
        <v>25</v>
      </c>
      <c r="P1141" s="56" t="s">
        <v>25</v>
      </c>
    </row>
    <row r="1142" spans="1:16" hidden="1" x14ac:dyDescent="0.3">
      <c r="A1142" s="46">
        <f t="shared" si="18"/>
        <v>1139</v>
      </c>
      <c r="B1142" s="47" t="s">
        <v>2317</v>
      </c>
      <c r="C1142" s="48" t="s">
        <v>2318</v>
      </c>
      <c r="D1142" s="49">
        <v>608526</v>
      </c>
      <c r="E1142" s="48" t="s">
        <v>161</v>
      </c>
      <c r="F1142" s="50" t="s">
        <v>82</v>
      </c>
      <c r="G1142" s="51" t="s">
        <v>2259</v>
      </c>
      <c r="H1142" s="51">
        <v>41</v>
      </c>
      <c r="I1142" s="52" t="s">
        <v>38</v>
      </c>
      <c r="J1142" s="53" t="s">
        <v>181</v>
      </c>
      <c r="K1142" s="54">
        <v>3.0685259999999999</v>
      </c>
      <c r="L1142" s="54">
        <v>30.795525000000001</v>
      </c>
      <c r="M1142" s="55" t="s">
        <v>163</v>
      </c>
      <c r="N1142" s="48" t="s">
        <v>82</v>
      </c>
      <c r="O1142" s="48" t="s">
        <v>25</v>
      </c>
      <c r="P1142" s="56" t="s">
        <v>25</v>
      </c>
    </row>
    <row r="1143" spans="1:16" hidden="1" x14ac:dyDescent="0.3">
      <c r="A1143" s="46">
        <f t="shared" si="18"/>
        <v>1140</v>
      </c>
      <c r="B1143" s="47" t="s">
        <v>82</v>
      </c>
      <c r="C1143" s="48" t="s">
        <v>2319</v>
      </c>
      <c r="D1143" s="49">
        <v>608527</v>
      </c>
      <c r="E1143" s="48" t="s">
        <v>167</v>
      </c>
      <c r="F1143" s="50" t="s">
        <v>82</v>
      </c>
      <c r="G1143" s="51" t="s">
        <v>2259</v>
      </c>
      <c r="H1143" s="51">
        <v>41</v>
      </c>
      <c r="I1143" s="52" t="s">
        <v>38</v>
      </c>
      <c r="J1143" s="53" t="s">
        <v>181</v>
      </c>
      <c r="K1143" s="54">
        <v>3.0238</v>
      </c>
      <c r="L1143" s="54">
        <v>30.9084</v>
      </c>
      <c r="M1143" s="55" t="s">
        <v>163</v>
      </c>
      <c r="N1143" s="48" t="s">
        <v>82</v>
      </c>
      <c r="O1143" s="48" t="s">
        <v>25</v>
      </c>
      <c r="P1143" s="56" t="s">
        <v>25</v>
      </c>
    </row>
    <row r="1144" spans="1:16" hidden="1" x14ac:dyDescent="0.3">
      <c r="A1144" s="46">
        <f t="shared" si="18"/>
        <v>1141</v>
      </c>
      <c r="B1144" s="47" t="s">
        <v>2320</v>
      </c>
      <c r="C1144" s="48" t="s">
        <v>2321</v>
      </c>
      <c r="D1144" s="49">
        <v>608528</v>
      </c>
      <c r="E1144" s="48" t="s">
        <v>165</v>
      </c>
      <c r="F1144" s="50" t="s">
        <v>82</v>
      </c>
      <c r="G1144" s="51" t="s">
        <v>2259</v>
      </c>
      <c r="H1144" s="51">
        <v>41</v>
      </c>
      <c r="I1144" s="52" t="s">
        <v>52</v>
      </c>
      <c r="J1144" s="53" t="s">
        <v>181</v>
      </c>
      <c r="K1144" s="54">
        <v>3.0238700000000001</v>
      </c>
      <c r="L1144" s="54">
        <v>30.9084</v>
      </c>
      <c r="M1144" s="55" t="s">
        <v>163</v>
      </c>
      <c r="N1144" s="48" t="s">
        <v>82</v>
      </c>
      <c r="O1144" s="48" t="s">
        <v>25</v>
      </c>
      <c r="P1144" s="56" t="s">
        <v>25</v>
      </c>
    </row>
    <row r="1145" spans="1:16" hidden="1" x14ac:dyDescent="0.3">
      <c r="A1145" s="46">
        <f t="shared" si="18"/>
        <v>1142</v>
      </c>
      <c r="B1145" s="47" t="s">
        <v>2322</v>
      </c>
      <c r="C1145" s="48" t="s">
        <v>2323</v>
      </c>
      <c r="D1145" s="49">
        <v>608529</v>
      </c>
      <c r="E1145" s="48" t="s">
        <v>165</v>
      </c>
      <c r="F1145" s="50" t="s">
        <v>2324</v>
      </c>
      <c r="G1145" s="51" t="s">
        <v>2259</v>
      </c>
      <c r="H1145" s="51">
        <v>41</v>
      </c>
      <c r="I1145" s="52" t="s">
        <v>52</v>
      </c>
      <c r="J1145" s="53" t="s">
        <v>181</v>
      </c>
      <c r="K1145" s="54">
        <v>2.55979</v>
      </c>
      <c r="L1145" s="54">
        <v>30.91995</v>
      </c>
      <c r="M1145" s="55" t="s">
        <v>163</v>
      </c>
      <c r="N1145" s="48" t="s">
        <v>82</v>
      </c>
      <c r="O1145" s="48" t="s">
        <v>25</v>
      </c>
      <c r="P1145" s="56" t="s">
        <v>25</v>
      </c>
    </row>
    <row r="1146" spans="1:16" hidden="1" x14ac:dyDescent="0.3">
      <c r="A1146" s="46">
        <f t="shared" si="18"/>
        <v>1143</v>
      </c>
      <c r="B1146" s="47" t="s">
        <v>2325</v>
      </c>
      <c r="C1146" s="48" t="s">
        <v>2326</v>
      </c>
      <c r="D1146" s="49">
        <v>608530</v>
      </c>
      <c r="E1146" s="48" t="s">
        <v>161</v>
      </c>
      <c r="F1146" s="50" t="s">
        <v>2289</v>
      </c>
      <c r="G1146" s="51" t="s">
        <v>2259</v>
      </c>
      <c r="H1146" s="51">
        <v>38</v>
      </c>
      <c r="I1146" s="52" t="e">
        <v>#N/A</v>
      </c>
      <c r="J1146" s="53" t="s">
        <v>181</v>
      </c>
      <c r="K1146" s="54">
        <v>1.97075</v>
      </c>
      <c r="L1146" s="54">
        <v>32.63082</v>
      </c>
      <c r="M1146" s="57" t="s">
        <v>222</v>
      </c>
      <c r="N1146" s="48" t="s">
        <v>83</v>
      </c>
      <c r="O1146" s="48" t="s">
        <v>25</v>
      </c>
      <c r="P1146" s="56" t="e">
        <v>#N/A</v>
      </c>
    </row>
    <row r="1147" spans="1:16" hidden="1" x14ac:dyDescent="0.3">
      <c r="A1147" s="46">
        <f t="shared" si="18"/>
        <v>1144</v>
      </c>
      <c r="B1147" s="47" t="s">
        <v>2327</v>
      </c>
      <c r="C1147" s="48" t="s">
        <v>2328</v>
      </c>
      <c r="D1147" s="49">
        <v>608531</v>
      </c>
      <c r="E1147" s="48" t="s">
        <v>161</v>
      </c>
      <c r="F1147" s="50" t="s">
        <v>2329</v>
      </c>
      <c r="G1147" s="51" t="s">
        <v>2259</v>
      </c>
      <c r="H1147" s="51">
        <v>41</v>
      </c>
      <c r="I1147" s="52" t="s">
        <v>38</v>
      </c>
      <c r="J1147" s="53" t="s">
        <v>181</v>
      </c>
      <c r="K1147" s="54">
        <v>2.4531000000000001</v>
      </c>
      <c r="L1147" s="54">
        <v>31.386199999999999</v>
      </c>
      <c r="M1147" s="55" t="s">
        <v>163</v>
      </c>
      <c r="N1147" s="48" t="s">
        <v>82</v>
      </c>
      <c r="O1147" s="48" t="s">
        <v>25</v>
      </c>
      <c r="P1147" s="56" t="s">
        <v>25</v>
      </c>
    </row>
    <row r="1148" spans="1:16" hidden="1" x14ac:dyDescent="0.3">
      <c r="A1148" s="46">
        <f t="shared" si="18"/>
        <v>1145</v>
      </c>
      <c r="B1148" s="47" t="s">
        <v>2330</v>
      </c>
      <c r="C1148" s="48" t="s">
        <v>2331</v>
      </c>
      <c r="D1148" s="49">
        <v>608532</v>
      </c>
      <c r="E1148" s="48" t="s">
        <v>165</v>
      </c>
      <c r="F1148" s="50" t="s">
        <v>2332</v>
      </c>
      <c r="G1148" s="51" t="s">
        <v>2259</v>
      </c>
      <c r="H1148" s="51">
        <v>39</v>
      </c>
      <c r="I1148" s="52" t="s">
        <v>38</v>
      </c>
      <c r="J1148" s="53" t="s">
        <v>181</v>
      </c>
      <c r="K1148" s="54">
        <v>3.2578800000000001</v>
      </c>
      <c r="L1148" s="54">
        <v>32.121000000000002</v>
      </c>
      <c r="M1148" s="55" t="s">
        <v>163</v>
      </c>
      <c r="N1148" s="48" t="s">
        <v>81</v>
      </c>
      <c r="O1148" s="48" t="s">
        <v>25</v>
      </c>
      <c r="P1148" s="56" t="s">
        <v>25</v>
      </c>
    </row>
    <row r="1149" spans="1:16" hidden="1" x14ac:dyDescent="0.3">
      <c r="A1149" s="46">
        <f t="shared" si="18"/>
        <v>1146</v>
      </c>
      <c r="B1149" s="47" t="s">
        <v>2330</v>
      </c>
      <c r="C1149" s="48" t="s">
        <v>2333</v>
      </c>
      <c r="D1149" s="49">
        <v>608533</v>
      </c>
      <c r="E1149" s="48" t="s">
        <v>161</v>
      </c>
      <c r="F1149" s="50" t="s">
        <v>2332</v>
      </c>
      <c r="G1149" s="51" t="s">
        <v>2259</v>
      </c>
      <c r="H1149" s="51">
        <v>39</v>
      </c>
      <c r="I1149" s="52" t="s">
        <v>2334</v>
      </c>
      <c r="J1149" s="53" t="s">
        <v>181</v>
      </c>
      <c r="K1149" s="54">
        <v>3.2667199999999998</v>
      </c>
      <c r="L1149" s="54">
        <v>32.120980000000003</v>
      </c>
      <c r="M1149" s="55" t="s">
        <v>163</v>
      </c>
      <c r="N1149" s="48" t="s">
        <v>81</v>
      </c>
      <c r="O1149" s="48" t="s">
        <v>25</v>
      </c>
      <c r="P1149" s="56" t="s">
        <v>25</v>
      </c>
    </row>
    <row r="1150" spans="1:16" hidden="1" x14ac:dyDescent="0.3">
      <c r="A1150" s="46">
        <f t="shared" si="18"/>
        <v>1147</v>
      </c>
      <c r="B1150" s="47" t="s">
        <v>2335</v>
      </c>
      <c r="C1150" s="48" t="s">
        <v>2336</v>
      </c>
      <c r="D1150" s="49">
        <v>608534</v>
      </c>
      <c r="E1150" s="48" t="s">
        <v>174</v>
      </c>
      <c r="F1150" s="50" t="s">
        <v>82</v>
      </c>
      <c r="G1150" s="51" t="s">
        <v>2259</v>
      </c>
      <c r="H1150" s="51">
        <v>39</v>
      </c>
      <c r="I1150" s="52" t="s">
        <v>38</v>
      </c>
      <c r="J1150" s="53" t="s">
        <v>181</v>
      </c>
      <c r="K1150" s="54">
        <v>2.9533999999999998</v>
      </c>
      <c r="L1150" s="54">
        <v>31.065629999999999</v>
      </c>
      <c r="M1150" s="55" t="s">
        <v>163</v>
      </c>
      <c r="N1150" s="48" t="s">
        <v>81</v>
      </c>
      <c r="O1150" s="48" t="s">
        <v>25</v>
      </c>
      <c r="P1150" s="56" t="s">
        <v>25</v>
      </c>
    </row>
    <row r="1151" spans="1:16" hidden="1" x14ac:dyDescent="0.3">
      <c r="A1151" s="46">
        <f t="shared" si="18"/>
        <v>1148</v>
      </c>
      <c r="B1151" s="47" t="s">
        <v>2337</v>
      </c>
      <c r="C1151" s="48" t="s">
        <v>2338</v>
      </c>
      <c r="D1151" s="49">
        <v>608535</v>
      </c>
      <c r="E1151" s="48" t="s">
        <v>2339</v>
      </c>
      <c r="F1151" s="50" t="s">
        <v>2285</v>
      </c>
      <c r="G1151" s="51" t="s">
        <v>2259</v>
      </c>
      <c r="H1151" s="51">
        <v>42</v>
      </c>
      <c r="I1151" s="52" t="e">
        <v>#N/A</v>
      </c>
      <c r="J1151" s="53" t="s">
        <v>181</v>
      </c>
      <c r="K1151" s="54">
        <v>3.2895699999999999</v>
      </c>
      <c r="L1151" s="54">
        <v>31.94286</v>
      </c>
      <c r="M1151" s="57" t="s">
        <v>222</v>
      </c>
      <c r="N1151" s="48" t="s">
        <v>82</v>
      </c>
      <c r="O1151" s="48" t="s">
        <v>25</v>
      </c>
      <c r="P1151" s="56" t="e">
        <v>#N/A</v>
      </c>
    </row>
    <row r="1152" spans="1:16" hidden="1" x14ac:dyDescent="0.3">
      <c r="A1152" s="46">
        <f t="shared" si="18"/>
        <v>1149</v>
      </c>
      <c r="B1152" s="47" t="s">
        <v>2340</v>
      </c>
      <c r="C1152" s="48" t="s">
        <v>2341</v>
      </c>
      <c r="D1152" s="49">
        <v>608536</v>
      </c>
      <c r="E1152" s="48" t="s">
        <v>165</v>
      </c>
      <c r="F1152" s="50" t="s">
        <v>2332</v>
      </c>
      <c r="G1152" s="51" t="s">
        <v>2259</v>
      </c>
      <c r="H1152" s="51">
        <v>39</v>
      </c>
      <c r="I1152" s="52" t="s">
        <v>38</v>
      </c>
      <c r="J1152" s="53" t="s">
        <v>181</v>
      </c>
      <c r="K1152" s="54">
        <v>3.47296</v>
      </c>
      <c r="L1152" s="54">
        <v>32.068100000000001</v>
      </c>
      <c r="M1152" s="55" t="s">
        <v>163</v>
      </c>
      <c r="N1152" s="48" t="s">
        <v>81</v>
      </c>
      <c r="O1152" s="48" t="s">
        <v>25</v>
      </c>
      <c r="P1152" s="56" t="s">
        <v>25</v>
      </c>
    </row>
    <row r="1153" spans="1:16" hidden="1" x14ac:dyDescent="0.3">
      <c r="A1153" s="46">
        <f t="shared" si="18"/>
        <v>1150</v>
      </c>
      <c r="B1153" s="47" t="s">
        <v>2342</v>
      </c>
      <c r="C1153" s="48" t="s">
        <v>2343</v>
      </c>
      <c r="D1153" s="49">
        <v>608537</v>
      </c>
      <c r="E1153" s="48" t="s">
        <v>165</v>
      </c>
      <c r="F1153" s="50" t="s">
        <v>81</v>
      </c>
      <c r="G1153" s="51" t="s">
        <v>2259</v>
      </c>
      <c r="H1153" s="51">
        <v>39</v>
      </c>
      <c r="I1153" s="52" t="s">
        <v>38</v>
      </c>
      <c r="J1153" s="53" t="s">
        <v>181</v>
      </c>
      <c r="K1153" s="54">
        <v>2.5541399999999999</v>
      </c>
      <c r="L1153" s="54">
        <v>32.356859999999998</v>
      </c>
      <c r="M1153" s="55" t="s">
        <v>163</v>
      </c>
      <c r="N1153" s="48" t="s">
        <v>81</v>
      </c>
      <c r="O1153" s="48" t="s">
        <v>25</v>
      </c>
      <c r="P1153" s="56" t="s">
        <v>25</v>
      </c>
    </row>
    <row r="1154" spans="1:16" hidden="1" x14ac:dyDescent="0.3">
      <c r="A1154" s="46">
        <f t="shared" si="18"/>
        <v>1151</v>
      </c>
      <c r="B1154" s="47" t="s">
        <v>2344</v>
      </c>
      <c r="C1154" s="48" t="s">
        <v>2345</v>
      </c>
      <c r="D1154" s="49">
        <v>608538</v>
      </c>
      <c r="E1154" s="48" t="s">
        <v>174</v>
      </c>
      <c r="F1154" s="50" t="s">
        <v>2274</v>
      </c>
      <c r="G1154" s="51" t="s">
        <v>2259</v>
      </c>
      <c r="H1154" s="51">
        <v>38</v>
      </c>
      <c r="I1154" s="52" t="s">
        <v>38</v>
      </c>
      <c r="J1154" s="53" t="s">
        <v>181</v>
      </c>
      <c r="K1154" s="54">
        <v>2.7614100000000001</v>
      </c>
      <c r="L1154" s="54">
        <v>32.745800000000003</v>
      </c>
      <c r="M1154" s="55" t="s">
        <v>163</v>
      </c>
      <c r="N1154" s="48" t="s">
        <v>83</v>
      </c>
      <c r="O1154" s="48" t="s">
        <v>25</v>
      </c>
      <c r="P1154" s="56" t="s">
        <v>25</v>
      </c>
    </row>
    <row r="1155" spans="1:16" hidden="1" x14ac:dyDescent="0.3">
      <c r="A1155" s="46">
        <f t="shared" si="18"/>
        <v>1152</v>
      </c>
      <c r="B1155" s="47" t="s">
        <v>2346</v>
      </c>
      <c r="C1155" s="48" t="s">
        <v>2347</v>
      </c>
      <c r="D1155" s="49">
        <v>608539</v>
      </c>
      <c r="E1155" s="48" t="s">
        <v>167</v>
      </c>
      <c r="F1155" s="50" t="s">
        <v>82</v>
      </c>
      <c r="G1155" s="51" t="s">
        <v>2259</v>
      </c>
      <c r="H1155" s="51">
        <v>41</v>
      </c>
      <c r="I1155" s="52" t="e">
        <v>#N/A</v>
      </c>
      <c r="J1155" s="53" t="s">
        <v>181</v>
      </c>
      <c r="K1155" s="54">
        <v>2.8008000000000002</v>
      </c>
      <c r="L1155" s="54">
        <v>31.017083</v>
      </c>
      <c r="M1155" s="57" t="s">
        <v>222</v>
      </c>
      <c r="N1155" s="48" t="s">
        <v>82</v>
      </c>
      <c r="O1155" s="48" t="s">
        <v>25</v>
      </c>
      <c r="P1155" s="56" t="e">
        <v>#N/A</v>
      </c>
    </row>
    <row r="1156" spans="1:16" hidden="1" x14ac:dyDescent="0.3">
      <c r="A1156" s="46">
        <f t="shared" si="18"/>
        <v>1153</v>
      </c>
      <c r="B1156" s="47" t="s">
        <v>2346</v>
      </c>
      <c r="C1156" s="48" t="s">
        <v>2348</v>
      </c>
      <c r="D1156" s="49">
        <v>608540</v>
      </c>
      <c r="E1156" s="48" t="s">
        <v>165</v>
      </c>
      <c r="F1156" s="50" t="s">
        <v>82</v>
      </c>
      <c r="G1156" s="51" t="s">
        <v>2259</v>
      </c>
      <c r="H1156" s="51">
        <v>41</v>
      </c>
      <c r="I1156" s="52" t="s">
        <v>52</v>
      </c>
      <c r="J1156" s="53" t="s">
        <v>181</v>
      </c>
      <c r="K1156" s="54">
        <v>2.7971200000000001</v>
      </c>
      <c r="L1156" s="54">
        <v>31.017700000000001</v>
      </c>
      <c r="M1156" s="55" t="s">
        <v>163</v>
      </c>
      <c r="N1156" s="48" t="s">
        <v>82</v>
      </c>
      <c r="O1156" s="48" t="s">
        <v>25</v>
      </c>
      <c r="P1156" s="56" t="s">
        <v>25</v>
      </c>
    </row>
    <row r="1157" spans="1:16" hidden="1" x14ac:dyDescent="0.3">
      <c r="A1157" s="46">
        <f t="shared" ref="A1157:A1220" si="19">+A1156+1</f>
        <v>1154</v>
      </c>
      <c r="B1157" s="47" t="s">
        <v>2346</v>
      </c>
      <c r="C1157" s="48" t="s">
        <v>2349</v>
      </c>
      <c r="D1157" s="49">
        <v>608541</v>
      </c>
      <c r="E1157" s="48" t="s">
        <v>161</v>
      </c>
      <c r="F1157" s="50" t="s">
        <v>82</v>
      </c>
      <c r="G1157" s="51" t="s">
        <v>2259</v>
      </c>
      <c r="H1157" s="51">
        <v>41</v>
      </c>
      <c r="I1157" s="52" t="s">
        <v>38</v>
      </c>
      <c r="J1157" s="53" t="s">
        <v>181</v>
      </c>
      <c r="K1157" s="54">
        <v>2.7969400000000002</v>
      </c>
      <c r="L1157" s="54">
        <v>31.00609</v>
      </c>
      <c r="M1157" s="55" t="s">
        <v>163</v>
      </c>
      <c r="N1157" s="48" t="s">
        <v>82</v>
      </c>
      <c r="O1157" s="48" t="s">
        <v>25</v>
      </c>
      <c r="P1157" s="56" t="s">
        <v>25</v>
      </c>
    </row>
    <row r="1158" spans="1:16" hidden="1" x14ac:dyDescent="0.3">
      <c r="A1158" s="46">
        <f t="shared" si="19"/>
        <v>1155</v>
      </c>
      <c r="B1158" s="47" t="s">
        <v>2350</v>
      </c>
      <c r="C1158" s="48" t="s">
        <v>2351</v>
      </c>
      <c r="D1158" s="49">
        <v>608542</v>
      </c>
      <c r="E1158" s="48" t="s">
        <v>174</v>
      </c>
      <c r="F1158" s="50" t="s">
        <v>82</v>
      </c>
      <c r="G1158" s="51" t="s">
        <v>2259</v>
      </c>
      <c r="H1158" s="51">
        <v>39</v>
      </c>
      <c r="I1158" s="52" t="s">
        <v>38</v>
      </c>
      <c r="J1158" s="53" t="s">
        <v>181</v>
      </c>
      <c r="K1158" s="54">
        <v>3.0102519999999999</v>
      </c>
      <c r="L1158" s="54">
        <v>31.237887000000001</v>
      </c>
      <c r="M1158" s="55" t="s">
        <v>163</v>
      </c>
      <c r="N1158" s="48" t="s">
        <v>81</v>
      </c>
      <c r="O1158" s="48" t="s">
        <v>25</v>
      </c>
      <c r="P1158" s="56" t="s">
        <v>25</v>
      </c>
    </row>
    <row r="1159" spans="1:16" hidden="1" x14ac:dyDescent="0.3">
      <c r="A1159" s="46">
        <f t="shared" si="19"/>
        <v>1156</v>
      </c>
      <c r="B1159" s="47" t="s">
        <v>2352</v>
      </c>
      <c r="C1159" s="48" t="s">
        <v>2353</v>
      </c>
      <c r="D1159" s="49">
        <v>608543</v>
      </c>
      <c r="E1159" s="48" t="s">
        <v>161</v>
      </c>
      <c r="F1159" s="50" t="s">
        <v>2354</v>
      </c>
      <c r="G1159" s="51" t="s">
        <v>2259</v>
      </c>
      <c r="H1159" s="51">
        <v>38</v>
      </c>
      <c r="I1159" s="52" t="s">
        <v>38</v>
      </c>
      <c r="J1159" s="53" t="s">
        <v>181</v>
      </c>
      <c r="K1159" s="54">
        <v>1.7389600000000001</v>
      </c>
      <c r="L1159" s="54">
        <v>32.382129999999997</v>
      </c>
      <c r="M1159" s="55" t="s">
        <v>163</v>
      </c>
      <c r="N1159" s="48" t="s">
        <v>83</v>
      </c>
      <c r="O1159" s="48" t="s">
        <v>25</v>
      </c>
      <c r="P1159" s="56" t="s">
        <v>25</v>
      </c>
    </row>
    <row r="1160" spans="1:16" hidden="1" x14ac:dyDescent="0.3">
      <c r="A1160" s="46">
        <f t="shared" si="19"/>
        <v>1157</v>
      </c>
      <c r="B1160" s="47" t="s">
        <v>2355</v>
      </c>
      <c r="C1160" s="48" t="s">
        <v>2356</v>
      </c>
      <c r="D1160" s="49">
        <v>608544</v>
      </c>
      <c r="E1160" s="48" t="s">
        <v>161</v>
      </c>
      <c r="F1160" s="50" t="s">
        <v>77</v>
      </c>
      <c r="G1160" s="51" t="s">
        <v>2259</v>
      </c>
      <c r="H1160" s="51">
        <v>38</v>
      </c>
      <c r="I1160" s="52" t="s">
        <v>38</v>
      </c>
      <c r="J1160" s="53" t="s">
        <v>181</v>
      </c>
      <c r="K1160" s="54">
        <v>2.2428900000000001</v>
      </c>
      <c r="L1160" s="54">
        <v>32.137639999999998</v>
      </c>
      <c r="M1160" s="55" t="s">
        <v>163</v>
      </c>
      <c r="N1160" s="48" t="s">
        <v>83</v>
      </c>
      <c r="O1160" s="48" t="s">
        <v>25</v>
      </c>
      <c r="P1160" s="56" t="s">
        <v>25</v>
      </c>
    </row>
    <row r="1161" spans="1:16" hidden="1" x14ac:dyDescent="0.3">
      <c r="A1161" s="46">
        <f t="shared" si="19"/>
        <v>1158</v>
      </c>
      <c r="B1161" s="47" t="s">
        <v>2357</v>
      </c>
      <c r="C1161" s="48" t="s">
        <v>2358</v>
      </c>
      <c r="D1161" s="49">
        <v>608545</v>
      </c>
      <c r="E1161" s="48" t="s">
        <v>174</v>
      </c>
      <c r="F1161" s="50" t="s">
        <v>2218</v>
      </c>
      <c r="G1161" s="51" t="s">
        <v>2259</v>
      </c>
      <c r="H1161" s="51">
        <v>38</v>
      </c>
      <c r="I1161" s="52" t="s">
        <v>38</v>
      </c>
      <c r="J1161" s="53" t="s">
        <v>181</v>
      </c>
      <c r="K1161" s="54">
        <v>1.8844700000000001</v>
      </c>
      <c r="L1161" s="54">
        <v>33.087220000000002</v>
      </c>
      <c r="M1161" s="55" t="s">
        <v>163</v>
      </c>
      <c r="N1161" s="48" t="s">
        <v>83</v>
      </c>
      <c r="O1161" s="48" t="s">
        <v>25</v>
      </c>
      <c r="P1161" s="56" t="s">
        <v>20</v>
      </c>
    </row>
    <row r="1162" spans="1:16" hidden="1" x14ac:dyDescent="0.3">
      <c r="A1162" s="46">
        <f t="shared" si="19"/>
        <v>1159</v>
      </c>
      <c r="B1162" s="47" t="s">
        <v>2359</v>
      </c>
      <c r="C1162" s="48" t="s">
        <v>2360</v>
      </c>
      <c r="D1162" s="49">
        <v>608546</v>
      </c>
      <c r="E1162" s="48" t="s">
        <v>165</v>
      </c>
      <c r="F1162" s="50" t="s">
        <v>2274</v>
      </c>
      <c r="G1162" s="51" t="s">
        <v>2259</v>
      </c>
      <c r="H1162" s="51">
        <v>40</v>
      </c>
      <c r="I1162" s="52" t="s">
        <v>38</v>
      </c>
      <c r="J1162" s="53" t="s">
        <v>181</v>
      </c>
      <c r="K1162" s="54">
        <v>2.9678</v>
      </c>
      <c r="L1162" s="54">
        <v>32.643999999999998</v>
      </c>
      <c r="M1162" s="55" t="s">
        <v>163</v>
      </c>
      <c r="N1162" s="48" t="s">
        <v>2262</v>
      </c>
      <c r="O1162" s="48" t="s">
        <v>25</v>
      </c>
      <c r="P1162" s="56" t="s">
        <v>25</v>
      </c>
    </row>
    <row r="1163" spans="1:16" hidden="1" x14ac:dyDescent="0.3">
      <c r="A1163" s="46">
        <f t="shared" si="19"/>
        <v>1160</v>
      </c>
      <c r="B1163" s="47" t="s">
        <v>2361</v>
      </c>
      <c r="C1163" s="48" t="s">
        <v>2362</v>
      </c>
      <c r="D1163" s="49">
        <v>608547</v>
      </c>
      <c r="E1163" s="48" t="s">
        <v>161</v>
      </c>
      <c r="F1163" s="50" t="s">
        <v>2301</v>
      </c>
      <c r="G1163" s="51" t="s">
        <v>2259</v>
      </c>
      <c r="H1163" s="51">
        <v>42</v>
      </c>
      <c r="I1163" s="52" t="s">
        <v>38</v>
      </c>
      <c r="J1163" s="53" t="s">
        <v>181</v>
      </c>
      <c r="K1163" s="54">
        <v>2.4685999999999999</v>
      </c>
      <c r="L1163" s="54">
        <v>31.311399999999999</v>
      </c>
      <c r="M1163" s="55" t="s">
        <v>163</v>
      </c>
      <c r="N1163" s="48" t="s">
        <v>82</v>
      </c>
      <c r="O1163" s="48" t="s">
        <v>25</v>
      </c>
      <c r="P1163" s="56" t="s">
        <v>25</v>
      </c>
    </row>
    <row r="1164" spans="1:16" hidden="1" x14ac:dyDescent="0.3">
      <c r="A1164" s="46">
        <f t="shared" si="19"/>
        <v>1161</v>
      </c>
      <c r="B1164" s="47" t="s">
        <v>2258</v>
      </c>
      <c r="C1164" s="48" t="s">
        <v>2363</v>
      </c>
      <c r="D1164" s="49">
        <v>608548</v>
      </c>
      <c r="E1164" s="48" t="s">
        <v>161</v>
      </c>
      <c r="F1164" s="50" t="s">
        <v>2258</v>
      </c>
      <c r="G1164" s="51" t="s">
        <v>2259</v>
      </c>
      <c r="H1164" s="51">
        <v>38</v>
      </c>
      <c r="I1164" s="52" t="s">
        <v>38</v>
      </c>
      <c r="J1164" s="53" t="s">
        <v>181</v>
      </c>
      <c r="K1164" s="54">
        <v>1.9121969999999999</v>
      </c>
      <c r="L1164" s="54">
        <v>33.173135000000002</v>
      </c>
      <c r="M1164" s="55" t="s">
        <v>163</v>
      </c>
      <c r="N1164" s="48" t="s">
        <v>83</v>
      </c>
      <c r="O1164" s="48" t="s">
        <v>25</v>
      </c>
      <c r="P1164" s="56" t="s">
        <v>20</v>
      </c>
    </row>
    <row r="1165" spans="1:16" hidden="1" x14ac:dyDescent="0.3">
      <c r="A1165" s="46">
        <f t="shared" si="19"/>
        <v>1162</v>
      </c>
      <c r="B1165" s="47" t="s">
        <v>2364</v>
      </c>
      <c r="C1165" s="48" t="s">
        <v>2365</v>
      </c>
      <c r="D1165" s="49">
        <v>608549</v>
      </c>
      <c r="E1165" s="48" t="s">
        <v>167</v>
      </c>
      <c r="F1165" s="50" t="s">
        <v>82</v>
      </c>
      <c r="G1165" s="51" t="s">
        <v>2259</v>
      </c>
      <c r="H1165" s="51">
        <v>41</v>
      </c>
      <c r="I1165" s="52" t="s">
        <v>38</v>
      </c>
      <c r="J1165" s="53" t="s">
        <v>181</v>
      </c>
      <c r="K1165" s="54">
        <v>3.0110999999999999</v>
      </c>
      <c r="L1165" s="54">
        <v>30.8962</v>
      </c>
      <c r="M1165" s="55" t="s">
        <v>163</v>
      </c>
      <c r="N1165" s="48" t="s">
        <v>82</v>
      </c>
      <c r="O1165" s="48" t="s">
        <v>25</v>
      </c>
      <c r="P1165" s="56" t="s">
        <v>25</v>
      </c>
    </row>
    <row r="1166" spans="1:16" hidden="1" x14ac:dyDescent="0.3">
      <c r="A1166" s="46">
        <f t="shared" si="19"/>
        <v>1163</v>
      </c>
      <c r="B1166" s="47" t="s">
        <v>2366</v>
      </c>
      <c r="C1166" s="48" t="s">
        <v>2367</v>
      </c>
      <c r="D1166" s="49">
        <v>608550</v>
      </c>
      <c r="E1166" s="48" t="s">
        <v>161</v>
      </c>
      <c r="F1166" s="50" t="s">
        <v>2329</v>
      </c>
      <c r="G1166" s="51" t="s">
        <v>2259</v>
      </c>
      <c r="H1166" s="51">
        <v>41</v>
      </c>
      <c r="I1166" s="52" t="s">
        <v>38</v>
      </c>
      <c r="J1166" s="53" t="s">
        <v>181</v>
      </c>
      <c r="K1166" s="54">
        <v>2.3358699999999999</v>
      </c>
      <c r="L1166" s="54">
        <v>31.122160000000001</v>
      </c>
      <c r="M1166" s="55" t="s">
        <v>163</v>
      </c>
      <c r="N1166" s="48" t="s">
        <v>82</v>
      </c>
      <c r="O1166" s="48" t="s">
        <v>25</v>
      </c>
      <c r="P1166" s="56" t="s">
        <v>25</v>
      </c>
    </row>
    <row r="1167" spans="1:16" hidden="1" x14ac:dyDescent="0.3">
      <c r="A1167" s="46">
        <f t="shared" si="19"/>
        <v>1164</v>
      </c>
      <c r="B1167" s="47" t="s">
        <v>81</v>
      </c>
      <c r="C1167" s="48" t="s">
        <v>2368</v>
      </c>
      <c r="D1167" s="49">
        <v>608551</v>
      </c>
      <c r="E1167" s="48" t="s">
        <v>167</v>
      </c>
      <c r="F1167" s="50" t="s">
        <v>81</v>
      </c>
      <c r="G1167" s="51" t="s">
        <v>2259</v>
      </c>
      <c r="H1167" s="51">
        <v>39</v>
      </c>
      <c r="I1167" s="52" t="s">
        <v>38</v>
      </c>
      <c r="J1167" s="53" t="s">
        <v>181</v>
      </c>
      <c r="K1167" s="54">
        <v>2.7681300000000002</v>
      </c>
      <c r="L1167" s="54">
        <v>32.299259999999997</v>
      </c>
      <c r="M1167" s="55" t="s">
        <v>163</v>
      </c>
      <c r="N1167" s="48" t="s">
        <v>81</v>
      </c>
      <c r="O1167" s="48" t="s">
        <v>25</v>
      </c>
      <c r="P1167" s="56" t="s">
        <v>25</v>
      </c>
    </row>
    <row r="1168" spans="1:16" hidden="1" x14ac:dyDescent="0.3">
      <c r="A1168" s="46">
        <f t="shared" si="19"/>
        <v>1165</v>
      </c>
      <c r="B1168" s="47" t="s">
        <v>2369</v>
      </c>
      <c r="C1168" s="48" t="s">
        <v>2370</v>
      </c>
      <c r="D1168" s="49">
        <v>608552</v>
      </c>
      <c r="E1168" s="48" t="s">
        <v>210</v>
      </c>
      <c r="F1168" s="50" t="s">
        <v>81</v>
      </c>
      <c r="G1168" s="51" t="s">
        <v>2259</v>
      </c>
      <c r="H1168" s="51">
        <v>39</v>
      </c>
      <c r="I1168" s="52" t="s">
        <v>38</v>
      </c>
      <c r="J1168" s="53" t="s">
        <v>181</v>
      </c>
      <c r="K1168" s="54">
        <v>2.7657699999999998</v>
      </c>
      <c r="L1168" s="54">
        <v>32.254420000000003</v>
      </c>
      <c r="M1168" s="55" t="s">
        <v>163</v>
      </c>
      <c r="N1168" s="48" t="s">
        <v>81</v>
      </c>
      <c r="O1168" s="48" t="s">
        <v>25</v>
      </c>
      <c r="P1168" s="56" t="s">
        <v>25</v>
      </c>
    </row>
    <row r="1169" spans="1:16" hidden="1" x14ac:dyDescent="0.3">
      <c r="A1169" s="46">
        <f t="shared" si="19"/>
        <v>1166</v>
      </c>
      <c r="B1169" s="47" t="s">
        <v>2371</v>
      </c>
      <c r="C1169" s="48" t="s">
        <v>2372</v>
      </c>
      <c r="D1169" s="49">
        <v>608553</v>
      </c>
      <c r="E1169" s="48" t="s">
        <v>210</v>
      </c>
      <c r="F1169" s="50" t="s">
        <v>81</v>
      </c>
      <c r="G1169" s="51" t="s">
        <v>2259</v>
      </c>
      <c r="H1169" s="51">
        <v>39</v>
      </c>
      <c r="I1169" s="52" t="s">
        <v>52</v>
      </c>
      <c r="J1169" s="53" t="s">
        <v>181</v>
      </c>
      <c r="K1169" s="54">
        <v>2.7756769999999999</v>
      </c>
      <c r="L1169" s="54">
        <v>32.292256999999999</v>
      </c>
      <c r="M1169" s="55" t="s">
        <v>163</v>
      </c>
      <c r="N1169" s="48" t="s">
        <v>81</v>
      </c>
      <c r="O1169" s="48" t="s">
        <v>25</v>
      </c>
      <c r="P1169" s="56" t="s">
        <v>25</v>
      </c>
    </row>
    <row r="1170" spans="1:16" hidden="1" x14ac:dyDescent="0.3">
      <c r="A1170" s="46">
        <f t="shared" si="19"/>
        <v>1167</v>
      </c>
      <c r="B1170" s="47" t="s">
        <v>2373</v>
      </c>
      <c r="C1170" s="48" t="s">
        <v>2374</v>
      </c>
      <c r="D1170" s="49">
        <v>608554</v>
      </c>
      <c r="E1170" s="48" t="s">
        <v>165</v>
      </c>
      <c r="F1170" s="50" t="s">
        <v>81</v>
      </c>
      <c r="G1170" s="51" t="s">
        <v>2259</v>
      </c>
      <c r="H1170" s="51">
        <v>39</v>
      </c>
      <c r="I1170" s="52" t="s">
        <v>52</v>
      </c>
      <c r="J1170" s="53" t="s">
        <v>181</v>
      </c>
      <c r="K1170" s="54">
        <v>2.7683800000000001</v>
      </c>
      <c r="L1170" s="54">
        <v>32.301540000000003</v>
      </c>
      <c r="M1170" s="55" t="s">
        <v>163</v>
      </c>
      <c r="N1170" s="48" t="s">
        <v>81</v>
      </c>
      <c r="O1170" s="48" t="s">
        <v>25</v>
      </c>
      <c r="P1170" s="56" t="s">
        <v>25</v>
      </c>
    </row>
    <row r="1171" spans="1:16" hidden="1" x14ac:dyDescent="0.3">
      <c r="A1171" s="46">
        <f t="shared" si="19"/>
        <v>1168</v>
      </c>
      <c r="B1171" s="47" t="s">
        <v>2375</v>
      </c>
      <c r="C1171" s="48" t="s">
        <v>2376</v>
      </c>
      <c r="D1171" s="49">
        <v>608555</v>
      </c>
      <c r="E1171" s="48" t="s">
        <v>210</v>
      </c>
      <c r="F1171" s="50" t="s">
        <v>81</v>
      </c>
      <c r="G1171" s="51" t="s">
        <v>2259</v>
      </c>
      <c r="H1171" s="51">
        <v>39</v>
      </c>
      <c r="I1171" s="52" t="s">
        <v>38</v>
      </c>
      <c r="J1171" s="53" t="s">
        <v>181</v>
      </c>
      <c r="K1171" s="54">
        <v>2.7849300000000001</v>
      </c>
      <c r="L1171" s="54">
        <v>32.314889999999998</v>
      </c>
      <c r="M1171" s="55" t="s">
        <v>163</v>
      </c>
      <c r="N1171" s="48" t="s">
        <v>81</v>
      </c>
      <c r="O1171" s="48" t="s">
        <v>25</v>
      </c>
      <c r="P1171" s="56" t="s">
        <v>25</v>
      </c>
    </row>
    <row r="1172" spans="1:16" hidden="1" x14ac:dyDescent="0.3">
      <c r="A1172" s="46">
        <f t="shared" si="19"/>
        <v>1169</v>
      </c>
      <c r="B1172" s="47" t="s">
        <v>2377</v>
      </c>
      <c r="C1172" s="48" t="s">
        <v>2378</v>
      </c>
      <c r="D1172" s="49">
        <v>608556</v>
      </c>
      <c r="E1172" s="48" t="s">
        <v>174</v>
      </c>
      <c r="F1172" s="50" t="s">
        <v>2332</v>
      </c>
      <c r="G1172" s="51" t="s">
        <v>2259</v>
      </c>
      <c r="H1172" s="51">
        <v>38</v>
      </c>
      <c r="I1172" s="52" t="s">
        <v>38</v>
      </c>
      <c r="J1172" s="53" t="s">
        <v>181</v>
      </c>
      <c r="K1172" s="54">
        <v>2.9112800000000001</v>
      </c>
      <c r="L1172" s="54">
        <v>32.078249999999997</v>
      </c>
      <c r="M1172" s="55" t="s">
        <v>163</v>
      </c>
      <c r="N1172" s="48" t="s">
        <v>83</v>
      </c>
      <c r="O1172" s="48" t="s">
        <v>25</v>
      </c>
      <c r="P1172" s="56" t="s">
        <v>25</v>
      </c>
    </row>
    <row r="1173" spans="1:16" hidden="1" x14ac:dyDescent="0.3">
      <c r="A1173" s="46">
        <f t="shared" si="19"/>
        <v>1170</v>
      </c>
      <c r="B1173" s="47" t="s">
        <v>2379</v>
      </c>
      <c r="C1173" s="48" t="s">
        <v>2380</v>
      </c>
      <c r="D1173" s="49">
        <v>608557</v>
      </c>
      <c r="E1173" s="48" t="s">
        <v>161</v>
      </c>
      <c r="F1173" s="50" t="s">
        <v>2354</v>
      </c>
      <c r="G1173" s="51" t="s">
        <v>2259</v>
      </c>
      <c r="H1173" s="51">
        <v>38</v>
      </c>
      <c r="I1173" s="52" t="s">
        <v>38</v>
      </c>
      <c r="J1173" s="53" t="s">
        <v>181</v>
      </c>
      <c r="K1173" s="54">
        <v>1.9102399999999999</v>
      </c>
      <c r="L1173" s="54">
        <v>32.383000000000003</v>
      </c>
      <c r="M1173" s="55" t="s">
        <v>163</v>
      </c>
      <c r="N1173" s="48" t="s">
        <v>83</v>
      </c>
      <c r="O1173" s="48" t="s">
        <v>25</v>
      </c>
      <c r="P1173" s="56" t="s">
        <v>25</v>
      </c>
    </row>
    <row r="1174" spans="1:16" hidden="1" x14ac:dyDescent="0.3">
      <c r="A1174" s="46">
        <f t="shared" si="19"/>
        <v>1171</v>
      </c>
      <c r="B1174" s="47" t="s">
        <v>2381</v>
      </c>
      <c r="C1174" s="48" t="s">
        <v>2382</v>
      </c>
      <c r="D1174" s="49">
        <v>608558</v>
      </c>
      <c r="E1174" s="48" t="s">
        <v>174</v>
      </c>
      <c r="F1174" s="50" t="s">
        <v>2301</v>
      </c>
      <c r="G1174" s="51" t="s">
        <v>2259</v>
      </c>
      <c r="H1174" s="51">
        <v>42</v>
      </c>
      <c r="I1174" s="52" t="s">
        <v>38</v>
      </c>
      <c r="J1174" s="53" t="s">
        <v>181</v>
      </c>
      <c r="K1174" s="54">
        <v>3.12161</v>
      </c>
      <c r="L1174" s="54">
        <v>31.244530000000001</v>
      </c>
      <c r="M1174" s="55" t="s">
        <v>163</v>
      </c>
      <c r="N1174" s="48" t="s">
        <v>82</v>
      </c>
      <c r="O1174" s="48" t="s">
        <v>25</v>
      </c>
      <c r="P1174" s="56" t="s">
        <v>25</v>
      </c>
    </row>
    <row r="1175" spans="1:16" hidden="1" x14ac:dyDescent="0.3">
      <c r="A1175" s="46">
        <f t="shared" si="19"/>
        <v>1172</v>
      </c>
      <c r="B1175" s="47" t="s">
        <v>2383</v>
      </c>
      <c r="C1175" s="48" t="s">
        <v>2384</v>
      </c>
      <c r="D1175" s="49">
        <v>608559</v>
      </c>
      <c r="E1175" s="48" t="s">
        <v>173</v>
      </c>
      <c r="F1175" s="50" t="s">
        <v>2301</v>
      </c>
      <c r="G1175" s="51" t="s">
        <v>2259</v>
      </c>
      <c r="H1175" s="51">
        <v>42</v>
      </c>
      <c r="I1175" s="52" t="s">
        <v>52</v>
      </c>
      <c r="J1175" s="53" t="s">
        <v>181</v>
      </c>
      <c r="K1175" s="54">
        <v>3.2083819999999998</v>
      </c>
      <c r="L1175" s="54">
        <v>31.278189999999999</v>
      </c>
      <c r="M1175" s="55" t="s">
        <v>163</v>
      </c>
      <c r="N1175" s="48" t="s">
        <v>82</v>
      </c>
      <c r="O1175" s="48" t="s">
        <v>25</v>
      </c>
      <c r="P1175" s="56" t="s">
        <v>25</v>
      </c>
    </row>
    <row r="1176" spans="1:16" hidden="1" x14ac:dyDescent="0.3">
      <c r="A1176" s="46">
        <f t="shared" si="19"/>
        <v>1173</v>
      </c>
      <c r="B1176" s="47" t="s">
        <v>2218</v>
      </c>
      <c r="C1176" s="48" t="s">
        <v>2385</v>
      </c>
      <c r="D1176" s="49">
        <v>608560</v>
      </c>
      <c r="E1176" s="48" t="s">
        <v>161</v>
      </c>
      <c r="F1176" s="50" t="s">
        <v>2218</v>
      </c>
      <c r="G1176" s="51" t="s">
        <v>2259</v>
      </c>
      <c r="H1176" s="51">
        <v>38</v>
      </c>
      <c r="I1176" s="52" t="s">
        <v>38</v>
      </c>
      <c r="J1176" s="53" t="s">
        <v>181</v>
      </c>
      <c r="K1176" s="54">
        <v>1.7194419999999999</v>
      </c>
      <c r="L1176" s="54">
        <v>33.126671000000002</v>
      </c>
      <c r="M1176" s="55" t="s">
        <v>163</v>
      </c>
      <c r="N1176" s="48" t="s">
        <v>83</v>
      </c>
      <c r="O1176" s="48" t="s">
        <v>25</v>
      </c>
      <c r="P1176" s="56" t="s">
        <v>20</v>
      </c>
    </row>
    <row r="1177" spans="1:16" hidden="1" x14ac:dyDescent="0.3">
      <c r="A1177" s="46">
        <f t="shared" si="19"/>
        <v>1174</v>
      </c>
      <c r="B1177" s="47" t="s">
        <v>2386</v>
      </c>
      <c r="C1177" s="48" t="s">
        <v>2387</v>
      </c>
      <c r="D1177" s="49">
        <v>608561</v>
      </c>
      <c r="E1177" s="48" t="s">
        <v>161</v>
      </c>
      <c r="F1177" s="50" t="s">
        <v>2386</v>
      </c>
      <c r="G1177" s="51" t="s">
        <v>2259</v>
      </c>
      <c r="H1177" s="51">
        <v>38</v>
      </c>
      <c r="I1177" s="52" t="s">
        <v>38</v>
      </c>
      <c r="J1177" s="53" t="s">
        <v>181</v>
      </c>
      <c r="K1177" s="54">
        <v>1.78444</v>
      </c>
      <c r="L1177" s="54">
        <v>31.935269999999999</v>
      </c>
      <c r="M1177" s="55" t="s">
        <v>163</v>
      </c>
      <c r="N1177" s="48" t="s">
        <v>77</v>
      </c>
      <c r="O1177" s="48" t="s">
        <v>25</v>
      </c>
      <c r="P1177" s="56" t="s">
        <v>7</v>
      </c>
    </row>
    <row r="1178" spans="1:16" hidden="1" x14ac:dyDescent="0.3">
      <c r="A1178" s="46">
        <f t="shared" si="19"/>
        <v>1175</v>
      </c>
      <c r="B1178" s="47" t="s">
        <v>2388</v>
      </c>
      <c r="C1178" s="48" t="s">
        <v>2389</v>
      </c>
      <c r="D1178" s="49">
        <v>608562</v>
      </c>
      <c r="E1178" s="48" t="s">
        <v>174</v>
      </c>
      <c r="F1178" s="50" t="s">
        <v>1859</v>
      </c>
      <c r="G1178" s="51" t="s">
        <v>2259</v>
      </c>
      <c r="H1178" s="51">
        <v>37</v>
      </c>
      <c r="I1178" s="52" t="s">
        <v>38</v>
      </c>
      <c r="J1178" s="53" t="s">
        <v>181</v>
      </c>
      <c r="K1178" s="54">
        <v>3.6903700000000002</v>
      </c>
      <c r="L1178" s="54">
        <v>34.164769999999997</v>
      </c>
      <c r="M1178" s="55" t="s">
        <v>163</v>
      </c>
      <c r="N1178" s="48" t="s">
        <v>1861</v>
      </c>
      <c r="O1178" s="48" t="s">
        <v>20</v>
      </c>
      <c r="P1178" s="56" t="s">
        <v>20</v>
      </c>
    </row>
    <row r="1179" spans="1:16" hidden="1" x14ac:dyDescent="0.3">
      <c r="A1179" s="46">
        <f t="shared" si="19"/>
        <v>1176</v>
      </c>
      <c r="B1179" s="47" t="s">
        <v>2390</v>
      </c>
      <c r="C1179" s="48" t="s">
        <v>2391</v>
      </c>
      <c r="D1179" s="49">
        <v>608563</v>
      </c>
      <c r="E1179" s="48" t="s">
        <v>165</v>
      </c>
      <c r="F1179" s="50" t="s">
        <v>2265</v>
      </c>
      <c r="G1179" s="51" t="s">
        <v>2259</v>
      </c>
      <c r="H1179" s="51">
        <v>38</v>
      </c>
      <c r="I1179" s="52" t="s">
        <v>38</v>
      </c>
      <c r="J1179" s="53" t="s">
        <v>181</v>
      </c>
      <c r="K1179" s="54">
        <v>2.24756</v>
      </c>
      <c r="L1179" s="54">
        <v>32.330100000000002</v>
      </c>
      <c r="M1179" s="55" t="s">
        <v>163</v>
      </c>
      <c r="N1179" s="48" t="s">
        <v>83</v>
      </c>
      <c r="O1179" s="48" t="s">
        <v>25</v>
      </c>
      <c r="P1179" s="56" t="s">
        <v>25</v>
      </c>
    </row>
    <row r="1180" spans="1:16" hidden="1" x14ac:dyDescent="0.3">
      <c r="A1180" s="46">
        <f t="shared" si="19"/>
        <v>1177</v>
      </c>
      <c r="B1180" s="47" t="s">
        <v>2390</v>
      </c>
      <c r="C1180" s="48" t="s">
        <v>2392</v>
      </c>
      <c r="D1180" s="49">
        <v>608564</v>
      </c>
      <c r="E1180" s="48" t="s">
        <v>161</v>
      </c>
      <c r="F1180" s="50" t="s">
        <v>83</v>
      </c>
      <c r="G1180" s="51" t="s">
        <v>2259</v>
      </c>
      <c r="H1180" s="51">
        <v>38</v>
      </c>
      <c r="I1180" s="52" t="e">
        <v>#N/A</v>
      </c>
      <c r="J1180" s="53" t="s">
        <v>181</v>
      </c>
      <c r="K1180" s="54">
        <v>2.2493400000000001</v>
      </c>
      <c r="L1180" s="54">
        <v>32.291640000000001</v>
      </c>
      <c r="M1180" s="57" t="s">
        <v>222</v>
      </c>
      <c r="N1180" s="48" t="s">
        <v>83</v>
      </c>
      <c r="O1180" s="48" t="s">
        <v>25</v>
      </c>
      <c r="P1180" s="56" t="e">
        <v>#N/A</v>
      </c>
    </row>
    <row r="1181" spans="1:16" hidden="1" x14ac:dyDescent="0.3">
      <c r="A1181" s="46">
        <f t="shared" si="19"/>
        <v>1178</v>
      </c>
      <c r="B1181" s="47" t="s">
        <v>2393</v>
      </c>
      <c r="C1181" s="48" t="s">
        <v>2394</v>
      </c>
      <c r="D1181" s="49">
        <v>608565</v>
      </c>
      <c r="E1181" s="48" t="s">
        <v>167</v>
      </c>
      <c r="F1181" s="50" t="s">
        <v>2395</v>
      </c>
      <c r="G1181" s="51" t="s">
        <v>2259</v>
      </c>
      <c r="H1181" s="51">
        <v>38</v>
      </c>
      <c r="I1181" s="52" t="s">
        <v>38</v>
      </c>
      <c r="J1181" s="53" t="s">
        <v>181</v>
      </c>
      <c r="K1181" s="54">
        <v>2.2433100000000001</v>
      </c>
      <c r="L1181" s="54">
        <v>32.254730000000002</v>
      </c>
      <c r="M1181" s="55" t="s">
        <v>163</v>
      </c>
      <c r="N1181" s="48" t="s">
        <v>83</v>
      </c>
      <c r="O1181" s="48" t="s">
        <v>25</v>
      </c>
      <c r="P1181" s="56" t="s">
        <v>25</v>
      </c>
    </row>
    <row r="1182" spans="1:16" hidden="1" x14ac:dyDescent="0.3">
      <c r="A1182" s="46">
        <f t="shared" si="19"/>
        <v>1179</v>
      </c>
      <c r="B1182" s="47" t="s">
        <v>2393</v>
      </c>
      <c r="C1182" s="48" t="s">
        <v>2396</v>
      </c>
      <c r="D1182" s="49">
        <v>608566</v>
      </c>
      <c r="E1182" s="48" t="s">
        <v>161</v>
      </c>
      <c r="F1182" s="50" t="s">
        <v>2395</v>
      </c>
      <c r="G1182" s="51" t="s">
        <v>2259</v>
      </c>
      <c r="H1182" s="51">
        <v>38</v>
      </c>
      <c r="I1182" s="52" t="s">
        <v>38</v>
      </c>
      <c r="J1182" s="53" t="s">
        <v>181</v>
      </c>
      <c r="K1182" s="54">
        <v>0.21990000000000001</v>
      </c>
      <c r="L1182" s="54">
        <v>32.252040000000001</v>
      </c>
      <c r="M1182" s="55" t="s">
        <v>163</v>
      </c>
      <c r="N1182" s="48" t="s">
        <v>83</v>
      </c>
      <c r="O1182" s="48" t="s">
        <v>25</v>
      </c>
      <c r="P1182" s="56" t="s">
        <v>25</v>
      </c>
    </row>
    <row r="1183" spans="1:16" hidden="1" x14ac:dyDescent="0.3">
      <c r="A1183" s="46">
        <f t="shared" si="19"/>
        <v>1180</v>
      </c>
      <c r="B1183" s="47" t="s">
        <v>2397</v>
      </c>
      <c r="C1183" s="48" t="s">
        <v>2398</v>
      </c>
      <c r="D1183" s="49">
        <v>608567</v>
      </c>
      <c r="E1183" s="48" t="s">
        <v>161</v>
      </c>
      <c r="F1183" s="50" t="s">
        <v>77</v>
      </c>
      <c r="G1183" s="51" t="s">
        <v>2259</v>
      </c>
      <c r="H1183" s="51">
        <v>38</v>
      </c>
      <c r="I1183" s="52" t="s">
        <v>38</v>
      </c>
      <c r="J1183" s="53" t="s">
        <v>181</v>
      </c>
      <c r="K1183" s="54">
        <v>1.8514999999999999</v>
      </c>
      <c r="L1183" s="54">
        <v>32.033700000000003</v>
      </c>
      <c r="M1183" s="55" t="s">
        <v>163</v>
      </c>
      <c r="N1183" s="48" t="s">
        <v>77</v>
      </c>
      <c r="O1183" s="48" t="s">
        <v>25</v>
      </c>
      <c r="P1183" s="56" t="s">
        <v>25</v>
      </c>
    </row>
    <row r="1184" spans="1:16" hidden="1" x14ac:dyDescent="0.3">
      <c r="A1184" s="46">
        <f t="shared" si="19"/>
        <v>1181</v>
      </c>
      <c r="B1184" s="47" t="s">
        <v>2399</v>
      </c>
      <c r="C1184" s="48" t="s">
        <v>2400</v>
      </c>
      <c r="D1184" s="49">
        <v>608568</v>
      </c>
      <c r="E1184" s="48" t="s">
        <v>165</v>
      </c>
      <c r="F1184" s="50" t="s">
        <v>2401</v>
      </c>
      <c r="G1184" s="51" t="s">
        <v>2259</v>
      </c>
      <c r="H1184" s="51">
        <v>42</v>
      </c>
      <c r="I1184" s="52" t="s">
        <v>38</v>
      </c>
      <c r="J1184" s="53" t="s">
        <v>181</v>
      </c>
      <c r="K1184" s="54">
        <v>3.1656</v>
      </c>
      <c r="L1184" s="54">
        <v>30.9056</v>
      </c>
      <c r="M1184" s="55" t="s">
        <v>163</v>
      </c>
      <c r="N1184" s="48" t="s">
        <v>82</v>
      </c>
      <c r="O1184" s="48" t="s">
        <v>25</v>
      </c>
      <c r="P1184" s="56" t="s">
        <v>25</v>
      </c>
    </row>
    <row r="1185" spans="1:16" hidden="1" x14ac:dyDescent="0.3">
      <c r="A1185" s="46">
        <f t="shared" si="19"/>
        <v>1182</v>
      </c>
      <c r="B1185" s="47" t="s">
        <v>2402</v>
      </c>
      <c r="C1185" s="48" t="s">
        <v>2403</v>
      </c>
      <c r="D1185" s="49">
        <v>608569</v>
      </c>
      <c r="E1185" s="48" t="s">
        <v>165</v>
      </c>
      <c r="F1185" s="50" t="s">
        <v>2274</v>
      </c>
      <c r="G1185" s="51" t="s">
        <v>2259</v>
      </c>
      <c r="H1185" s="51">
        <v>40</v>
      </c>
      <c r="I1185" s="52" t="s">
        <v>38</v>
      </c>
      <c r="J1185" s="48" t="s">
        <v>181</v>
      </c>
      <c r="K1185" s="54">
        <v>2.69842</v>
      </c>
      <c r="L1185" s="54">
        <v>32.9437</v>
      </c>
      <c r="M1185" s="55" t="s">
        <v>163</v>
      </c>
      <c r="N1185" s="48" t="s">
        <v>2262</v>
      </c>
      <c r="O1185" s="48" t="s">
        <v>25</v>
      </c>
      <c r="P1185" s="56" t="s">
        <v>25</v>
      </c>
    </row>
    <row r="1186" spans="1:16" hidden="1" x14ac:dyDescent="0.3">
      <c r="A1186" s="46">
        <f t="shared" si="19"/>
        <v>1183</v>
      </c>
      <c r="B1186" s="47" t="s">
        <v>2404</v>
      </c>
      <c r="C1186" s="48" t="s">
        <v>2405</v>
      </c>
      <c r="D1186" s="49">
        <v>608570</v>
      </c>
      <c r="E1186" s="48" t="s">
        <v>161</v>
      </c>
      <c r="F1186" s="50" t="s">
        <v>77</v>
      </c>
      <c r="G1186" s="51" t="s">
        <v>2259</v>
      </c>
      <c r="H1186" s="51">
        <v>38</v>
      </c>
      <c r="I1186" s="52" t="s">
        <v>38</v>
      </c>
      <c r="J1186" s="48" t="s">
        <v>181</v>
      </c>
      <c r="K1186" s="54">
        <v>1.5706500000000001</v>
      </c>
      <c r="L1186" s="54">
        <v>32.949779999999997</v>
      </c>
      <c r="M1186" s="55" t="s">
        <v>163</v>
      </c>
      <c r="N1186" s="48" t="s">
        <v>77</v>
      </c>
      <c r="O1186" s="48" t="s">
        <v>25</v>
      </c>
      <c r="P1186" s="56" t="s">
        <v>7</v>
      </c>
    </row>
    <row r="1187" spans="1:16" hidden="1" x14ac:dyDescent="0.3">
      <c r="A1187" s="46">
        <f t="shared" si="19"/>
        <v>1184</v>
      </c>
      <c r="B1187" s="47" t="s">
        <v>2406</v>
      </c>
      <c r="C1187" s="48" t="s">
        <v>2407</v>
      </c>
      <c r="D1187" s="49">
        <v>608571</v>
      </c>
      <c r="E1187" s="48" t="s">
        <v>174</v>
      </c>
      <c r="F1187" s="50" t="s">
        <v>2408</v>
      </c>
      <c r="G1187" s="51" t="s">
        <v>2259</v>
      </c>
      <c r="H1187" s="51">
        <v>39</v>
      </c>
      <c r="I1187" s="52" t="s">
        <v>38</v>
      </c>
      <c r="J1187" s="48" t="s">
        <v>181</v>
      </c>
      <c r="K1187" s="54">
        <v>3.2772100000000002</v>
      </c>
      <c r="L1187" s="54">
        <v>30.875109999999999</v>
      </c>
      <c r="M1187" s="55" t="s">
        <v>163</v>
      </c>
      <c r="N1187" s="48" t="s">
        <v>81</v>
      </c>
      <c r="O1187" s="48" t="s">
        <v>25</v>
      </c>
      <c r="P1187" s="56" t="s">
        <v>25</v>
      </c>
    </row>
    <row r="1188" spans="1:16" hidden="1" x14ac:dyDescent="0.3">
      <c r="A1188" s="46">
        <f t="shared" si="19"/>
        <v>1185</v>
      </c>
      <c r="B1188" s="47" t="s">
        <v>2409</v>
      </c>
      <c r="C1188" s="48" t="s">
        <v>2410</v>
      </c>
      <c r="D1188" s="49">
        <v>608572</v>
      </c>
      <c r="E1188" s="48" t="s">
        <v>174</v>
      </c>
      <c r="F1188" s="50" t="s">
        <v>2285</v>
      </c>
      <c r="G1188" s="51" t="s">
        <v>2259</v>
      </c>
      <c r="H1188" s="51">
        <v>42</v>
      </c>
      <c r="I1188" s="52" t="s">
        <v>38</v>
      </c>
      <c r="J1188" s="48" t="s">
        <v>181</v>
      </c>
      <c r="K1188" s="54">
        <v>3.28348</v>
      </c>
      <c r="L1188" s="54">
        <v>31.68741</v>
      </c>
      <c r="M1188" s="55" t="s">
        <v>163</v>
      </c>
      <c r="N1188" s="48" t="s">
        <v>82</v>
      </c>
      <c r="O1188" s="48" t="s">
        <v>25</v>
      </c>
      <c r="P1188" s="56" t="s">
        <v>25</v>
      </c>
    </row>
    <row r="1189" spans="1:16" hidden="1" x14ac:dyDescent="0.3">
      <c r="A1189" s="46">
        <f t="shared" si="19"/>
        <v>1186</v>
      </c>
      <c r="B1189" s="47" t="s">
        <v>2262</v>
      </c>
      <c r="C1189" s="48" t="s">
        <v>2411</v>
      </c>
      <c r="D1189" s="49">
        <v>608573</v>
      </c>
      <c r="E1189" s="48" t="s">
        <v>165</v>
      </c>
      <c r="F1189" s="50" t="s">
        <v>2262</v>
      </c>
      <c r="G1189" s="51" t="s">
        <v>2259</v>
      </c>
      <c r="H1189" s="51">
        <v>40</v>
      </c>
      <c r="I1189" s="52" t="s">
        <v>38</v>
      </c>
      <c r="J1189" s="48" t="s">
        <v>181</v>
      </c>
      <c r="K1189" s="54">
        <v>3.2878599999999998</v>
      </c>
      <c r="L1189" s="54">
        <v>32.879800000000003</v>
      </c>
      <c r="M1189" s="55" t="s">
        <v>163</v>
      </c>
      <c r="N1189" s="48" t="s">
        <v>2262</v>
      </c>
      <c r="O1189" s="48" t="s">
        <v>25</v>
      </c>
      <c r="P1189" s="56" t="s">
        <v>25</v>
      </c>
    </row>
    <row r="1190" spans="1:16" hidden="1" x14ac:dyDescent="0.3">
      <c r="A1190" s="46">
        <f t="shared" si="19"/>
        <v>1187</v>
      </c>
      <c r="B1190" s="47" t="s">
        <v>2262</v>
      </c>
      <c r="C1190" s="48" t="s">
        <v>2412</v>
      </c>
      <c r="D1190" s="49">
        <v>608574</v>
      </c>
      <c r="E1190" s="48" t="s">
        <v>161</v>
      </c>
      <c r="F1190" s="50" t="s">
        <v>2262</v>
      </c>
      <c r="G1190" s="51" t="s">
        <v>2259</v>
      </c>
      <c r="H1190" s="51">
        <v>40</v>
      </c>
      <c r="I1190" s="52" t="s">
        <v>38</v>
      </c>
      <c r="J1190" s="48" t="s">
        <v>181</v>
      </c>
      <c r="K1190" s="54">
        <v>3.3565999999999998</v>
      </c>
      <c r="L1190" s="54">
        <v>32.9148</v>
      </c>
      <c r="M1190" s="55" t="s">
        <v>163</v>
      </c>
      <c r="N1190" s="48" t="s">
        <v>2262</v>
      </c>
      <c r="O1190" s="48" t="s">
        <v>25</v>
      </c>
      <c r="P1190" s="56" t="s">
        <v>25</v>
      </c>
    </row>
    <row r="1191" spans="1:16" hidden="1" x14ac:dyDescent="0.3">
      <c r="A1191" s="46">
        <f t="shared" si="19"/>
        <v>1188</v>
      </c>
      <c r="B1191" s="47" t="s">
        <v>2413</v>
      </c>
      <c r="C1191" s="48" t="s">
        <v>2414</v>
      </c>
      <c r="D1191" s="49">
        <v>608575</v>
      </c>
      <c r="E1191" s="48" t="s">
        <v>173</v>
      </c>
      <c r="F1191" s="50" t="s">
        <v>2262</v>
      </c>
      <c r="G1191" s="51" t="s">
        <v>2259</v>
      </c>
      <c r="H1191" s="51">
        <v>40</v>
      </c>
      <c r="I1191" s="52" t="s">
        <v>61</v>
      </c>
      <c r="J1191" s="48" t="s">
        <v>181</v>
      </c>
      <c r="K1191" s="54">
        <v>3.2927200000000001</v>
      </c>
      <c r="L1191" s="54">
        <v>32.875129999999999</v>
      </c>
      <c r="M1191" s="55" t="s">
        <v>163</v>
      </c>
      <c r="N1191" s="48" t="s">
        <v>2262</v>
      </c>
      <c r="O1191" s="48" t="s">
        <v>25</v>
      </c>
      <c r="P1191" s="56" t="s">
        <v>25</v>
      </c>
    </row>
    <row r="1192" spans="1:16" hidden="1" x14ac:dyDescent="0.3">
      <c r="A1192" s="46">
        <f t="shared" si="19"/>
        <v>1189</v>
      </c>
      <c r="B1192" s="47" t="s">
        <v>2415</v>
      </c>
      <c r="C1192" s="48" t="s">
        <v>2416</v>
      </c>
      <c r="D1192" s="49">
        <v>608576</v>
      </c>
      <c r="E1192" s="48" t="s">
        <v>165</v>
      </c>
      <c r="F1192" s="50" t="s">
        <v>2262</v>
      </c>
      <c r="G1192" s="51" t="s">
        <v>2259</v>
      </c>
      <c r="H1192" s="51">
        <v>40</v>
      </c>
      <c r="I1192" s="52" t="s">
        <v>38</v>
      </c>
      <c r="J1192" s="48" t="s">
        <v>181</v>
      </c>
      <c r="K1192" s="54">
        <v>3.2687499999999998</v>
      </c>
      <c r="L1192" s="54">
        <v>33.049799999999998</v>
      </c>
      <c r="M1192" s="55" t="s">
        <v>163</v>
      </c>
      <c r="N1192" s="48" t="s">
        <v>2262</v>
      </c>
      <c r="O1192" s="48" t="s">
        <v>25</v>
      </c>
      <c r="P1192" s="56" t="s">
        <v>25</v>
      </c>
    </row>
    <row r="1193" spans="1:16" hidden="1" x14ac:dyDescent="0.3">
      <c r="A1193" s="46">
        <f t="shared" si="19"/>
        <v>1190</v>
      </c>
      <c r="B1193" s="47" t="s">
        <v>2408</v>
      </c>
      <c r="C1193" s="48" t="s">
        <v>2417</v>
      </c>
      <c r="D1193" s="49">
        <v>608577</v>
      </c>
      <c r="E1193" s="48" t="s">
        <v>330</v>
      </c>
      <c r="F1193" s="50" t="s">
        <v>2408</v>
      </c>
      <c r="G1193" s="51" t="s">
        <v>2259</v>
      </c>
      <c r="H1193" s="51">
        <v>42</v>
      </c>
      <c r="I1193" s="52" t="s">
        <v>52</v>
      </c>
      <c r="J1193" s="48" t="s">
        <v>181</v>
      </c>
      <c r="K1193" s="54">
        <v>3.41276</v>
      </c>
      <c r="L1193" s="54">
        <v>30.958870000000001</v>
      </c>
      <c r="M1193" s="55" t="s">
        <v>163</v>
      </c>
      <c r="N1193" s="48" t="s">
        <v>82</v>
      </c>
      <c r="O1193" s="48" t="s">
        <v>25</v>
      </c>
      <c r="P1193" s="56" t="s">
        <v>25</v>
      </c>
    </row>
    <row r="1194" spans="1:16" hidden="1" x14ac:dyDescent="0.3">
      <c r="A1194" s="46">
        <f t="shared" si="19"/>
        <v>1191</v>
      </c>
      <c r="B1194" s="47" t="s">
        <v>2408</v>
      </c>
      <c r="C1194" s="48" t="s">
        <v>2418</v>
      </c>
      <c r="D1194" s="49">
        <v>608578</v>
      </c>
      <c r="E1194" s="48" t="s">
        <v>165</v>
      </c>
      <c r="F1194" s="50" t="s">
        <v>2408</v>
      </c>
      <c r="G1194" s="51" t="s">
        <v>2259</v>
      </c>
      <c r="H1194" s="51">
        <v>42</v>
      </c>
      <c r="I1194" s="52" t="s">
        <v>38</v>
      </c>
      <c r="J1194" s="48" t="s">
        <v>181</v>
      </c>
      <c r="K1194" s="54">
        <v>3.4280300000000001</v>
      </c>
      <c r="L1194" s="54">
        <v>30.957100000000001</v>
      </c>
      <c r="M1194" s="55" t="s">
        <v>163</v>
      </c>
      <c r="N1194" s="48" t="s">
        <v>82</v>
      </c>
      <c r="O1194" s="48" t="s">
        <v>25</v>
      </c>
      <c r="P1194" s="56" t="s">
        <v>25</v>
      </c>
    </row>
    <row r="1195" spans="1:16" hidden="1" x14ac:dyDescent="0.3">
      <c r="A1195" s="46">
        <f t="shared" si="19"/>
        <v>1192</v>
      </c>
      <c r="B1195" s="47" t="s">
        <v>2419</v>
      </c>
      <c r="C1195" s="48" t="s">
        <v>2420</v>
      </c>
      <c r="D1195" s="49">
        <v>608579</v>
      </c>
      <c r="E1195" s="48" t="s">
        <v>330</v>
      </c>
      <c r="F1195" s="50" t="s">
        <v>2408</v>
      </c>
      <c r="G1195" s="51" t="s">
        <v>2259</v>
      </c>
      <c r="H1195" s="51">
        <v>42</v>
      </c>
      <c r="I1195" s="52" t="s">
        <v>52</v>
      </c>
      <c r="J1195" s="48" t="s">
        <v>181</v>
      </c>
      <c r="K1195" s="54">
        <v>2.55979</v>
      </c>
      <c r="L1195" s="54">
        <v>30.959440000000001</v>
      </c>
      <c r="M1195" s="55" t="s">
        <v>163</v>
      </c>
      <c r="N1195" s="48" t="s">
        <v>82</v>
      </c>
      <c r="O1195" s="48" t="s">
        <v>25</v>
      </c>
      <c r="P1195" s="56" t="s">
        <v>25</v>
      </c>
    </row>
    <row r="1196" spans="1:16" hidden="1" x14ac:dyDescent="0.3">
      <c r="A1196" s="46">
        <f t="shared" si="19"/>
        <v>1193</v>
      </c>
      <c r="B1196" s="47" t="s">
        <v>2421</v>
      </c>
      <c r="C1196" s="48" t="s">
        <v>2422</v>
      </c>
      <c r="D1196" s="49">
        <v>608580</v>
      </c>
      <c r="E1196" s="48" t="s">
        <v>210</v>
      </c>
      <c r="F1196" s="50" t="s">
        <v>2408</v>
      </c>
      <c r="G1196" s="51" t="s">
        <v>2259</v>
      </c>
      <c r="H1196" s="51">
        <v>42</v>
      </c>
      <c r="I1196" s="52" t="s">
        <v>52</v>
      </c>
      <c r="J1196" s="48" t="s">
        <v>181</v>
      </c>
      <c r="K1196" s="54">
        <v>3.4239000000000002</v>
      </c>
      <c r="L1196" s="54">
        <v>30.968699999999998</v>
      </c>
      <c r="M1196" s="55" t="s">
        <v>163</v>
      </c>
      <c r="N1196" s="48" t="s">
        <v>82</v>
      </c>
      <c r="O1196" s="48" t="s">
        <v>25</v>
      </c>
      <c r="P1196" s="56" t="s">
        <v>25</v>
      </c>
    </row>
    <row r="1197" spans="1:16" hidden="1" x14ac:dyDescent="0.3">
      <c r="A1197" s="46">
        <f t="shared" si="19"/>
        <v>1194</v>
      </c>
      <c r="B1197" s="47" t="s">
        <v>2423</v>
      </c>
      <c r="C1197" s="48" t="s">
        <v>2424</v>
      </c>
      <c r="D1197" s="49">
        <v>608581</v>
      </c>
      <c r="E1197" s="48" t="s">
        <v>165</v>
      </c>
      <c r="F1197" s="50" t="s">
        <v>2332</v>
      </c>
      <c r="G1197" s="51" t="s">
        <v>2259</v>
      </c>
      <c r="H1197" s="51">
        <v>39</v>
      </c>
      <c r="I1197" s="52" t="s">
        <v>38</v>
      </c>
      <c r="J1197" s="48" t="s">
        <v>181</v>
      </c>
      <c r="K1197" s="54">
        <v>2.6008599999999999</v>
      </c>
      <c r="L1197" s="54">
        <v>32.171660000000003</v>
      </c>
      <c r="M1197" s="55" t="s">
        <v>163</v>
      </c>
      <c r="N1197" s="48" t="s">
        <v>81</v>
      </c>
      <c r="O1197" s="48" t="s">
        <v>25</v>
      </c>
      <c r="P1197" s="56" t="s">
        <v>25</v>
      </c>
    </row>
    <row r="1198" spans="1:16" hidden="1" x14ac:dyDescent="0.3">
      <c r="A1198" s="46">
        <f t="shared" si="19"/>
        <v>1195</v>
      </c>
      <c r="B1198" s="47" t="s">
        <v>2425</v>
      </c>
      <c r="C1198" s="48" t="s">
        <v>2426</v>
      </c>
      <c r="D1198" s="49">
        <v>608582</v>
      </c>
      <c r="E1198" s="48" t="s">
        <v>161</v>
      </c>
      <c r="F1198" s="50" t="s">
        <v>2282</v>
      </c>
      <c r="G1198" s="51" t="s">
        <v>2259</v>
      </c>
      <c r="H1198" s="51">
        <v>39</v>
      </c>
      <c r="I1198" s="52" t="s">
        <v>38</v>
      </c>
      <c r="J1198" s="48" t="s">
        <v>181</v>
      </c>
      <c r="K1198" s="54">
        <v>2.7639</v>
      </c>
      <c r="L1198" s="54">
        <v>32.27713</v>
      </c>
      <c r="M1198" s="55" t="s">
        <v>163</v>
      </c>
      <c r="N1198" s="48" t="s">
        <v>81</v>
      </c>
      <c r="O1198" s="48" t="s">
        <v>25</v>
      </c>
      <c r="P1198" s="56" t="s">
        <v>25</v>
      </c>
    </row>
    <row r="1199" spans="1:16" hidden="1" x14ac:dyDescent="0.3">
      <c r="A1199" s="46">
        <f t="shared" si="19"/>
        <v>1196</v>
      </c>
      <c r="B1199" s="47" t="s">
        <v>2427</v>
      </c>
      <c r="C1199" s="48" t="s">
        <v>2428</v>
      </c>
      <c r="D1199" s="49">
        <v>608583</v>
      </c>
      <c r="E1199" s="48" t="s">
        <v>161</v>
      </c>
      <c r="F1199" s="50" t="s">
        <v>2282</v>
      </c>
      <c r="G1199" s="51" t="s">
        <v>2259</v>
      </c>
      <c r="H1199" s="51">
        <v>39</v>
      </c>
      <c r="I1199" s="52" t="s">
        <v>38</v>
      </c>
      <c r="J1199" s="48" t="s">
        <v>181</v>
      </c>
      <c r="K1199" s="54">
        <v>2.8239000000000001</v>
      </c>
      <c r="L1199" s="54">
        <v>32.178600000000003</v>
      </c>
      <c r="M1199" s="55" t="s">
        <v>163</v>
      </c>
      <c r="N1199" s="48" t="s">
        <v>81</v>
      </c>
      <c r="O1199" s="48" t="s">
        <v>25</v>
      </c>
      <c r="P1199" s="56" t="s">
        <v>25</v>
      </c>
    </row>
    <row r="1200" spans="1:16" hidden="1" x14ac:dyDescent="0.3">
      <c r="A1200" s="46">
        <f t="shared" si="19"/>
        <v>1197</v>
      </c>
      <c r="B1200" s="47" t="s">
        <v>2429</v>
      </c>
      <c r="C1200" s="48" t="s">
        <v>2430</v>
      </c>
      <c r="D1200" s="49">
        <v>608584</v>
      </c>
      <c r="E1200" s="48" t="s">
        <v>174</v>
      </c>
      <c r="F1200" s="50" t="s">
        <v>2262</v>
      </c>
      <c r="G1200" s="51" t="s">
        <v>2259</v>
      </c>
      <c r="H1200" s="51">
        <v>40</v>
      </c>
      <c r="I1200" s="52" t="s">
        <v>38</v>
      </c>
      <c r="J1200" s="48" t="s">
        <v>181</v>
      </c>
      <c r="K1200" s="54">
        <v>3.07219</v>
      </c>
      <c r="L1200" s="54">
        <v>32.816600000000001</v>
      </c>
      <c r="M1200" s="55" t="s">
        <v>163</v>
      </c>
      <c r="N1200" s="48" t="s">
        <v>2262</v>
      </c>
      <c r="O1200" s="48" t="s">
        <v>25</v>
      </c>
      <c r="P1200" s="56" t="s">
        <v>25</v>
      </c>
    </row>
    <row r="1201" spans="1:16" hidden="1" x14ac:dyDescent="0.3">
      <c r="A1201" s="46">
        <f t="shared" si="19"/>
        <v>1198</v>
      </c>
      <c r="B1201" s="47" t="s">
        <v>2431</v>
      </c>
      <c r="C1201" s="48" t="s">
        <v>2432</v>
      </c>
      <c r="D1201" s="49">
        <v>608585</v>
      </c>
      <c r="E1201" s="48" t="s">
        <v>174</v>
      </c>
      <c r="F1201" s="50" t="s">
        <v>2301</v>
      </c>
      <c r="G1201" s="51" t="s">
        <v>2259</v>
      </c>
      <c r="H1201" s="51">
        <v>42</v>
      </c>
      <c r="I1201" s="52" t="s">
        <v>38</v>
      </c>
      <c r="J1201" s="48" t="s">
        <v>181</v>
      </c>
      <c r="K1201" s="54">
        <v>3.3900299999999999</v>
      </c>
      <c r="L1201" s="54">
        <v>31.333850000000002</v>
      </c>
      <c r="M1201" s="55" t="s">
        <v>163</v>
      </c>
      <c r="N1201" s="48" t="s">
        <v>82</v>
      </c>
      <c r="O1201" s="48" t="s">
        <v>25</v>
      </c>
      <c r="P1201" s="56" t="s">
        <v>25</v>
      </c>
    </row>
    <row r="1202" spans="1:16" hidden="1" x14ac:dyDescent="0.3">
      <c r="A1202" s="46">
        <f t="shared" si="19"/>
        <v>1199</v>
      </c>
      <c r="B1202" s="47" t="s">
        <v>2433</v>
      </c>
      <c r="C1202" s="48" t="s">
        <v>2434</v>
      </c>
      <c r="D1202" s="49">
        <v>608586</v>
      </c>
      <c r="E1202" s="48" t="s">
        <v>173</v>
      </c>
      <c r="F1202" s="50" t="s">
        <v>2301</v>
      </c>
      <c r="G1202" s="51" t="s">
        <v>2259</v>
      </c>
      <c r="H1202" s="51">
        <v>42</v>
      </c>
      <c r="I1202" s="52" t="s">
        <v>61</v>
      </c>
      <c r="J1202" s="48" t="s">
        <v>181</v>
      </c>
      <c r="K1202" s="54">
        <v>3.3715700000000002</v>
      </c>
      <c r="L1202" s="54">
        <v>31.308229999999998</v>
      </c>
      <c r="M1202" s="55" t="s">
        <v>163</v>
      </c>
      <c r="N1202" s="48" t="s">
        <v>82</v>
      </c>
      <c r="O1202" s="48" t="s">
        <v>25</v>
      </c>
      <c r="P1202" s="56" t="s">
        <v>25</v>
      </c>
    </row>
    <row r="1203" spans="1:16" hidden="1" x14ac:dyDescent="0.3">
      <c r="A1203" s="46">
        <f t="shared" si="19"/>
        <v>1200</v>
      </c>
      <c r="B1203" s="47" t="s">
        <v>2435</v>
      </c>
      <c r="C1203" s="48" t="s">
        <v>2436</v>
      </c>
      <c r="D1203" s="49">
        <v>608587</v>
      </c>
      <c r="E1203" s="48" t="s">
        <v>174</v>
      </c>
      <c r="F1203" s="50" t="s">
        <v>2437</v>
      </c>
      <c r="G1203" s="51" t="s">
        <v>2259</v>
      </c>
      <c r="H1203" s="51">
        <v>39</v>
      </c>
      <c r="I1203" s="52" t="s">
        <v>38</v>
      </c>
      <c r="J1203" s="48" t="s">
        <v>181</v>
      </c>
      <c r="K1203" s="54">
        <v>3.5876199999999998</v>
      </c>
      <c r="L1203" s="54">
        <v>31.900089999999999</v>
      </c>
      <c r="M1203" s="55" t="s">
        <v>163</v>
      </c>
      <c r="N1203" s="48" t="s">
        <v>81</v>
      </c>
      <c r="O1203" s="48" t="s">
        <v>25</v>
      </c>
      <c r="P1203" s="56" t="s">
        <v>25</v>
      </c>
    </row>
    <row r="1204" spans="1:16" hidden="1" x14ac:dyDescent="0.3">
      <c r="A1204" s="46">
        <f t="shared" si="19"/>
        <v>1201</v>
      </c>
      <c r="B1204" s="47" t="s">
        <v>2438</v>
      </c>
      <c r="C1204" s="48" t="s">
        <v>2439</v>
      </c>
      <c r="D1204" s="49">
        <v>608588</v>
      </c>
      <c r="E1204" s="48" t="s">
        <v>174</v>
      </c>
      <c r="F1204" s="50" t="s">
        <v>81</v>
      </c>
      <c r="G1204" s="51" t="s">
        <v>2259</v>
      </c>
      <c r="H1204" s="51">
        <v>39</v>
      </c>
      <c r="I1204" s="52" t="s">
        <v>38</v>
      </c>
      <c r="J1204" s="48" t="s">
        <v>181</v>
      </c>
      <c r="K1204" s="54">
        <v>2.7381199999999999</v>
      </c>
      <c r="L1204" s="54">
        <v>32.294499999999999</v>
      </c>
      <c r="M1204" s="55" t="s">
        <v>163</v>
      </c>
      <c r="N1204" s="48" t="s">
        <v>81</v>
      </c>
      <c r="O1204" s="48" t="s">
        <v>25</v>
      </c>
      <c r="P1204" s="56" t="s">
        <v>25</v>
      </c>
    </row>
    <row r="1205" spans="1:16" hidden="1" x14ac:dyDescent="0.3">
      <c r="A1205" s="46">
        <f t="shared" si="19"/>
        <v>1202</v>
      </c>
      <c r="B1205" s="47" t="s">
        <v>2440</v>
      </c>
      <c r="C1205" s="48" t="s">
        <v>2441</v>
      </c>
      <c r="D1205" s="49">
        <v>608589</v>
      </c>
      <c r="E1205" s="48" t="s">
        <v>174</v>
      </c>
      <c r="F1205" s="50" t="s">
        <v>2301</v>
      </c>
      <c r="G1205" s="51" t="s">
        <v>2259</v>
      </c>
      <c r="H1205" s="51">
        <v>39</v>
      </c>
      <c r="I1205" s="52" t="s">
        <v>38</v>
      </c>
      <c r="J1205" s="48" t="s">
        <v>181</v>
      </c>
      <c r="K1205" s="54">
        <v>3.2424499999999998</v>
      </c>
      <c r="L1205" s="54">
        <v>31.487442999999999</v>
      </c>
      <c r="M1205" s="55" t="s">
        <v>163</v>
      </c>
      <c r="N1205" s="48" t="s">
        <v>81</v>
      </c>
      <c r="O1205" s="48" t="s">
        <v>25</v>
      </c>
      <c r="P1205" s="56" t="s">
        <v>25</v>
      </c>
    </row>
    <row r="1206" spans="1:16" hidden="1" x14ac:dyDescent="0.3">
      <c r="A1206" s="46">
        <f t="shared" si="19"/>
        <v>1203</v>
      </c>
      <c r="B1206" s="47" t="s">
        <v>83</v>
      </c>
      <c r="C1206" s="48" t="s">
        <v>2442</v>
      </c>
      <c r="D1206" s="49">
        <v>608590</v>
      </c>
      <c r="E1206" s="48" t="s">
        <v>161</v>
      </c>
      <c r="F1206" s="50" t="s">
        <v>83</v>
      </c>
      <c r="G1206" s="51" t="s">
        <v>2259</v>
      </c>
      <c r="H1206" s="51">
        <v>38</v>
      </c>
      <c r="I1206" s="52" t="s">
        <v>38</v>
      </c>
      <c r="J1206" s="48" t="s">
        <v>181</v>
      </c>
      <c r="K1206" s="54">
        <v>2.23916</v>
      </c>
      <c r="L1206" s="54">
        <v>32.895310000000002</v>
      </c>
      <c r="M1206" s="55" t="s">
        <v>163</v>
      </c>
      <c r="N1206" s="48" t="s">
        <v>83</v>
      </c>
      <c r="O1206" s="48" t="s">
        <v>25</v>
      </c>
      <c r="P1206" s="56" t="s">
        <v>25</v>
      </c>
    </row>
    <row r="1207" spans="1:16" hidden="1" x14ac:dyDescent="0.3">
      <c r="A1207" s="46">
        <f t="shared" si="19"/>
        <v>1204</v>
      </c>
      <c r="B1207" s="47" t="s">
        <v>2443</v>
      </c>
      <c r="C1207" s="48" t="s">
        <v>2444</v>
      </c>
      <c r="D1207" s="49">
        <v>608591</v>
      </c>
      <c r="E1207" s="48" t="s">
        <v>167</v>
      </c>
      <c r="F1207" s="50" t="s">
        <v>83</v>
      </c>
      <c r="G1207" s="51" t="s">
        <v>2259</v>
      </c>
      <c r="H1207" s="51">
        <v>38</v>
      </c>
      <c r="I1207" s="52" t="s">
        <v>52</v>
      </c>
      <c r="J1207" s="48" t="s">
        <v>181</v>
      </c>
      <c r="K1207" s="54">
        <v>2.23767</v>
      </c>
      <c r="L1207" s="54">
        <v>32.894500000000001</v>
      </c>
      <c r="M1207" s="55" t="s">
        <v>163</v>
      </c>
      <c r="N1207" s="48" t="s">
        <v>83</v>
      </c>
      <c r="O1207" s="48" t="s">
        <v>25</v>
      </c>
      <c r="P1207" s="56" t="s">
        <v>25</v>
      </c>
    </row>
    <row r="1208" spans="1:16" hidden="1" x14ac:dyDescent="0.3">
      <c r="A1208" s="46">
        <f t="shared" si="19"/>
        <v>1205</v>
      </c>
      <c r="B1208" s="47" t="s">
        <v>2445</v>
      </c>
      <c r="C1208" s="48" t="s">
        <v>2446</v>
      </c>
      <c r="D1208" s="49">
        <v>608592</v>
      </c>
      <c r="E1208" s="48" t="s">
        <v>167</v>
      </c>
      <c r="F1208" s="50" t="s">
        <v>83</v>
      </c>
      <c r="G1208" s="51" t="s">
        <v>2259</v>
      </c>
      <c r="H1208" s="51">
        <v>38</v>
      </c>
      <c r="I1208" s="52" t="s">
        <v>38</v>
      </c>
      <c r="J1208" s="48" t="s">
        <v>181</v>
      </c>
      <c r="K1208" s="54">
        <v>2.2509700000000001</v>
      </c>
      <c r="L1208" s="54">
        <v>32.890160000000002</v>
      </c>
      <c r="M1208" s="55" t="s">
        <v>163</v>
      </c>
      <c r="N1208" s="48" t="s">
        <v>83</v>
      </c>
      <c r="O1208" s="48" t="s">
        <v>25</v>
      </c>
      <c r="P1208" s="56" t="s">
        <v>25</v>
      </c>
    </row>
    <row r="1209" spans="1:16" hidden="1" x14ac:dyDescent="0.3">
      <c r="A1209" s="46">
        <f t="shared" si="19"/>
        <v>1206</v>
      </c>
      <c r="B1209" s="47" t="s">
        <v>2447</v>
      </c>
      <c r="C1209" s="48" t="s">
        <v>2448</v>
      </c>
      <c r="D1209" s="49">
        <v>608593</v>
      </c>
      <c r="E1209" s="48" t="s">
        <v>174</v>
      </c>
      <c r="F1209" s="50" t="s">
        <v>83</v>
      </c>
      <c r="G1209" s="51" t="s">
        <v>2259</v>
      </c>
      <c r="H1209" s="51">
        <v>39</v>
      </c>
      <c r="I1209" s="52" t="s">
        <v>38</v>
      </c>
      <c r="J1209" s="48" t="s">
        <v>181</v>
      </c>
      <c r="K1209" s="54">
        <v>2.2459099999999999</v>
      </c>
      <c r="L1209" s="54">
        <v>32.818370000000002</v>
      </c>
      <c r="M1209" s="55" t="s">
        <v>163</v>
      </c>
      <c r="N1209" s="48" t="s">
        <v>81</v>
      </c>
      <c r="O1209" s="48" t="s">
        <v>25</v>
      </c>
      <c r="P1209" s="56" t="s">
        <v>25</v>
      </c>
    </row>
    <row r="1210" spans="1:16" hidden="1" x14ac:dyDescent="0.3">
      <c r="A1210" s="46">
        <f t="shared" si="19"/>
        <v>1207</v>
      </c>
      <c r="B1210" s="47" t="s">
        <v>2449</v>
      </c>
      <c r="C1210" s="48" t="s">
        <v>2450</v>
      </c>
      <c r="D1210" s="49">
        <v>608594</v>
      </c>
      <c r="E1210" s="48" t="s">
        <v>161</v>
      </c>
      <c r="F1210" s="50" t="s">
        <v>83</v>
      </c>
      <c r="G1210" s="51" t="s">
        <v>2259</v>
      </c>
      <c r="H1210" s="51">
        <v>38</v>
      </c>
      <c r="I1210" s="52" t="s">
        <v>38</v>
      </c>
      <c r="J1210" s="48" t="s">
        <v>181</v>
      </c>
      <c r="K1210" s="54">
        <v>2.166677</v>
      </c>
      <c r="L1210" s="54">
        <v>32.918579000000001</v>
      </c>
      <c r="M1210" s="55" t="s">
        <v>163</v>
      </c>
      <c r="N1210" s="48" t="s">
        <v>83</v>
      </c>
      <c r="O1210" s="48" t="s">
        <v>25</v>
      </c>
      <c r="P1210" s="56" t="s">
        <v>25</v>
      </c>
    </row>
    <row r="1211" spans="1:16" hidden="1" x14ac:dyDescent="0.3">
      <c r="A1211" s="46">
        <f t="shared" si="19"/>
        <v>1208</v>
      </c>
      <c r="B1211" s="47" t="s">
        <v>2451</v>
      </c>
      <c r="C1211" s="48" t="s">
        <v>2452</v>
      </c>
      <c r="D1211" s="49">
        <v>608595</v>
      </c>
      <c r="E1211" s="48" t="s">
        <v>174</v>
      </c>
      <c r="F1211" s="50" t="s">
        <v>83</v>
      </c>
      <c r="G1211" s="51" t="s">
        <v>2259</v>
      </c>
      <c r="H1211" s="51">
        <v>38</v>
      </c>
      <c r="I1211" s="52" t="s">
        <v>38</v>
      </c>
      <c r="J1211" s="48" t="s">
        <v>181</v>
      </c>
      <c r="K1211" s="54">
        <v>2.2419750000000001</v>
      </c>
      <c r="L1211" s="54">
        <v>32.896239999999999</v>
      </c>
      <c r="M1211" s="55" t="s">
        <v>163</v>
      </c>
      <c r="N1211" s="48" t="s">
        <v>83</v>
      </c>
      <c r="O1211" s="48" t="s">
        <v>25</v>
      </c>
      <c r="P1211" s="56" t="s">
        <v>25</v>
      </c>
    </row>
    <row r="1212" spans="1:16" hidden="1" x14ac:dyDescent="0.3">
      <c r="A1212" s="46">
        <f t="shared" si="19"/>
        <v>1209</v>
      </c>
      <c r="B1212" s="47" t="s">
        <v>2453</v>
      </c>
      <c r="C1212" s="48" t="s">
        <v>2454</v>
      </c>
      <c r="D1212" s="49">
        <v>608596</v>
      </c>
      <c r="E1212" s="48" t="s">
        <v>165</v>
      </c>
      <c r="F1212" s="50" t="s">
        <v>2310</v>
      </c>
      <c r="G1212" s="51" t="s">
        <v>2259</v>
      </c>
      <c r="H1212" s="51">
        <v>41</v>
      </c>
      <c r="I1212" s="52" t="s">
        <v>38</v>
      </c>
      <c r="J1212" s="48" t="s">
        <v>181</v>
      </c>
      <c r="K1212" s="54">
        <v>2.55985</v>
      </c>
      <c r="L1212" s="54">
        <v>31.702000000000002</v>
      </c>
      <c r="M1212" s="55" t="s">
        <v>163</v>
      </c>
      <c r="N1212" s="48" t="s">
        <v>82</v>
      </c>
      <c r="O1212" s="48" t="s">
        <v>25</v>
      </c>
      <c r="P1212" s="56" t="s">
        <v>25</v>
      </c>
    </row>
    <row r="1213" spans="1:16" hidden="1" x14ac:dyDescent="0.3">
      <c r="A1213" s="46">
        <f t="shared" si="19"/>
        <v>1210</v>
      </c>
      <c r="B1213" s="47" t="s">
        <v>2455</v>
      </c>
      <c r="C1213" s="48" t="s">
        <v>2456</v>
      </c>
      <c r="D1213" s="49">
        <v>608597</v>
      </c>
      <c r="E1213" s="48" t="s">
        <v>165</v>
      </c>
      <c r="F1213" s="50" t="s">
        <v>2265</v>
      </c>
      <c r="G1213" s="51" t="s">
        <v>2259</v>
      </c>
      <c r="H1213" s="51">
        <v>38</v>
      </c>
      <c r="I1213" s="52" t="s">
        <v>38</v>
      </c>
      <c r="J1213" s="48" t="s">
        <v>181</v>
      </c>
      <c r="K1213" s="54">
        <v>2.2343199999999999</v>
      </c>
      <c r="L1213" s="54">
        <v>32.487900000000003</v>
      </c>
      <c r="M1213" s="55" t="s">
        <v>163</v>
      </c>
      <c r="N1213" s="48" t="s">
        <v>83</v>
      </c>
      <c r="O1213" s="48" t="s">
        <v>25</v>
      </c>
      <c r="P1213" s="56" t="s">
        <v>25</v>
      </c>
    </row>
    <row r="1214" spans="1:16" hidden="1" x14ac:dyDescent="0.3">
      <c r="A1214" s="46">
        <f t="shared" si="19"/>
        <v>1211</v>
      </c>
      <c r="B1214" s="47" t="s">
        <v>2455</v>
      </c>
      <c r="C1214" s="48" t="s">
        <v>2457</v>
      </c>
      <c r="D1214" s="49">
        <v>608598</v>
      </c>
      <c r="E1214" s="48" t="s">
        <v>161</v>
      </c>
      <c r="F1214" s="50" t="s">
        <v>2390</v>
      </c>
      <c r="G1214" s="51" t="s">
        <v>2259</v>
      </c>
      <c r="H1214" s="51">
        <v>38</v>
      </c>
      <c r="I1214" s="52" t="s">
        <v>2334</v>
      </c>
      <c r="J1214" s="48" t="s">
        <v>181</v>
      </c>
      <c r="K1214" s="54">
        <v>2.2342200000000001</v>
      </c>
      <c r="L1214" s="54">
        <v>32.487679999999997</v>
      </c>
      <c r="M1214" s="55" t="s">
        <v>163</v>
      </c>
      <c r="N1214" s="48" t="s">
        <v>83</v>
      </c>
      <c r="O1214" s="48" t="s">
        <v>25</v>
      </c>
      <c r="P1214" s="56" t="s">
        <v>25</v>
      </c>
    </row>
    <row r="1215" spans="1:16" hidden="1" x14ac:dyDescent="0.3">
      <c r="A1215" s="46">
        <f t="shared" si="19"/>
        <v>1212</v>
      </c>
      <c r="B1215" s="47" t="s">
        <v>2458</v>
      </c>
      <c r="C1215" s="48" t="s">
        <v>2459</v>
      </c>
      <c r="D1215" s="49">
        <v>608599</v>
      </c>
      <c r="E1215" s="48" t="s">
        <v>174</v>
      </c>
      <c r="F1215" s="50" t="s">
        <v>2301</v>
      </c>
      <c r="G1215" s="51" t="s">
        <v>2259</v>
      </c>
      <c r="H1215" s="51">
        <v>42</v>
      </c>
      <c r="I1215" s="52" t="s">
        <v>38</v>
      </c>
      <c r="J1215" s="48" t="s">
        <v>181</v>
      </c>
      <c r="K1215" s="54">
        <v>3.2627100000000002</v>
      </c>
      <c r="L1215" s="54">
        <v>31.254249999999999</v>
      </c>
      <c r="M1215" s="55" t="s">
        <v>163</v>
      </c>
      <c r="N1215" s="48" t="s">
        <v>82</v>
      </c>
      <c r="O1215" s="48" t="s">
        <v>25</v>
      </c>
      <c r="P1215" s="56" t="s">
        <v>25</v>
      </c>
    </row>
    <row r="1216" spans="1:16" hidden="1" x14ac:dyDescent="0.3">
      <c r="A1216" s="46">
        <f t="shared" si="19"/>
        <v>1213</v>
      </c>
      <c r="B1216" s="47" t="s">
        <v>2460</v>
      </c>
      <c r="C1216" s="48" t="s">
        <v>2461</v>
      </c>
      <c r="D1216" s="49">
        <v>608600</v>
      </c>
      <c r="E1216" s="48" t="s">
        <v>161</v>
      </c>
      <c r="F1216" s="50" t="s">
        <v>2218</v>
      </c>
      <c r="G1216" s="51" t="s">
        <v>2259</v>
      </c>
      <c r="H1216" s="51">
        <v>38</v>
      </c>
      <c r="I1216" s="52" t="s">
        <v>38</v>
      </c>
      <c r="J1216" s="48" t="s">
        <v>181</v>
      </c>
      <c r="K1216" s="54">
        <v>1.8752</v>
      </c>
      <c r="L1216" s="54">
        <v>33.2849</v>
      </c>
      <c r="M1216" s="55" t="s">
        <v>163</v>
      </c>
      <c r="N1216" s="48" t="s">
        <v>83</v>
      </c>
      <c r="O1216" s="48" t="s">
        <v>25</v>
      </c>
      <c r="P1216" s="56" t="s">
        <v>20</v>
      </c>
    </row>
    <row r="1217" spans="1:16" hidden="1" x14ac:dyDescent="0.3">
      <c r="A1217" s="46">
        <f t="shared" si="19"/>
        <v>1214</v>
      </c>
      <c r="B1217" s="47" t="s">
        <v>2462</v>
      </c>
      <c r="C1217" s="48" t="s">
        <v>2463</v>
      </c>
      <c r="D1217" s="49">
        <v>608601</v>
      </c>
      <c r="E1217" s="48" t="s">
        <v>161</v>
      </c>
      <c r="F1217" s="50" t="s">
        <v>2282</v>
      </c>
      <c r="G1217" s="51" t="s">
        <v>2259</v>
      </c>
      <c r="H1217" s="51">
        <v>40</v>
      </c>
      <c r="I1217" s="52" t="s">
        <v>38</v>
      </c>
      <c r="J1217" s="48" t="s">
        <v>181</v>
      </c>
      <c r="K1217" s="54">
        <v>3.5977000000000001</v>
      </c>
      <c r="L1217" s="54">
        <v>33.091000000000001</v>
      </c>
      <c r="M1217" s="55" t="s">
        <v>163</v>
      </c>
      <c r="N1217" s="48" t="s">
        <v>2262</v>
      </c>
      <c r="O1217" s="48" t="s">
        <v>25</v>
      </c>
      <c r="P1217" s="56" t="s">
        <v>25</v>
      </c>
    </row>
    <row r="1218" spans="1:16" hidden="1" x14ac:dyDescent="0.3">
      <c r="A1218" s="46">
        <f t="shared" si="19"/>
        <v>1215</v>
      </c>
      <c r="B1218" s="47" t="s">
        <v>2464</v>
      </c>
      <c r="C1218" s="48" t="s">
        <v>2465</v>
      </c>
      <c r="D1218" s="49">
        <v>608602</v>
      </c>
      <c r="E1218" s="48" t="s">
        <v>161</v>
      </c>
      <c r="F1218" s="50" t="s">
        <v>77</v>
      </c>
      <c r="G1218" s="51" t="s">
        <v>2259</v>
      </c>
      <c r="H1218" s="51">
        <v>38</v>
      </c>
      <c r="I1218" s="52" t="s">
        <v>38</v>
      </c>
      <c r="J1218" s="48" t="s">
        <v>181</v>
      </c>
      <c r="K1218" s="54">
        <v>1.68737</v>
      </c>
      <c r="L1218" s="54">
        <v>32.11448</v>
      </c>
      <c r="M1218" s="55" t="s">
        <v>163</v>
      </c>
      <c r="N1218" s="48" t="s">
        <v>77</v>
      </c>
      <c r="O1218" s="48" t="s">
        <v>25</v>
      </c>
      <c r="P1218" s="56" t="s">
        <v>25</v>
      </c>
    </row>
    <row r="1219" spans="1:16" hidden="1" x14ac:dyDescent="0.3">
      <c r="A1219" s="46">
        <f t="shared" si="19"/>
        <v>1216</v>
      </c>
      <c r="B1219" s="47" t="s">
        <v>2466</v>
      </c>
      <c r="C1219" s="48" t="s">
        <v>2467</v>
      </c>
      <c r="D1219" s="49">
        <v>608603</v>
      </c>
      <c r="E1219" s="48" t="s">
        <v>161</v>
      </c>
      <c r="F1219" s="50" t="s">
        <v>786</v>
      </c>
      <c r="G1219" s="51" t="s">
        <v>2259</v>
      </c>
      <c r="H1219" s="51">
        <v>38</v>
      </c>
      <c r="I1219" s="52" t="s">
        <v>38</v>
      </c>
      <c r="J1219" s="48" t="s">
        <v>181</v>
      </c>
      <c r="K1219" s="54">
        <v>1.40886</v>
      </c>
      <c r="L1219" s="54">
        <v>32.267749999999999</v>
      </c>
      <c r="M1219" s="55" t="s">
        <v>163</v>
      </c>
      <c r="N1219" s="48" t="s">
        <v>77</v>
      </c>
      <c r="O1219" s="48" t="s">
        <v>25</v>
      </c>
      <c r="P1219" s="56" t="s">
        <v>25</v>
      </c>
    </row>
    <row r="1220" spans="1:16" hidden="1" x14ac:dyDescent="0.3">
      <c r="A1220" s="46">
        <f t="shared" si="19"/>
        <v>1217</v>
      </c>
      <c r="B1220" s="47" t="s">
        <v>2468</v>
      </c>
      <c r="C1220" s="48" t="s">
        <v>2469</v>
      </c>
      <c r="D1220" s="49">
        <v>608604</v>
      </c>
      <c r="E1220" s="48" t="s">
        <v>165</v>
      </c>
      <c r="F1220" s="50" t="s">
        <v>2265</v>
      </c>
      <c r="G1220" s="51" t="s">
        <v>2259</v>
      </c>
      <c r="H1220" s="51">
        <v>39</v>
      </c>
      <c r="I1220" s="52" t="s">
        <v>38</v>
      </c>
      <c r="J1220" s="48" t="s">
        <v>181</v>
      </c>
      <c r="K1220" s="54">
        <v>2.4433500000000001</v>
      </c>
      <c r="L1220" s="54">
        <v>32.385460000000002</v>
      </c>
      <c r="M1220" s="55" t="s">
        <v>163</v>
      </c>
      <c r="N1220" s="48" t="s">
        <v>81</v>
      </c>
      <c r="O1220" s="48" t="s">
        <v>25</v>
      </c>
      <c r="P1220" s="56" t="s">
        <v>25</v>
      </c>
    </row>
    <row r="1221" spans="1:16" hidden="1" x14ac:dyDescent="0.3">
      <c r="A1221" s="46">
        <f t="shared" ref="A1221:A1284" si="20">+A1220+1</f>
        <v>1218</v>
      </c>
      <c r="B1221" s="47" t="s">
        <v>2470</v>
      </c>
      <c r="C1221" s="48" t="s">
        <v>2471</v>
      </c>
      <c r="D1221" s="49">
        <v>608605</v>
      </c>
      <c r="E1221" s="48" t="s">
        <v>174</v>
      </c>
      <c r="F1221" s="50" t="s">
        <v>1859</v>
      </c>
      <c r="G1221" s="51" t="s">
        <v>2259</v>
      </c>
      <c r="H1221" s="51">
        <v>37</v>
      </c>
      <c r="I1221" s="52" t="s">
        <v>38</v>
      </c>
      <c r="J1221" s="48" t="s">
        <v>181</v>
      </c>
      <c r="K1221" s="54">
        <v>3.4034200000000001</v>
      </c>
      <c r="L1221" s="54">
        <v>33.850059999999999</v>
      </c>
      <c r="M1221" s="55" t="s">
        <v>163</v>
      </c>
      <c r="N1221" s="48" t="s">
        <v>1861</v>
      </c>
      <c r="O1221" s="48" t="s">
        <v>20</v>
      </c>
      <c r="P1221" s="56" t="s">
        <v>20</v>
      </c>
    </row>
    <row r="1222" spans="1:16" hidden="1" x14ac:dyDescent="0.3">
      <c r="A1222" s="46">
        <f t="shared" si="20"/>
        <v>1219</v>
      </c>
      <c r="B1222" s="47" t="s">
        <v>2437</v>
      </c>
      <c r="C1222" s="48" t="s">
        <v>2472</v>
      </c>
      <c r="D1222" s="49">
        <v>608606</v>
      </c>
      <c r="E1222" s="48" t="s">
        <v>161</v>
      </c>
      <c r="F1222" s="50" t="s">
        <v>2437</v>
      </c>
      <c r="G1222" s="51" t="s">
        <v>2259</v>
      </c>
      <c r="H1222" s="51">
        <v>42</v>
      </c>
      <c r="I1222" s="52" t="s">
        <v>38</v>
      </c>
      <c r="J1222" s="48" t="s">
        <v>181</v>
      </c>
      <c r="K1222" s="54">
        <v>3.6451699999999998</v>
      </c>
      <c r="L1222" s="54">
        <v>31.830639999999999</v>
      </c>
      <c r="M1222" s="55" t="s">
        <v>163</v>
      </c>
      <c r="N1222" s="48" t="s">
        <v>82</v>
      </c>
      <c r="O1222" s="48" t="s">
        <v>25</v>
      </c>
      <c r="P1222" s="56" t="s">
        <v>25</v>
      </c>
    </row>
    <row r="1223" spans="1:16" hidden="1" x14ac:dyDescent="0.3">
      <c r="A1223" s="46">
        <f t="shared" si="20"/>
        <v>1220</v>
      </c>
      <c r="B1223" s="47" t="s">
        <v>2473</v>
      </c>
      <c r="C1223" s="48" t="s">
        <v>2474</v>
      </c>
      <c r="D1223" s="49">
        <v>608607</v>
      </c>
      <c r="E1223" s="48" t="s">
        <v>165</v>
      </c>
      <c r="F1223" s="50" t="s">
        <v>2437</v>
      </c>
      <c r="G1223" s="51" t="s">
        <v>2259</v>
      </c>
      <c r="H1223" s="51">
        <v>42</v>
      </c>
      <c r="I1223" s="52" t="s">
        <v>38</v>
      </c>
      <c r="J1223" s="48" t="s">
        <v>181</v>
      </c>
      <c r="K1223" s="54">
        <v>3.6556700000000002</v>
      </c>
      <c r="L1223" s="54">
        <v>31.724699999999999</v>
      </c>
      <c r="M1223" s="55" t="s">
        <v>163</v>
      </c>
      <c r="N1223" s="48" t="s">
        <v>82</v>
      </c>
      <c r="O1223" s="48" t="s">
        <v>25</v>
      </c>
      <c r="P1223" s="56" t="s">
        <v>25</v>
      </c>
    </row>
    <row r="1224" spans="1:16" hidden="1" x14ac:dyDescent="0.3">
      <c r="A1224" s="46">
        <f t="shared" si="20"/>
        <v>1221</v>
      </c>
      <c r="B1224" s="47" t="s">
        <v>2475</v>
      </c>
      <c r="C1224" s="48" t="s">
        <v>2476</v>
      </c>
      <c r="D1224" s="49">
        <v>608608</v>
      </c>
      <c r="E1224" s="48" t="s">
        <v>161</v>
      </c>
      <c r="F1224" s="50" t="s">
        <v>2262</v>
      </c>
      <c r="G1224" s="51" t="s">
        <v>2259</v>
      </c>
      <c r="H1224" s="51">
        <v>40</v>
      </c>
      <c r="I1224" s="52" t="s">
        <v>38</v>
      </c>
      <c r="J1224" s="48" t="s">
        <v>181</v>
      </c>
      <c r="K1224" s="54">
        <v>3.360471</v>
      </c>
      <c r="L1224" s="54">
        <v>33.257697</v>
      </c>
      <c r="M1224" s="55" t="s">
        <v>163</v>
      </c>
      <c r="N1224" s="48" t="s">
        <v>2262</v>
      </c>
      <c r="O1224" s="48" t="s">
        <v>25</v>
      </c>
      <c r="P1224" s="56" t="s">
        <v>25</v>
      </c>
    </row>
    <row r="1225" spans="1:16" hidden="1" x14ac:dyDescent="0.3">
      <c r="A1225" s="46">
        <f t="shared" si="20"/>
        <v>1222</v>
      </c>
      <c r="B1225" s="47" t="s">
        <v>786</v>
      </c>
      <c r="C1225" s="48" t="s">
        <v>2477</v>
      </c>
      <c r="D1225" s="49">
        <v>608609</v>
      </c>
      <c r="E1225" s="48" t="s">
        <v>161</v>
      </c>
      <c r="F1225" s="50" t="s">
        <v>786</v>
      </c>
      <c r="G1225" s="51" t="s">
        <v>2259</v>
      </c>
      <c r="H1225" s="51">
        <v>38</v>
      </c>
      <c r="I1225" s="52" t="s">
        <v>38</v>
      </c>
      <c r="J1225" s="48" t="s">
        <v>181</v>
      </c>
      <c r="K1225" s="54">
        <v>1.3236699999999999</v>
      </c>
      <c r="L1225" s="54">
        <v>32.477040000000002</v>
      </c>
      <c r="M1225" s="55" t="s">
        <v>163</v>
      </c>
      <c r="N1225" s="48" t="s">
        <v>77</v>
      </c>
      <c r="O1225" s="48" t="s">
        <v>25</v>
      </c>
      <c r="P1225" s="56" t="s">
        <v>25</v>
      </c>
    </row>
    <row r="1226" spans="1:16" hidden="1" x14ac:dyDescent="0.3">
      <c r="A1226" s="46">
        <f t="shared" si="20"/>
        <v>1223</v>
      </c>
      <c r="B1226" s="47" t="s">
        <v>2478</v>
      </c>
      <c r="C1226" s="48" t="s">
        <v>2479</v>
      </c>
      <c r="D1226" s="49">
        <v>608610</v>
      </c>
      <c r="E1226" s="48" t="s">
        <v>161</v>
      </c>
      <c r="F1226" s="50" t="s">
        <v>786</v>
      </c>
      <c r="G1226" s="51" t="s">
        <v>2259</v>
      </c>
      <c r="H1226" s="51">
        <v>38</v>
      </c>
      <c r="I1226" s="52" t="s">
        <v>38</v>
      </c>
      <c r="J1226" s="48" t="s">
        <v>181</v>
      </c>
      <c r="K1226" s="54">
        <v>1.38581</v>
      </c>
      <c r="L1226" s="54">
        <v>32.509399999999999</v>
      </c>
      <c r="M1226" s="55" t="s">
        <v>163</v>
      </c>
      <c r="N1226" s="48" t="s">
        <v>77</v>
      </c>
      <c r="O1226" s="48" t="s">
        <v>25</v>
      </c>
      <c r="P1226" s="56" t="s">
        <v>25</v>
      </c>
    </row>
    <row r="1227" spans="1:16" hidden="1" x14ac:dyDescent="0.3">
      <c r="A1227" s="46">
        <f t="shared" si="20"/>
        <v>1224</v>
      </c>
      <c r="B1227" s="47" t="s">
        <v>1114</v>
      </c>
      <c r="C1227" s="48" t="s">
        <v>2480</v>
      </c>
      <c r="D1227" s="49">
        <v>608611</v>
      </c>
      <c r="E1227" s="48" t="s">
        <v>161</v>
      </c>
      <c r="F1227" s="50" t="s">
        <v>786</v>
      </c>
      <c r="G1227" s="51" t="s">
        <v>2259</v>
      </c>
      <c r="H1227" s="51">
        <v>38</v>
      </c>
      <c r="I1227" s="52" t="s">
        <v>38</v>
      </c>
      <c r="J1227" s="48" t="s">
        <v>181</v>
      </c>
      <c r="K1227" s="54">
        <v>1.5078400000000001</v>
      </c>
      <c r="L1227" s="54">
        <v>32.099649999999997</v>
      </c>
      <c r="M1227" s="55" t="s">
        <v>163</v>
      </c>
      <c r="N1227" s="48" t="s">
        <v>77</v>
      </c>
      <c r="O1227" s="48" t="s">
        <v>25</v>
      </c>
      <c r="P1227" s="56" t="s">
        <v>25</v>
      </c>
    </row>
    <row r="1228" spans="1:16" hidden="1" x14ac:dyDescent="0.3">
      <c r="A1228" s="46">
        <f t="shared" si="20"/>
        <v>1225</v>
      </c>
      <c r="B1228" s="47" t="s">
        <v>2481</v>
      </c>
      <c r="C1228" s="48" t="s">
        <v>2482</v>
      </c>
      <c r="D1228" s="49">
        <v>608612</v>
      </c>
      <c r="E1228" s="48" t="s">
        <v>161</v>
      </c>
      <c r="F1228" s="50" t="s">
        <v>2483</v>
      </c>
      <c r="G1228" s="51" t="s">
        <v>2259</v>
      </c>
      <c r="H1228" s="51">
        <v>38</v>
      </c>
      <c r="I1228" s="52" t="s">
        <v>38</v>
      </c>
      <c r="J1228" s="48" t="s">
        <v>181</v>
      </c>
      <c r="K1228" s="54">
        <v>1.5351999999999999</v>
      </c>
      <c r="L1228" s="54">
        <v>32.699300000000001</v>
      </c>
      <c r="M1228" s="55" t="s">
        <v>163</v>
      </c>
      <c r="N1228" s="48" t="s">
        <v>83</v>
      </c>
      <c r="O1228" s="48" t="s">
        <v>25</v>
      </c>
      <c r="P1228" s="56" t="s">
        <v>20</v>
      </c>
    </row>
    <row r="1229" spans="1:16" hidden="1" x14ac:dyDescent="0.3">
      <c r="A1229" s="46">
        <f t="shared" si="20"/>
        <v>1226</v>
      </c>
      <c r="B1229" s="47" t="s">
        <v>2484</v>
      </c>
      <c r="C1229" s="48" t="s">
        <v>2485</v>
      </c>
      <c r="D1229" s="49">
        <v>608613</v>
      </c>
      <c r="E1229" s="48" t="s">
        <v>174</v>
      </c>
      <c r="F1229" s="50" t="s">
        <v>2289</v>
      </c>
      <c r="G1229" s="51" t="s">
        <v>2259</v>
      </c>
      <c r="H1229" s="51">
        <v>38</v>
      </c>
      <c r="I1229" s="52" t="s">
        <v>38</v>
      </c>
      <c r="J1229" s="48" t="s">
        <v>181</v>
      </c>
      <c r="K1229" s="54">
        <v>1.88402</v>
      </c>
      <c r="L1229" s="54">
        <v>32.797840000000001</v>
      </c>
      <c r="M1229" s="55" t="s">
        <v>163</v>
      </c>
      <c r="N1229" s="48" t="s">
        <v>83</v>
      </c>
      <c r="O1229" s="48" t="s">
        <v>25</v>
      </c>
      <c r="P1229" s="56" t="s">
        <v>25</v>
      </c>
    </row>
    <row r="1230" spans="1:16" hidden="1" x14ac:dyDescent="0.3">
      <c r="A1230" s="46">
        <f t="shared" si="20"/>
        <v>1227</v>
      </c>
      <c r="B1230" s="47" t="s">
        <v>2486</v>
      </c>
      <c r="C1230" s="48" t="s">
        <v>2487</v>
      </c>
      <c r="D1230" s="49">
        <v>608614</v>
      </c>
      <c r="E1230" s="48" t="s">
        <v>167</v>
      </c>
      <c r="F1230" s="50" t="s">
        <v>82</v>
      </c>
      <c r="G1230" s="51" t="s">
        <v>2259</v>
      </c>
      <c r="H1230" s="51">
        <v>41</v>
      </c>
      <c r="I1230" s="52" t="s">
        <v>38</v>
      </c>
      <c r="J1230" s="48" t="s">
        <v>181</v>
      </c>
      <c r="K1230" s="54">
        <v>3.0110000000000001</v>
      </c>
      <c r="L1230" s="54">
        <v>30.916799999999999</v>
      </c>
      <c r="M1230" s="55" t="s">
        <v>163</v>
      </c>
      <c r="N1230" s="48" t="s">
        <v>82</v>
      </c>
      <c r="O1230" s="48" t="s">
        <v>25</v>
      </c>
      <c r="P1230" s="56" t="s">
        <v>25</v>
      </c>
    </row>
    <row r="1231" spans="1:16" hidden="1" x14ac:dyDescent="0.3">
      <c r="A1231" s="46">
        <f t="shared" si="20"/>
        <v>1228</v>
      </c>
      <c r="B1231" s="47" t="s">
        <v>2329</v>
      </c>
      <c r="C1231" s="48" t="s">
        <v>2488</v>
      </c>
      <c r="D1231" s="49">
        <v>608615</v>
      </c>
      <c r="E1231" s="48" t="s">
        <v>167</v>
      </c>
      <c r="F1231" s="50" t="s">
        <v>2329</v>
      </c>
      <c r="G1231" s="51" t="s">
        <v>2259</v>
      </c>
      <c r="H1231" s="51">
        <v>41</v>
      </c>
      <c r="I1231" s="52" t="s">
        <v>38</v>
      </c>
      <c r="J1231" s="48" t="s">
        <v>181</v>
      </c>
      <c r="K1231" s="54">
        <v>2.4666000000000001</v>
      </c>
      <c r="L1231" s="54">
        <v>31.066199999999998</v>
      </c>
      <c r="M1231" s="55" t="s">
        <v>163</v>
      </c>
      <c r="N1231" s="48" t="s">
        <v>82</v>
      </c>
      <c r="O1231" s="48" t="s">
        <v>25</v>
      </c>
      <c r="P1231" s="56" t="s">
        <v>25</v>
      </c>
    </row>
    <row r="1232" spans="1:16" hidden="1" x14ac:dyDescent="0.3">
      <c r="A1232" s="46">
        <f t="shared" si="20"/>
        <v>1229</v>
      </c>
      <c r="B1232" s="47" t="s">
        <v>2489</v>
      </c>
      <c r="C1232" s="48" t="s">
        <v>2490</v>
      </c>
      <c r="D1232" s="49">
        <v>608616</v>
      </c>
      <c r="E1232" s="48" t="s">
        <v>174</v>
      </c>
      <c r="F1232" s="50" t="s">
        <v>2329</v>
      </c>
      <c r="G1232" s="51" t="s">
        <v>2259</v>
      </c>
      <c r="H1232" s="51">
        <v>41</v>
      </c>
      <c r="I1232" s="52" t="s">
        <v>38</v>
      </c>
      <c r="J1232" s="48" t="s">
        <v>181</v>
      </c>
      <c r="K1232" s="54">
        <v>2.479368</v>
      </c>
      <c r="L1232" s="54">
        <v>31.089866799999999</v>
      </c>
      <c r="M1232" s="55" t="s">
        <v>163</v>
      </c>
      <c r="N1232" s="48" t="s">
        <v>82</v>
      </c>
      <c r="O1232" s="48" t="s">
        <v>25</v>
      </c>
      <c r="P1232" s="56" t="s">
        <v>25</v>
      </c>
    </row>
    <row r="1233" spans="1:16" hidden="1" x14ac:dyDescent="0.3">
      <c r="A1233" s="46">
        <f t="shared" si="20"/>
        <v>1230</v>
      </c>
      <c r="B1233" s="47" t="s">
        <v>2491</v>
      </c>
      <c r="C1233" s="48" t="s">
        <v>2492</v>
      </c>
      <c r="D1233" s="49">
        <v>608617</v>
      </c>
      <c r="E1233" s="48" t="s">
        <v>174</v>
      </c>
      <c r="F1233" s="50" t="s">
        <v>83</v>
      </c>
      <c r="G1233" s="51" t="s">
        <v>2259</v>
      </c>
      <c r="H1233" s="51">
        <v>38</v>
      </c>
      <c r="I1233" s="52" t="s">
        <v>38</v>
      </c>
      <c r="J1233" s="48" t="s">
        <v>181</v>
      </c>
      <c r="K1233" s="54">
        <v>2.3349500000000001</v>
      </c>
      <c r="L1233" s="54">
        <v>32.934559999999998</v>
      </c>
      <c r="M1233" s="55" t="s">
        <v>163</v>
      </c>
      <c r="N1233" s="48" t="s">
        <v>83</v>
      </c>
      <c r="O1233" s="48" t="s">
        <v>25</v>
      </c>
      <c r="P1233" s="56" t="s">
        <v>25</v>
      </c>
    </row>
    <row r="1234" spans="1:16" hidden="1" x14ac:dyDescent="0.3">
      <c r="A1234" s="46">
        <f t="shared" si="20"/>
        <v>1231</v>
      </c>
      <c r="B1234" s="47" t="s">
        <v>2493</v>
      </c>
      <c r="C1234" s="48" t="s">
        <v>2494</v>
      </c>
      <c r="D1234" s="49">
        <v>608618</v>
      </c>
      <c r="E1234" s="48" t="s">
        <v>161</v>
      </c>
      <c r="F1234" s="50" t="s">
        <v>2301</v>
      </c>
      <c r="G1234" s="51" t="s">
        <v>2259</v>
      </c>
      <c r="H1234" s="51">
        <v>42</v>
      </c>
      <c r="I1234" s="52" t="s">
        <v>38</v>
      </c>
      <c r="J1234" s="48" t="s">
        <v>181</v>
      </c>
      <c r="K1234" s="54">
        <v>3.3549660000000001</v>
      </c>
      <c r="L1234" s="54">
        <v>31.262865999999999</v>
      </c>
      <c r="M1234" s="55" t="s">
        <v>163</v>
      </c>
      <c r="N1234" s="48" t="s">
        <v>82</v>
      </c>
      <c r="O1234" s="48" t="s">
        <v>25</v>
      </c>
      <c r="P1234" s="56" t="s">
        <v>25</v>
      </c>
    </row>
    <row r="1235" spans="1:16" hidden="1" x14ac:dyDescent="0.3">
      <c r="A1235" s="46">
        <f t="shared" si="20"/>
        <v>1232</v>
      </c>
      <c r="B1235" s="47" t="s">
        <v>2495</v>
      </c>
      <c r="C1235" s="48" t="s">
        <v>2496</v>
      </c>
      <c r="D1235" s="49">
        <v>608619</v>
      </c>
      <c r="E1235" s="48" t="s">
        <v>165</v>
      </c>
      <c r="F1235" s="50" t="s">
        <v>2401</v>
      </c>
      <c r="G1235" s="51" t="s">
        <v>2259</v>
      </c>
      <c r="H1235" s="51">
        <v>42</v>
      </c>
      <c r="I1235" s="52" t="s">
        <v>38</v>
      </c>
      <c r="J1235" s="48" t="s">
        <v>181</v>
      </c>
      <c r="K1235" s="54">
        <v>3.2763100000000001</v>
      </c>
      <c r="L1235" s="54">
        <v>30.9542</v>
      </c>
      <c r="M1235" s="55" t="s">
        <v>163</v>
      </c>
      <c r="N1235" s="48" t="s">
        <v>82</v>
      </c>
      <c r="O1235" s="48" t="s">
        <v>25</v>
      </c>
      <c r="P1235" s="56" t="s">
        <v>25</v>
      </c>
    </row>
    <row r="1236" spans="1:16" hidden="1" x14ac:dyDescent="0.3">
      <c r="A1236" s="46">
        <f t="shared" si="20"/>
        <v>1233</v>
      </c>
      <c r="B1236" s="47" t="s">
        <v>2497</v>
      </c>
      <c r="C1236" s="48" t="s">
        <v>2498</v>
      </c>
      <c r="D1236" s="49">
        <v>608620</v>
      </c>
      <c r="E1236" s="48" t="s">
        <v>165</v>
      </c>
      <c r="F1236" s="50" t="s">
        <v>2329</v>
      </c>
      <c r="G1236" s="51" t="s">
        <v>2259</v>
      </c>
      <c r="H1236" s="51">
        <v>41</v>
      </c>
      <c r="I1236" s="52" t="s">
        <v>38</v>
      </c>
      <c r="J1236" s="48" t="s">
        <v>181</v>
      </c>
      <c r="K1236" s="54">
        <v>2.4429599999999998</v>
      </c>
      <c r="L1236" s="54">
        <v>31.198699999999999</v>
      </c>
      <c r="M1236" s="55" t="s">
        <v>163</v>
      </c>
      <c r="N1236" s="48" t="s">
        <v>82</v>
      </c>
      <c r="O1236" s="48" t="s">
        <v>25</v>
      </c>
      <c r="P1236" s="56" t="s">
        <v>25</v>
      </c>
    </row>
    <row r="1237" spans="1:16" hidden="1" x14ac:dyDescent="0.3">
      <c r="A1237" s="46">
        <f t="shared" si="20"/>
        <v>1234</v>
      </c>
      <c r="B1237" s="47" t="s">
        <v>2499</v>
      </c>
      <c r="C1237" s="48" t="s">
        <v>2500</v>
      </c>
      <c r="D1237" s="49">
        <v>608621</v>
      </c>
      <c r="E1237" s="48" t="s">
        <v>174</v>
      </c>
      <c r="F1237" s="50" t="s">
        <v>2285</v>
      </c>
      <c r="G1237" s="51" t="s">
        <v>2259</v>
      </c>
      <c r="H1237" s="51">
        <v>39</v>
      </c>
      <c r="I1237" s="52" t="s">
        <v>38</v>
      </c>
      <c r="J1237" s="48" t="s">
        <v>181</v>
      </c>
      <c r="K1237" s="54">
        <v>3.2606700000000002</v>
      </c>
      <c r="L1237" s="54">
        <v>31.72925</v>
      </c>
      <c r="M1237" s="55" t="s">
        <v>163</v>
      </c>
      <c r="N1237" s="48" t="s">
        <v>81</v>
      </c>
      <c r="O1237" s="48" t="s">
        <v>25</v>
      </c>
      <c r="P1237" s="56" t="s">
        <v>25</v>
      </c>
    </row>
    <row r="1238" spans="1:16" hidden="1" x14ac:dyDescent="0.3">
      <c r="A1238" s="46">
        <f t="shared" si="20"/>
        <v>1235</v>
      </c>
      <c r="B1238" s="47" t="s">
        <v>2501</v>
      </c>
      <c r="C1238" s="48" t="s">
        <v>2502</v>
      </c>
      <c r="D1238" s="49">
        <v>608622</v>
      </c>
      <c r="E1238" s="48" t="s">
        <v>165</v>
      </c>
      <c r="F1238" s="50" t="s">
        <v>2437</v>
      </c>
      <c r="G1238" s="51" t="s">
        <v>2259</v>
      </c>
      <c r="H1238" s="51">
        <v>42</v>
      </c>
      <c r="I1238" s="52" t="s">
        <v>38</v>
      </c>
      <c r="J1238" s="48" t="s">
        <v>181</v>
      </c>
      <c r="K1238" s="54">
        <v>3.2819600000000002</v>
      </c>
      <c r="L1238" s="54">
        <v>31.542750000000002</v>
      </c>
      <c r="M1238" s="55" t="s">
        <v>163</v>
      </c>
      <c r="N1238" s="48" t="s">
        <v>82</v>
      </c>
      <c r="O1238" s="48" t="s">
        <v>25</v>
      </c>
      <c r="P1238" s="56" t="s">
        <v>25</v>
      </c>
    </row>
    <row r="1239" spans="1:16" hidden="1" x14ac:dyDescent="0.3">
      <c r="A1239" s="46">
        <f t="shared" si="20"/>
        <v>1236</v>
      </c>
      <c r="B1239" s="47" t="s">
        <v>2503</v>
      </c>
      <c r="C1239" s="48" t="s">
        <v>2504</v>
      </c>
      <c r="D1239" s="49">
        <v>608623</v>
      </c>
      <c r="E1239" s="48" t="s">
        <v>174</v>
      </c>
      <c r="F1239" s="50" t="s">
        <v>2218</v>
      </c>
      <c r="G1239" s="51" t="s">
        <v>2259</v>
      </c>
      <c r="H1239" s="51">
        <v>38</v>
      </c>
      <c r="I1239" s="52" t="s">
        <v>38</v>
      </c>
      <c r="J1239" s="48" t="s">
        <v>181</v>
      </c>
      <c r="K1239" s="54">
        <v>1.67804</v>
      </c>
      <c r="L1239" s="54">
        <v>33.010869999999997</v>
      </c>
      <c r="M1239" s="55" t="s">
        <v>163</v>
      </c>
      <c r="N1239" s="48" t="s">
        <v>83</v>
      </c>
      <c r="O1239" s="48" t="s">
        <v>25</v>
      </c>
      <c r="P1239" s="56" t="s">
        <v>20</v>
      </c>
    </row>
    <row r="1240" spans="1:16" hidden="1" x14ac:dyDescent="0.3">
      <c r="A1240" s="46">
        <f t="shared" si="20"/>
        <v>1237</v>
      </c>
      <c r="B1240" s="47" t="s">
        <v>2503</v>
      </c>
      <c r="C1240" s="48" t="s">
        <v>2505</v>
      </c>
      <c r="D1240" s="49">
        <v>608624</v>
      </c>
      <c r="E1240" s="48" t="s">
        <v>161</v>
      </c>
      <c r="F1240" s="50" t="s">
        <v>2483</v>
      </c>
      <c r="G1240" s="51" t="s">
        <v>2259</v>
      </c>
      <c r="H1240" s="51">
        <v>38</v>
      </c>
      <c r="I1240" s="52" t="s">
        <v>38</v>
      </c>
      <c r="J1240" s="48" t="s">
        <v>181</v>
      </c>
      <c r="K1240" s="54">
        <v>1.69994</v>
      </c>
      <c r="L1240" s="54">
        <v>32.84422</v>
      </c>
      <c r="M1240" s="55" t="s">
        <v>163</v>
      </c>
      <c r="N1240" s="48" t="s">
        <v>83</v>
      </c>
      <c r="O1240" s="48" t="s">
        <v>25</v>
      </c>
      <c r="P1240" s="56" t="s">
        <v>20</v>
      </c>
    </row>
    <row r="1241" spans="1:16" hidden="1" x14ac:dyDescent="0.3">
      <c r="A1241" s="46">
        <f t="shared" si="20"/>
        <v>1238</v>
      </c>
      <c r="B1241" s="47" t="s">
        <v>2506</v>
      </c>
      <c r="C1241" s="48" t="s">
        <v>2507</v>
      </c>
      <c r="D1241" s="49">
        <v>608625</v>
      </c>
      <c r="E1241" s="48" t="s">
        <v>174</v>
      </c>
      <c r="F1241" s="50" t="s">
        <v>1645</v>
      </c>
      <c r="G1241" s="51" t="s">
        <v>2259</v>
      </c>
      <c r="H1241" s="51">
        <v>38</v>
      </c>
      <c r="I1241" s="52" t="s">
        <v>38</v>
      </c>
      <c r="J1241" s="48" t="s">
        <v>181</v>
      </c>
      <c r="K1241" s="54">
        <v>2.0866699999999998</v>
      </c>
      <c r="L1241" s="54">
        <v>33.488930000000003</v>
      </c>
      <c r="M1241" s="55" t="s">
        <v>163</v>
      </c>
      <c r="N1241" s="48" t="s">
        <v>83</v>
      </c>
      <c r="O1241" s="48" t="s">
        <v>25</v>
      </c>
      <c r="P1241" s="56" t="s">
        <v>20</v>
      </c>
    </row>
    <row r="1242" spans="1:16" hidden="1" x14ac:dyDescent="0.3">
      <c r="A1242" s="46">
        <f t="shared" si="20"/>
        <v>1239</v>
      </c>
      <c r="B1242" s="47" t="s">
        <v>2508</v>
      </c>
      <c r="C1242" s="48" t="s">
        <v>2509</v>
      </c>
      <c r="D1242" s="49">
        <v>608626</v>
      </c>
      <c r="E1242" s="48" t="s">
        <v>165</v>
      </c>
      <c r="F1242" s="50" t="s">
        <v>83</v>
      </c>
      <c r="G1242" s="51" t="s">
        <v>2259</v>
      </c>
      <c r="H1242" s="51">
        <v>38</v>
      </c>
      <c r="I1242" s="52" t="s">
        <v>38</v>
      </c>
      <c r="J1242" s="48" t="s">
        <v>181</v>
      </c>
      <c r="K1242" s="54">
        <v>2.4190999999999998</v>
      </c>
      <c r="L1242" s="54">
        <v>32.933500000000002</v>
      </c>
      <c r="M1242" s="55" t="s">
        <v>163</v>
      </c>
      <c r="N1242" s="48" t="s">
        <v>83</v>
      </c>
      <c r="O1242" s="48" t="s">
        <v>25</v>
      </c>
      <c r="P1242" s="56" t="s">
        <v>25</v>
      </c>
    </row>
    <row r="1243" spans="1:16" hidden="1" x14ac:dyDescent="0.3">
      <c r="A1243" s="46">
        <f t="shared" si="20"/>
        <v>1240</v>
      </c>
      <c r="B1243" s="47" t="s">
        <v>2510</v>
      </c>
      <c r="C1243" s="48" t="s">
        <v>2511</v>
      </c>
      <c r="D1243" s="49">
        <v>608627</v>
      </c>
      <c r="E1243" s="48" t="s">
        <v>174</v>
      </c>
      <c r="F1243" s="50" t="s">
        <v>2285</v>
      </c>
      <c r="G1243" s="51" t="s">
        <v>2259</v>
      </c>
      <c r="H1243" s="51">
        <v>39</v>
      </c>
      <c r="I1243" s="52" t="s">
        <v>38</v>
      </c>
      <c r="J1243" s="48" t="s">
        <v>181</v>
      </c>
      <c r="K1243" s="54">
        <v>3.3545799999999999</v>
      </c>
      <c r="L1243" s="54">
        <v>31.709043000000001</v>
      </c>
      <c r="M1243" s="55" t="s">
        <v>163</v>
      </c>
      <c r="N1243" s="48" t="s">
        <v>81</v>
      </c>
      <c r="O1243" s="48" t="s">
        <v>25</v>
      </c>
      <c r="P1243" s="56" t="s">
        <v>25</v>
      </c>
    </row>
    <row r="1244" spans="1:16" hidden="1" x14ac:dyDescent="0.3">
      <c r="A1244" s="46">
        <f t="shared" si="20"/>
        <v>1241</v>
      </c>
      <c r="B1244" s="47" t="s">
        <v>2512</v>
      </c>
      <c r="C1244" s="48" t="s">
        <v>2513</v>
      </c>
      <c r="D1244" s="49">
        <v>608628</v>
      </c>
      <c r="E1244" s="48" t="s">
        <v>165</v>
      </c>
      <c r="F1244" s="50" t="s">
        <v>82</v>
      </c>
      <c r="G1244" s="51" t="s">
        <v>2259</v>
      </c>
      <c r="H1244" s="51">
        <v>41</v>
      </c>
      <c r="I1244" s="52" t="s">
        <v>38</v>
      </c>
      <c r="J1244" s="48" t="s">
        <v>181</v>
      </c>
      <c r="K1244" s="54">
        <v>2.6537600000000001</v>
      </c>
      <c r="L1244" s="54">
        <v>31.146799999999999</v>
      </c>
      <c r="M1244" s="55" t="s">
        <v>163</v>
      </c>
      <c r="N1244" s="48" t="s">
        <v>82</v>
      </c>
      <c r="O1244" s="48" t="s">
        <v>25</v>
      </c>
      <c r="P1244" s="56" t="s">
        <v>25</v>
      </c>
    </row>
    <row r="1245" spans="1:16" hidden="1" x14ac:dyDescent="0.3">
      <c r="A1245" s="46">
        <f t="shared" si="20"/>
        <v>1242</v>
      </c>
      <c r="B1245" s="47" t="s">
        <v>2512</v>
      </c>
      <c r="C1245" s="48" t="s">
        <v>2514</v>
      </c>
      <c r="D1245" s="49">
        <v>608629</v>
      </c>
      <c r="E1245" s="48" t="s">
        <v>161</v>
      </c>
      <c r="F1245" s="50" t="s">
        <v>82</v>
      </c>
      <c r="G1245" s="51" t="s">
        <v>2259</v>
      </c>
      <c r="H1245" s="51">
        <v>41</v>
      </c>
      <c r="I1245" s="52" t="s">
        <v>38</v>
      </c>
      <c r="J1245" s="48" t="s">
        <v>181</v>
      </c>
      <c r="K1245" s="54">
        <v>2.6059999999999999</v>
      </c>
      <c r="L1245" s="54">
        <v>31.116399999999999</v>
      </c>
      <c r="M1245" s="55" t="s">
        <v>163</v>
      </c>
      <c r="N1245" s="48" t="s">
        <v>82</v>
      </c>
      <c r="O1245" s="48" t="s">
        <v>25</v>
      </c>
      <c r="P1245" s="56" t="s">
        <v>25</v>
      </c>
    </row>
    <row r="1246" spans="1:16" hidden="1" x14ac:dyDescent="0.3">
      <c r="A1246" s="46">
        <f t="shared" si="20"/>
        <v>1243</v>
      </c>
      <c r="B1246" s="47" t="s">
        <v>2515</v>
      </c>
      <c r="C1246" s="48" t="s">
        <v>2516</v>
      </c>
      <c r="D1246" s="49">
        <v>608630</v>
      </c>
      <c r="E1246" s="48" t="s">
        <v>174</v>
      </c>
      <c r="F1246" s="50" t="s">
        <v>2289</v>
      </c>
      <c r="G1246" s="51" t="s">
        <v>2259</v>
      </c>
      <c r="H1246" s="51">
        <v>38</v>
      </c>
      <c r="I1246" s="52" t="s">
        <v>38</v>
      </c>
      <c r="J1246" s="48" t="s">
        <v>181</v>
      </c>
      <c r="K1246" s="54">
        <v>1.8452200000000001</v>
      </c>
      <c r="L1246" s="54">
        <v>32.540384000000003</v>
      </c>
      <c r="M1246" s="55" t="s">
        <v>163</v>
      </c>
      <c r="N1246" s="48" t="s">
        <v>83</v>
      </c>
      <c r="O1246" s="48" t="s">
        <v>25</v>
      </c>
      <c r="P1246" s="56" t="s">
        <v>25</v>
      </c>
    </row>
    <row r="1247" spans="1:16" hidden="1" x14ac:dyDescent="0.3">
      <c r="A1247" s="46">
        <f t="shared" si="20"/>
        <v>1244</v>
      </c>
      <c r="B1247" s="47" t="s">
        <v>2517</v>
      </c>
      <c r="C1247" s="48" t="s">
        <v>2518</v>
      </c>
      <c r="D1247" s="49">
        <v>608631</v>
      </c>
      <c r="E1247" s="48" t="s">
        <v>174</v>
      </c>
      <c r="F1247" s="50" t="s">
        <v>83</v>
      </c>
      <c r="G1247" s="51" t="s">
        <v>2259</v>
      </c>
      <c r="H1247" s="51">
        <v>39</v>
      </c>
      <c r="I1247" s="52" t="s">
        <v>38</v>
      </c>
      <c r="J1247" s="48" t="s">
        <v>181</v>
      </c>
      <c r="K1247" s="54">
        <v>2.44272</v>
      </c>
      <c r="L1247" s="54">
        <v>33.501449999999998</v>
      </c>
      <c r="M1247" s="55" t="s">
        <v>163</v>
      </c>
      <c r="N1247" s="48" t="s">
        <v>81</v>
      </c>
      <c r="O1247" s="48" t="s">
        <v>25</v>
      </c>
      <c r="P1247" s="56" t="s">
        <v>25</v>
      </c>
    </row>
    <row r="1248" spans="1:16" hidden="1" x14ac:dyDescent="0.3">
      <c r="A1248" s="46">
        <f t="shared" si="20"/>
        <v>1245</v>
      </c>
      <c r="B1248" s="47" t="s">
        <v>2519</v>
      </c>
      <c r="C1248" s="48" t="s">
        <v>2520</v>
      </c>
      <c r="D1248" s="49">
        <v>608632</v>
      </c>
      <c r="E1248" s="48" t="s">
        <v>165</v>
      </c>
      <c r="F1248" s="50" t="s">
        <v>2332</v>
      </c>
      <c r="G1248" s="51" t="s">
        <v>2259</v>
      </c>
      <c r="H1248" s="51">
        <v>39</v>
      </c>
      <c r="I1248" s="52" t="s">
        <v>52</v>
      </c>
      <c r="J1248" s="48" t="s">
        <v>181</v>
      </c>
      <c r="K1248" s="54">
        <v>2.5495700000000001</v>
      </c>
      <c r="L1248" s="54">
        <v>31.901199999999999</v>
      </c>
      <c r="M1248" s="55" t="s">
        <v>163</v>
      </c>
      <c r="N1248" s="48" t="s">
        <v>81</v>
      </c>
      <c r="O1248" s="48" t="s">
        <v>25</v>
      </c>
      <c r="P1248" s="56" t="s">
        <v>25</v>
      </c>
    </row>
    <row r="1249" spans="1:16" hidden="1" x14ac:dyDescent="0.3">
      <c r="A1249" s="46">
        <f t="shared" si="20"/>
        <v>1246</v>
      </c>
      <c r="B1249" s="47" t="s">
        <v>2521</v>
      </c>
      <c r="C1249" s="48" t="s">
        <v>2522</v>
      </c>
      <c r="D1249" s="49">
        <v>608633</v>
      </c>
      <c r="E1249" s="48" t="s">
        <v>167</v>
      </c>
      <c r="F1249" s="50" t="s">
        <v>81</v>
      </c>
      <c r="G1249" s="51" t="s">
        <v>2259</v>
      </c>
      <c r="H1249" s="51">
        <v>39</v>
      </c>
      <c r="I1249" s="52" t="s">
        <v>38</v>
      </c>
      <c r="J1249" s="48" t="s">
        <v>181</v>
      </c>
      <c r="K1249" s="54">
        <v>2.6047199999999999</v>
      </c>
      <c r="L1249" s="54">
        <v>32.443449999999999</v>
      </c>
      <c r="M1249" s="55" t="s">
        <v>163</v>
      </c>
      <c r="N1249" s="48" t="s">
        <v>81</v>
      </c>
      <c r="O1249" s="48" t="s">
        <v>25</v>
      </c>
      <c r="P1249" s="56" t="s">
        <v>25</v>
      </c>
    </row>
    <row r="1250" spans="1:16" hidden="1" x14ac:dyDescent="0.3">
      <c r="A1250" s="46">
        <f t="shared" si="20"/>
        <v>1247</v>
      </c>
      <c r="B1250" s="47" t="s">
        <v>2523</v>
      </c>
      <c r="C1250" s="48" t="s">
        <v>2524</v>
      </c>
      <c r="D1250" s="49">
        <v>608634</v>
      </c>
      <c r="E1250" s="48" t="s">
        <v>165</v>
      </c>
      <c r="F1250" s="50" t="s">
        <v>2401</v>
      </c>
      <c r="G1250" s="51" t="s">
        <v>2259</v>
      </c>
      <c r="H1250" s="51">
        <v>42</v>
      </c>
      <c r="I1250" s="52" t="s">
        <v>38</v>
      </c>
      <c r="J1250" s="48" t="s">
        <v>181</v>
      </c>
      <c r="K1250" s="54">
        <v>3.2730100000000002</v>
      </c>
      <c r="L1250" s="54">
        <v>31.1145</v>
      </c>
      <c r="M1250" s="55" t="s">
        <v>163</v>
      </c>
      <c r="N1250" s="48" t="s">
        <v>82</v>
      </c>
      <c r="O1250" s="48" t="s">
        <v>25</v>
      </c>
      <c r="P1250" s="56" t="s">
        <v>25</v>
      </c>
    </row>
    <row r="1251" spans="1:16" hidden="1" x14ac:dyDescent="0.3">
      <c r="A1251" s="46">
        <f t="shared" si="20"/>
        <v>1248</v>
      </c>
      <c r="B1251" s="47" t="s">
        <v>2525</v>
      </c>
      <c r="C1251" s="48" t="s">
        <v>2526</v>
      </c>
      <c r="D1251" s="49">
        <v>608635</v>
      </c>
      <c r="E1251" s="48" t="s">
        <v>161</v>
      </c>
      <c r="F1251" s="50" t="s">
        <v>82</v>
      </c>
      <c r="G1251" s="51" t="s">
        <v>2259</v>
      </c>
      <c r="H1251" s="51">
        <v>41</v>
      </c>
      <c r="I1251" s="52" t="s">
        <v>38</v>
      </c>
      <c r="J1251" s="48" t="s">
        <v>181</v>
      </c>
      <c r="K1251" s="54">
        <v>3.0386000000000002</v>
      </c>
      <c r="L1251" s="54">
        <v>30.886199999999999</v>
      </c>
      <c r="M1251" s="55" t="s">
        <v>163</v>
      </c>
      <c r="N1251" s="48" t="s">
        <v>82</v>
      </c>
      <c r="O1251" s="48" t="s">
        <v>25</v>
      </c>
      <c r="P1251" s="56" t="s">
        <v>25</v>
      </c>
    </row>
    <row r="1252" spans="1:16" hidden="1" x14ac:dyDescent="0.3">
      <c r="A1252" s="46">
        <f t="shared" si="20"/>
        <v>1249</v>
      </c>
      <c r="B1252" s="47" t="s">
        <v>2527</v>
      </c>
      <c r="C1252" s="48" t="s">
        <v>2528</v>
      </c>
      <c r="D1252" s="49">
        <v>608636</v>
      </c>
      <c r="E1252" s="48" t="s">
        <v>165</v>
      </c>
      <c r="F1252" s="50" t="s">
        <v>2408</v>
      </c>
      <c r="G1252" s="51" t="s">
        <v>2259</v>
      </c>
      <c r="H1252" s="51">
        <v>42</v>
      </c>
      <c r="I1252" s="52" t="s">
        <v>38</v>
      </c>
      <c r="J1252" s="48" t="s">
        <v>181</v>
      </c>
      <c r="K1252" s="54">
        <v>3.5057100000000001</v>
      </c>
      <c r="L1252" s="54">
        <v>30.930160000000001</v>
      </c>
      <c r="M1252" s="55" t="s">
        <v>163</v>
      </c>
      <c r="N1252" s="48" t="s">
        <v>82</v>
      </c>
      <c r="O1252" s="48" t="s">
        <v>25</v>
      </c>
      <c r="P1252" s="56" t="s">
        <v>25</v>
      </c>
    </row>
    <row r="1253" spans="1:16" hidden="1" x14ac:dyDescent="0.3">
      <c r="A1253" s="46">
        <f t="shared" si="20"/>
        <v>1250</v>
      </c>
      <c r="B1253" s="47" t="s">
        <v>2529</v>
      </c>
      <c r="C1253" s="48" t="s">
        <v>2530</v>
      </c>
      <c r="D1253" s="49">
        <v>608637</v>
      </c>
      <c r="E1253" s="48" t="s">
        <v>161</v>
      </c>
      <c r="F1253" s="50" t="s">
        <v>83</v>
      </c>
      <c r="G1253" s="51" t="s">
        <v>2259</v>
      </c>
      <c r="H1253" s="51">
        <v>38</v>
      </c>
      <c r="I1253" s="52" t="s">
        <v>38</v>
      </c>
      <c r="J1253" s="48" t="s">
        <v>181</v>
      </c>
      <c r="K1253" s="54">
        <v>3.5310000000000001</v>
      </c>
      <c r="L1253" s="54">
        <v>30.889299999999999</v>
      </c>
      <c r="M1253" s="55" t="s">
        <v>163</v>
      </c>
      <c r="N1253" s="48" t="s">
        <v>83</v>
      </c>
      <c r="O1253" s="48" t="s">
        <v>25</v>
      </c>
      <c r="P1253" s="56" t="s">
        <v>25</v>
      </c>
    </row>
    <row r="1254" spans="1:16" hidden="1" x14ac:dyDescent="0.3">
      <c r="A1254" s="46">
        <f t="shared" si="20"/>
        <v>1251</v>
      </c>
      <c r="B1254" s="47" t="s">
        <v>2531</v>
      </c>
      <c r="C1254" s="48" t="s">
        <v>2532</v>
      </c>
      <c r="D1254" s="49">
        <v>608638</v>
      </c>
      <c r="E1254" s="48" t="s">
        <v>161</v>
      </c>
      <c r="F1254" s="50" t="s">
        <v>2531</v>
      </c>
      <c r="G1254" s="51" t="s">
        <v>2259</v>
      </c>
      <c r="H1254" s="51">
        <v>38</v>
      </c>
      <c r="I1254" s="52" t="s">
        <v>38</v>
      </c>
      <c r="J1254" s="48" t="s">
        <v>181</v>
      </c>
      <c r="K1254" s="54">
        <v>2.5044611109999999</v>
      </c>
      <c r="L1254" s="54">
        <v>32.750599999999999</v>
      </c>
      <c r="M1254" s="55" t="s">
        <v>163</v>
      </c>
      <c r="N1254" s="48" t="s">
        <v>83</v>
      </c>
      <c r="O1254" s="48" t="s">
        <v>25</v>
      </c>
      <c r="P1254" s="56" t="s">
        <v>25</v>
      </c>
    </row>
    <row r="1255" spans="1:16" hidden="1" x14ac:dyDescent="0.3">
      <c r="A1255" s="46">
        <f t="shared" si="20"/>
        <v>1252</v>
      </c>
      <c r="B1255" s="47" t="s">
        <v>2533</v>
      </c>
      <c r="C1255" s="48" t="s">
        <v>2534</v>
      </c>
      <c r="D1255" s="49">
        <v>608639</v>
      </c>
      <c r="E1255" s="48" t="s">
        <v>165</v>
      </c>
      <c r="F1255" s="50" t="s">
        <v>2332</v>
      </c>
      <c r="G1255" s="51" t="s">
        <v>2259</v>
      </c>
      <c r="H1255" s="51">
        <v>39</v>
      </c>
      <c r="I1255" s="52" t="s">
        <v>38</v>
      </c>
      <c r="J1255" s="48" t="s">
        <v>181</v>
      </c>
      <c r="K1255" s="54">
        <v>3.0101800000000001</v>
      </c>
      <c r="L1255" s="54">
        <v>32.149279999999997</v>
      </c>
      <c r="M1255" s="55" t="s">
        <v>163</v>
      </c>
      <c r="N1255" s="48" t="s">
        <v>81</v>
      </c>
      <c r="O1255" s="48" t="s">
        <v>25</v>
      </c>
      <c r="P1255" s="56" t="s">
        <v>25</v>
      </c>
    </row>
    <row r="1256" spans="1:16" hidden="1" x14ac:dyDescent="0.3">
      <c r="A1256" s="46">
        <f t="shared" si="20"/>
        <v>1253</v>
      </c>
      <c r="B1256" s="47" t="s">
        <v>2533</v>
      </c>
      <c r="C1256" s="48" t="s">
        <v>2535</v>
      </c>
      <c r="D1256" s="49">
        <v>608640</v>
      </c>
      <c r="E1256" s="48" t="s">
        <v>161</v>
      </c>
      <c r="F1256" s="50" t="s">
        <v>2282</v>
      </c>
      <c r="G1256" s="51" t="s">
        <v>2259</v>
      </c>
      <c r="H1256" s="51">
        <v>39</v>
      </c>
      <c r="I1256" s="52" t="e">
        <v>#N/A</v>
      </c>
      <c r="J1256" s="48" t="s">
        <v>181</v>
      </c>
      <c r="K1256" s="54">
        <v>3.0017489999999998</v>
      </c>
      <c r="L1256" s="54">
        <v>32.141084999999997</v>
      </c>
      <c r="M1256" s="57" t="s">
        <v>222</v>
      </c>
      <c r="N1256" s="48" t="s">
        <v>81</v>
      </c>
      <c r="O1256" s="48" t="s">
        <v>25</v>
      </c>
      <c r="P1256" s="56" t="e">
        <v>#N/A</v>
      </c>
    </row>
    <row r="1257" spans="1:16" hidden="1" x14ac:dyDescent="0.3">
      <c r="A1257" s="46">
        <f t="shared" si="20"/>
        <v>1254</v>
      </c>
      <c r="B1257" s="47" t="s">
        <v>2536</v>
      </c>
      <c r="C1257" s="48" t="s">
        <v>2537</v>
      </c>
      <c r="D1257" s="49">
        <v>608641</v>
      </c>
      <c r="E1257" s="48" t="s">
        <v>165</v>
      </c>
      <c r="F1257" s="50" t="s">
        <v>2536</v>
      </c>
      <c r="G1257" s="51" t="s">
        <v>2259</v>
      </c>
      <c r="H1257" s="51">
        <v>41</v>
      </c>
      <c r="I1257" s="52" t="s">
        <v>52</v>
      </c>
      <c r="J1257" s="48" t="s">
        <v>181</v>
      </c>
      <c r="K1257" s="54">
        <v>2.4964</v>
      </c>
      <c r="L1257" s="54">
        <v>31.4603</v>
      </c>
      <c r="M1257" s="55" t="s">
        <v>163</v>
      </c>
      <c r="N1257" s="48" t="s">
        <v>82</v>
      </c>
      <c r="O1257" s="48" t="s">
        <v>25</v>
      </c>
      <c r="P1257" s="56" t="s">
        <v>25</v>
      </c>
    </row>
    <row r="1258" spans="1:16" hidden="1" x14ac:dyDescent="0.3">
      <c r="A1258" s="46">
        <f t="shared" si="20"/>
        <v>1255</v>
      </c>
      <c r="B1258" s="47" t="s">
        <v>2538</v>
      </c>
      <c r="C1258" s="48" t="s">
        <v>2539</v>
      </c>
      <c r="D1258" s="49">
        <v>608642</v>
      </c>
      <c r="E1258" s="48" t="s">
        <v>161</v>
      </c>
      <c r="F1258" s="50" t="s">
        <v>2324</v>
      </c>
      <c r="G1258" s="51" t="s">
        <v>2259</v>
      </c>
      <c r="H1258" s="51">
        <v>41</v>
      </c>
      <c r="I1258" s="52" t="s">
        <v>38</v>
      </c>
      <c r="J1258" s="48" t="s">
        <v>181</v>
      </c>
      <c r="K1258" s="54">
        <v>2.3453300000000001</v>
      </c>
      <c r="L1258" s="54">
        <v>30.917280000000002</v>
      </c>
      <c r="M1258" s="55" t="s">
        <v>163</v>
      </c>
      <c r="N1258" s="48" t="s">
        <v>82</v>
      </c>
      <c r="O1258" s="48" t="s">
        <v>25</v>
      </c>
      <c r="P1258" s="56" t="s">
        <v>25</v>
      </c>
    </row>
    <row r="1259" spans="1:16" hidden="1" x14ac:dyDescent="0.3">
      <c r="A1259" s="46">
        <f t="shared" si="20"/>
        <v>1256</v>
      </c>
      <c r="B1259" s="47" t="s">
        <v>2274</v>
      </c>
      <c r="C1259" s="48" t="s">
        <v>2540</v>
      </c>
      <c r="D1259" s="49">
        <v>608643</v>
      </c>
      <c r="E1259" s="48" t="s">
        <v>165</v>
      </c>
      <c r="F1259" s="50" t="s">
        <v>2274</v>
      </c>
      <c r="G1259" s="51" t="s">
        <v>2259</v>
      </c>
      <c r="H1259" s="51">
        <v>40</v>
      </c>
      <c r="I1259" s="52" t="s">
        <v>38</v>
      </c>
      <c r="J1259" s="48" t="s">
        <v>181</v>
      </c>
      <c r="K1259" s="54">
        <v>2.8656000000000001</v>
      </c>
      <c r="L1259" s="54">
        <v>33.0884</v>
      </c>
      <c r="M1259" s="55" t="s">
        <v>163</v>
      </c>
      <c r="N1259" s="48" t="s">
        <v>2262</v>
      </c>
      <c r="O1259" s="48" t="s">
        <v>25</v>
      </c>
      <c r="P1259" s="56" t="s">
        <v>25</v>
      </c>
    </row>
    <row r="1260" spans="1:16" hidden="1" x14ac:dyDescent="0.3">
      <c r="A1260" s="46">
        <f t="shared" si="20"/>
        <v>1257</v>
      </c>
      <c r="B1260" s="47" t="s">
        <v>2541</v>
      </c>
      <c r="C1260" s="48" t="s">
        <v>2542</v>
      </c>
      <c r="D1260" s="49">
        <v>608644</v>
      </c>
      <c r="E1260" s="48" t="s">
        <v>161</v>
      </c>
      <c r="F1260" s="50" t="s">
        <v>2541</v>
      </c>
      <c r="G1260" s="51" t="s">
        <v>2259</v>
      </c>
      <c r="H1260" s="51">
        <v>40</v>
      </c>
      <c r="I1260" s="52" t="s">
        <v>38</v>
      </c>
      <c r="J1260" s="48" t="s">
        <v>181</v>
      </c>
      <c r="K1260" s="54">
        <v>3.4651900000000002</v>
      </c>
      <c r="L1260" s="54">
        <v>32.769260000000003</v>
      </c>
      <c r="M1260" s="55" t="s">
        <v>163</v>
      </c>
      <c r="N1260" s="48" t="s">
        <v>2262</v>
      </c>
      <c r="O1260" s="48" t="s">
        <v>25</v>
      </c>
      <c r="P1260" s="56" t="s">
        <v>25</v>
      </c>
    </row>
    <row r="1261" spans="1:16" hidden="1" x14ac:dyDescent="0.3">
      <c r="A1261" s="46">
        <f t="shared" si="20"/>
        <v>1258</v>
      </c>
      <c r="B1261" s="47" t="s">
        <v>2543</v>
      </c>
      <c r="C1261" s="48" t="s">
        <v>2544</v>
      </c>
      <c r="D1261" s="49">
        <v>608645</v>
      </c>
      <c r="E1261" s="48" t="s">
        <v>330</v>
      </c>
      <c r="F1261" s="50" t="s">
        <v>82</v>
      </c>
      <c r="G1261" s="51" t="s">
        <v>2259</v>
      </c>
      <c r="H1261" s="51">
        <v>39</v>
      </c>
      <c r="I1261" s="52" t="s">
        <v>52</v>
      </c>
      <c r="J1261" s="48" t="s">
        <v>181</v>
      </c>
      <c r="K1261" s="54">
        <v>3.37</v>
      </c>
      <c r="L1261" s="54">
        <v>32.009</v>
      </c>
      <c r="M1261" s="55" t="s">
        <v>163</v>
      </c>
      <c r="N1261" s="48" t="s">
        <v>81</v>
      </c>
      <c r="O1261" s="48" t="s">
        <v>25</v>
      </c>
      <c r="P1261" s="56" t="s">
        <v>25</v>
      </c>
    </row>
    <row r="1262" spans="1:16" hidden="1" x14ac:dyDescent="0.3">
      <c r="A1262" s="46">
        <f t="shared" si="20"/>
        <v>1259</v>
      </c>
      <c r="B1262" s="47" t="s">
        <v>2545</v>
      </c>
      <c r="C1262" s="48" t="s">
        <v>2546</v>
      </c>
      <c r="D1262" s="49">
        <v>608646</v>
      </c>
      <c r="E1262" s="48" t="s">
        <v>165</v>
      </c>
      <c r="F1262" s="50" t="s">
        <v>81</v>
      </c>
      <c r="G1262" s="51" t="s">
        <v>2259</v>
      </c>
      <c r="H1262" s="51">
        <v>39</v>
      </c>
      <c r="I1262" s="52" t="s">
        <v>38</v>
      </c>
      <c r="J1262" s="48" t="s">
        <v>181</v>
      </c>
      <c r="K1262" s="54">
        <v>2.8980999999999999</v>
      </c>
      <c r="L1262" s="54">
        <v>32.454700000000003</v>
      </c>
      <c r="M1262" s="55" t="s">
        <v>163</v>
      </c>
      <c r="N1262" s="48" t="s">
        <v>81</v>
      </c>
      <c r="O1262" s="48" t="s">
        <v>25</v>
      </c>
      <c r="P1262" s="56" t="s">
        <v>25</v>
      </c>
    </row>
    <row r="1263" spans="1:16" hidden="1" x14ac:dyDescent="0.3">
      <c r="A1263" s="46">
        <f t="shared" si="20"/>
        <v>1260</v>
      </c>
      <c r="B1263" s="47" t="s">
        <v>2547</v>
      </c>
      <c r="C1263" s="48" t="s">
        <v>2548</v>
      </c>
      <c r="D1263" s="49">
        <v>608647</v>
      </c>
      <c r="E1263" s="48" t="s">
        <v>161</v>
      </c>
      <c r="F1263" s="50" t="s">
        <v>82</v>
      </c>
      <c r="G1263" s="51" t="s">
        <v>2259</v>
      </c>
      <c r="H1263" s="51">
        <v>41</v>
      </c>
      <c r="I1263" s="52" t="s">
        <v>38</v>
      </c>
      <c r="J1263" s="48" t="s">
        <v>181</v>
      </c>
      <c r="K1263" s="54">
        <v>2.3987210000000001</v>
      </c>
      <c r="L1263" s="54">
        <v>30.956004</v>
      </c>
      <c r="M1263" s="55" t="s">
        <v>163</v>
      </c>
      <c r="N1263" s="48" t="s">
        <v>82</v>
      </c>
      <c r="O1263" s="48" t="s">
        <v>25</v>
      </c>
      <c r="P1263" s="56" t="s">
        <v>25</v>
      </c>
    </row>
    <row r="1264" spans="1:16" hidden="1" x14ac:dyDescent="0.3">
      <c r="A1264" s="46">
        <f t="shared" si="20"/>
        <v>1261</v>
      </c>
      <c r="B1264" s="47" t="s">
        <v>2549</v>
      </c>
      <c r="C1264" s="48" t="s">
        <v>2550</v>
      </c>
      <c r="D1264" s="49">
        <v>608648</v>
      </c>
      <c r="E1264" s="48" t="s">
        <v>161</v>
      </c>
      <c r="F1264" s="50" t="s">
        <v>2277</v>
      </c>
      <c r="G1264" s="51" t="s">
        <v>2259</v>
      </c>
      <c r="H1264" s="51">
        <v>40</v>
      </c>
      <c r="I1264" s="52" t="s">
        <v>38</v>
      </c>
      <c r="J1264" s="48" t="s">
        <v>181</v>
      </c>
      <c r="K1264" s="54">
        <v>3.0425399999999998</v>
      </c>
      <c r="L1264" s="54">
        <v>33.456829999999997</v>
      </c>
      <c r="M1264" s="55" t="s">
        <v>163</v>
      </c>
      <c r="N1264" s="48" t="s">
        <v>2262</v>
      </c>
      <c r="O1264" s="48" t="s">
        <v>25</v>
      </c>
      <c r="P1264" s="56" t="s">
        <v>25</v>
      </c>
    </row>
    <row r="1265" spans="1:16" hidden="1" x14ac:dyDescent="0.3">
      <c r="A1265" s="46">
        <f t="shared" si="20"/>
        <v>1262</v>
      </c>
      <c r="B1265" s="47" t="s">
        <v>2551</v>
      </c>
      <c r="C1265" s="48" t="s">
        <v>2552</v>
      </c>
      <c r="D1265" s="49">
        <v>608649</v>
      </c>
      <c r="E1265" s="48" t="s">
        <v>161</v>
      </c>
      <c r="F1265" s="50" t="s">
        <v>2274</v>
      </c>
      <c r="G1265" s="51" t="s">
        <v>2259</v>
      </c>
      <c r="H1265" s="51">
        <v>40</v>
      </c>
      <c r="I1265" s="52" t="s">
        <v>38</v>
      </c>
      <c r="J1265" s="48" t="s">
        <v>181</v>
      </c>
      <c r="K1265" s="54">
        <v>2.9441099999999998</v>
      </c>
      <c r="L1265" s="54">
        <v>32.956989999999998</v>
      </c>
      <c r="M1265" s="55" t="s">
        <v>163</v>
      </c>
      <c r="N1265" s="48" t="s">
        <v>2262</v>
      </c>
      <c r="O1265" s="48" t="s">
        <v>25</v>
      </c>
      <c r="P1265" s="56" t="s">
        <v>25</v>
      </c>
    </row>
    <row r="1266" spans="1:16" hidden="1" x14ac:dyDescent="0.3">
      <c r="A1266" s="46">
        <f t="shared" si="20"/>
        <v>1263</v>
      </c>
      <c r="B1266" s="47" t="s">
        <v>2553</v>
      </c>
      <c r="C1266" s="48" t="s">
        <v>2554</v>
      </c>
      <c r="D1266" s="49">
        <v>608650</v>
      </c>
      <c r="E1266" s="48" t="s">
        <v>161</v>
      </c>
      <c r="F1266" s="50" t="s">
        <v>77</v>
      </c>
      <c r="G1266" s="51" t="s">
        <v>2259</v>
      </c>
      <c r="H1266" s="51">
        <v>38</v>
      </c>
      <c r="I1266" s="52" t="s">
        <v>38</v>
      </c>
      <c r="J1266" s="48" t="s">
        <v>181</v>
      </c>
      <c r="K1266" s="54">
        <v>1.73946</v>
      </c>
      <c r="L1266" s="54">
        <v>31.755389999999998</v>
      </c>
      <c r="M1266" s="55" t="s">
        <v>163</v>
      </c>
      <c r="N1266" s="48" t="s">
        <v>77</v>
      </c>
      <c r="O1266" s="48" t="s">
        <v>25</v>
      </c>
      <c r="P1266" s="56" t="s">
        <v>7</v>
      </c>
    </row>
    <row r="1267" spans="1:16" hidden="1" x14ac:dyDescent="0.3">
      <c r="A1267" s="46">
        <f t="shared" si="20"/>
        <v>1264</v>
      </c>
      <c r="B1267" s="47" t="s">
        <v>2555</v>
      </c>
      <c r="C1267" s="48" t="s">
        <v>2556</v>
      </c>
      <c r="D1267" s="49">
        <v>608651</v>
      </c>
      <c r="E1267" s="48" t="s">
        <v>167</v>
      </c>
      <c r="F1267" s="50" t="s">
        <v>2536</v>
      </c>
      <c r="G1267" s="51" t="s">
        <v>2259</v>
      </c>
      <c r="H1267" s="51">
        <v>41</v>
      </c>
      <c r="I1267" s="52" t="s">
        <v>38</v>
      </c>
      <c r="J1267" s="48" t="s">
        <v>181</v>
      </c>
      <c r="K1267" s="54">
        <v>2.4607999999999999</v>
      </c>
      <c r="L1267" s="54">
        <v>31.4939</v>
      </c>
      <c r="M1267" s="55" t="s">
        <v>163</v>
      </c>
      <c r="N1267" s="48" t="s">
        <v>82</v>
      </c>
      <c r="O1267" s="48" t="s">
        <v>25</v>
      </c>
      <c r="P1267" s="56" t="s">
        <v>25</v>
      </c>
    </row>
    <row r="1268" spans="1:16" hidden="1" x14ac:dyDescent="0.3">
      <c r="A1268" s="46">
        <f t="shared" si="20"/>
        <v>1265</v>
      </c>
      <c r="B1268" s="47" t="s">
        <v>2557</v>
      </c>
      <c r="C1268" s="48" t="s">
        <v>2558</v>
      </c>
      <c r="D1268" s="49">
        <v>608652</v>
      </c>
      <c r="E1268" s="48" t="s">
        <v>161</v>
      </c>
      <c r="F1268" s="50" t="s">
        <v>2559</v>
      </c>
      <c r="G1268" s="51" t="s">
        <v>2259</v>
      </c>
      <c r="H1268" s="51">
        <v>40</v>
      </c>
      <c r="I1268" s="52" t="s">
        <v>38</v>
      </c>
      <c r="J1268" s="48" t="s">
        <v>181</v>
      </c>
      <c r="K1268" s="54">
        <v>3.4087800000000001</v>
      </c>
      <c r="L1268" s="54">
        <v>32.598520000000001</v>
      </c>
      <c r="M1268" s="55" t="s">
        <v>163</v>
      </c>
      <c r="N1268" s="48" t="s">
        <v>2262</v>
      </c>
      <c r="O1268" s="48" t="s">
        <v>25</v>
      </c>
      <c r="P1268" s="56" t="s">
        <v>25</v>
      </c>
    </row>
    <row r="1269" spans="1:16" hidden="1" x14ac:dyDescent="0.3">
      <c r="A1269" s="46">
        <f t="shared" si="20"/>
        <v>1266</v>
      </c>
      <c r="B1269" s="47" t="s">
        <v>2560</v>
      </c>
      <c r="C1269" s="48" t="s">
        <v>2561</v>
      </c>
      <c r="D1269" s="49">
        <v>608653</v>
      </c>
      <c r="E1269" s="48" t="s">
        <v>173</v>
      </c>
      <c r="F1269" s="50" t="s">
        <v>2262</v>
      </c>
      <c r="G1269" s="51" t="s">
        <v>2259</v>
      </c>
      <c r="H1269" s="51">
        <v>40</v>
      </c>
      <c r="I1269" s="52" t="s">
        <v>38</v>
      </c>
      <c r="J1269" s="48" t="s">
        <v>181</v>
      </c>
      <c r="K1269" s="54">
        <v>3.3644500000000002</v>
      </c>
      <c r="L1269" s="54">
        <v>32.415289999999999</v>
      </c>
      <c r="M1269" s="55" t="s">
        <v>2562</v>
      </c>
      <c r="N1269" s="48" t="s">
        <v>2262</v>
      </c>
      <c r="O1269" s="48" t="s">
        <v>25</v>
      </c>
      <c r="P1269" s="56" t="s">
        <v>25</v>
      </c>
    </row>
    <row r="1270" spans="1:16" hidden="1" x14ac:dyDescent="0.3">
      <c r="A1270" s="46">
        <f t="shared" si="20"/>
        <v>1267</v>
      </c>
      <c r="B1270" s="47" t="s">
        <v>2563</v>
      </c>
      <c r="C1270" s="48" t="s">
        <v>2564</v>
      </c>
      <c r="D1270" s="49">
        <v>608654</v>
      </c>
      <c r="E1270" s="48" t="s">
        <v>174</v>
      </c>
      <c r="F1270" s="50" t="s">
        <v>2274</v>
      </c>
      <c r="G1270" s="51" t="s">
        <v>2259</v>
      </c>
      <c r="H1270" s="51">
        <v>38</v>
      </c>
      <c r="I1270" s="52" t="s">
        <v>38</v>
      </c>
      <c r="J1270" s="48" t="s">
        <v>181</v>
      </c>
      <c r="K1270" s="54">
        <v>2.9880800000000001</v>
      </c>
      <c r="L1270" s="54">
        <v>33.259101999999999</v>
      </c>
      <c r="M1270" s="55" t="s">
        <v>163</v>
      </c>
      <c r="N1270" s="48" t="s">
        <v>83</v>
      </c>
      <c r="O1270" s="48" t="s">
        <v>25</v>
      </c>
      <c r="P1270" s="56" t="s">
        <v>25</v>
      </c>
    </row>
    <row r="1271" spans="1:16" hidden="1" x14ac:dyDescent="0.3">
      <c r="A1271" s="46">
        <f t="shared" si="20"/>
        <v>1268</v>
      </c>
      <c r="B1271" s="47" t="s">
        <v>2565</v>
      </c>
      <c r="C1271" s="48" t="s">
        <v>2566</v>
      </c>
      <c r="D1271" s="49">
        <v>608655</v>
      </c>
      <c r="E1271" s="48" t="s">
        <v>161</v>
      </c>
      <c r="F1271" s="50" t="s">
        <v>2282</v>
      </c>
      <c r="G1271" s="51" t="s">
        <v>2259</v>
      </c>
      <c r="H1271" s="51">
        <v>39</v>
      </c>
      <c r="I1271" s="52" t="s">
        <v>38</v>
      </c>
      <c r="J1271" s="48" t="s">
        <v>181</v>
      </c>
      <c r="K1271" s="54">
        <v>2.7680199999999999</v>
      </c>
      <c r="L1271" s="54">
        <v>32.126600000000003</v>
      </c>
      <c r="M1271" s="55" t="s">
        <v>163</v>
      </c>
      <c r="N1271" s="48" t="s">
        <v>81</v>
      </c>
      <c r="O1271" s="48" t="s">
        <v>25</v>
      </c>
      <c r="P1271" s="56" t="s">
        <v>25</v>
      </c>
    </row>
    <row r="1272" spans="1:16" hidden="1" x14ac:dyDescent="0.3">
      <c r="A1272" s="46">
        <f t="shared" si="20"/>
        <v>1269</v>
      </c>
      <c r="B1272" s="47" t="s">
        <v>2567</v>
      </c>
      <c r="C1272" s="48" t="s">
        <v>2568</v>
      </c>
      <c r="D1272" s="49">
        <v>608656</v>
      </c>
      <c r="E1272" s="48" t="s">
        <v>165</v>
      </c>
      <c r="F1272" s="50" t="s">
        <v>2329</v>
      </c>
      <c r="G1272" s="51" t="s">
        <v>2259</v>
      </c>
      <c r="H1272" s="51">
        <v>41</v>
      </c>
      <c r="I1272" s="52" t="s">
        <v>38</v>
      </c>
      <c r="J1272" s="48" t="s">
        <v>181</v>
      </c>
      <c r="K1272" s="54">
        <v>2.2536999999999998</v>
      </c>
      <c r="L1272" s="54">
        <v>31.268799999999999</v>
      </c>
      <c r="M1272" s="55" t="s">
        <v>163</v>
      </c>
      <c r="N1272" s="48" t="s">
        <v>82</v>
      </c>
      <c r="O1272" s="48" t="s">
        <v>25</v>
      </c>
      <c r="P1272" s="56" t="s">
        <v>25</v>
      </c>
    </row>
    <row r="1273" spans="1:16" hidden="1" x14ac:dyDescent="0.3">
      <c r="A1273" s="46">
        <f t="shared" si="20"/>
        <v>1270</v>
      </c>
      <c r="B1273" s="47" t="s">
        <v>2569</v>
      </c>
      <c r="C1273" s="48" t="s">
        <v>2570</v>
      </c>
      <c r="D1273" s="49">
        <v>608657</v>
      </c>
      <c r="E1273" s="48" t="s">
        <v>174</v>
      </c>
      <c r="F1273" s="50" t="s">
        <v>2324</v>
      </c>
      <c r="G1273" s="51" t="s">
        <v>2259</v>
      </c>
      <c r="H1273" s="51">
        <v>41</v>
      </c>
      <c r="I1273" s="52" t="s">
        <v>38</v>
      </c>
      <c r="J1273" s="48" t="s">
        <v>181</v>
      </c>
      <c r="K1273" s="54">
        <v>2.5826899999999999</v>
      </c>
      <c r="L1273" s="54">
        <v>30.836760000000002</v>
      </c>
      <c r="M1273" s="55" t="s">
        <v>163</v>
      </c>
      <c r="N1273" s="48" t="s">
        <v>82</v>
      </c>
      <c r="O1273" s="48" t="s">
        <v>25</v>
      </c>
      <c r="P1273" s="56" t="s">
        <v>25</v>
      </c>
    </row>
    <row r="1274" spans="1:16" hidden="1" x14ac:dyDescent="0.3">
      <c r="A1274" s="46">
        <f t="shared" si="20"/>
        <v>1271</v>
      </c>
      <c r="B1274" s="47" t="s">
        <v>2571</v>
      </c>
      <c r="C1274" s="48" t="s">
        <v>2572</v>
      </c>
      <c r="D1274" s="49">
        <v>608658</v>
      </c>
      <c r="E1274" s="48" t="s">
        <v>174</v>
      </c>
      <c r="F1274" s="50" t="s">
        <v>81</v>
      </c>
      <c r="G1274" s="51" t="s">
        <v>2259</v>
      </c>
      <c r="H1274" s="51">
        <v>38</v>
      </c>
      <c r="I1274" s="52" t="s">
        <v>38</v>
      </c>
      <c r="J1274" s="48" t="s">
        <v>181</v>
      </c>
      <c r="K1274" s="54">
        <v>3.0164399999999998</v>
      </c>
      <c r="L1274" s="54">
        <v>32.323680000000003</v>
      </c>
      <c r="M1274" s="55" t="s">
        <v>163</v>
      </c>
      <c r="N1274" s="48" t="s">
        <v>83</v>
      </c>
      <c r="O1274" s="48" t="s">
        <v>25</v>
      </c>
      <c r="P1274" s="56" t="s">
        <v>25</v>
      </c>
    </row>
    <row r="1275" spans="1:16" hidden="1" x14ac:dyDescent="0.3">
      <c r="A1275" s="46">
        <f t="shared" si="20"/>
        <v>1272</v>
      </c>
      <c r="B1275" s="47" t="s">
        <v>2573</v>
      </c>
      <c r="C1275" s="48" t="s">
        <v>2574</v>
      </c>
      <c r="D1275" s="49">
        <v>608659</v>
      </c>
      <c r="E1275" s="48" t="s">
        <v>210</v>
      </c>
      <c r="F1275" s="50" t="s">
        <v>2277</v>
      </c>
      <c r="G1275" s="51" t="s">
        <v>2259</v>
      </c>
      <c r="H1275" s="51">
        <v>40</v>
      </c>
      <c r="I1275" s="52" t="s">
        <v>38</v>
      </c>
      <c r="J1275" s="48" t="s">
        <v>181</v>
      </c>
      <c r="K1275" s="54">
        <v>2.7657099999999999</v>
      </c>
      <c r="L1275" s="54">
        <v>33.309069999999998</v>
      </c>
      <c r="M1275" s="55" t="s">
        <v>163</v>
      </c>
      <c r="N1275" s="48" t="s">
        <v>2262</v>
      </c>
      <c r="O1275" s="48" t="s">
        <v>25</v>
      </c>
      <c r="P1275" s="56" t="s">
        <v>25</v>
      </c>
    </row>
    <row r="1276" spans="1:16" hidden="1" x14ac:dyDescent="0.3">
      <c r="A1276" s="46">
        <f t="shared" si="20"/>
        <v>1273</v>
      </c>
      <c r="B1276" s="47" t="s">
        <v>2575</v>
      </c>
      <c r="C1276" s="48" t="s">
        <v>2576</v>
      </c>
      <c r="D1276" s="49">
        <v>608660</v>
      </c>
      <c r="E1276" s="48" t="s">
        <v>161</v>
      </c>
      <c r="F1276" s="50" t="s">
        <v>2282</v>
      </c>
      <c r="G1276" s="51" t="s">
        <v>2259</v>
      </c>
      <c r="H1276" s="51">
        <v>39</v>
      </c>
      <c r="I1276" s="52" t="s">
        <v>38</v>
      </c>
      <c r="J1276" s="48" t="s">
        <v>181</v>
      </c>
      <c r="K1276" s="54">
        <v>3.0881611109999998</v>
      </c>
      <c r="L1276" s="54">
        <v>32.157919440000001</v>
      </c>
      <c r="M1276" s="55" t="s">
        <v>163</v>
      </c>
      <c r="N1276" s="48" t="s">
        <v>81</v>
      </c>
      <c r="O1276" s="48" t="s">
        <v>25</v>
      </c>
      <c r="P1276" s="56" t="s">
        <v>25</v>
      </c>
    </row>
    <row r="1277" spans="1:16" hidden="1" x14ac:dyDescent="0.3">
      <c r="A1277" s="46">
        <f t="shared" si="20"/>
        <v>1274</v>
      </c>
      <c r="B1277" s="47" t="s">
        <v>2577</v>
      </c>
      <c r="C1277" s="48" t="s">
        <v>2578</v>
      </c>
      <c r="D1277" s="49">
        <v>608661</v>
      </c>
      <c r="E1277" s="48" t="s">
        <v>161</v>
      </c>
      <c r="F1277" s="50" t="s">
        <v>2285</v>
      </c>
      <c r="G1277" s="51" t="s">
        <v>2259</v>
      </c>
      <c r="H1277" s="51">
        <v>39</v>
      </c>
      <c r="I1277" s="52" t="s">
        <v>38</v>
      </c>
      <c r="J1277" s="48" t="s">
        <v>181</v>
      </c>
      <c r="K1277" s="54">
        <v>3.3617340000000002</v>
      </c>
      <c r="L1277" s="54">
        <v>31.863320999999999</v>
      </c>
      <c r="M1277" s="55" t="s">
        <v>163</v>
      </c>
      <c r="N1277" s="48" t="s">
        <v>81</v>
      </c>
      <c r="O1277" s="48" t="s">
        <v>25</v>
      </c>
      <c r="P1277" s="56" t="s">
        <v>25</v>
      </c>
    </row>
    <row r="1278" spans="1:16" hidden="1" x14ac:dyDescent="0.3">
      <c r="A1278" s="46">
        <f t="shared" si="20"/>
        <v>1275</v>
      </c>
      <c r="B1278" s="47" t="s">
        <v>2579</v>
      </c>
      <c r="C1278" s="48" t="s">
        <v>2580</v>
      </c>
      <c r="D1278" s="49">
        <v>608662</v>
      </c>
      <c r="E1278" s="48" t="s">
        <v>165</v>
      </c>
      <c r="F1278" s="50" t="s">
        <v>83</v>
      </c>
      <c r="G1278" s="51" t="s">
        <v>2259</v>
      </c>
      <c r="H1278" s="51">
        <v>38</v>
      </c>
      <c r="I1278" s="52" t="s">
        <v>38</v>
      </c>
      <c r="J1278" s="48" t="s">
        <v>181</v>
      </c>
      <c r="K1278" s="54">
        <v>2.5259900000000002</v>
      </c>
      <c r="L1278" s="54">
        <v>32.9343</v>
      </c>
      <c r="M1278" s="55" t="s">
        <v>163</v>
      </c>
      <c r="N1278" s="48" t="s">
        <v>83</v>
      </c>
      <c r="O1278" s="48" t="s">
        <v>25</v>
      </c>
      <c r="P1278" s="56" t="s">
        <v>25</v>
      </c>
    </row>
    <row r="1279" spans="1:16" hidden="1" x14ac:dyDescent="0.3">
      <c r="A1279" s="46">
        <f t="shared" si="20"/>
        <v>1276</v>
      </c>
      <c r="B1279" s="47" t="s">
        <v>2581</v>
      </c>
      <c r="C1279" s="48" t="s">
        <v>2582</v>
      </c>
      <c r="D1279" s="49">
        <v>608663</v>
      </c>
      <c r="E1279" s="48" t="s">
        <v>161</v>
      </c>
      <c r="F1279" s="50" t="s">
        <v>2583</v>
      </c>
      <c r="G1279" s="51" t="s">
        <v>2259</v>
      </c>
      <c r="H1279" s="51">
        <v>39</v>
      </c>
      <c r="I1279" s="52" t="s">
        <v>38</v>
      </c>
      <c r="J1279" s="48" t="s">
        <v>181</v>
      </c>
      <c r="K1279" s="54">
        <v>2.54956</v>
      </c>
      <c r="L1279" s="54">
        <v>31.901060000000001</v>
      </c>
      <c r="M1279" s="55" t="s">
        <v>163</v>
      </c>
      <c r="N1279" s="48" t="s">
        <v>81</v>
      </c>
      <c r="O1279" s="48" t="s">
        <v>25</v>
      </c>
      <c r="P1279" s="56" t="s">
        <v>25</v>
      </c>
    </row>
    <row r="1280" spans="1:16" hidden="1" x14ac:dyDescent="0.3">
      <c r="A1280" s="46">
        <f t="shared" si="20"/>
        <v>1277</v>
      </c>
      <c r="B1280" s="47" t="s">
        <v>2584</v>
      </c>
      <c r="C1280" s="48" t="s">
        <v>2585</v>
      </c>
      <c r="D1280" s="49">
        <v>608664</v>
      </c>
      <c r="E1280" s="48" t="s">
        <v>174</v>
      </c>
      <c r="F1280" s="50" t="s">
        <v>2555</v>
      </c>
      <c r="G1280" s="51" t="s">
        <v>2259</v>
      </c>
      <c r="H1280" s="51">
        <v>41</v>
      </c>
      <c r="I1280" s="52" t="s">
        <v>38</v>
      </c>
      <c r="J1280" s="48" t="s">
        <v>181</v>
      </c>
      <c r="K1280" s="54">
        <v>2.64255</v>
      </c>
      <c r="L1280" s="54">
        <v>31.40138</v>
      </c>
      <c r="M1280" s="55" t="s">
        <v>163</v>
      </c>
      <c r="N1280" s="48" t="s">
        <v>82</v>
      </c>
      <c r="O1280" s="48" t="s">
        <v>25</v>
      </c>
      <c r="P1280" s="56" t="s">
        <v>25</v>
      </c>
    </row>
    <row r="1281" spans="1:16" hidden="1" x14ac:dyDescent="0.3">
      <c r="A1281" s="46">
        <f t="shared" si="20"/>
        <v>1278</v>
      </c>
      <c r="B1281" s="47" t="s">
        <v>2586</v>
      </c>
      <c r="C1281" s="48" t="s">
        <v>2587</v>
      </c>
      <c r="D1281" s="49">
        <v>608665</v>
      </c>
      <c r="E1281" s="48" t="s">
        <v>173</v>
      </c>
      <c r="F1281" s="50" t="s">
        <v>2301</v>
      </c>
      <c r="G1281" s="51" t="s">
        <v>2259</v>
      </c>
      <c r="H1281" s="51">
        <v>42</v>
      </c>
      <c r="I1281" s="52" t="s">
        <v>38</v>
      </c>
      <c r="J1281" s="48" t="s">
        <v>181</v>
      </c>
      <c r="K1281" s="54">
        <v>3.4789699999999999</v>
      </c>
      <c r="L1281" s="54">
        <v>31.370640000000002</v>
      </c>
      <c r="M1281" s="55" t="s">
        <v>163</v>
      </c>
      <c r="N1281" s="48" t="s">
        <v>82</v>
      </c>
      <c r="O1281" s="48" t="s">
        <v>25</v>
      </c>
      <c r="P1281" s="56" t="s">
        <v>25</v>
      </c>
    </row>
    <row r="1282" spans="1:16" hidden="1" x14ac:dyDescent="0.3">
      <c r="A1282" s="46">
        <f t="shared" si="20"/>
        <v>1279</v>
      </c>
      <c r="B1282" s="47" t="s">
        <v>2588</v>
      </c>
      <c r="C1282" s="48" t="s">
        <v>2589</v>
      </c>
      <c r="D1282" s="49">
        <v>608666</v>
      </c>
      <c r="E1282" s="48" t="s">
        <v>161</v>
      </c>
      <c r="F1282" s="50" t="s">
        <v>82</v>
      </c>
      <c r="G1282" s="51" t="s">
        <v>2259</v>
      </c>
      <c r="H1282" s="51">
        <v>41</v>
      </c>
      <c r="I1282" s="52" t="s">
        <v>38</v>
      </c>
      <c r="J1282" s="48" t="s">
        <v>181</v>
      </c>
      <c r="K1282" s="54">
        <v>3.0201199999999999</v>
      </c>
      <c r="L1282" s="54">
        <v>31.398790000000002</v>
      </c>
      <c r="M1282" s="55" t="s">
        <v>163</v>
      </c>
      <c r="N1282" s="48" t="s">
        <v>82</v>
      </c>
      <c r="O1282" s="48" t="s">
        <v>25</v>
      </c>
      <c r="P1282" s="56" t="s">
        <v>25</v>
      </c>
    </row>
    <row r="1283" spans="1:16" hidden="1" x14ac:dyDescent="0.3">
      <c r="A1283" s="46">
        <f t="shared" si="20"/>
        <v>1280</v>
      </c>
      <c r="B1283" s="47" t="s">
        <v>2590</v>
      </c>
      <c r="C1283" s="48" t="s">
        <v>2591</v>
      </c>
      <c r="D1283" s="49">
        <v>608667</v>
      </c>
      <c r="E1283" s="48" t="s">
        <v>165</v>
      </c>
      <c r="F1283" s="50" t="s">
        <v>83</v>
      </c>
      <c r="G1283" s="51" t="s">
        <v>2259</v>
      </c>
      <c r="H1283" s="51">
        <v>38</v>
      </c>
      <c r="I1283" s="52" t="s">
        <v>38</v>
      </c>
      <c r="J1283" s="48" t="s">
        <v>181</v>
      </c>
      <c r="K1283" s="54">
        <v>0.21082000000000001</v>
      </c>
      <c r="L1283" s="54">
        <v>32.90099</v>
      </c>
      <c r="M1283" s="55" t="s">
        <v>163</v>
      </c>
      <c r="N1283" s="48" t="s">
        <v>83</v>
      </c>
      <c r="O1283" s="48" t="s">
        <v>25</v>
      </c>
      <c r="P1283" s="56" t="s">
        <v>25</v>
      </c>
    </row>
    <row r="1284" spans="1:16" hidden="1" x14ac:dyDescent="0.3">
      <c r="A1284" s="46">
        <f t="shared" si="20"/>
        <v>1281</v>
      </c>
      <c r="B1284" s="47" t="s">
        <v>2592</v>
      </c>
      <c r="C1284" s="48" t="s">
        <v>2593</v>
      </c>
      <c r="D1284" s="49">
        <v>608668</v>
      </c>
      <c r="E1284" s="48" t="s">
        <v>174</v>
      </c>
      <c r="F1284" s="50" t="s">
        <v>1861</v>
      </c>
      <c r="G1284" s="51" t="s">
        <v>2259</v>
      </c>
      <c r="H1284" s="51">
        <v>37</v>
      </c>
      <c r="I1284" s="52" t="s">
        <v>38</v>
      </c>
      <c r="J1284" s="48" t="s">
        <v>181</v>
      </c>
      <c r="K1284" s="54">
        <v>2.3874270000000002</v>
      </c>
      <c r="L1284" s="54">
        <v>34.793151000000002</v>
      </c>
      <c r="M1284" s="55" t="s">
        <v>163</v>
      </c>
      <c r="N1284" s="48" t="s">
        <v>1861</v>
      </c>
      <c r="O1284" s="48" t="s">
        <v>20</v>
      </c>
      <c r="P1284" s="56" t="s">
        <v>20</v>
      </c>
    </row>
    <row r="1285" spans="1:16" hidden="1" x14ac:dyDescent="0.3">
      <c r="A1285" s="46">
        <f t="shared" ref="A1285:A1348" si="21">+A1284+1</f>
        <v>1282</v>
      </c>
      <c r="B1285" s="47" t="s">
        <v>2594</v>
      </c>
      <c r="C1285" s="48" t="s">
        <v>2595</v>
      </c>
      <c r="D1285" s="49">
        <v>608669</v>
      </c>
      <c r="E1285" s="48" t="s">
        <v>174</v>
      </c>
      <c r="F1285" s="50" t="s">
        <v>2408</v>
      </c>
      <c r="G1285" s="51" t="s">
        <v>2259</v>
      </c>
      <c r="H1285" s="51">
        <v>39</v>
      </c>
      <c r="I1285" s="52" t="s">
        <v>38</v>
      </c>
      <c r="J1285" s="48" t="s">
        <v>181</v>
      </c>
      <c r="K1285" s="54">
        <v>3.2976800000000002</v>
      </c>
      <c r="L1285" s="54">
        <v>31.035679999999999</v>
      </c>
      <c r="M1285" s="55" t="s">
        <v>163</v>
      </c>
      <c r="N1285" s="48" t="s">
        <v>81</v>
      </c>
      <c r="O1285" s="48" t="s">
        <v>25</v>
      </c>
      <c r="P1285" s="56" t="s">
        <v>25</v>
      </c>
    </row>
    <row r="1286" spans="1:16" hidden="1" x14ac:dyDescent="0.3">
      <c r="A1286" s="46">
        <f t="shared" si="21"/>
        <v>1283</v>
      </c>
      <c r="B1286" s="47" t="s">
        <v>2596</v>
      </c>
      <c r="C1286" s="48" t="s">
        <v>2597</v>
      </c>
      <c r="D1286" s="49">
        <v>608670</v>
      </c>
      <c r="E1286" s="48" t="s">
        <v>167</v>
      </c>
      <c r="F1286" s="50" t="s">
        <v>83</v>
      </c>
      <c r="G1286" s="51" t="s">
        <v>2259</v>
      </c>
      <c r="H1286" s="51">
        <v>38</v>
      </c>
      <c r="I1286" s="52" t="s">
        <v>38</v>
      </c>
      <c r="J1286" s="48" t="s">
        <v>181</v>
      </c>
      <c r="K1286" s="54">
        <v>2.25691</v>
      </c>
      <c r="L1286" s="54">
        <v>32.901310000000002</v>
      </c>
      <c r="M1286" s="55" t="s">
        <v>163</v>
      </c>
      <c r="N1286" s="48" t="s">
        <v>83</v>
      </c>
      <c r="O1286" s="48" t="s">
        <v>25</v>
      </c>
      <c r="P1286" s="56" t="s">
        <v>25</v>
      </c>
    </row>
    <row r="1287" spans="1:16" hidden="1" x14ac:dyDescent="0.3">
      <c r="A1287" s="46">
        <f t="shared" si="21"/>
        <v>1284</v>
      </c>
      <c r="B1287" s="47" t="s">
        <v>2598</v>
      </c>
      <c r="C1287" s="48" t="s">
        <v>2599</v>
      </c>
      <c r="D1287" s="49">
        <v>608671</v>
      </c>
      <c r="E1287" s="48" t="s">
        <v>161</v>
      </c>
      <c r="F1287" s="50" t="s">
        <v>1642</v>
      </c>
      <c r="G1287" s="51" t="s">
        <v>2259</v>
      </c>
      <c r="H1287" s="51">
        <v>38</v>
      </c>
      <c r="I1287" s="52" t="s">
        <v>38</v>
      </c>
      <c r="J1287" s="48" t="s">
        <v>181</v>
      </c>
      <c r="K1287" s="54">
        <v>1.9109700000000001</v>
      </c>
      <c r="L1287" s="54">
        <v>33.502400000000002</v>
      </c>
      <c r="M1287" s="55" t="s">
        <v>163</v>
      </c>
      <c r="N1287" s="48" t="s">
        <v>83</v>
      </c>
      <c r="O1287" s="48" t="s">
        <v>25</v>
      </c>
      <c r="P1287" s="56" t="s">
        <v>20</v>
      </c>
    </row>
    <row r="1288" spans="1:16" hidden="1" x14ac:dyDescent="0.3">
      <c r="A1288" s="46">
        <f t="shared" si="21"/>
        <v>1285</v>
      </c>
      <c r="B1288" s="47" t="s">
        <v>2600</v>
      </c>
      <c r="C1288" s="48" t="s">
        <v>2601</v>
      </c>
      <c r="D1288" s="49">
        <v>608672</v>
      </c>
      <c r="E1288" s="48" t="s">
        <v>165</v>
      </c>
      <c r="F1288" s="50" t="s">
        <v>82</v>
      </c>
      <c r="G1288" s="51" t="s">
        <v>2259</v>
      </c>
      <c r="H1288" s="51">
        <v>41</v>
      </c>
      <c r="I1288" s="52" t="s">
        <v>38</v>
      </c>
      <c r="J1288" s="48" t="s">
        <v>181</v>
      </c>
      <c r="K1288" s="54">
        <v>2.89134</v>
      </c>
      <c r="L1288" s="54">
        <v>30.880400000000002</v>
      </c>
      <c r="M1288" s="55" t="s">
        <v>163</v>
      </c>
      <c r="N1288" s="48" t="s">
        <v>82</v>
      </c>
      <c r="O1288" s="48" t="s">
        <v>25</v>
      </c>
      <c r="P1288" s="56" t="s">
        <v>25</v>
      </c>
    </row>
    <row r="1289" spans="1:16" hidden="1" x14ac:dyDescent="0.3">
      <c r="A1289" s="46">
        <f t="shared" si="21"/>
        <v>1286</v>
      </c>
      <c r="B1289" s="47" t="s">
        <v>2602</v>
      </c>
      <c r="C1289" s="48" t="s">
        <v>2603</v>
      </c>
      <c r="D1289" s="49">
        <v>608673</v>
      </c>
      <c r="E1289" s="48" t="s">
        <v>161</v>
      </c>
      <c r="F1289" s="50" t="s">
        <v>2329</v>
      </c>
      <c r="G1289" s="51" t="s">
        <v>2259</v>
      </c>
      <c r="H1289" s="51">
        <v>41</v>
      </c>
      <c r="I1289" s="52" t="s">
        <v>38</v>
      </c>
      <c r="J1289" s="48" t="s">
        <v>181</v>
      </c>
      <c r="K1289" s="54">
        <v>2.7017899999999999</v>
      </c>
      <c r="L1289" s="54">
        <v>31.388470000000002</v>
      </c>
      <c r="M1289" s="55" t="s">
        <v>163</v>
      </c>
      <c r="N1289" s="48" t="s">
        <v>82</v>
      </c>
      <c r="O1289" s="48" t="s">
        <v>25</v>
      </c>
      <c r="P1289" s="56" t="s">
        <v>25</v>
      </c>
    </row>
    <row r="1290" spans="1:16" hidden="1" x14ac:dyDescent="0.3">
      <c r="A1290" s="46">
        <f t="shared" si="21"/>
        <v>1287</v>
      </c>
      <c r="B1290" s="47" t="s">
        <v>2604</v>
      </c>
      <c r="C1290" s="48" t="s">
        <v>2605</v>
      </c>
      <c r="D1290" s="49">
        <v>608674</v>
      </c>
      <c r="E1290" s="48" t="s">
        <v>165</v>
      </c>
      <c r="F1290" s="50" t="s">
        <v>2401</v>
      </c>
      <c r="G1290" s="51" t="s">
        <v>2259</v>
      </c>
      <c r="H1290" s="51">
        <v>42</v>
      </c>
      <c r="I1290" s="52" t="s">
        <v>38</v>
      </c>
      <c r="J1290" s="48" t="s">
        <v>181</v>
      </c>
      <c r="K1290" s="54">
        <v>3.09876</v>
      </c>
      <c r="L1290" s="54">
        <v>30.969100000000001</v>
      </c>
      <c r="M1290" s="55" t="s">
        <v>163</v>
      </c>
      <c r="N1290" s="48" t="s">
        <v>82</v>
      </c>
      <c r="O1290" s="48" t="s">
        <v>25</v>
      </c>
      <c r="P1290" s="56" t="s">
        <v>25</v>
      </c>
    </row>
    <row r="1291" spans="1:16" hidden="1" x14ac:dyDescent="0.3">
      <c r="A1291" s="46">
        <f t="shared" si="21"/>
        <v>1288</v>
      </c>
      <c r="B1291" s="47" t="s">
        <v>2606</v>
      </c>
      <c r="C1291" s="48" t="s">
        <v>2607</v>
      </c>
      <c r="D1291" s="49">
        <v>608675</v>
      </c>
      <c r="E1291" s="48" t="s">
        <v>174</v>
      </c>
      <c r="F1291" s="50" t="s">
        <v>2324</v>
      </c>
      <c r="G1291" s="51" t="s">
        <v>2259</v>
      </c>
      <c r="H1291" s="51">
        <v>41</v>
      </c>
      <c r="I1291" s="52" t="s">
        <v>38</v>
      </c>
      <c r="J1291" s="48" t="s">
        <v>181</v>
      </c>
      <c r="K1291" s="54">
        <v>2.606967</v>
      </c>
      <c r="L1291" s="54">
        <v>30.872308</v>
      </c>
      <c r="M1291" s="55" t="s">
        <v>163</v>
      </c>
      <c r="N1291" s="48" t="s">
        <v>82</v>
      </c>
      <c r="O1291" s="48" t="s">
        <v>25</v>
      </c>
      <c r="P1291" s="56" t="s">
        <v>25</v>
      </c>
    </row>
    <row r="1292" spans="1:16" hidden="1" x14ac:dyDescent="0.3">
      <c r="A1292" s="46">
        <f t="shared" si="21"/>
        <v>1289</v>
      </c>
      <c r="B1292" s="47" t="s">
        <v>2301</v>
      </c>
      <c r="C1292" s="48" t="s">
        <v>2608</v>
      </c>
      <c r="D1292" s="49">
        <v>608676</v>
      </c>
      <c r="E1292" s="48" t="s">
        <v>161</v>
      </c>
      <c r="F1292" s="50" t="s">
        <v>2301</v>
      </c>
      <c r="G1292" s="51" t="s">
        <v>2259</v>
      </c>
      <c r="H1292" s="51">
        <v>42</v>
      </c>
      <c r="I1292" s="52" t="s">
        <v>38</v>
      </c>
      <c r="J1292" s="48" t="s">
        <v>181</v>
      </c>
      <c r="K1292" s="54">
        <v>3.4468899999999998</v>
      </c>
      <c r="L1292" s="54">
        <v>31.20224</v>
      </c>
      <c r="M1292" s="55" t="s">
        <v>163</v>
      </c>
      <c r="N1292" s="48" t="s">
        <v>82</v>
      </c>
      <c r="O1292" s="48" t="s">
        <v>25</v>
      </c>
      <c r="P1292" s="56" t="s">
        <v>25</v>
      </c>
    </row>
    <row r="1293" spans="1:16" hidden="1" x14ac:dyDescent="0.3">
      <c r="A1293" s="46">
        <f t="shared" si="21"/>
        <v>1290</v>
      </c>
      <c r="B1293" s="47" t="s">
        <v>2609</v>
      </c>
      <c r="C1293" s="48" t="s">
        <v>2610</v>
      </c>
      <c r="D1293" s="49">
        <v>608677</v>
      </c>
      <c r="E1293" s="48" t="s">
        <v>173</v>
      </c>
      <c r="F1293" s="50" t="s">
        <v>2301</v>
      </c>
      <c r="G1293" s="51" t="s">
        <v>2259</v>
      </c>
      <c r="H1293" s="51">
        <v>42</v>
      </c>
      <c r="I1293" s="52" t="s">
        <v>38</v>
      </c>
      <c r="J1293" s="48" t="s">
        <v>181</v>
      </c>
      <c r="K1293" s="54">
        <v>3.5169700000000002</v>
      </c>
      <c r="L1293" s="54">
        <v>31.358170000000001</v>
      </c>
      <c r="M1293" s="55" t="s">
        <v>163</v>
      </c>
      <c r="N1293" s="48" t="s">
        <v>82</v>
      </c>
      <c r="O1293" s="48" t="s">
        <v>25</v>
      </c>
      <c r="P1293" s="56" t="s">
        <v>25</v>
      </c>
    </row>
    <row r="1294" spans="1:16" hidden="1" x14ac:dyDescent="0.3">
      <c r="A1294" s="46">
        <f t="shared" si="21"/>
        <v>1291</v>
      </c>
      <c r="B1294" s="47" t="s">
        <v>2611</v>
      </c>
      <c r="C1294" s="48" t="s">
        <v>2612</v>
      </c>
      <c r="D1294" s="49">
        <v>608678</v>
      </c>
      <c r="E1294" s="48" t="s">
        <v>165</v>
      </c>
      <c r="F1294" s="50" t="s">
        <v>2301</v>
      </c>
      <c r="G1294" s="51" t="s">
        <v>2259</v>
      </c>
      <c r="H1294" s="51">
        <v>42</v>
      </c>
      <c r="I1294" s="52" t="s">
        <v>38</v>
      </c>
      <c r="J1294" s="48" t="s">
        <v>181</v>
      </c>
      <c r="K1294" s="54">
        <v>3.4696099999999999</v>
      </c>
      <c r="L1294" s="54">
        <v>31.247299999999999</v>
      </c>
      <c r="M1294" s="55" t="s">
        <v>163</v>
      </c>
      <c r="N1294" s="48" t="s">
        <v>82</v>
      </c>
      <c r="O1294" s="48" t="s">
        <v>25</v>
      </c>
      <c r="P1294" s="56" t="s">
        <v>25</v>
      </c>
    </row>
    <row r="1295" spans="1:16" hidden="1" x14ac:dyDescent="0.3">
      <c r="A1295" s="46">
        <f t="shared" si="21"/>
        <v>1292</v>
      </c>
      <c r="B1295" s="47" t="s">
        <v>2613</v>
      </c>
      <c r="C1295" s="48" t="s">
        <v>2614</v>
      </c>
      <c r="D1295" s="49">
        <v>608679</v>
      </c>
      <c r="E1295" s="48" t="s">
        <v>161</v>
      </c>
      <c r="F1295" s="50" t="s">
        <v>2613</v>
      </c>
      <c r="G1295" s="51" t="s">
        <v>2259</v>
      </c>
      <c r="H1295" s="51">
        <v>41</v>
      </c>
      <c r="I1295" s="52" t="s">
        <v>38</v>
      </c>
      <c r="J1295" s="48" t="s">
        <v>181</v>
      </c>
      <c r="K1295" s="54">
        <v>2.4788299999999999</v>
      </c>
      <c r="L1295" s="54">
        <v>30.81119</v>
      </c>
      <c r="M1295" s="55" t="s">
        <v>163</v>
      </c>
      <c r="N1295" s="48" t="s">
        <v>82</v>
      </c>
      <c r="O1295" s="48" t="s">
        <v>25</v>
      </c>
      <c r="P1295" s="56" t="s">
        <v>25</v>
      </c>
    </row>
    <row r="1296" spans="1:16" hidden="1" x14ac:dyDescent="0.3">
      <c r="A1296" s="46">
        <f t="shared" si="21"/>
        <v>1293</v>
      </c>
      <c r="B1296" s="47" t="s">
        <v>2324</v>
      </c>
      <c r="C1296" s="48" t="s">
        <v>2615</v>
      </c>
      <c r="D1296" s="49">
        <v>608680</v>
      </c>
      <c r="E1296" s="48" t="s">
        <v>174</v>
      </c>
      <c r="F1296" s="50" t="s">
        <v>2324</v>
      </c>
      <c r="G1296" s="51" t="s">
        <v>2259</v>
      </c>
      <c r="H1296" s="51">
        <v>41</v>
      </c>
      <c r="I1296" s="52" t="s">
        <v>38</v>
      </c>
      <c r="J1296" s="48" t="s">
        <v>181</v>
      </c>
      <c r="K1296" s="54">
        <v>2.5183</v>
      </c>
      <c r="L1296" s="54">
        <v>30.91056</v>
      </c>
      <c r="M1296" s="55" t="s">
        <v>163</v>
      </c>
      <c r="N1296" s="48" t="s">
        <v>82</v>
      </c>
      <c r="O1296" s="48" t="s">
        <v>25</v>
      </c>
      <c r="P1296" s="56" t="s">
        <v>25</v>
      </c>
    </row>
    <row r="1297" spans="1:16" hidden="1" x14ac:dyDescent="0.3">
      <c r="A1297" s="46">
        <f t="shared" si="21"/>
        <v>1294</v>
      </c>
      <c r="B1297" s="47" t="s">
        <v>2543</v>
      </c>
      <c r="C1297" s="48" t="s">
        <v>2616</v>
      </c>
      <c r="D1297" s="49">
        <v>608681</v>
      </c>
      <c r="E1297" s="48" t="s">
        <v>174</v>
      </c>
      <c r="F1297" s="50" t="s">
        <v>2285</v>
      </c>
      <c r="G1297" s="51" t="s">
        <v>2259</v>
      </c>
      <c r="H1297" s="51">
        <v>39</v>
      </c>
      <c r="I1297" s="52" t="s">
        <v>38</v>
      </c>
      <c r="J1297" s="48" t="s">
        <v>181</v>
      </c>
      <c r="K1297" s="54">
        <v>3.37</v>
      </c>
      <c r="L1297" s="54">
        <v>32.009</v>
      </c>
      <c r="M1297" s="55" t="s">
        <v>163</v>
      </c>
      <c r="N1297" s="48" t="s">
        <v>81</v>
      </c>
      <c r="O1297" s="48" t="s">
        <v>25</v>
      </c>
      <c r="P1297" s="56" t="s">
        <v>25</v>
      </c>
    </row>
    <row r="1298" spans="1:16" hidden="1" x14ac:dyDescent="0.3">
      <c r="A1298" s="46">
        <f t="shared" si="21"/>
        <v>1295</v>
      </c>
      <c r="B1298" s="47" t="s">
        <v>2617</v>
      </c>
      <c r="C1298" s="48" t="s">
        <v>2618</v>
      </c>
      <c r="D1298" s="49">
        <v>608682</v>
      </c>
      <c r="E1298" s="48" t="s">
        <v>173</v>
      </c>
      <c r="F1298" s="50" t="s">
        <v>82</v>
      </c>
      <c r="G1298" s="51" t="s">
        <v>2259</v>
      </c>
      <c r="H1298" s="51">
        <v>41</v>
      </c>
      <c r="I1298" s="52" t="s">
        <v>61</v>
      </c>
      <c r="J1298" s="48" t="s">
        <v>181</v>
      </c>
      <c r="K1298" s="54">
        <v>3.0335899999999998</v>
      </c>
      <c r="L1298" s="54">
        <v>30.9087</v>
      </c>
      <c r="M1298" s="55" t="s">
        <v>163</v>
      </c>
      <c r="N1298" s="48" t="s">
        <v>82</v>
      </c>
      <c r="O1298" s="48" t="s">
        <v>25</v>
      </c>
      <c r="P1298" s="56" t="s">
        <v>25</v>
      </c>
    </row>
    <row r="1299" spans="1:16" hidden="1" x14ac:dyDescent="0.3">
      <c r="A1299" s="46">
        <f t="shared" si="21"/>
        <v>1296</v>
      </c>
      <c r="B1299" s="47" t="s">
        <v>2619</v>
      </c>
      <c r="C1299" s="48" t="s">
        <v>2620</v>
      </c>
      <c r="D1299" s="49">
        <v>608683</v>
      </c>
      <c r="E1299" s="48" t="s">
        <v>174</v>
      </c>
      <c r="F1299" s="50" t="s">
        <v>82</v>
      </c>
      <c r="G1299" s="51" t="s">
        <v>2259</v>
      </c>
      <c r="H1299" s="51">
        <v>41</v>
      </c>
      <c r="I1299" s="52" t="s">
        <v>38</v>
      </c>
      <c r="J1299" s="48" t="s">
        <v>181</v>
      </c>
      <c r="K1299" s="54">
        <v>3.0489899999999999</v>
      </c>
      <c r="L1299" s="54">
        <v>30.916889999999999</v>
      </c>
      <c r="M1299" s="55" t="s">
        <v>163</v>
      </c>
      <c r="N1299" s="48" t="s">
        <v>82</v>
      </c>
      <c r="O1299" s="48" t="s">
        <v>25</v>
      </c>
      <c r="P1299" s="56" t="s">
        <v>25</v>
      </c>
    </row>
    <row r="1300" spans="1:16" hidden="1" x14ac:dyDescent="0.3">
      <c r="A1300" s="46">
        <f t="shared" si="21"/>
        <v>1297</v>
      </c>
      <c r="B1300" s="47" t="s">
        <v>2621</v>
      </c>
      <c r="C1300" s="48" t="s">
        <v>2622</v>
      </c>
      <c r="D1300" s="49">
        <v>608684</v>
      </c>
      <c r="E1300" s="48" t="s">
        <v>173</v>
      </c>
      <c r="F1300" s="50" t="s">
        <v>83</v>
      </c>
      <c r="G1300" s="51" t="s">
        <v>2259</v>
      </c>
      <c r="H1300" s="51">
        <v>38</v>
      </c>
      <c r="I1300" s="52" t="s">
        <v>61</v>
      </c>
      <c r="J1300" s="48" t="s">
        <v>181</v>
      </c>
      <c r="K1300" s="54">
        <v>2.2309199999999998</v>
      </c>
      <c r="L1300" s="54">
        <v>32.868250000000003</v>
      </c>
      <c r="M1300" s="55" t="s">
        <v>163</v>
      </c>
      <c r="N1300" s="48" t="s">
        <v>83</v>
      </c>
      <c r="O1300" s="48" t="s">
        <v>25</v>
      </c>
      <c r="P1300" s="56" t="s">
        <v>25</v>
      </c>
    </row>
    <row r="1301" spans="1:16" hidden="1" x14ac:dyDescent="0.3">
      <c r="A1301" s="46">
        <f t="shared" si="21"/>
        <v>1298</v>
      </c>
      <c r="B1301" s="47" t="s">
        <v>2623</v>
      </c>
      <c r="C1301" s="48" t="s">
        <v>2624</v>
      </c>
      <c r="D1301" s="49">
        <v>608685</v>
      </c>
      <c r="E1301" s="48" t="s">
        <v>174</v>
      </c>
      <c r="F1301" s="50" t="s">
        <v>2292</v>
      </c>
      <c r="G1301" s="51" t="s">
        <v>2259</v>
      </c>
      <c r="H1301" s="51">
        <v>38</v>
      </c>
      <c r="I1301" s="52" t="s">
        <v>38</v>
      </c>
      <c r="J1301" s="48" t="s">
        <v>181</v>
      </c>
      <c r="K1301" s="54">
        <v>2.5623499999999999</v>
      </c>
      <c r="L1301" s="54">
        <v>33.314309999999999</v>
      </c>
      <c r="M1301" s="55" t="s">
        <v>163</v>
      </c>
      <c r="N1301" s="48" t="s">
        <v>83</v>
      </c>
      <c r="O1301" s="48" t="s">
        <v>25</v>
      </c>
      <c r="P1301" s="56" t="s">
        <v>25</v>
      </c>
    </row>
    <row r="1302" spans="1:16" hidden="1" x14ac:dyDescent="0.3">
      <c r="A1302" s="46">
        <f t="shared" si="21"/>
        <v>1299</v>
      </c>
      <c r="B1302" s="47" t="s">
        <v>2625</v>
      </c>
      <c r="C1302" s="48" t="s">
        <v>2626</v>
      </c>
      <c r="D1302" s="49">
        <v>608686</v>
      </c>
      <c r="E1302" s="48" t="s">
        <v>174</v>
      </c>
      <c r="F1302" s="50" t="s">
        <v>2408</v>
      </c>
      <c r="G1302" s="51" t="s">
        <v>2259</v>
      </c>
      <c r="H1302" s="51">
        <v>39</v>
      </c>
      <c r="I1302" s="52" t="s">
        <v>38</v>
      </c>
      <c r="J1302" s="48" t="s">
        <v>181</v>
      </c>
      <c r="K1302" s="54">
        <v>3.5596000000000001</v>
      </c>
      <c r="L1302" s="54">
        <v>31.07403</v>
      </c>
      <c r="M1302" s="55" t="s">
        <v>163</v>
      </c>
      <c r="N1302" s="48" t="s">
        <v>81</v>
      </c>
      <c r="O1302" s="48" t="s">
        <v>25</v>
      </c>
      <c r="P1302" s="56" t="s">
        <v>25</v>
      </c>
    </row>
    <row r="1303" spans="1:16" hidden="1" x14ac:dyDescent="0.3">
      <c r="A1303" s="46">
        <f t="shared" si="21"/>
        <v>1300</v>
      </c>
      <c r="B1303" s="47" t="s">
        <v>2627</v>
      </c>
      <c r="C1303" s="48" t="s">
        <v>2628</v>
      </c>
      <c r="D1303" s="49">
        <v>608687</v>
      </c>
      <c r="E1303" s="48" t="s">
        <v>174</v>
      </c>
      <c r="F1303" s="50" t="s">
        <v>81</v>
      </c>
      <c r="G1303" s="51" t="s">
        <v>2259</v>
      </c>
      <c r="H1303" s="51">
        <v>39</v>
      </c>
      <c r="I1303" s="52" t="s">
        <v>38</v>
      </c>
      <c r="J1303" s="48" t="s">
        <v>181</v>
      </c>
      <c r="K1303" s="54">
        <v>2.6860200000000001</v>
      </c>
      <c r="L1303" s="54">
        <v>32.657040000000002</v>
      </c>
      <c r="M1303" s="55" t="s">
        <v>163</v>
      </c>
      <c r="N1303" s="48" t="s">
        <v>81</v>
      </c>
      <c r="O1303" s="48" t="s">
        <v>25</v>
      </c>
      <c r="P1303" s="56" t="s">
        <v>25</v>
      </c>
    </row>
    <row r="1304" spans="1:16" hidden="1" x14ac:dyDescent="0.3">
      <c r="A1304" s="46">
        <f t="shared" si="21"/>
        <v>1301</v>
      </c>
      <c r="B1304" s="47" t="s">
        <v>2629</v>
      </c>
      <c r="C1304" s="48" t="s">
        <v>2630</v>
      </c>
      <c r="D1304" s="49">
        <v>608688</v>
      </c>
      <c r="E1304" s="48" t="s">
        <v>174</v>
      </c>
      <c r="F1304" s="50" t="s">
        <v>2277</v>
      </c>
      <c r="G1304" s="51" t="s">
        <v>2259</v>
      </c>
      <c r="H1304" s="51">
        <v>40</v>
      </c>
      <c r="I1304" s="52" t="s">
        <v>38</v>
      </c>
      <c r="J1304" s="48" t="s">
        <v>181</v>
      </c>
      <c r="K1304" s="54">
        <v>3.2095899999999999</v>
      </c>
      <c r="L1304" s="54">
        <v>33.452210000000001</v>
      </c>
      <c r="M1304" s="55" t="s">
        <v>163</v>
      </c>
      <c r="N1304" s="48" t="s">
        <v>2262</v>
      </c>
      <c r="O1304" s="48" t="s">
        <v>25</v>
      </c>
      <c r="P1304" s="56" t="s">
        <v>25</v>
      </c>
    </row>
    <row r="1305" spans="1:16" hidden="1" x14ac:dyDescent="0.3">
      <c r="A1305" s="46">
        <f t="shared" si="21"/>
        <v>1302</v>
      </c>
      <c r="B1305" s="47" t="s">
        <v>2631</v>
      </c>
      <c r="C1305" s="48" t="s">
        <v>2632</v>
      </c>
      <c r="D1305" s="49">
        <v>608689</v>
      </c>
      <c r="E1305" s="48" t="s">
        <v>174</v>
      </c>
      <c r="F1305" s="50" t="s">
        <v>2274</v>
      </c>
      <c r="G1305" s="51" t="s">
        <v>2259</v>
      </c>
      <c r="H1305" s="51">
        <v>40</v>
      </c>
      <c r="I1305" s="52" t="s">
        <v>38</v>
      </c>
      <c r="J1305" s="48" t="s">
        <v>181</v>
      </c>
      <c r="K1305" s="54">
        <v>3.1019800000000002</v>
      </c>
      <c r="L1305" s="54">
        <v>33.024610000000003</v>
      </c>
      <c r="M1305" s="55" t="s">
        <v>163</v>
      </c>
      <c r="N1305" s="48" t="s">
        <v>2262</v>
      </c>
      <c r="O1305" s="48" t="s">
        <v>25</v>
      </c>
      <c r="P1305" s="56" t="s">
        <v>25</v>
      </c>
    </row>
    <row r="1306" spans="1:16" hidden="1" x14ac:dyDescent="0.3">
      <c r="A1306" s="46">
        <f t="shared" si="21"/>
        <v>1303</v>
      </c>
      <c r="B1306" s="47" t="s">
        <v>2633</v>
      </c>
      <c r="C1306" s="48" t="s">
        <v>2634</v>
      </c>
      <c r="D1306" s="49">
        <v>608690</v>
      </c>
      <c r="E1306" s="48" t="s">
        <v>174</v>
      </c>
      <c r="F1306" s="50" t="s">
        <v>2265</v>
      </c>
      <c r="G1306" s="51" t="s">
        <v>2259</v>
      </c>
      <c r="H1306" s="51">
        <v>38</v>
      </c>
      <c r="I1306" s="52" t="s">
        <v>38</v>
      </c>
      <c r="J1306" s="48" t="s">
        <v>162</v>
      </c>
      <c r="K1306" s="54">
        <v>2.4876200000000002</v>
      </c>
      <c r="L1306" s="54">
        <v>32.488109999999999</v>
      </c>
      <c r="M1306" s="55" t="s">
        <v>163</v>
      </c>
      <c r="N1306" s="48" t="s">
        <v>83</v>
      </c>
      <c r="O1306" s="48" t="s">
        <v>25</v>
      </c>
      <c r="P1306" s="56" t="s">
        <v>25</v>
      </c>
    </row>
    <row r="1307" spans="1:16" hidden="1" x14ac:dyDescent="0.3">
      <c r="A1307" s="46">
        <f t="shared" si="21"/>
        <v>1304</v>
      </c>
      <c r="B1307" s="47" t="s">
        <v>2635</v>
      </c>
      <c r="C1307" s="48" t="s">
        <v>2636</v>
      </c>
      <c r="D1307" s="49">
        <v>608696</v>
      </c>
      <c r="E1307" s="48" t="s">
        <v>173</v>
      </c>
      <c r="F1307" s="50" t="s">
        <v>82</v>
      </c>
      <c r="G1307" s="51" t="s">
        <v>2259</v>
      </c>
      <c r="H1307" s="51">
        <v>41</v>
      </c>
      <c r="I1307" s="52" t="s">
        <v>38</v>
      </c>
      <c r="J1307" s="48" t="s">
        <v>181</v>
      </c>
      <c r="K1307" s="54">
        <v>3.0008599999999999</v>
      </c>
      <c r="L1307" s="54">
        <v>30.913209999999999</v>
      </c>
      <c r="M1307" s="55" t="s">
        <v>163</v>
      </c>
      <c r="N1307" s="48" t="s">
        <v>82</v>
      </c>
      <c r="O1307" s="48" t="s">
        <v>25</v>
      </c>
      <c r="P1307" s="56" t="s">
        <v>25</v>
      </c>
    </row>
    <row r="1308" spans="1:16" hidden="1" x14ac:dyDescent="0.3">
      <c r="A1308" s="46">
        <f t="shared" si="21"/>
        <v>1305</v>
      </c>
      <c r="B1308" s="47" t="s">
        <v>2637</v>
      </c>
      <c r="C1308" s="48" t="s">
        <v>2638</v>
      </c>
      <c r="D1308" s="49">
        <v>608698</v>
      </c>
      <c r="E1308" s="48" t="s">
        <v>174</v>
      </c>
      <c r="F1308" s="50" t="s">
        <v>82</v>
      </c>
      <c r="G1308" s="51" t="s">
        <v>2259</v>
      </c>
      <c r="H1308" s="51">
        <v>41</v>
      </c>
      <c r="I1308" s="52" t="s">
        <v>38</v>
      </c>
      <c r="J1308" s="48" t="s">
        <v>181</v>
      </c>
      <c r="K1308" s="54">
        <v>3.1024099999999999</v>
      </c>
      <c r="L1308" s="54">
        <v>30.874970000000001</v>
      </c>
      <c r="M1308" s="55" t="s">
        <v>163</v>
      </c>
      <c r="N1308" s="48" t="s">
        <v>82</v>
      </c>
      <c r="O1308" s="48" t="s">
        <v>25</v>
      </c>
      <c r="P1308" s="56" t="s">
        <v>25</v>
      </c>
    </row>
    <row r="1309" spans="1:16" hidden="1" x14ac:dyDescent="0.3">
      <c r="A1309" s="46">
        <f t="shared" si="21"/>
        <v>1306</v>
      </c>
      <c r="B1309" s="47" t="s">
        <v>2639</v>
      </c>
      <c r="C1309" s="48" t="s">
        <v>2640</v>
      </c>
      <c r="D1309" s="49">
        <v>608699</v>
      </c>
      <c r="E1309" s="48" t="s">
        <v>174</v>
      </c>
      <c r="F1309" s="50" t="s">
        <v>82</v>
      </c>
      <c r="G1309" s="51" t="s">
        <v>2259</v>
      </c>
      <c r="H1309" s="51">
        <v>41</v>
      </c>
      <c r="I1309" s="52" t="s">
        <v>38</v>
      </c>
      <c r="J1309" s="48" t="s">
        <v>181</v>
      </c>
      <c r="K1309" s="54">
        <v>2.8008000000000002</v>
      </c>
      <c r="L1309" s="54">
        <v>31.328379999999999</v>
      </c>
      <c r="M1309" s="55" t="s">
        <v>163</v>
      </c>
      <c r="N1309" s="48" t="s">
        <v>82</v>
      </c>
      <c r="O1309" s="48" t="s">
        <v>25</v>
      </c>
      <c r="P1309" s="56" t="s">
        <v>25</v>
      </c>
    </row>
    <row r="1310" spans="1:16" hidden="1" x14ac:dyDescent="0.3">
      <c r="A1310" s="46">
        <f t="shared" si="21"/>
        <v>1307</v>
      </c>
      <c r="B1310" s="47" t="s">
        <v>2641</v>
      </c>
      <c r="C1310" s="48" t="s">
        <v>2642</v>
      </c>
      <c r="D1310" s="49">
        <v>608708</v>
      </c>
      <c r="E1310" s="48" t="s">
        <v>174</v>
      </c>
      <c r="F1310" s="50" t="s">
        <v>81</v>
      </c>
      <c r="G1310" s="51" t="s">
        <v>2259</v>
      </c>
      <c r="H1310" s="51">
        <v>39</v>
      </c>
      <c r="I1310" s="52" t="s">
        <v>38</v>
      </c>
      <c r="J1310" s="48" t="s">
        <v>181</v>
      </c>
      <c r="K1310" s="54">
        <v>2.72126</v>
      </c>
      <c r="L1310" s="54">
        <v>32.355890000000002</v>
      </c>
      <c r="M1310" s="55" t="s">
        <v>163</v>
      </c>
      <c r="N1310" s="48" t="s">
        <v>81</v>
      </c>
      <c r="O1310" s="48" t="s">
        <v>25</v>
      </c>
      <c r="P1310" s="56" t="s">
        <v>25</v>
      </c>
    </row>
    <row r="1311" spans="1:16" hidden="1" x14ac:dyDescent="0.3">
      <c r="A1311" s="46">
        <f t="shared" si="21"/>
        <v>1308</v>
      </c>
      <c r="B1311" s="47" t="s">
        <v>2643</v>
      </c>
      <c r="C1311" s="48" t="s">
        <v>2644</v>
      </c>
      <c r="D1311" s="49">
        <v>608709</v>
      </c>
      <c r="E1311" s="48" t="s">
        <v>174</v>
      </c>
      <c r="F1311" s="50" t="s">
        <v>2258</v>
      </c>
      <c r="G1311" s="51" t="s">
        <v>2259</v>
      </c>
      <c r="H1311" s="51">
        <v>38</v>
      </c>
      <c r="I1311" s="52" t="s">
        <v>38</v>
      </c>
      <c r="J1311" s="48" t="s">
        <v>181</v>
      </c>
      <c r="K1311" s="54">
        <v>2.0114700000000001</v>
      </c>
      <c r="L1311" s="54">
        <v>33.131900000000002</v>
      </c>
      <c r="M1311" s="55" t="s">
        <v>163</v>
      </c>
      <c r="N1311" s="48" t="s">
        <v>83</v>
      </c>
      <c r="O1311" s="48" t="s">
        <v>25</v>
      </c>
      <c r="P1311" s="56" t="s">
        <v>20</v>
      </c>
    </row>
    <row r="1312" spans="1:16" hidden="1" x14ac:dyDescent="0.3">
      <c r="A1312" s="46">
        <f t="shared" si="21"/>
        <v>1309</v>
      </c>
      <c r="B1312" s="47" t="s">
        <v>2645</v>
      </c>
      <c r="C1312" s="48" t="s">
        <v>2646</v>
      </c>
      <c r="D1312" s="49">
        <v>608710</v>
      </c>
      <c r="E1312" s="48" t="s">
        <v>174</v>
      </c>
      <c r="F1312" s="50" t="s">
        <v>81</v>
      </c>
      <c r="G1312" s="51" t="s">
        <v>2259</v>
      </c>
      <c r="H1312" s="51">
        <v>39</v>
      </c>
      <c r="I1312" s="52" t="s">
        <v>38</v>
      </c>
      <c r="J1312" s="48" t="s">
        <v>181</v>
      </c>
      <c r="K1312" s="54">
        <v>2.77203</v>
      </c>
      <c r="L1312" s="54">
        <v>32.348469999999999</v>
      </c>
      <c r="M1312" s="55" t="s">
        <v>163</v>
      </c>
      <c r="N1312" s="48" t="s">
        <v>81</v>
      </c>
      <c r="O1312" s="48" t="s">
        <v>25</v>
      </c>
      <c r="P1312" s="56" t="s">
        <v>25</v>
      </c>
    </row>
    <row r="1313" spans="1:16" hidden="1" x14ac:dyDescent="0.3">
      <c r="A1313" s="46">
        <f t="shared" si="21"/>
        <v>1310</v>
      </c>
      <c r="B1313" s="47" t="s">
        <v>2647</v>
      </c>
      <c r="C1313" s="48" t="s">
        <v>2648</v>
      </c>
      <c r="D1313" s="49">
        <v>608711</v>
      </c>
      <c r="E1313" s="48" t="s">
        <v>174</v>
      </c>
      <c r="F1313" s="50" t="s">
        <v>81</v>
      </c>
      <c r="G1313" s="51" t="s">
        <v>2259</v>
      </c>
      <c r="H1313" s="51">
        <v>39</v>
      </c>
      <c r="I1313" s="52" t="s">
        <v>38</v>
      </c>
      <c r="J1313" s="48" t="s">
        <v>181</v>
      </c>
      <c r="K1313" s="54">
        <v>2.9576600000000002</v>
      </c>
      <c r="L1313" s="54">
        <v>32.392600000000002</v>
      </c>
      <c r="M1313" s="55" t="s">
        <v>163</v>
      </c>
      <c r="N1313" s="48" t="s">
        <v>81</v>
      </c>
      <c r="O1313" s="48" t="s">
        <v>25</v>
      </c>
      <c r="P1313" s="56" t="s">
        <v>25</v>
      </c>
    </row>
    <row r="1314" spans="1:16" hidden="1" x14ac:dyDescent="0.3">
      <c r="A1314" s="46">
        <f t="shared" si="21"/>
        <v>1311</v>
      </c>
      <c r="B1314" s="47" t="s">
        <v>2649</v>
      </c>
      <c r="C1314" s="48" t="s">
        <v>2650</v>
      </c>
      <c r="D1314" s="49">
        <v>608712</v>
      </c>
      <c r="E1314" s="48" t="s">
        <v>174</v>
      </c>
      <c r="F1314" s="50" t="s">
        <v>81</v>
      </c>
      <c r="G1314" s="51" t="s">
        <v>2259</v>
      </c>
      <c r="H1314" s="51">
        <v>39</v>
      </c>
      <c r="I1314" s="52" t="s">
        <v>38</v>
      </c>
      <c r="J1314" s="48" t="s">
        <v>181</v>
      </c>
      <c r="K1314" s="54">
        <v>3.1164000000000001</v>
      </c>
      <c r="L1314" s="54">
        <v>32.365119999999997</v>
      </c>
      <c r="M1314" s="55" t="s">
        <v>163</v>
      </c>
      <c r="N1314" s="48" t="s">
        <v>81</v>
      </c>
      <c r="O1314" s="48" t="s">
        <v>25</v>
      </c>
      <c r="P1314" s="56" t="s">
        <v>25</v>
      </c>
    </row>
    <row r="1315" spans="1:16" hidden="1" x14ac:dyDescent="0.3">
      <c r="A1315" s="46">
        <f t="shared" si="21"/>
        <v>1312</v>
      </c>
      <c r="B1315" s="47" t="s">
        <v>2651</v>
      </c>
      <c r="C1315" s="48" t="s">
        <v>2652</v>
      </c>
      <c r="D1315" s="49">
        <v>608713</v>
      </c>
      <c r="E1315" s="48" t="s">
        <v>174</v>
      </c>
      <c r="F1315" s="50" t="s">
        <v>83</v>
      </c>
      <c r="G1315" s="51" t="s">
        <v>2259</v>
      </c>
      <c r="H1315" s="51">
        <v>38</v>
      </c>
      <c r="I1315" s="52" t="s">
        <v>38</v>
      </c>
      <c r="J1315" s="48" t="s">
        <v>181</v>
      </c>
      <c r="K1315" s="54">
        <v>2.2695699999999999</v>
      </c>
      <c r="L1315" s="54">
        <v>32.938400000000001</v>
      </c>
      <c r="M1315" s="55" t="s">
        <v>163</v>
      </c>
      <c r="N1315" s="48" t="s">
        <v>83</v>
      </c>
      <c r="O1315" s="48" t="s">
        <v>25</v>
      </c>
      <c r="P1315" s="56" t="s">
        <v>25</v>
      </c>
    </row>
    <row r="1316" spans="1:16" hidden="1" x14ac:dyDescent="0.3">
      <c r="A1316" s="46">
        <f t="shared" si="21"/>
        <v>1313</v>
      </c>
      <c r="B1316" s="47" t="s">
        <v>2653</v>
      </c>
      <c r="C1316" s="48" t="s">
        <v>2654</v>
      </c>
      <c r="D1316" s="49">
        <v>608714</v>
      </c>
      <c r="E1316" s="48" t="s">
        <v>174</v>
      </c>
      <c r="F1316" s="50" t="s">
        <v>2258</v>
      </c>
      <c r="G1316" s="51" t="s">
        <v>2259</v>
      </c>
      <c r="H1316" s="51">
        <v>38</v>
      </c>
      <c r="I1316" s="52" t="s">
        <v>38</v>
      </c>
      <c r="J1316" s="48" t="s">
        <v>181</v>
      </c>
      <c r="K1316" s="54">
        <v>2.0710099999999998</v>
      </c>
      <c r="L1316" s="54">
        <v>32.908679999999997</v>
      </c>
      <c r="M1316" s="55" t="s">
        <v>163</v>
      </c>
      <c r="N1316" s="48" t="s">
        <v>83</v>
      </c>
      <c r="O1316" s="48" t="s">
        <v>25</v>
      </c>
      <c r="P1316" s="56" t="s">
        <v>25</v>
      </c>
    </row>
    <row r="1317" spans="1:16" hidden="1" x14ac:dyDescent="0.3">
      <c r="A1317" s="46">
        <f t="shared" si="21"/>
        <v>1314</v>
      </c>
      <c r="B1317" s="47" t="s">
        <v>2655</v>
      </c>
      <c r="C1317" s="48" t="s">
        <v>2656</v>
      </c>
      <c r="D1317" s="49">
        <v>608716</v>
      </c>
      <c r="E1317" s="48" t="s">
        <v>174</v>
      </c>
      <c r="F1317" s="50" t="s">
        <v>2269</v>
      </c>
      <c r="G1317" s="51" t="s">
        <v>2259</v>
      </c>
      <c r="H1317" s="51">
        <v>38</v>
      </c>
      <c r="I1317" s="52" t="s">
        <v>38</v>
      </c>
      <c r="J1317" s="48" t="s">
        <v>181</v>
      </c>
      <c r="K1317" s="54">
        <v>2.2359</v>
      </c>
      <c r="L1317" s="54">
        <v>32.644469999999998</v>
      </c>
      <c r="M1317" s="55" t="s">
        <v>163</v>
      </c>
      <c r="N1317" s="48" t="s">
        <v>83</v>
      </c>
      <c r="O1317" s="48" t="s">
        <v>25</v>
      </c>
      <c r="P1317" s="56" t="s">
        <v>25</v>
      </c>
    </row>
    <row r="1318" spans="1:16" hidden="1" x14ac:dyDescent="0.3">
      <c r="A1318" s="46">
        <f t="shared" si="21"/>
        <v>1315</v>
      </c>
      <c r="B1318" s="47" t="s">
        <v>2657</v>
      </c>
      <c r="C1318" s="48" t="s">
        <v>2658</v>
      </c>
      <c r="D1318" s="49">
        <v>608717</v>
      </c>
      <c r="E1318" s="48" t="s">
        <v>174</v>
      </c>
      <c r="F1318" s="50" t="s">
        <v>1954</v>
      </c>
      <c r="G1318" s="51" t="s">
        <v>2259</v>
      </c>
      <c r="H1318" s="51">
        <v>37</v>
      </c>
      <c r="I1318" s="52" t="s">
        <v>38</v>
      </c>
      <c r="J1318" s="48" t="s">
        <v>181</v>
      </c>
      <c r="K1318" s="54">
        <v>3.0960000000000001</v>
      </c>
      <c r="L1318" s="54">
        <v>33.933689999999999</v>
      </c>
      <c r="M1318" s="55" t="s">
        <v>163</v>
      </c>
      <c r="N1318" s="48" t="s">
        <v>1861</v>
      </c>
      <c r="O1318" s="48" t="s">
        <v>20</v>
      </c>
      <c r="P1318" s="56" t="s">
        <v>20</v>
      </c>
    </row>
    <row r="1319" spans="1:16" hidden="1" x14ac:dyDescent="0.3">
      <c r="A1319" s="46">
        <f t="shared" si="21"/>
        <v>1316</v>
      </c>
      <c r="B1319" s="47" t="s">
        <v>2659</v>
      </c>
      <c r="C1319" s="48" t="s">
        <v>2660</v>
      </c>
      <c r="D1319" s="49">
        <v>609000</v>
      </c>
      <c r="E1319" s="48" t="s">
        <v>161</v>
      </c>
      <c r="F1319" s="50" t="s">
        <v>2661</v>
      </c>
      <c r="G1319" s="51" t="s">
        <v>2662</v>
      </c>
      <c r="H1319" s="51">
        <v>27</v>
      </c>
      <c r="I1319" s="52" t="s">
        <v>38</v>
      </c>
      <c r="J1319" s="53" t="s">
        <v>162</v>
      </c>
      <c r="K1319" s="54">
        <v>0.42519000000000001</v>
      </c>
      <c r="L1319" s="54">
        <v>30.4908</v>
      </c>
      <c r="M1319" s="55" t="s">
        <v>163</v>
      </c>
      <c r="N1319" s="48" t="s">
        <v>2663</v>
      </c>
      <c r="O1319" s="48" t="s">
        <v>7</v>
      </c>
      <c r="P1319" s="56" t="s">
        <v>7</v>
      </c>
    </row>
    <row r="1320" spans="1:16" hidden="1" x14ac:dyDescent="0.3">
      <c r="A1320" s="46">
        <f t="shared" si="21"/>
        <v>1317</v>
      </c>
      <c r="B1320" s="47" t="s">
        <v>2664</v>
      </c>
      <c r="C1320" s="48" t="s">
        <v>2665</v>
      </c>
      <c r="D1320" s="49">
        <v>609001</v>
      </c>
      <c r="E1320" s="48" t="s">
        <v>167</v>
      </c>
      <c r="F1320" s="50" t="s">
        <v>2666</v>
      </c>
      <c r="G1320" s="51" t="s">
        <v>2662</v>
      </c>
      <c r="H1320" s="51">
        <v>29</v>
      </c>
      <c r="I1320" s="52" t="s">
        <v>38</v>
      </c>
      <c r="J1320" s="53" t="s">
        <v>181</v>
      </c>
      <c r="K1320" s="54">
        <v>0.62990000000000002</v>
      </c>
      <c r="L1320" s="54">
        <v>30.231300000000001</v>
      </c>
      <c r="M1320" s="55" t="s">
        <v>163</v>
      </c>
      <c r="N1320" s="48" t="s">
        <v>2667</v>
      </c>
      <c r="O1320" s="48" t="s">
        <v>7</v>
      </c>
      <c r="P1320" s="56" t="s">
        <v>7</v>
      </c>
    </row>
    <row r="1321" spans="1:16" hidden="1" x14ac:dyDescent="0.3">
      <c r="A1321" s="46">
        <f t="shared" si="21"/>
        <v>1318</v>
      </c>
      <c r="B1321" s="47" t="s">
        <v>2668</v>
      </c>
      <c r="C1321" s="48" t="s">
        <v>2669</v>
      </c>
      <c r="D1321" s="49">
        <v>609002</v>
      </c>
      <c r="E1321" s="48" t="s">
        <v>161</v>
      </c>
      <c r="F1321" s="50" t="s">
        <v>2670</v>
      </c>
      <c r="G1321" s="51" t="s">
        <v>2662</v>
      </c>
      <c r="H1321" s="51">
        <v>27</v>
      </c>
      <c r="I1321" s="52" t="s">
        <v>38</v>
      </c>
      <c r="J1321" s="53" t="s">
        <v>162</v>
      </c>
      <c r="K1321" s="54">
        <v>-0.32279999999999998</v>
      </c>
      <c r="L1321" s="54">
        <v>30.366810000000001</v>
      </c>
      <c r="M1321" s="55" t="s">
        <v>163</v>
      </c>
      <c r="N1321" s="48" t="s">
        <v>2663</v>
      </c>
      <c r="O1321" s="48" t="s">
        <v>7</v>
      </c>
      <c r="P1321" s="56" t="s">
        <v>7</v>
      </c>
    </row>
    <row r="1322" spans="1:16" hidden="1" x14ac:dyDescent="0.3">
      <c r="A1322" s="46">
        <f t="shared" si="21"/>
        <v>1319</v>
      </c>
      <c r="B1322" s="47" t="s">
        <v>2671</v>
      </c>
      <c r="C1322" s="48" t="s">
        <v>2672</v>
      </c>
      <c r="D1322" s="49">
        <v>609003</v>
      </c>
      <c r="E1322" s="48" t="s">
        <v>161</v>
      </c>
      <c r="F1322" s="50" t="s">
        <v>73</v>
      </c>
      <c r="G1322" s="51" t="s">
        <v>2662</v>
      </c>
      <c r="H1322" s="51">
        <v>21</v>
      </c>
      <c r="I1322" s="52" t="s">
        <v>38</v>
      </c>
      <c r="J1322" s="53" t="s">
        <v>162</v>
      </c>
      <c r="K1322" s="54">
        <v>-0.51113888900000004</v>
      </c>
      <c r="L1322" s="54">
        <v>30.73415</v>
      </c>
      <c r="M1322" s="55" t="s">
        <v>163</v>
      </c>
      <c r="N1322" s="48" t="s">
        <v>2673</v>
      </c>
      <c r="O1322" s="48" t="s">
        <v>7</v>
      </c>
      <c r="P1322" s="56" t="s">
        <v>7</v>
      </c>
    </row>
    <row r="1323" spans="1:16" hidden="1" x14ac:dyDescent="0.3">
      <c r="A1323" s="46">
        <f t="shared" si="21"/>
        <v>1320</v>
      </c>
      <c r="B1323" s="47" t="s">
        <v>2674</v>
      </c>
      <c r="C1323" s="48" t="s">
        <v>2675</v>
      </c>
      <c r="D1323" s="49">
        <v>609004</v>
      </c>
      <c r="E1323" s="48" t="s">
        <v>165</v>
      </c>
      <c r="F1323" s="50" t="s">
        <v>2676</v>
      </c>
      <c r="G1323" s="51" t="s">
        <v>2662</v>
      </c>
      <c r="H1323" s="51">
        <v>30</v>
      </c>
      <c r="I1323" s="52" t="s">
        <v>38</v>
      </c>
      <c r="J1323" s="53" t="s">
        <v>181</v>
      </c>
      <c r="K1323" s="54">
        <v>1.76</v>
      </c>
      <c r="L1323" s="54">
        <v>31.419589999999999</v>
      </c>
      <c r="M1323" s="55" t="s">
        <v>163</v>
      </c>
      <c r="N1323" s="48" t="s">
        <v>184</v>
      </c>
      <c r="O1323" s="48" t="s">
        <v>25</v>
      </c>
      <c r="P1323" s="56" t="s">
        <v>7</v>
      </c>
    </row>
    <row r="1324" spans="1:16" hidden="1" x14ac:dyDescent="0.3">
      <c r="A1324" s="46">
        <f t="shared" si="21"/>
        <v>1321</v>
      </c>
      <c r="B1324" s="47" t="s">
        <v>2674</v>
      </c>
      <c r="C1324" s="48" t="s">
        <v>2677</v>
      </c>
      <c r="D1324" s="49">
        <v>609005</v>
      </c>
      <c r="E1324" s="48" t="s">
        <v>161</v>
      </c>
      <c r="F1324" s="50" t="s">
        <v>2676</v>
      </c>
      <c r="G1324" s="51" t="s">
        <v>2662</v>
      </c>
      <c r="H1324" s="51">
        <v>31</v>
      </c>
      <c r="I1324" s="52" t="s">
        <v>38</v>
      </c>
      <c r="J1324" s="53" t="s">
        <v>181</v>
      </c>
      <c r="K1324" s="54">
        <v>1.7285999999999999</v>
      </c>
      <c r="L1324" s="54">
        <v>31.470220000000001</v>
      </c>
      <c r="M1324" s="55" t="s">
        <v>163</v>
      </c>
      <c r="N1324" s="48" t="s">
        <v>77</v>
      </c>
      <c r="O1324" s="48" t="s">
        <v>25</v>
      </c>
      <c r="P1324" s="56" t="s">
        <v>7</v>
      </c>
    </row>
    <row r="1325" spans="1:16" hidden="1" x14ac:dyDescent="0.3">
      <c r="A1325" s="46">
        <f t="shared" si="21"/>
        <v>1322</v>
      </c>
      <c r="B1325" s="47" t="s">
        <v>2678</v>
      </c>
      <c r="C1325" s="48" t="s">
        <v>2679</v>
      </c>
      <c r="D1325" s="49">
        <v>609006</v>
      </c>
      <c r="E1325" s="48" t="s">
        <v>161</v>
      </c>
      <c r="F1325" s="50" t="s">
        <v>2680</v>
      </c>
      <c r="G1325" s="51" t="s">
        <v>2662</v>
      </c>
      <c r="H1325" s="51">
        <v>21</v>
      </c>
      <c r="I1325" s="52" t="s">
        <v>38</v>
      </c>
      <c r="J1325" s="53" t="s">
        <v>162</v>
      </c>
      <c r="K1325" s="54">
        <v>-0.3201</v>
      </c>
      <c r="L1325" s="54">
        <v>31.0444</v>
      </c>
      <c r="M1325" s="55" t="s">
        <v>163</v>
      </c>
      <c r="N1325" s="48" t="s">
        <v>2673</v>
      </c>
      <c r="O1325" s="48" t="s">
        <v>7</v>
      </c>
      <c r="P1325" s="56" t="s">
        <v>7</v>
      </c>
    </row>
    <row r="1326" spans="1:16" hidden="1" x14ac:dyDescent="0.3">
      <c r="A1326" s="46">
        <f t="shared" si="21"/>
        <v>1323</v>
      </c>
      <c r="B1326" s="47" t="s">
        <v>2681</v>
      </c>
      <c r="C1326" s="48" t="s">
        <v>2682</v>
      </c>
      <c r="D1326" s="49">
        <v>609007</v>
      </c>
      <c r="E1326" s="48" t="s">
        <v>161</v>
      </c>
      <c r="F1326" s="50" t="s">
        <v>2680</v>
      </c>
      <c r="G1326" s="51" t="s">
        <v>2662</v>
      </c>
      <c r="H1326" s="51">
        <v>21</v>
      </c>
      <c r="I1326" s="52" t="s">
        <v>38</v>
      </c>
      <c r="J1326" s="53" t="s">
        <v>162</v>
      </c>
      <c r="K1326" s="54">
        <v>-0.35880000000000001</v>
      </c>
      <c r="L1326" s="54">
        <v>31.080300000000001</v>
      </c>
      <c r="M1326" s="55" t="s">
        <v>163</v>
      </c>
      <c r="N1326" s="48" t="s">
        <v>2673</v>
      </c>
      <c r="O1326" s="48" t="s">
        <v>7</v>
      </c>
      <c r="P1326" s="56" t="s">
        <v>7</v>
      </c>
    </row>
    <row r="1327" spans="1:16" hidden="1" x14ac:dyDescent="0.3">
      <c r="A1327" s="46">
        <f t="shared" si="21"/>
        <v>1324</v>
      </c>
      <c r="B1327" s="47" t="s">
        <v>2683</v>
      </c>
      <c r="C1327" s="48" t="s">
        <v>2684</v>
      </c>
      <c r="D1327" s="49">
        <v>609008</v>
      </c>
      <c r="E1327" s="48" t="s">
        <v>174</v>
      </c>
      <c r="F1327" s="50" t="s">
        <v>2685</v>
      </c>
      <c r="G1327" s="51" t="s">
        <v>2662</v>
      </c>
      <c r="H1327" s="51">
        <v>25</v>
      </c>
      <c r="I1327" s="52" t="s">
        <v>38</v>
      </c>
      <c r="J1327" s="53" t="s">
        <v>162</v>
      </c>
      <c r="K1327" s="54">
        <v>-0.64319999999999999</v>
      </c>
      <c r="L1327" s="54">
        <v>29.843029999999999</v>
      </c>
      <c r="M1327" s="55" t="s">
        <v>163</v>
      </c>
      <c r="N1327" s="48" t="s">
        <v>2686</v>
      </c>
      <c r="O1327" s="48" t="s">
        <v>7</v>
      </c>
      <c r="P1327" s="56" t="s">
        <v>7</v>
      </c>
    </row>
    <row r="1328" spans="1:16" hidden="1" x14ac:dyDescent="0.3">
      <c r="A1328" s="46">
        <f t="shared" si="21"/>
        <v>1325</v>
      </c>
      <c r="B1328" s="47" t="s">
        <v>2687</v>
      </c>
      <c r="C1328" s="48" t="s">
        <v>2688</v>
      </c>
      <c r="D1328" s="49">
        <v>609009</v>
      </c>
      <c r="E1328" s="48" t="s">
        <v>167</v>
      </c>
      <c r="F1328" s="50" t="s">
        <v>2689</v>
      </c>
      <c r="G1328" s="51" t="s">
        <v>2662</v>
      </c>
      <c r="H1328" s="51">
        <v>28</v>
      </c>
      <c r="I1328" s="52" t="s">
        <v>38</v>
      </c>
      <c r="J1328" s="53" t="s">
        <v>181</v>
      </c>
      <c r="K1328" s="54">
        <v>0.18314</v>
      </c>
      <c r="L1328" s="54">
        <v>30.066739999999999</v>
      </c>
      <c r="M1328" s="55" t="s">
        <v>163</v>
      </c>
      <c r="N1328" s="48" t="s">
        <v>2689</v>
      </c>
      <c r="O1328" s="48" t="s">
        <v>7</v>
      </c>
      <c r="P1328" s="56" t="s">
        <v>7</v>
      </c>
    </row>
    <row r="1329" spans="1:16" hidden="1" x14ac:dyDescent="0.3">
      <c r="A1329" s="46">
        <f t="shared" si="21"/>
        <v>1326</v>
      </c>
      <c r="B1329" s="47" t="s">
        <v>2690</v>
      </c>
      <c r="C1329" s="48" t="s">
        <v>2691</v>
      </c>
      <c r="D1329" s="49">
        <v>609010</v>
      </c>
      <c r="E1329" s="48" t="s">
        <v>167</v>
      </c>
      <c r="F1329" s="50" t="s">
        <v>2692</v>
      </c>
      <c r="G1329" s="51" t="s">
        <v>2662</v>
      </c>
      <c r="H1329" s="51">
        <v>22</v>
      </c>
      <c r="I1329" s="52" t="s">
        <v>38</v>
      </c>
      <c r="J1329" s="53" t="s">
        <v>162</v>
      </c>
      <c r="K1329" s="54">
        <v>-0.67620000000000002</v>
      </c>
      <c r="L1329" s="54">
        <v>30.672999999999998</v>
      </c>
      <c r="M1329" s="55" t="s">
        <v>163</v>
      </c>
      <c r="N1329" s="48" t="s">
        <v>2693</v>
      </c>
      <c r="O1329" s="48" t="s">
        <v>7</v>
      </c>
      <c r="P1329" s="56" t="s">
        <v>7</v>
      </c>
    </row>
    <row r="1330" spans="1:16" hidden="1" x14ac:dyDescent="0.3">
      <c r="A1330" s="46">
        <f t="shared" si="21"/>
        <v>1327</v>
      </c>
      <c r="B1330" s="47" t="s">
        <v>2694</v>
      </c>
      <c r="C1330" s="48" t="s">
        <v>2695</v>
      </c>
      <c r="D1330" s="49">
        <v>609011</v>
      </c>
      <c r="E1330" s="48" t="s">
        <v>161</v>
      </c>
      <c r="F1330" s="50" t="s">
        <v>2696</v>
      </c>
      <c r="G1330" s="51" t="s">
        <v>2662</v>
      </c>
      <c r="H1330" s="51">
        <v>26</v>
      </c>
      <c r="I1330" s="52" t="s">
        <v>38</v>
      </c>
      <c r="J1330" s="53" t="s">
        <v>162</v>
      </c>
      <c r="K1330" s="54">
        <v>-0.62639999999999996</v>
      </c>
      <c r="L1330" s="54">
        <v>29.988399999999999</v>
      </c>
      <c r="M1330" s="55" t="s">
        <v>163</v>
      </c>
      <c r="N1330" s="48" t="s">
        <v>2697</v>
      </c>
      <c r="O1330" s="48" t="s">
        <v>7</v>
      </c>
      <c r="P1330" s="56" t="s">
        <v>7</v>
      </c>
    </row>
    <row r="1331" spans="1:16" hidden="1" x14ac:dyDescent="0.3">
      <c r="A1331" s="46">
        <f t="shared" si="21"/>
        <v>1328</v>
      </c>
      <c r="B1331" s="47" t="s">
        <v>1669</v>
      </c>
      <c r="C1331" s="48" t="s">
        <v>2698</v>
      </c>
      <c r="D1331" s="49">
        <v>609012</v>
      </c>
      <c r="E1331" s="48" t="s">
        <v>167</v>
      </c>
      <c r="F1331" s="50" t="s">
        <v>73</v>
      </c>
      <c r="G1331" s="51" t="s">
        <v>2662</v>
      </c>
      <c r="H1331" s="51">
        <v>23</v>
      </c>
      <c r="I1331" s="52" t="s">
        <v>38</v>
      </c>
      <c r="J1331" s="53" t="s">
        <v>162</v>
      </c>
      <c r="K1331" s="54">
        <v>-0.61367000000000005</v>
      </c>
      <c r="L1331" s="54">
        <v>30.551559999999998</v>
      </c>
      <c r="M1331" s="55" t="s">
        <v>163</v>
      </c>
      <c r="N1331" s="48" t="s">
        <v>2699</v>
      </c>
      <c r="O1331" s="48" t="s">
        <v>7</v>
      </c>
      <c r="P1331" s="56" t="s">
        <v>7</v>
      </c>
    </row>
    <row r="1332" spans="1:16" hidden="1" x14ac:dyDescent="0.3">
      <c r="A1332" s="46">
        <f t="shared" si="21"/>
        <v>1329</v>
      </c>
      <c r="B1332" s="47" t="s">
        <v>2700</v>
      </c>
      <c r="C1332" s="48" t="s">
        <v>2701</v>
      </c>
      <c r="D1332" s="49">
        <v>609013</v>
      </c>
      <c r="E1332" s="48" t="s">
        <v>167</v>
      </c>
      <c r="F1332" s="50" t="s">
        <v>73</v>
      </c>
      <c r="G1332" s="51" t="s">
        <v>2662</v>
      </c>
      <c r="H1332" s="51">
        <v>23</v>
      </c>
      <c r="I1332" s="52" t="s">
        <v>38</v>
      </c>
      <c r="J1332" s="53" t="s">
        <v>162</v>
      </c>
      <c r="K1332" s="54">
        <v>-0.58664000000000005</v>
      </c>
      <c r="L1332" s="54">
        <v>30.582989999999999</v>
      </c>
      <c r="M1332" s="55" t="s">
        <v>163</v>
      </c>
      <c r="N1332" s="48" t="s">
        <v>2699</v>
      </c>
      <c r="O1332" s="48" t="s">
        <v>7</v>
      </c>
      <c r="P1332" s="56" t="s">
        <v>7</v>
      </c>
    </row>
    <row r="1333" spans="1:16" hidden="1" x14ac:dyDescent="0.3">
      <c r="A1333" s="46">
        <f t="shared" si="21"/>
        <v>1330</v>
      </c>
      <c r="B1333" s="47" t="s">
        <v>2702</v>
      </c>
      <c r="C1333" s="48" t="s">
        <v>2703</v>
      </c>
      <c r="D1333" s="49">
        <v>609014</v>
      </c>
      <c r="E1333" s="48" t="s">
        <v>161</v>
      </c>
      <c r="F1333" s="50" t="s">
        <v>2704</v>
      </c>
      <c r="G1333" s="51" t="s">
        <v>2662</v>
      </c>
      <c r="H1333" s="51">
        <v>22</v>
      </c>
      <c r="I1333" s="52" t="s">
        <v>38</v>
      </c>
      <c r="J1333" s="53" t="s">
        <v>162</v>
      </c>
      <c r="K1333" s="54">
        <v>-0.98960000000000004</v>
      </c>
      <c r="L1333" s="54">
        <v>30.967199999999998</v>
      </c>
      <c r="M1333" s="55" t="s">
        <v>163</v>
      </c>
      <c r="N1333" s="48" t="s">
        <v>2693</v>
      </c>
      <c r="O1333" s="48" t="s">
        <v>7</v>
      </c>
      <c r="P1333" s="56" t="s">
        <v>7</v>
      </c>
    </row>
    <row r="1334" spans="1:16" hidden="1" x14ac:dyDescent="0.3">
      <c r="A1334" s="46">
        <f t="shared" si="21"/>
        <v>1331</v>
      </c>
      <c r="B1334" s="47" t="s">
        <v>2705</v>
      </c>
      <c r="C1334" s="48" t="s">
        <v>2706</v>
      </c>
      <c r="D1334" s="49">
        <v>609015</v>
      </c>
      <c r="E1334" s="48" t="s">
        <v>161</v>
      </c>
      <c r="F1334" s="50" t="s">
        <v>184</v>
      </c>
      <c r="G1334" s="51" t="s">
        <v>2662</v>
      </c>
      <c r="H1334" s="51">
        <v>30</v>
      </c>
      <c r="I1334" s="52" t="s">
        <v>38</v>
      </c>
      <c r="J1334" s="53" t="s">
        <v>181</v>
      </c>
      <c r="K1334" s="54">
        <v>1.24427</v>
      </c>
      <c r="L1334" s="54">
        <v>30.773990000000001</v>
      </c>
      <c r="M1334" s="55" t="s">
        <v>163</v>
      </c>
      <c r="N1334" s="48" t="s">
        <v>184</v>
      </c>
      <c r="O1334" s="48" t="s">
        <v>25</v>
      </c>
      <c r="P1334" s="56" t="s">
        <v>7</v>
      </c>
    </row>
    <row r="1335" spans="1:16" hidden="1" x14ac:dyDescent="0.3">
      <c r="A1335" s="46">
        <f t="shared" si="21"/>
        <v>1332</v>
      </c>
      <c r="B1335" s="47" t="s">
        <v>2707</v>
      </c>
      <c r="C1335" s="48" t="s">
        <v>2708</v>
      </c>
      <c r="D1335" s="49">
        <v>609016</v>
      </c>
      <c r="E1335" s="48" t="s">
        <v>161</v>
      </c>
      <c r="F1335" s="50" t="s">
        <v>2709</v>
      </c>
      <c r="G1335" s="51" t="s">
        <v>2662</v>
      </c>
      <c r="H1335" s="51">
        <v>23</v>
      </c>
      <c r="I1335" s="52" t="e">
        <v>#N/A</v>
      </c>
      <c r="J1335" s="53" t="s">
        <v>162</v>
      </c>
      <c r="K1335" s="54">
        <v>-1.2312221999999999</v>
      </c>
      <c r="L1335" s="54">
        <v>29.987300000000001</v>
      </c>
      <c r="M1335" s="57" t="s">
        <v>222</v>
      </c>
      <c r="N1335" s="48" t="s">
        <v>2699</v>
      </c>
      <c r="O1335" s="48" t="s">
        <v>7</v>
      </c>
      <c r="P1335" s="56" t="e">
        <v>#N/A</v>
      </c>
    </row>
    <row r="1336" spans="1:16" x14ac:dyDescent="0.3">
      <c r="A1336" s="46">
        <f t="shared" si="21"/>
        <v>1333</v>
      </c>
      <c r="B1336" s="47" t="s">
        <v>2710</v>
      </c>
      <c r="C1336" s="48" t="s">
        <v>2711</v>
      </c>
      <c r="D1336" s="49">
        <v>609017</v>
      </c>
      <c r="E1336" s="48" t="s">
        <v>174</v>
      </c>
      <c r="F1336" s="50" t="s">
        <v>2689</v>
      </c>
      <c r="G1336" s="51" t="s">
        <v>2662</v>
      </c>
      <c r="H1336" s="51">
        <v>19</v>
      </c>
      <c r="I1336" s="52" t="s">
        <v>38</v>
      </c>
      <c r="J1336" s="53" t="s">
        <v>181</v>
      </c>
      <c r="K1336" s="54">
        <v>0.27855000000000002</v>
      </c>
      <c r="L1336" s="54">
        <v>30.071639999999999</v>
      </c>
      <c r="M1336" s="55" t="s">
        <v>163</v>
      </c>
      <c r="N1336" s="48" t="s">
        <v>192</v>
      </c>
      <c r="O1336" s="48" t="s">
        <v>7</v>
      </c>
      <c r="P1336" s="56" t="s">
        <v>7</v>
      </c>
    </row>
    <row r="1337" spans="1:16" hidden="1" x14ac:dyDescent="0.3">
      <c r="A1337" s="46">
        <f t="shared" si="21"/>
        <v>1334</v>
      </c>
      <c r="B1337" s="47" t="s">
        <v>2712</v>
      </c>
      <c r="C1337" s="48" t="s">
        <v>2713</v>
      </c>
      <c r="D1337" s="49">
        <v>609018</v>
      </c>
      <c r="E1337" s="48" t="s">
        <v>161</v>
      </c>
      <c r="F1337" s="50" t="s">
        <v>2689</v>
      </c>
      <c r="G1337" s="51" t="s">
        <v>2662</v>
      </c>
      <c r="H1337" s="51">
        <v>28</v>
      </c>
      <c r="I1337" s="52" t="s">
        <v>38</v>
      </c>
      <c r="J1337" s="53" t="s">
        <v>181</v>
      </c>
      <c r="K1337" s="54">
        <v>0.33690999999999999</v>
      </c>
      <c r="L1337" s="54">
        <v>30.09085</v>
      </c>
      <c r="M1337" s="55" t="s">
        <v>163</v>
      </c>
      <c r="N1337" s="48" t="s">
        <v>2689</v>
      </c>
      <c r="O1337" s="48" t="s">
        <v>7</v>
      </c>
      <c r="P1337" s="56" t="s">
        <v>7</v>
      </c>
    </row>
    <row r="1338" spans="1:16" hidden="1" x14ac:dyDescent="0.3">
      <c r="A1338" s="46">
        <f t="shared" si="21"/>
        <v>1335</v>
      </c>
      <c r="B1338" s="47" t="s">
        <v>2714</v>
      </c>
      <c r="C1338" s="48" t="s">
        <v>2715</v>
      </c>
      <c r="D1338" s="49">
        <v>609019</v>
      </c>
      <c r="E1338" s="48" t="s">
        <v>165</v>
      </c>
      <c r="F1338" s="50" t="s">
        <v>2676</v>
      </c>
      <c r="G1338" s="51" t="s">
        <v>2662</v>
      </c>
      <c r="H1338" s="51">
        <v>30</v>
      </c>
      <c r="I1338" s="52" t="s">
        <v>38</v>
      </c>
      <c r="J1338" s="53" t="s">
        <v>181</v>
      </c>
      <c r="K1338" s="54">
        <v>2.1863000000000001</v>
      </c>
      <c r="L1338" s="54">
        <v>31.533200000000001</v>
      </c>
      <c r="M1338" s="55" t="s">
        <v>163</v>
      </c>
      <c r="N1338" s="48" t="s">
        <v>184</v>
      </c>
      <c r="O1338" s="48" t="s">
        <v>25</v>
      </c>
      <c r="P1338" s="56" t="s">
        <v>7</v>
      </c>
    </row>
    <row r="1339" spans="1:16" hidden="1" x14ac:dyDescent="0.3">
      <c r="A1339" s="46">
        <f t="shared" si="21"/>
        <v>1336</v>
      </c>
      <c r="B1339" s="47" t="s">
        <v>2716</v>
      </c>
      <c r="C1339" s="48" t="s">
        <v>2717</v>
      </c>
      <c r="D1339" s="49">
        <v>609020</v>
      </c>
      <c r="E1339" s="48" t="s">
        <v>161</v>
      </c>
      <c r="F1339" s="50" t="s">
        <v>878</v>
      </c>
      <c r="G1339" s="51" t="s">
        <v>2662</v>
      </c>
      <c r="H1339" s="51">
        <v>30</v>
      </c>
      <c r="I1339" s="52" t="s">
        <v>38</v>
      </c>
      <c r="J1339" s="53" t="s">
        <v>181</v>
      </c>
      <c r="K1339" s="54">
        <v>1.20801</v>
      </c>
      <c r="L1339" s="54">
        <v>30.909510000000001</v>
      </c>
      <c r="M1339" s="55" t="s">
        <v>163</v>
      </c>
      <c r="N1339" s="48" t="s">
        <v>184</v>
      </c>
      <c r="O1339" s="48" t="s">
        <v>25</v>
      </c>
      <c r="P1339" s="56" t="s">
        <v>7</v>
      </c>
    </row>
    <row r="1340" spans="1:16" hidden="1" x14ac:dyDescent="0.3">
      <c r="A1340" s="46">
        <f t="shared" si="21"/>
        <v>1337</v>
      </c>
      <c r="B1340" s="47" t="s">
        <v>2718</v>
      </c>
      <c r="C1340" s="48" t="s">
        <v>2719</v>
      </c>
      <c r="D1340" s="49">
        <v>609021</v>
      </c>
      <c r="E1340" s="48" t="s">
        <v>173</v>
      </c>
      <c r="F1340" s="50" t="s">
        <v>2680</v>
      </c>
      <c r="G1340" s="51" t="s">
        <v>2662</v>
      </c>
      <c r="H1340" s="51">
        <v>23</v>
      </c>
      <c r="I1340" s="52" t="s">
        <v>38</v>
      </c>
      <c r="J1340" s="53" t="s">
        <v>162</v>
      </c>
      <c r="K1340" s="54">
        <v>0.10412</v>
      </c>
      <c r="L1340" s="54">
        <v>30.906680000000001</v>
      </c>
      <c r="M1340" s="55" t="s">
        <v>163</v>
      </c>
      <c r="N1340" s="48" t="s">
        <v>2699</v>
      </c>
      <c r="O1340" s="48" t="s">
        <v>7</v>
      </c>
      <c r="P1340" s="56" t="s">
        <v>7</v>
      </c>
    </row>
    <row r="1341" spans="1:16" hidden="1" x14ac:dyDescent="0.3">
      <c r="A1341" s="46">
        <f t="shared" si="21"/>
        <v>1338</v>
      </c>
      <c r="B1341" s="47" t="s">
        <v>2720</v>
      </c>
      <c r="C1341" s="48" t="s">
        <v>2721</v>
      </c>
      <c r="D1341" s="49">
        <v>609022</v>
      </c>
      <c r="E1341" s="48" t="s">
        <v>161</v>
      </c>
      <c r="F1341" s="50" t="s">
        <v>2670</v>
      </c>
      <c r="G1341" s="51" t="s">
        <v>2662</v>
      </c>
      <c r="H1341" s="51">
        <v>23</v>
      </c>
      <c r="I1341" s="52" t="s">
        <v>38</v>
      </c>
      <c r="J1341" s="53" t="s">
        <v>162</v>
      </c>
      <c r="K1341" s="54">
        <v>-0.40812999999999999</v>
      </c>
      <c r="L1341" s="54">
        <v>30.43948</v>
      </c>
      <c r="M1341" s="55" t="s">
        <v>163</v>
      </c>
      <c r="N1341" s="48" t="s">
        <v>2699</v>
      </c>
      <c r="O1341" s="48" t="s">
        <v>7</v>
      </c>
      <c r="P1341" s="56" t="s">
        <v>7</v>
      </c>
    </row>
    <row r="1342" spans="1:16" hidden="1" x14ac:dyDescent="0.3">
      <c r="A1342" s="46">
        <f t="shared" si="21"/>
        <v>1339</v>
      </c>
      <c r="B1342" s="47" t="s">
        <v>2722</v>
      </c>
      <c r="C1342" s="48" t="s">
        <v>2723</v>
      </c>
      <c r="D1342" s="49">
        <v>609023</v>
      </c>
      <c r="E1342" s="48" t="s">
        <v>167</v>
      </c>
      <c r="F1342" s="50" t="s">
        <v>2692</v>
      </c>
      <c r="G1342" s="51" t="s">
        <v>2662</v>
      </c>
      <c r="H1342" s="51">
        <v>22</v>
      </c>
      <c r="I1342" s="52" t="s">
        <v>38</v>
      </c>
      <c r="J1342" s="53" t="s">
        <v>162</v>
      </c>
      <c r="K1342" s="54">
        <v>-0.91300000000000003</v>
      </c>
      <c r="L1342" s="54">
        <v>30.848700000000001</v>
      </c>
      <c r="M1342" s="55" t="s">
        <v>163</v>
      </c>
      <c r="N1342" s="48" t="s">
        <v>2693</v>
      </c>
      <c r="O1342" s="48" t="s">
        <v>7</v>
      </c>
      <c r="P1342" s="56" t="s">
        <v>7</v>
      </c>
    </row>
    <row r="1343" spans="1:16" hidden="1" x14ac:dyDescent="0.3">
      <c r="A1343" s="46">
        <f t="shared" si="21"/>
        <v>1340</v>
      </c>
      <c r="B1343" s="47" t="s">
        <v>2724</v>
      </c>
      <c r="C1343" s="48" t="s">
        <v>2725</v>
      </c>
      <c r="D1343" s="49">
        <v>609024</v>
      </c>
      <c r="E1343" s="48" t="s">
        <v>167</v>
      </c>
      <c r="F1343" s="50" t="s">
        <v>2726</v>
      </c>
      <c r="G1343" s="51" t="s">
        <v>2662</v>
      </c>
      <c r="H1343" s="51">
        <v>24</v>
      </c>
      <c r="I1343" s="52" t="s">
        <v>38</v>
      </c>
      <c r="J1343" s="53" t="s">
        <v>162</v>
      </c>
      <c r="K1343" s="54">
        <v>-1.2164999999999999</v>
      </c>
      <c r="L1343" s="54">
        <v>30.1099</v>
      </c>
      <c r="M1343" s="55" t="s">
        <v>163</v>
      </c>
      <c r="N1343" s="48" t="s">
        <v>2727</v>
      </c>
      <c r="O1343" s="48" t="s">
        <v>7</v>
      </c>
      <c r="P1343" s="56" t="s">
        <v>7</v>
      </c>
    </row>
    <row r="1344" spans="1:16" hidden="1" x14ac:dyDescent="0.3">
      <c r="A1344" s="46">
        <f t="shared" si="21"/>
        <v>1341</v>
      </c>
      <c r="B1344" s="47" t="s">
        <v>2728</v>
      </c>
      <c r="C1344" s="48" t="s">
        <v>2729</v>
      </c>
      <c r="D1344" s="49">
        <v>609025</v>
      </c>
      <c r="E1344" s="48" t="s">
        <v>174</v>
      </c>
      <c r="F1344" s="50" t="s">
        <v>2663</v>
      </c>
      <c r="G1344" s="51" t="s">
        <v>2662</v>
      </c>
      <c r="H1344" s="51">
        <v>23</v>
      </c>
      <c r="I1344" s="52" t="s">
        <v>38</v>
      </c>
      <c r="J1344" s="53" t="s">
        <v>162</v>
      </c>
      <c r="K1344" s="54">
        <v>-4.0689999999999997E-2</v>
      </c>
      <c r="L1344" s="54">
        <v>30.64583</v>
      </c>
      <c r="M1344" s="55" t="s">
        <v>163</v>
      </c>
      <c r="N1344" s="48" t="s">
        <v>2699</v>
      </c>
      <c r="O1344" s="48" t="s">
        <v>7</v>
      </c>
      <c r="P1344" s="56" t="s">
        <v>7</v>
      </c>
    </row>
    <row r="1345" spans="1:16" hidden="1" x14ac:dyDescent="0.3">
      <c r="A1345" s="46">
        <f t="shared" si="21"/>
        <v>1342</v>
      </c>
      <c r="B1345" s="47" t="s">
        <v>2730</v>
      </c>
      <c r="C1345" s="48" t="s">
        <v>2731</v>
      </c>
      <c r="D1345" s="49">
        <v>609026</v>
      </c>
      <c r="E1345" s="48" t="s">
        <v>174</v>
      </c>
      <c r="F1345" s="50" t="s">
        <v>2709</v>
      </c>
      <c r="G1345" s="51" t="s">
        <v>2662</v>
      </c>
      <c r="H1345" s="51">
        <v>24</v>
      </c>
      <c r="I1345" s="52" t="s">
        <v>38</v>
      </c>
      <c r="J1345" s="53" t="s">
        <v>162</v>
      </c>
      <c r="K1345" s="54">
        <v>-1.2976000000000001</v>
      </c>
      <c r="L1345" s="54">
        <v>29.961549999999999</v>
      </c>
      <c r="M1345" s="55" t="s">
        <v>163</v>
      </c>
      <c r="N1345" s="48" t="s">
        <v>2727</v>
      </c>
      <c r="O1345" s="48" t="s">
        <v>7</v>
      </c>
      <c r="P1345" s="56" t="s">
        <v>7</v>
      </c>
    </row>
    <row r="1346" spans="1:16" hidden="1" x14ac:dyDescent="0.3">
      <c r="A1346" s="46">
        <f t="shared" si="21"/>
        <v>1343</v>
      </c>
      <c r="B1346" s="47" t="s">
        <v>2732</v>
      </c>
      <c r="C1346" s="48" t="s">
        <v>2733</v>
      </c>
      <c r="D1346" s="49">
        <v>609027</v>
      </c>
      <c r="E1346" s="48" t="s">
        <v>161</v>
      </c>
      <c r="F1346" s="50" t="s">
        <v>2734</v>
      </c>
      <c r="G1346" s="51" t="s">
        <v>2662</v>
      </c>
      <c r="H1346" s="51">
        <v>25</v>
      </c>
      <c r="I1346" s="52" t="s">
        <v>38</v>
      </c>
      <c r="J1346" s="53" t="s">
        <v>162</v>
      </c>
      <c r="K1346" s="54">
        <v>-0.71189999999999998</v>
      </c>
      <c r="L1346" s="54">
        <v>29.666250000000002</v>
      </c>
      <c r="M1346" s="55" t="s">
        <v>163</v>
      </c>
      <c r="N1346" s="48" t="s">
        <v>2686</v>
      </c>
      <c r="O1346" s="48" t="s">
        <v>7</v>
      </c>
      <c r="P1346" s="56" t="s">
        <v>7</v>
      </c>
    </row>
    <row r="1347" spans="1:16" hidden="1" x14ac:dyDescent="0.3">
      <c r="A1347" s="46">
        <f t="shared" si="21"/>
        <v>1344</v>
      </c>
      <c r="B1347" s="47" t="s">
        <v>2735</v>
      </c>
      <c r="C1347" s="48" t="s">
        <v>2736</v>
      </c>
      <c r="D1347" s="49">
        <v>609028</v>
      </c>
      <c r="E1347" s="48" t="s">
        <v>161</v>
      </c>
      <c r="F1347" s="50" t="s">
        <v>2737</v>
      </c>
      <c r="G1347" s="51" t="s">
        <v>2662</v>
      </c>
      <c r="H1347" s="51">
        <v>30</v>
      </c>
      <c r="I1347" s="52" t="s">
        <v>38</v>
      </c>
      <c r="J1347" s="53" t="s">
        <v>181</v>
      </c>
      <c r="K1347" s="54">
        <v>1.0515694440000001</v>
      </c>
      <c r="L1347" s="54">
        <v>31.316469439999999</v>
      </c>
      <c r="M1347" s="55" t="s">
        <v>163</v>
      </c>
      <c r="N1347" s="48" t="s">
        <v>184</v>
      </c>
      <c r="O1347" s="48" t="s">
        <v>25</v>
      </c>
      <c r="P1347" s="56" t="s">
        <v>7</v>
      </c>
    </row>
    <row r="1348" spans="1:16" hidden="1" x14ac:dyDescent="0.3">
      <c r="A1348" s="46">
        <f t="shared" si="21"/>
        <v>1345</v>
      </c>
      <c r="B1348" s="47" t="s">
        <v>2676</v>
      </c>
      <c r="C1348" s="48" t="s">
        <v>2738</v>
      </c>
      <c r="D1348" s="49">
        <v>609029</v>
      </c>
      <c r="E1348" s="48" t="s">
        <v>165</v>
      </c>
      <c r="F1348" s="50" t="s">
        <v>2739</v>
      </c>
      <c r="G1348" s="51" t="s">
        <v>2662</v>
      </c>
      <c r="H1348" s="51">
        <v>30</v>
      </c>
      <c r="I1348" s="52" t="s">
        <v>38</v>
      </c>
      <c r="J1348" s="53" t="s">
        <v>181</v>
      </c>
      <c r="K1348" s="54">
        <v>2.11721</v>
      </c>
      <c r="L1348" s="54">
        <v>31.411639999999998</v>
      </c>
      <c r="M1348" s="55" t="s">
        <v>163</v>
      </c>
      <c r="N1348" s="48" t="s">
        <v>184</v>
      </c>
      <c r="O1348" s="48" t="s">
        <v>25</v>
      </c>
      <c r="P1348" s="56" t="s">
        <v>7</v>
      </c>
    </row>
    <row r="1349" spans="1:16" hidden="1" x14ac:dyDescent="0.3">
      <c r="A1349" s="46">
        <f t="shared" ref="A1349:A1412" si="22">+A1348+1</f>
        <v>1346</v>
      </c>
      <c r="B1349" s="47" t="s">
        <v>2676</v>
      </c>
      <c r="C1349" s="48" t="s">
        <v>2740</v>
      </c>
      <c r="D1349" s="49">
        <v>609030</v>
      </c>
      <c r="E1349" s="48" t="s">
        <v>161</v>
      </c>
      <c r="F1349" s="50" t="s">
        <v>2739</v>
      </c>
      <c r="G1349" s="51" t="s">
        <v>2662</v>
      </c>
      <c r="H1349" s="51">
        <v>30</v>
      </c>
      <c r="I1349" s="52" t="s">
        <v>38</v>
      </c>
      <c r="J1349" s="53" t="s">
        <v>181</v>
      </c>
      <c r="K1349" s="54">
        <v>2.1465399999999999</v>
      </c>
      <c r="L1349" s="54">
        <v>31.425519999999999</v>
      </c>
      <c r="M1349" s="55" t="s">
        <v>163</v>
      </c>
      <c r="N1349" s="48" t="s">
        <v>184</v>
      </c>
      <c r="O1349" s="48" t="s">
        <v>25</v>
      </c>
      <c r="P1349" s="56" t="s">
        <v>7</v>
      </c>
    </row>
    <row r="1350" spans="1:16" hidden="1" x14ac:dyDescent="0.3">
      <c r="A1350" s="46">
        <f t="shared" si="22"/>
        <v>1347</v>
      </c>
      <c r="B1350" s="47" t="s">
        <v>2741</v>
      </c>
      <c r="C1350" s="48" t="s">
        <v>2742</v>
      </c>
      <c r="D1350" s="49">
        <v>609031</v>
      </c>
      <c r="E1350" s="48" t="s">
        <v>167</v>
      </c>
      <c r="F1350" s="50" t="s">
        <v>77</v>
      </c>
      <c r="G1350" s="51" t="s">
        <v>2662</v>
      </c>
      <c r="H1350" s="51">
        <v>30</v>
      </c>
      <c r="I1350" s="52" t="s">
        <v>38</v>
      </c>
      <c r="J1350" s="53" t="s">
        <v>181</v>
      </c>
      <c r="K1350" s="54">
        <v>1.4757</v>
      </c>
      <c r="L1350" s="54">
        <v>31.438800000000001</v>
      </c>
      <c r="M1350" s="55" t="s">
        <v>163</v>
      </c>
      <c r="N1350" s="48" t="s">
        <v>184</v>
      </c>
      <c r="O1350" s="48" t="s">
        <v>25</v>
      </c>
      <c r="P1350" s="56" t="s">
        <v>7</v>
      </c>
    </row>
    <row r="1351" spans="1:16" hidden="1" x14ac:dyDescent="0.3">
      <c r="A1351" s="46">
        <f t="shared" si="22"/>
        <v>1348</v>
      </c>
      <c r="B1351" s="47" t="s">
        <v>2743</v>
      </c>
      <c r="C1351" s="48" t="s">
        <v>2744</v>
      </c>
      <c r="D1351" s="49">
        <v>609032</v>
      </c>
      <c r="E1351" s="48" t="s">
        <v>174</v>
      </c>
      <c r="F1351" s="50" t="s">
        <v>184</v>
      </c>
      <c r="G1351" s="51" t="s">
        <v>2662</v>
      </c>
      <c r="H1351" s="51">
        <v>20</v>
      </c>
      <c r="I1351" s="52" t="s">
        <v>38</v>
      </c>
      <c r="J1351" s="53" t="s">
        <v>181</v>
      </c>
      <c r="K1351" s="54">
        <v>1.60449</v>
      </c>
      <c r="L1351" s="54">
        <v>31.429120000000001</v>
      </c>
      <c r="M1351" s="55" t="s">
        <v>163</v>
      </c>
      <c r="N1351" s="48" t="s">
        <v>74</v>
      </c>
      <c r="O1351" s="48" t="s">
        <v>25</v>
      </c>
      <c r="P1351" s="56" t="s">
        <v>7</v>
      </c>
    </row>
    <row r="1352" spans="1:16" hidden="1" x14ac:dyDescent="0.3">
      <c r="A1352" s="46">
        <f t="shared" si="22"/>
        <v>1349</v>
      </c>
      <c r="B1352" s="47" t="s">
        <v>2745</v>
      </c>
      <c r="C1352" s="48" t="s">
        <v>2746</v>
      </c>
      <c r="D1352" s="49">
        <v>609033</v>
      </c>
      <c r="E1352" s="48" t="s">
        <v>165</v>
      </c>
      <c r="F1352" s="50" t="s">
        <v>2745</v>
      </c>
      <c r="G1352" s="51" t="s">
        <v>2662</v>
      </c>
      <c r="H1352" s="51">
        <v>29</v>
      </c>
      <c r="I1352" s="52" t="s">
        <v>38</v>
      </c>
      <c r="J1352" s="53" t="s">
        <v>181</v>
      </c>
      <c r="K1352" s="54">
        <v>-0.67867</v>
      </c>
      <c r="L1352" s="54">
        <v>30.069009999999999</v>
      </c>
      <c r="M1352" s="55" t="s">
        <v>163</v>
      </c>
      <c r="N1352" s="48" t="s">
        <v>2667</v>
      </c>
      <c r="O1352" s="48" t="s">
        <v>7</v>
      </c>
      <c r="P1352" s="56" t="s">
        <v>7</v>
      </c>
    </row>
    <row r="1353" spans="1:16" hidden="1" x14ac:dyDescent="0.3">
      <c r="A1353" s="46">
        <f t="shared" si="22"/>
        <v>1350</v>
      </c>
      <c r="B1353" s="47" t="s">
        <v>2745</v>
      </c>
      <c r="C1353" s="48" t="s">
        <v>2747</v>
      </c>
      <c r="D1353" s="49">
        <v>609034</v>
      </c>
      <c r="E1353" s="48" t="s">
        <v>210</v>
      </c>
      <c r="F1353" s="50" t="s">
        <v>2745</v>
      </c>
      <c r="G1353" s="51" t="s">
        <v>2662</v>
      </c>
      <c r="H1353" s="51">
        <v>29</v>
      </c>
      <c r="I1353" s="52" t="s">
        <v>38</v>
      </c>
      <c r="J1353" s="53" t="s">
        <v>181</v>
      </c>
      <c r="K1353" s="54">
        <v>0.71238999999999997</v>
      </c>
      <c r="L1353" s="54">
        <v>30.06316</v>
      </c>
      <c r="M1353" s="55" t="s">
        <v>163</v>
      </c>
      <c r="N1353" s="48" t="s">
        <v>2667</v>
      </c>
      <c r="O1353" s="48" t="s">
        <v>7</v>
      </c>
      <c r="P1353" s="56" t="s">
        <v>7</v>
      </c>
    </row>
    <row r="1354" spans="1:16" hidden="1" x14ac:dyDescent="0.3">
      <c r="A1354" s="46">
        <f t="shared" si="22"/>
        <v>1351</v>
      </c>
      <c r="B1354" s="47" t="s">
        <v>2748</v>
      </c>
      <c r="C1354" s="48" t="s">
        <v>2749</v>
      </c>
      <c r="D1354" s="49">
        <v>609035</v>
      </c>
      <c r="E1354" s="48" t="s">
        <v>167</v>
      </c>
      <c r="F1354" s="50" t="s">
        <v>73</v>
      </c>
      <c r="G1354" s="51" t="s">
        <v>2662</v>
      </c>
      <c r="H1354" s="51">
        <v>22</v>
      </c>
      <c r="I1354" s="52" t="s">
        <v>38</v>
      </c>
      <c r="J1354" s="53" t="s">
        <v>162</v>
      </c>
      <c r="K1354" s="54">
        <v>-0.60719999999999996</v>
      </c>
      <c r="L1354" s="54">
        <v>30.665500000000002</v>
      </c>
      <c r="M1354" s="55" t="s">
        <v>163</v>
      </c>
      <c r="N1354" s="48" t="s">
        <v>2693</v>
      </c>
      <c r="O1354" s="48" t="s">
        <v>7</v>
      </c>
      <c r="P1354" s="56" t="s">
        <v>7</v>
      </c>
    </row>
    <row r="1355" spans="1:16" hidden="1" x14ac:dyDescent="0.3">
      <c r="A1355" s="46">
        <f t="shared" si="22"/>
        <v>1352</v>
      </c>
      <c r="B1355" s="47" t="s">
        <v>2750</v>
      </c>
      <c r="C1355" s="48" t="s">
        <v>2751</v>
      </c>
      <c r="D1355" s="49">
        <v>609036</v>
      </c>
      <c r="E1355" s="48" t="s">
        <v>174</v>
      </c>
      <c r="F1355" s="50" t="s">
        <v>2692</v>
      </c>
      <c r="G1355" s="51" t="s">
        <v>2662</v>
      </c>
      <c r="H1355" s="51">
        <v>23</v>
      </c>
      <c r="I1355" s="52" t="s">
        <v>38</v>
      </c>
      <c r="J1355" s="53" t="s">
        <v>162</v>
      </c>
      <c r="K1355" s="54">
        <v>-0.97141999999999995</v>
      </c>
      <c r="L1355" s="54">
        <v>30.817219999999999</v>
      </c>
      <c r="M1355" s="55" t="s">
        <v>163</v>
      </c>
      <c r="N1355" s="48" t="s">
        <v>2699</v>
      </c>
      <c r="O1355" s="48" t="s">
        <v>7</v>
      </c>
      <c r="P1355" s="56" t="s">
        <v>7</v>
      </c>
    </row>
    <row r="1356" spans="1:16" hidden="1" x14ac:dyDescent="0.3">
      <c r="A1356" s="46">
        <f t="shared" si="22"/>
        <v>1353</v>
      </c>
      <c r="B1356" s="47" t="s">
        <v>2752</v>
      </c>
      <c r="C1356" s="48" t="s">
        <v>2753</v>
      </c>
      <c r="D1356" s="49">
        <v>609037</v>
      </c>
      <c r="E1356" s="48" t="s">
        <v>165</v>
      </c>
      <c r="F1356" s="50" t="s">
        <v>184</v>
      </c>
      <c r="G1356" s="51" t="s">
        <v>2662</v>
      </c>
      <c r="H1356" s="51">
        <v>30</v>
      </c>
      <c r="I1356" s="52" t="s">
        <v>38</v>
      </c>
      <c r="J1356" s="53" t="s">
        <v>181</v>
      </c>
      <c r="K1356" s="54">
        <v>1.54593</v>
      </c>
      <c r="L1356" s="54">
        <v>31.13823</v>
      </c>
      <c r="M1356" s="55" t="s">
        <v>163</v>
      </c>
      <c r="N1356" s="48" t="s">
        <v>184</v>
      </c>
      <c r="O1356" s="48" t="s">
        <v>25</v>
      </c>
      <c r="P1356" s="56" t="s">
        <v>7</v>
      </c>
    </row>
    <row r="1357" spans="1:16" hidden="1" x14ac:dyDescent="0.3">
      <c r="A1357" s="46">
        <f t="shared" si="22"/>
        <v>1354</v>
      </c>
      <c r="B1357" s="47" t="s">
        <v>2754</v>
      </c>
      <c r="C1357" s="48" t="s">
        <v>2755</v>
      </c>
      <c r="D1357" s="49">
        <v>609038</v>
      </c>
      <c r="E1357" s="48" t="s">
        <v>165</v>
      </c>
      <c r="F1357" s="50" t="s">
        <v>2754</v>
      </c>
      <c r="G1357" s="51" t="s">
        <v>2662</v>
      </c>
      <c r="H1357" s="51">
        <v>26</v>
      </c>
      <c r="I1357" s="52" t="s">
        <v>52</v>
      </c>
      <c r="J1357" s="53" t="s">
        <v>162</v>
      </c>
      <c r="K1357" s="54">
        <v>-0.54271000000000003</v>
      </c>
      <c r="L1357" s="54">
        <v>30.186499999999999</v>
      </c>
      <c r="M1357" s="55" t="s">
        <v>163</v>
      </c>
      <c r="N1357" s="48" t="s">
        <v>2697</v>
      </c>
      <c r="O1357" s="48" t="s">
        <v>7</v>
      </c>
      <c r="P1357" s="56" t="s">
        <v>7</v>
      </c>
    </row>
    <row r="1358" spans="1:16" hidden="1" x14ac:dyDescent="0.3">
      <c r="A1358" s="46">
        <f t="shared" si="22"/>
        <v>1355</v>
      </c>
      <c r="B1358" s="47" t="s">
        <v>2754</v>
      </c>
      <c r="C1358" s="48" t="s">
        <v>2756</v>
      </c>
      <c r="D1358" s="49">
        <v>609039</v>
      </c>
      <c r="E1358" s="48" t="s">
        <v>167</v>
      </c>
      <c r="F1358" s="50" t="s">
        <v>2754</v>
      </c>
      <c r="G1358" s="51" t="s">
        <v>2662</v>
      </c>
      <c r="H1358" s="51">
        <v>26</v>
      </c>
      <c r="I1358" s="52" t="s">
        <v>38</v>
      </c>
      <c r="J1358" s="53" t="s">
        <v>162</v>
      </c>
      <c r="K1358" s="54">
        <v>-0.54139999999999999</v>
      </c>
      <c r="L1358" s="54">
        <v>30.186800000000002</v>
      </c>
      <c r="M1358" s="55" t="s">
        <v>163</v>
      </c>
      <c r="N1358" s="48" t="s">
        <v>2697</v>
      </c>
      <c r="O1358" s="48" t="s">
        <v>7</v>
      </c>
      <c r="P1358" s="56" t="s">
        <v>7</v>
      </c>
    </row>
    <row r="1359" spans="1:16" hidden="1" x14ac:dyDescent="0.3">
      <c r="A1359" s="46">
        <f t="shared" si="22"/>
        <v>1356</v>
      </c>
      <c r="B1359" s="47" t="s">
        <v>2757</v>
      </c>
      <c r="C1359" s="48" t="s">
        <v>2758</v>
      </c>
      <c r="D1359" s="49">
        <v>609040</v>
      </c>
      <c r="E1359" s="48" t="s">
        <v>167</v>
      </c>
      <c r="F1359" s="50" t="s">
        <v>2666</v>
      </c>
      <c r="G1359" s="51" t="s">
        <v>2662</v>
      </c>
      <c r="H1359" s="51">
        <v>29</v>
      </c>
      <c r="I1359" s="52" t="s">
        <v>38</v>
      </c>
      <c r="J1359" s="53" t="s">
        <v>181</v>
      </c>
      <c r="K1359" s="54">
        <v>0.64470000000000005</v>
      </c>
      <c r="L1359" s="54">
        <v>30.332100000000001</v>
      </c>
      <c r="M1359" s="55" t="s">
        <v>163</v>
      </c>
      <c r="N1359" s="48" t="s">
        <v>2667</v>
      </c>
      <c r="O1359" s="48" t="s">
        <v>7</v>
      </c>
      <c r="P1359" s="56" t="s">
        <v>7</v>
      </c>
    </row>
    <row r="1360" spans="1:16" hidden="1" x14ac:dyDescent="0.3">
      <c r="A1360" s="46">
        <f t="shared" si="22"/>
        <v>1357</v>
      </c>
      <c r="B1360" s="47" t="s">
        <v>2759</v>
      </c>
      <c r="C1360" s="48" t="s">
        <v>2760</v>
      </c>
      <c r="D1360" s="49">
        <v>609041</v>
      </c>
      <c r="E1360" s="48" t="s">
        <v>161</v>
      </c>
      <c r="F1360" s="50" t="s">
        <v>878</v>
      </c>
      <c r="G1360" s="51" t="s">
        <v>2662</v>
      </c>
      <c r="H1360" s="51">
        <v>30</v>
      </c>
      <c r="I1360" s="52" t="s">
        <v>38</v>
      </c>
      <c r="J1360" s="53" t="s">
        <v>181</v>
      </c>
      <c r="K1360" s="54">
        <v>1.34903</v>
      </c>
      <c r="L1360" s="54">
        <v>31.423919999999999</v>
      </c>
      <c r="M1360" s="55" t="s">
        <v>163</v>
      </c>
      <c r="N1360" s="48" t="s">
        <v>184</v>
      </c>
      <c r="O1360" s="48" t="s">
        <v>25</v>
      </c>
      <c r="P1360" s="56" t="s">
        <v>7</v>
      </c>
    </row>
    <row r="1361" spans="1:16" hidden="1" x14ac:dyDescent="0.3">
      <c r="A1361" s="46">
        <f t="shared" si="22"/>
        <v>1358</v>
      </c>
      <c r="B1361" s="47" t="s">
        <v>2761</v>
      </c>
      <c r="C1361" s="48" t="s">
        <v>2762</v>
      </c>
      <c r="D1361" s="49">
        <v>609042</v>
      </c>
      <c r="E1361" s="48" t="s">
        <v>174</v>
      </c>
      <c r="F1361" s="50" t="s">
        <v>2763</v>
      </c>
      <c r="G1361" s="51" t="s">
        <v>2662</v>
      </c>
      <c r="H1361" s="51">
        <v>29</v>
      </c>
      <c r="I1361" s="52" t="s">
        <v>38</v>
      </c>
      <c r="J1361" s="53" t="s">
        <v>181</v>
      </c>
      <c r="K1361" s="54">
        <v>0.53680000000000005</v>
      </c>
      <c r="L1361" s="54">
        <v>30.526</v>
      </c>
      <c r="M1361" s="55" t="s">
        <v>163</v>
      </c>
      <c r="N1361" s="48" t="s">
        <v>2667</v>
      </c>
      <c r="O1361" s="48" t="s">
        <v>7</v>
      </c>
      <c r="P1361" s="56" t="s">
        <v>7</v>
      </c>
    </row>
    <row r="1362" spans="1:16" hidden="1" x14ac:dyDescent="0.3">
      <c r="A1362" s="46">
        <f t="shared" si="22"/>
        <v>1359</v>
      </c>
      <c r="B1362" s="47" t="s">
        <v>2764</v>
      </c>
      <c r="C1362" s="48" t="s">
        <v>2765</v>
      </c>
      <c r="D1362" s="49">
        <v>609043</v>
      </c>
      <c r="E1362" s="48" t="s">
        <v>161</v>
      </c>
      <c r="F1362" s="50" t="s">
        <v>2766</v>
      </c>
      <c r="G1362" s="51" t="s">
        <v>2662</v>
      </c>
      <c r="H1362" s="51">
        <v>29</v>
      </c>
      <c r="I1362" s="52" t="s">
        <v>38</v>
      </c>
      <c r="J1362" s="53" t="s">
        <v>181</v>
      </c>
      <c r="K1362" s="54">
        <v>0.650864</v>
      </c>
      <c r="L1362" s="54">
        <v>30.40362</v>
      </c>
      <c r="M1362" s="55" t="s">
        <v>163</v>
      </c>
      <c r="N1362" s="48" t="s">
        <v>2667</v>
      </c>
      <c r="O1362" s="48" t="s">
        <v>7</v>
      </c>
      <c r="P1362" s="56" t="s">
        <v>7</v>
      </c>
    </row>
    <row r="1363" spans="1:16" hidden="1" x14ac:dyDescent="0.3">
      <c r="A1363" s="46">
        <f t="shared" si="22"/>
        <v>1360</v>
      </c>
      <c r="B1363" s="47" t="s">
        <v>2767</v>
      </c>
      <c r="C1363" s="48" t="s">
        <v>2768</v>
      </c>
      <c r="D1363" s="49">
        <v>609044</v>
      </c>
      <c r="E1363" s="48" t="s">
        <v>161</v>
      </c>
      <c r="F1363" s="50" t="s">
        <v>2769</v>
      </c>
      <c r="G1363" s="51" t="s">
        <v>2662</v>
      </c>
      <c r="H1363" s="51">
        <v>29</v>
      </c>
      <c r="I1363" s="52" t="e">
        <v>#N/A</v>
      </c>
      <c r="J1363" s="53" t="s">
        <v>181</v>
      </c>
      <c r="K1363" s="54">
        <v>0.65083299999999999</v>
      </c>
      <c r="L1363" s="54">
        <v>30.510635000000001</v>
      </c>
      <c r="M1363" s="57" t="s">
        <v>222</v>
      </c>
      <c r="N1363" s="48" t="s">
        <v>2667</v>
      </c>
      <c r="O1363" s="48" t="s">
        <v>7</v>
      </c>
      <c r="P1363" s="56" t="e">
        <v>#N/A</v>
      </c>
    </row>
    <row r="1364" spans="1:16" hidden="1" x14ac:dyDescent="0.3">
      <c r="A1364" s="46">
        <f t="shared" si="22"/>
        <v>1361</v>
      </c>
      <c r="B1364" s="47" t="s">
        <v>2770</v>
      </c>
      <c r="C1364" s="48" t="s">
        <v>2771</v>
      </c>
      <c r="D1364" s="49">
        <v>609045</v>
      </c>
      <c r="E1364" s="48" t="s">
        <v>165</v>
      </c>
      <c r="F1364" s="50" t="s">
        <v>2734</v>
      </c>
      <c r="G1364" s="51" t="s">
        <v>2662</v>
      </c>
      <c r="H1364" s="51">
        <v>24</v>
      </c>
      <c r="I1364" s="52" t="s">
        <v>38</v>
      </c>
      <c r="J1364" s="53" t="s">
        <v>162</v>
      </c>
      <c r="K1364" s="54">
        <v>-0.86285999999999996</v>
      </c>
      <c r="L1364" s="54">
        <v>29.686399999999999</v>
      </c>
      <c r="M1364" s="55" t="s">
        <v>163</v>
      </c>
      <c r="N1364" s="48" t="s">
        <v>2727</v>
      </c>
      <c r="O1364" s="48" t="s">
        <v>7</v>
      </c>
      <c r="P1364" s="56" t="s">
        <v>7</v>
      </c>
    </row>
    <row r="1365" spans="1:16" hidden="1" x14ac:dyDescent="0.3">
      <c r="A1365" s="46">
        <f t="shared" si="22"/>
        <v>1362</v>
      </c>
      <c r="B1365" s="47" t="s">
        <v>2772</v>
      </c>
      <c r="C1365" s="48" t="s">
        <v>2773</v>
      </c>
      <c r="D1365" s="49">
        <v>609046</v>
      </c>
      <c r="E1365" s="48" t="s">
        <v>165</v>
      </c>
      <c r="F1365" s="50" t="s">
        <v>2680</v>
      </c>
      <c r="G1365" s="51" t="s">
        <v>2662</v>
      </c>
      <c r="H1365" s="51">
        <v>21</v>
      </c>
      <c r="I1365" s="52" t="s">
        <v>52</v>
      </c>
      <c r="J1365" s="53" t="s">
        <v>162</v>
      </c>
      <c r="K1365" s="54">
        <v>-0.16145519</v>
      </c>
      <c r="L1365" s="54">
        <v>30.835919440000001</v>
      </c>
      <c r="M1365" s="55" t="s">
        <v>163</v>
      </c>
      <c r="N1365" s="48" t="s">
        <v>2673</v>
      </c>
      <c r="O1365" s="48" t="s">
        <v>7</v>
      </c>
      <c r="P1365" s="56" t="s">
        <v>7</v>
      </c>
    </row>
    <row r="1366" spans="1:16" hidden="1" x14ac:dyDescent="0.3">
      <c r="A1366" s="46">
        <f t="shared" si="22"/>
        <v>1363</v>
      </c>
      <c r="B1366" s="47" t="s">
        <v>2774</v>
      </c>
      <c r="C1366" s="48" t="s">
        <v>2775</v>
      </c>
      <c r="D1366" s="49">
        <v>609047</v>
      </c>
      <c r="E1366" s="48" t="s">
        <v>167</v>
      </c>
      <c r="F1366" s="50" t="s">
        <v>2689</v>
      </c>
      <c r="G1366" s="51" t="s">
        <v>2662</v>
      </c>
      <c r="H1366" s="51">
        <v>28</v>
      </c>
      <c r="I1366" s="52" t="s">
        <v>38</v>
      </c>
      <c r="J1366" s="53" t="s">
        <v>181</v>
      </c>
      <c r="K1366" s="54">
        <v>3.2800000000000003E-2</v>
      </c>
      <c r="L1366" s="54">
        <v>29.776800000000001</v>
      </c>
      <c r="M1366" s="55" t="s">
        <v>163</v>
      </c>
      <c r="N1366" s="48" t="s">
        <v>2689</v>
      </c>
      <c r="O1366" s="48" t="s">
        <v>7</v>
      </c>
      <c r="P1366" s="56" t="s">
        <v>7</v>
      </c>
    </row>
    <row r="1367" spans="1:16" x14ac:dyDescent="0.3">
      <c r="A1367" s="46">
        <f t="shared" si="22"/>
        <v>1364</v>
      </c>
      <c r="B1367" s="47" t="s">
        <v>2774</v>
      </c>
      <c r="C1367" s="48" t="s">
        <v>2776</v>
      </c>
      <c r="D1367" s="49">
        <v>609048</v>
      </c>
      <c r="E1367" s="48" t="s">
        <v>161</v>
      </c>
      <c r="F1367" s="50" t="s">
        <v>2774</v>
      </c>
      <c r="G1367" s="51" t="s">
        <v>2662</v>
      </c>
      <c r="H1367" s="51">
        <v>19</v>
      </c>
      <c r="I1367" s="52" t="s">
        <v>22</v>
      </c>
      <c r="J1367" s="53" t="s">
        <v>181</v>
      </c>
      <c r="K1367" s="54">
        <v>3.3611000000000002E-2</v>
      </c>
      <c r="L1367" s="54">
        <v>29.766195</v>
      </c>
      <c r="M1367" s="55" t="s">
        <v>163</v>
      </c>
      <c r="N1367" s="48" t="s">
        <v>192</v>
      </c>
      <c r="O1367" s="48" t="s">
        <v>7</v>
      </c>
      <c r="P1367" s="56" t="s">
        <v>7</v>
      </c>
    </row>
    <row r="1368" spans="1:16" hidden="1" x14ac:dyDescent="0.3">
      <c r="A1368" s="46">
        <f t="shared" si="22"/>
        <v>1365</v>
      </c>
      <c r="B1368" s="47" t="s">
        <v>2777</v>
      </c>
      <c r="C1368" s="48" t="s">
        <v>2778</v>
      </c>
      <c r="D1368" s="49">
        <v>609049</v>
      </c>
      <c r="E1368" s="48" t="s">
        <v>165</v>
      </c>
      <c r="F1368" s="50" t="s">
        <v>2395</v>
      </c>
      <c r="G1368" s="51" t="s">
        <v>2662</v>
      </c>
      <c r="H1368" s="51">
        <v>31</v>
      </c>
      <c r="I1368" s="52" t="s">
        <v>38</v>
      </c>
      <c r="J1368" s="53" t="s">
        <v>181</v>
      </c>
      <c r="K1368" s="54">
        <v>2.01763</v>
      </c>
      <c r="L1368" s="54">
        <v>32.142890000000001</v>
      </c>
      <c r="M1368" s="55" t="s">
        <v>163</v>
      </c>
      <c r="N1368" s="48" t="s">
        <v>77</v>
      </c>
      <c r="O1368" s="48" t="s">
        <v>25</v>
      </c>
      <c r="P1368" s="56" t="s">
        <v>25</v>
      </c>
    </row>
    <row r="1369" spans="1:16" hidden="1" x14ac:dyDescent="0.3">
      <c r="A1369" s="46">
        <f t="shared" si="22"/>
        <v>1366</v>
      </c>
      <c r="B1369" s="47" t="s">
        <v>2779</v>
      </c>
      <c r="C1369" s="48" t="s">
        <v>2780</v>
      </c>
      <c r="D1369" s="49">
        <v>609050</v>
      </c>
      <c r="E1369" s="48" t="s">
        <v>167</v>
      </c>
      <c r="F1369" s="50" t="s">
        <v>77</v>
      </c>
      <c r="G1369" s="51" t="s">
        <v>2662</v>
      </c>
      <c r="H1369" s="51">
        <v>30</v>
      </c>
      <c r="I1369" s="52" t="s">
        <v>38</v>
      </c>
      <c r="J1369" s="53" t="s">
        <v>181</v>
      </c>
      <c r="K1369" s="54">
        <v>1.5436000000000001</v>
      </c>
      <c r="L1369" s="54">
        <v>31.537600000000001</v>
      </c>
      <c r="M1369" s="55" t="s">
        <v>163</v>
      </c>
      <c r="N1369" s="48" t="s">
        <v>184</v>
      </c>
      <c r="O1369" s="48" t="s">
        <v>25</v>
      </c>
      <c r="P1369" s="56" t="s">
        <v>7</v>
      </c>
    </row>
    <row r="1370" spans="1:16" hidden="1" x14ac:dyDescent="0.3">
      <c r="A1370" s="46">
        <f t="shared" si="22"/>
        <v>1367</v>
      </c>
      <c r="B1370" s="47" t="s">
        <v>2781</v>
      </c>
      <c r="C1370" s="48" t="s">
        <v>2782</v>
      </c>
      <c r="D1370" s="49">
        <v>609051</v>
      </c>
      <c r="E1370" s="48" t="s">
        <v>165</v>
      </c>
      <c r="F1370" s="50" t="s">
        <v>2734</v>
      </c>
      <c r="G1370" s="51" t="s">
        <v>2662</v>
      </c>
      <c r="H1370" s="51">
        <v>24</v>
      </c>
      <c r="I1370" s="52" t="s">
        <v>38</v>
      </c>
      <c r="J1370" s="53" t="s">
        <v>162</v>
      </c>
      <c r="K1370" s="54">
        <v>-0.9839</v>
      </c>
      <c r="L1370" s="54">
        <v>29.611820000000002</v>
      </c>
      <c r="M1370" s="55" t="s">
        <v>163</v>
      </c>
      <c r="N1370" s="48" t="s">
        <v>2727</v>
      </c>
      <c r="O1370" s="48" t="s">
        <v>7</v>
      </c>
      <c r="P1370" s="56" t="s">
        <v>7</v>
      </c>
    </row>
    <row r="1371" spans="1:16" hidden="1" x14ac:dyDescent="0.3">
      <c r="A1371" s="46">
        <f t="shared" si="22"/>
        <v>1368</v>
      </c>
      <c r="B1371" s="47" t="s">
        <v>2783</v>
      </c>
      <c r="C1371" s="48" t="s">
        <v>2784</v>
      </c>
      <c r="D1371" s="49">
        <v>609052</v>
      </c>
      <c r="E1371" s="48" t="s">
        <v>165</v>
      </c>
      <c r="F1371" s="50" t="s">
        <v>73</v>
      </c>
      <c r="G1371" s="51" t="s">
        <v>2662</v>
      </c>
      <c r="H1371" s="51">
        <v>21</v>
      </c>
      <c r="I1371" s="52" t="s">
        <v>38</v>
      </c>
      <c r="J1371" s="53" t="s">
        <v>162</v>
      </c>
      <c r="K1371" s="54">
        <v>-0.4395</v>
      </c>
      <c r="L1371" s="54">
        <v>30.594149999999999</v>
      </c>
      <c r="M1371" s="55" t="s">
        <v>163</v>
      </c>
      <c r="N1371" s="48" t="s">
        <v>2673</v>
      </c>
      <c r="O1371" s="48" t="s">
        <v>7</v>
      </c>
      <c r="P1371" s="56" t="s">
        <v>7</v>
      </c>
    </row>
    <row r="1372" spans="1:16" hidden="1" x14ac:dyDescent="0.3">
      <c r="A1372" s="46">
        <f t="shared" si="22"/>
        <v>1369</v>
      </c>
      <c r="B1372" s="47" t="s">
        <v>2783</v>
      </c>
      <c r="C1372" s="48" t="s">
        <v>2785</v>
      </c>
      <c r="D1372" s="49">
        <v>609053</v>
      </c>
      <c r="E1372" s="48" t="s">
        <v>167</v>
      </c>
      <c r="F1372" s="50" t="s">
        <v>73</v>
      </c>
      <c r="G1372" s="51" t="s">
        <v>2662</v>
      </c>
      <c r="H1372" s="51">
        <v>21</v>
      </c>
      <c r="I1372" s="52" t="s">
        <v>38</v>
      </c>
      <c r="J1372" s="53" t="s">
        <v>162</v>
      </c>
      <c r="K1372" s="54">
        <v>-0.46781</v>
      </c>
      <c r="L1372" s="54">
        <v>30.56739</v>
      </c>
      <c r="M1372" s="55" t="s">
        <v>163</v>
      </c>
      <c r="N1372" s="48" t="s">
        <v>2673</v>
      </c>
      <c r="O1372" s="48" t="s">
        <v>7</v>
      </c>
      <c r="P1372" s="56" t="s">
        <v>7</v>
      </c>
    </row>
    <row r="1373" spans="1:16" hidden="1" x14ac:dyDescent="0.3">
      <c r="A1373" s="46">
        <f t="shared" si="22"/>
        <v>1370</v>
      </c>
      <c r="B1373" s="47" t="s">
        <v>2786</v>
      </c>
      <c r="C1373" s="48" t="s">
        <v>2787</v>
      </c>
      <c r="D1373" s="49">
        <v>609054</v>
      </c>
      <c r="E1373" s="48" t="s">
        <v>161</v>
      </c>
      <c r="F1373" s="50" t="s">
        <v>2663</v>
      </c>
      <c r="G1373" s="51" t="s">
        <v>2662</v>
      </c>
      <c r="H1373" s="51">
        <v>21</v>
      </c>
      <c r="I1373" s="52" t="s">
        <v>38</v>
      </c>
      <c r="J1373" s="53" t="s">
        <v>162</v>
      </c>
      <c r="K1373" s="54">
        <v>-0.23930000000000001</v>
      </c>
      <c r="L1373" s="54">
        <v>30.719100000000001</v>
      </c>
      <c r="M1373" s="55" t="s">
        <v>163</v>
      </c>
      <c r="N1373" s="48" t="s">
        <v>2673</v>
      </c>
      <c r="O1373" s="48" t="s">
        <v>7</v>
      </c>
      <c r="P1373" s="56" t="s">
        <v>7</v>
      </c>
    </row>
    <row r="1374" spans="1:16" hidden="1" x14ac:dyDescent="0.3">
      <c r="A1374" s="46">
        <f t="shared" si="22"/>
        <v>1371</v>
      </c>
      <c r="B1374" s="47" t="s">
        <v>2788</v>
      </c>
      <c r="C1374" s="48" t="s">
        <v>2789</v>
      </c>
      <c r="D1374" s="49">
        <v>609055</v>
      </c>
      <c r="E1374" s="48" t="s">
        <v>165</v>
      </c>
      <c r="F1374" s="50" t="s">
        <v>184</v>
      </c>
      <c r="G1374" s="51" t="s">
        <v>2662</v>
      </c>
      <c r="H1374" s="51">
        <v>30</v>
      </c>
      <c r="I1374" s="52" t="s">
        <v>38</v>
      </c>
      <c r="J1374" s="53" t="s">
        <v>181</v>
      </c>
      <c r="K1374" s="54">
        <v>1.43045</v>
      </c>
      <c r="L1374" s="54">
        <v>31.34817</v>
      </c>
      <c r="M1374" s="55" t="s">
        <v>163</v>
      </c>
      <c r="N1374" s="48" t="s">
        <v>184</v>
      </c>
      <c r="O1374" s="48" t="s">
        <v>25</v>
      </c>
      <c r="P1374" s="56" t="s">
        <v>7</v>
      </c>
    </row>
    <row r="1375" spans="1:16" hidden="1" x14ac:dyDescent="0.3">
      <c r="A1375" s="46">
        <f t="shared" si="22"/>
        <v>1372</v>
      </c>
      <c r="B1375" s="47" t="s">
        <v>2667</v>
      </c>
      <c r="C1375" s="48" t="s">
        <v>2790</v>
      </c>
      <c r="D1375" s="49">
        <v>609056</v>
      </c>
      <c r="E1375" s="48" t="s">
        <v>167</v>
      </c>
      <c r="F1375" s="50" t="s">
        <v>2667</v>
      </c>
      <c r="G1375" s="51" t="s">
        <v>2662</v>
      </c>
      <c r="H1375" s="51">
        <v>29</v>
      </c>
      <c r="I1375" s="52" t="s">
        <v>38</v>
      </c>
      <c r="J1375" s="53" t="s">
        <v>181</v>
      </c>
      <c r="K1375" s="54">
        <v>0.64710999999999996</v>
      </c>
      <c r="L1375" s="54">
        <v>30.272690000000001</v>
      </c>
      <c r="M1375" s="55" t="s">
        <v>163</v>
      </c>
      <c r="N1375" s="48" t="s">
        <v>2667</v>
      </c>
      <c r="O1375" s="48" t="s">
        <v>7</v>
      </c>
      <c r="P1375" s="56" t="s">
        <v>7</v>
      </c>
    </row>
    <row r="1376" spans="1:16" hidden="1" x14ac:dyDescent="0.3">
      <c r="A1376" s="46">
        <f t="shared" si="22"/>
        <v>1373</v>
      </c>
      <c r="B1376" s="47" t="s">
        <v>2791</v>
      </c>
      <c r="C1376" s="48" t="s">
        <v>2792</v>
      </c>
      <c r="D1376" s="49">
        <v>609057</v>
      </c>
      <c r="E1376" s="48" t="s">
        <v>161</v>
      </c>
      <c r="F1376" s="50" t="s">
        <v>2667</v>
      </c>
      <c r="G1376" s="51" t="s">
        <v>2662</v>
      </c>
      <c r="H1376" s="51">
        <v>29</v>
      </c>
      <c r="I1376" s="52" t="s">
        <v>52</v>
      </c>
      <c r="J1376" s="53" t="s">
        <v>181</v>
      </c>
      <c r="K1376" s="54">
        <v>0.64837999999999996</v>
      </c>
      <c r="L1376" s="54">
        <v>30.27319</v>
      </c>
      <c r="M1376" s="55" t="s">
        <v>163</v>
      </c>
      <c r="N1376" s="48" t="s">
        <v>2667</v>
      </c>
      <c r="O1376" s="48" t="s">
        <v>7</v>
      </c>
      <c r="P1376" s="56" t="s">
        <v>7</v>
      </c>
    </row>
    <row r="1377" spans="1:16" hidden="1" x14ac:dyDescent="0.3">
      <c r="A1377" s="46">
        <f t="shared" si="22"/>
        <v>1374</v>
      </c>
      <c r="B1377" s="47" t="s">
        <v>2793</v>
      </c>
      <c r="C1377" s="48" t="s">
        <v>2794</v>
      </c>
      <c r="D1377" s="49">
        <v>609058</v>
      </c>
      <c r="E1377" s="48" t="s">
        <v>225</v>
      </c>
      <c r="F1377" s="50" t="s">
        <v>2667</v>
      </c>
      <c r="G1377" s="51" t="s">
        <v>2662</v>
      </c>
      <c r="H1377" s="51">
        <v>29</v>
      </c>
      <c r="I1377" s="52" t="s">
        <v>61</v>
      </c>
      <c r="J1377" s="53" t="s">
        <v>181</v>
      </c>
      <c r="K1377" s="54">
        <v>0.63039999999999996</v>
      </c>
      <c r="L1377" s="54">
        <v>30.253450000000001</v>
      </c>
      <c r="M1377" s="55" t="s">
        <v>163</v>
      </c>
      <c r="N1377" s="48" t="s">
        <v>2667</v>
      </c>
      <c r="O1377" s="48" t="s">
        <v>7</v>
      </c>
      <c r="P1377" s="56" t="s">
        <v>7</v>
      </c>
    </row>
    <row r="1378" spans="1:16" hidden="1" x14ac:dyDescent="0.3">
      <c r="A1378" s="46">
        <f t="shared" si="22"/>
        <v>1375</v>
      </c>
      <c r="B1378" s="47" t="s">
        <v>2795</v>
      </c>
      <c r="C1378" s="48" t="s">
        <v>2796</v>
      </c>
      <c r="D1378" s="49">
        <v>609059</v>
      </c>
      <c r="E1378" s="48" t="s">
        <v>161</v>
      </c>
      <c r="F1378" s="50" t="s">
        <v>2667</v>
      </c>
      <c r="G1378" s="51" t="s">
        <v>2662</v>
      </c>
      <c r="H1378" s="51">
        <v>29</v>
      </c>
      <c r="I1378" s="52" t="s">
        <v>38</v>
      </c>
      <c r="J1378" s="53" t="s">
        <v>181</v>
      </c>
      <c r="K1378" s="54">
        <v>0.64910999999999996</v>
      </c>
      <c r="L1378" s="54">
        <v>30.30932</v>
      </c>
      <c r="M1378" s="55" t="s">
        <v>163</v>
      </c>
      <c r="N1378" s="48" t="s">
        <v>2667</v>
      </c>
      <c r="O1378" s="48" t="s">
        <v>7</v>
      </c>
      <c r="P1378" s="56" t="s">
        <v>7</v>
      </c>
    </row>
    <row r="1379" spans="1:16" hidden="1" x14ac:dyDescent="0.3">
      <c r="A1379" s="46">
        <f t="shared" si="22"/>
        <v>1376</v>
      </c>
      <c r="B1379" s="47" t="s">
        <v>2797</v>
      </c>
      <c r="C1379" s="48" t="s">
        <v>2798</v>
      </c>
      <c r="D1379" s="49">
        <v>609060</v>
      </c>
      <c r="E1379" s="48" t="s">
        <v>161</v>
      </c>
      <c r="F1379" s="50" t="s">
        <v>2667</v>
      </c>
      <c r="G1379" s="51" t="s">
        <v>2662</v>
      </c>
      <c r="H1379" s="51">
        <v>29</v>
      </c>
      <c r="I1379" s="52" t="s">
        <v>38</v>
      </c>
      <c r="J1379" s="53" t="s">
        <v>181</v>
      </c>
      <c r="K1379" s="54">
        <v>0.65153000000000005</v>
      </c>
      <c r="L1379" s="54">
        <v>30.260120000000001</v>
      </c>
      <c r="M1379" s="55" t="s">
        <v>163</v>
      </c>
      <c r="N1379" s="48" t="s">
        <v>2667</v>
      </c>
      <c r="O1379" s="48" t="s">
        <v>7</v>
      </c>
      <c r="P1379" s="56" t="s">
        <v>7</v>
      </c>
    </row>
    <row r="1380" spans="1:16" hidden="1" x14ac:dyDescent="0.3">
      <c r="A1380" s="46">
        <f t="shared" si="22"/>
        <v>1377</v>
      </c>
      <c r="B1380" s="47" t="s">
        <v>2799</v>
      </c>
      <c r="C1380" s="48" t="s">
        <v>2800</v>
      </c>
      <c r="D1380" s="49">
        <v>609061</v>
      </c>
      <c r="E1380" s="48" t="s">
        <v>161</v>
      </c>
      <c r="F1380" s="50" t="s">
        <v>2667</v>
      </c>
      <c r="G1380" s="51" t="s">
        <v>2662</v>
      </c>
      <c r="H1380" s="51">
        <v>29</v>
      </c>
      <c r="I1380" s="52" t="s">
        <v>38</v>
      </c>
      <c r="J1380" s="53" t="s">
        <v>181</v>
      </c>
      <c r="K1380" s="54">
        <v>0.66044000000000003</v>
      </c>
      <c r="L1380" s="54">
        <v>30.280750000000001</v>
      </c>
      <c r="M1380" s="55" t="s">
        <v>163</v>
      </c>
      <c r="N1380" s="48" t="s">
        <v>2667</v>
      </c>
      <c r="O1380" s="48" t="s">
        <v>7</v>
      </c>
      <c r="P1380" s="56" t="s">
        <v>7</v>
      </c>
    </row>
    <row r="1381" spans="1:16" hidden="1" x14ac:dyDescent="0.3">
      <c r="A1381" s="46">
        <f t="shared" si="22"/>
        <v>1378</v>
      </c>
      <c r="B1381" s="47" t="s">
        <v>2801</v>
      </c>
      <c r="C1381" s="48" t="s">
        <v>2802</v>
      </c>
      <c r="D1381" s="49">
        <v>609062</v>
      </c>
      <c r="E1381" s="48" t="s">
        <v>161</v>
      </c>
      <c r="F1381" s="50" t="s">
        <v>2803</v>
      </c>
      <c r="G1381" s="51" t="s">
        <v>2662</v>
      </c>
      <c r="H1381" s="51">
        <v>29</v>
      </c>
      <c r="I1381" s="52" t="s">
        <v>38</v>
      </c>
      <c r="J1381" s="53" t="s">
        <v>181</v>
      </c>
      <c r="K1381" s="54">
        <v>0.66893000000000002</v>
      </c>
      <c r="L1381" s="54">
        <v>30.270669999999999</v>
      </c>
      <c r="M1381" s="55" t="s">
        <v>163</v>
      </c>
      <c r="N1381" s="48" t="s">
        <v>2667</v>
      </c>
      <c r="O1381" s="48" t="s">
        <v>7</v>
      </c>
      <c r="P1381" s="56" t="s">
        <v>7</v>
      </c>
    </row>
    <row r="1382" spans="1:16" x14ac:dyDescent="0.3">
      <c r="A1382" s="46">
        <f t="shared" si="22"/>
        <v>1379</v>
      </c>
      <c r="B1382" s="47" t="s">
        <v>2804</v>
      </c>
      <c r="C1382" s="48" t="s">
        <v>2805</v>
      </c>
      <c r="D1382" s="49">
        <v>609063</v>
      </c>
      <c r="E1382" s="48" t="s">
        <v>161</v>
      </c>
      <c r="F1382" s="50" t="s">
        <v>276</v>
      </c>
      <c r="G1382" s="51" t="s">
        <v>2662</v>
      </c>
      <c r="H1382" s="51">
        <v>19</v>
      </c>
      <c r="I1382" s="52" t="e">
        <v>#N/A</v>
      </c>
      <c r="J1382" s="53" t="s">
        <v>181</v>
      </c>
      <c r="K1382" s="54">
        <v>0.222180556</v>
      </c>
      <c r="L1382" s="54">
        <v>31.636480559999999</v>
      </c>
      <c r="M1382" s="57" t="s">
        <v>222</v>
      </c>
      <c r="N1382" s="48" t="s">
        <v>192</v>
      </c>
      <c r="O1382" s="48" t="s">
        <v>7</v>
      </c>
      <c r="P1382" s="56" t="e">
        <v>#N/A</v>
      </c>
    </row>
    <row r="1383" spans="1:16" x14ac:dyDescent="0.3">
      <c r="A1383" s="46">
        <f t="shared" si="22"/>
        <v>1380</v>
      </c>
      <c r="B1383" s="47" t="s">
        <v>2806</v>
      </c>
      <c r="C1383" s="48" t="s">
        <v>2807</v>
      </c>
      <c r="D1383" s="49">
        <v>609064</v>
      </c>
      <c r="E1383" s="48" t="s">
        <v>174</v>
      </c>
      <c r="F1383" s="50" t="s">
        <v>2808</v>
      </c>
      <c r="G1383" s="51" t="s">
        <v>2662</v>
      </c>
      <c r="H1383" s="51">
        <v>19</v>
      </c>
      <c r="I1383" s="52" t="s">
        <v>38</v>
      </c>
      <c r="J1383" s="53" t="s">
        <v>162</v>
      </c>
      <c r="K1383" s="54">
        <v>0.59894999999999998</v>
      </c>
      <c r="L1383" s="54">
        <v>31.059519999999999</v>
      </c>
      <c r="M1383" s="55" t="s">
        <v>163</v>
      </c>
      <c r="N1383" s="48" t="s">
        <v>192</v>
      </c>
      <c r="O1383" s="48" t="s">
        <v>7</v>
      </c>
      <c r="P1383" s="56" t="s">
        <v>7</v>
      </c>
    </row>
    <row r="1384" spans="1:16" hidden="1" x14ac:dyDescent="0.3">
      <c r="A1384" s="46">
        <f t="shared" si="22"/>
        <v>1381</v>
      </c>
      <c r="B1384" s="47" t="s">
        <v>2809</v>
      </c>
      <c r="C1384" s="48" t="s">
        <v>2810</v>
      </c>
      <c r="D1384" s="49">
        <v>609065</v>
      </c>
      <c r="E1384" s="48" t="s">
        <v>167</v>
      </c>
      <c r="F1384" s="50" t="s">
        <v>73</v>
      </c>
      <c r="G1384" s="51" t="s">
        <v>2662</v>
      </c>
      <c r="H1384" s="51">
        <v>22</v>
      </c>
      <c r="I1384" s="52" t="s">
        <v>38</v>
      </c>
      <c r="J1384" s="53" t="s">
        <v>162</v>
      </c>
      <c r="K1384" s="54">
        <v>-0.60538999999999998</v>
      </c>
      <c r="L1384" s="54">
        <v>30.66207</v>
      </c>
      <c r="M1384" s="55" t="s">
        <v>163</v>
      </c>
      <c r="N1384" s="48" t="s">
        <v>2693</v>
      </c>
      <c r="O1384" s="48" t="s">
        <v>7</v>
      </c>
      <c r="P1384" s="56" t="s">
        <v>7</v>
      </c>
    </row>
    <row r="1385" spans="1:16" hidden="1" x14ac:dyDescent="0.3">
      <c r="A1385" s="46">
        <f t="shared" si="22"/>
        <v>1382</v>
      </c>
      <c r="B1385" s="47" t="s">
        <v>2811</v>
      </c>
      <c r="C1385" s="48" t="s">
        <v>2812</v>
      </c>
      <c r="D1385" s="49">
        <v>609066</v>
      </c>
      <c r="E1385" s="48" t="s">
        <v>167</v>
      </c>
      <c r="F1385" s="50" t="s">
        <v>2689</v>
      </c>
      <c r="G1385" s="51" t="s">
        <v>2662</v>
      </c>
      <c r="H1385" s="51">
        <v>28</v>
      </c>
      <c r="I1385" s="52" t="s">
        <v>38</v>
      </c>
      <c r="J1385" s="53" t="s">
        <v>181</v>
      </c>
      <c r="K1385" s="54">
        <v>0.32976</v>
      </c>
      <c r="L1385" s="54">
        <v>30.17295</v>
      </c>
      <c r="M1385" s="55" t="s">
        <v>163</v>
      </c>
      <c r="N1385" s="48" t="s">
        <v>2689</v>
      </c>
      <c r="O1385" s="48" t="s">
        <v>7</v>
      </c>
      <c r="P1385" s="56" t="s">
        <v>7</v>
      </c>
    </row>
    <row r="1386" spans="1:16" hidden="1" x14ac:dyDescent="0.3">
      <c r="A1386" s="46">
        <f t="shared" si="22"/>
        <v>1383</v>
      </c>
      <c r="B1386" s="47" t="s">
        <v>184</v>
      </c>
      <c r="C1386" s="48" t="s">
        <v>2813</v>
      </c>
      <c r="D1386" s="49">
        <v>609067</v>
      </c>
      <c r="E1386" s="48" t="s">
        <v>165</v>
      </c>
      <c r="F1386" s="50" t="s">
        <v>184</v>
      </c>
      <c r="G1386" s="51" t="s">
        <v>2662</v>
      </c>
      <c r="H1386" s="51">
        <v>30</v>
      </c>
      <c r="I1386" s="52" t="s">
        <v>52</v>
      </c>
      <c r="J1386" s="53" t="s">
        <v>181</v>
      </c>
      <c r="K1386" s="54">
        <v>1.4435199999999999</v>
      </c>
      <c r="L1386" s="54">
        <v>31.370249999999999</v>
      </c>
      <c r="M1386" s="55" t="s">
        <v>163</v>
      </c>
      <c r="N1386" s="48" t="s">
        <v>184</v>
      </c>
      <c r="O1386" s="48" t="s">
        <v>25</v>
      </c>
      <c r="P1386" s="56" t="s">
        <v>7</v>
      </c>
    </row>
    <row r="1387" spans="1:16" hidden="1" x14ac:dyDescent="0.3">
      <c r="A1387" s="46">
        <f t="shared" si="22"/>
        <v>1384</v>
      </c>
      <c r="B1387" s="47" t="s">
        <v>2814</v>
      </c>
      <c r="C1387" s="48" t="s">
        <v>2815</v>
      </c>
      <c r="D1387" s="49">
        <v>609068</v>
      </c>
      <c r="E1387" s="48" t="s">
        <v>161</v>
      </c>
      <c r="F1387" s="50" t="s">
        <v>878</v>
      </c>
      <c r="G1387" s="51" t="s">
        <v>2662</v>
      </c>
      <c r="H1387" s="51">
        <v>30</v>
      </c>
      <c r="I1387" s="52" t="s">
        <v>38</v>
      </c>
      <c r="J1387" s="53" t="s">
        <v>181</v>
      </c>
      <c r="K1387" s="54">
        <v>1.4219999999999999</v>
      </c>
      <c r="L1387" s="54">
        <v>31.358280000000001</v>
      </c>
      <c r="M1387" s="55" t="s">
        <v>163</v>
      </c>
      <c r="N1387" s="48" t="s">
        <v>184</v>
      </c>
      <c r="O1387" s="48" t="s">
        <v>25</v>
      </c>
      <c r="P1387" s="56" t="s">
        <v>7</v>
      </c>
    </row>
    <row r="1388" spans="1:16" hidden="1" x14ac:dyDescent="0.3">
      <c r="A1388" s="46">
        <f t="shared" si="22"/>
        <v>1385</v>
      </c>
      <c r="B1388" s="47" t="s">
        <v>2816</v>
      </c>
      <c r="C1388" s="48" t="s">
        <v>2817</v>
      </c>
      <c r="D1388" s="49">
        <v>609069</v>
      </c>
      <c r="E1388" s="48" t="s">
        <v>173</v>
      </c>
      <c r="F1388" s="50" t="s">
        <v>184</v>
      </c>
      <c r="G1388" s="51" t="s">
        <v>2662</v>
      </c>
      <c r="H1388" s="51">
        <v>30</v>
      </c>
      <c r="I1388" s="52" t="s">
        <v>61</v>
      </c>
      <c r="J1388" s="53" t="s">
        <v>181</v>
      </c>
      <c r="K1388" s="54">
        <v>1.6001700000000001</v>
      </c>
      <c r="L1388" s="54">
        <v>31.165929999999999</v>
      </c>
      <c r="M1388" s="55" t="s">
        <v>163</v>
      </c>
      <c r="N1388" s="48" t="s">
        <v>184</v>
      </c>
      <c r="O1388" s="48" t="s">
        <v>25</v>
      </c>
      <c r="P1388" s="56" t="s">
        <v>7</v>
      </c>
    </row>
    <row r="1389" spans="1:16" hidden="1" x14ac:dyDescent="0.3">
      <c r="A1389" s="46">
        <f t="shared" si="22"/>
        <v>1386</v>
      </c>
      <c r="B1389" s="47" t="s">
        <v>2818</v>
      </c>
      <c r="C1389" s="48" t="s">
        <v>2819</v>
      </c>
      <c r="D1389" s="49">
        <v>609070</v>
      </c>
      <c r="E1389" s="48" t="s">
        <v>167</v>
      </c>
      <c r="F1389" s="50" t="s">
        <v>2689</v>
      </c>
      <c r="G1389" s="51" t="s">
        <v>2662</v>
      </c>
      <c r="H1389" s="51">
        <v>28</v>
      </c>
      <c r="I1389" s="52" t="s">
        <v>38</v>
      </c>
      <c r="J1389" s="53" t="s">
        <v>181</v>
      </c>
      <c r="K1389" s="54">
        <v>0.17424000000000001</v>
      </c>
      <c r="L1389" s="54">
        <v>30.078510000000001</v>
      </c>
      <c r="M1389" s="55" t="s">
        <v>163</v>
      </c>
      <c r="N1389" s="48" t="s">
        <v>2689</v>
      </c>
      <c r="O1389" s="48" t="s">
        <v>7</v>
      </c>
      <c r="P1389" s="56" t="s">
        <v>7</v>
      </c>
    </row>
    <row r="1390" spans="1:16" hidden="1" x14ac:dyDescent="0.3">
      <c r="A1390" s="46">
        <f t="shared" si="22"/>
        <v>1387</v>
      </c>
      <c r="B1390" s="47" t="s">
        <v>2663</v>
      </c>
      <c r="C1390" s="48" t="s">
        <v>2820</v>
      </c>
      <c r="D1390" s="49">
        <v>609071</v>
      </c>
      <c r="E1390" s="48" t="s">
        <v>167</v>
      </c>
      <c r="F1390" s="50" t="s">
        <v>2663</v>
      </c>
      <c r="G1390" s="51" t="s">
        <v>2662</v>
      </c>
      <c r="H1390" s="51">
        <v>27</v>
      </c>
      <c r="I1390" s="52" t="s">
        <v>38</v>
      </c>
      <c r="J1390" s="53" t="s">
        <v>162</v>
      </c>
      <c r="K1390" s="54">
        <v>-0.12773000000000001</v>
      </c>
      <c r="L1390" s="54">
        <v>30.495979999999999</v>
      </c>
      <c r="M1390" s="55" t="s">
        <v>163</v>
      </c>
      <c r="N1390" s="48" t="s">
        <v>2663</v>
      </c>
      <c r="O1390" s="48" t="s">
        <v>7</v>
      </c>
      <c r="P1390" s="56" t="s">
        <v>7</v>
      </c>
    </row>
    <row r="1391" spans="1:16" hidden="1" x14ac:dyDescent="0.3">
      <c r="A1391" s="46">
        <f t="shared" si="22"/>
        <v>1388</v>
      </c>
      <c r="B1391" s="47" t="s">
        <v>2663</v>
      </c>
      <c r="C1391" s="48" t="s">
        <v>2821</v>
      </c>
      <c r="D1391" s="49">
        <v>609072</v>
      </c>
      <c r="E1391" s="48" t="s">
        <v>165</v>
      </c>
      <c r="F1391" s="50" t="s">
        <v>2663</v>
      </c>
      <c r="G1391" s="51" t="s">
        <v>2662</v>
      </c>
      <c r="H1391" s="51">
        <v>27</v>
      </c>
      <c r="I1391" s="52" t="s">
        <v>38</v>
      </c>
      <c r="J1391" s="53" t="s">
        <v>162</v>
      </c>
      <c r="K1391" s="54">
        <v>-0.21906</v>
      </c>
      <c r="L1391" s="54">
        <v>30.503679999999999</v>
      </c>
      <c r="M1391" s="55" t="s">
        <v>163</v>
      </c>
      <c r="N1391" s="48" t="s">
        <v>2663</v>
      </c>
      <c r="O1391" s="48" t="s">
        <v>7</v>
      </c>
      <c r="P1391" s="56" t="s">
        <v>7</v>
      </c>
    </row>
    <row r="1392" spans="1:16" hidden="1" x14ac:dyDescent="0.3">
      <c r="A1392" s="46">
        <f t="shared" si="22"/>
        <v>1389</v>
      </c>
      <c r="B1392" s="47" t="s">
        <v>2663</v>
      </c>
      <c r="C1392" s="48" t="s">
        <v>2822</v>
      </c>
      <c r="D1392" s="49">
        <v>609073</v>
      </c>
      <c r="E1392" s="48" t="s">
        <v>161</v>
      </c>
      <c r="F1392" s="50" t="s">
        <v>2663</v>
      </c>
      <c r="G1392" s="51" t="s">
        <v>2662</v>
      </c>
      <c r="H1392" s="51">
        <v>27</v>
      </c>
      <c r="I1392" s="52" t="e">
        <v>#N/A</v>
      </c>
      <c r="J1392" s="53" t="s">
        <v>162</v>
      </c>
      <c r="K1392" s="54">
        <v>-0.218609</v>
      </c>
      <c r="L1392" s="54">
        <v>30.504196</v>
      </c>
      <c r="M1392" s="57" t="s">
        <v>222</v>
      </c>
      <c r="N1392" s="48" t="s">
        <v>2663</v>
      </c>
      <c r="O1392" s="48" t="s">
        <v>7</v>
      </c>
      <c r="P1392" s="56" t="e">
        <v>#N/A</v>
      </c>
    </row>
    <row r="1393" spans="1:16" hidden="1" x14ac:dyDescent="0.3">
      <c r="A1393" s="46">
        <f t="shared" si="22"/>
        <v>1390</v>
      </c>
      <c r="B1393" s="47" t="s">
        <v>2823</v>
      </c>
      <c r="C1393" s="48" t="s">
        <v>2824</v>
      </c>
      <c r="D1393" s="49">
        <v>609074</v>
      </c>
      <c r="E1393" s="48" t="s">
        <v>161</v>
      </c>
      <c r="F1393" s="50" t="s">
        <v>2663</v>
      </c>
      <c r="G1393" s="51" t="s">
        <v>2662</v>
      </c>
      <c r="H1393" s="51">
        <v>27</v>
      </c>
      <c r="I1393" s="52" t="s">
        <v>38</v>
      </c>
      <c r="J1393" s="53" t="s">
        <v>162</v>
      </c>
      <c r="K1393" s="54">
        <v>-0.16728999999999999</v>
      </c>
      <c r="L1393" s="54">
        <v>30.552949999999999</v>
      </c>
      <c r="M1393" s="55" t="s">
        <v>163</v>
      </c>
      <c r="N1393" s="48" t="s">
        <v>2663</v>
      </c>
      <c r="O1393" s="48" t="s">
        <v>7</v>
      </c>
      <c r="P1393" s="56" t="s">
        <v>7</v>
      </c>
    </row>
    <row r="1394" spans="1:16" hidden="1" x14ac:dyDescent="0.3">
      <c r="A1394" s="46">
        <f t="shared" si="22"/>
        <v>1391</v>
      </c>
      <c r="B1394" s="47" t="s">
        <v>2825</v>
      </c>
      <c r="C1394" s="48" t="s">
        <v>2826</v>
      </c>
      <c r="D1394" s="49">
        <v>609075</v>
      </c>
      <c r="E1394" s="48" t="s">
        <v>174</v>
      </c>
      <c r="F1394" s="50" t="s">
        <v>2737</v>
      </c>
      <c r="G1394" s="51" t="s">
        <v>2662</v>
      </c>
      <c r="H1394" s="51">
        <v>20</v>
      </c>
      <c r="I1394" s="52" t="s">
        <v>38</v>
      </c>
      <c r="J1394" s="53" t="s">
        <v>181</v>
      </c>
      <c r="K1394" s="54">
        <v>0.93290600000000001</v>
      </c>
      <c r="L1394" s="54">
        <v>31.152161</v>
      </c>
      <c r="M1394" s="55" t="s">
        <v>163</v>
      </c>
      <c r="N1394" s="48" t="s">
        <v>74</v>
      </c>
      <c r="O1394" s="48" t="s">
        <v>25</v>
      </c>
      <c r="P1394" s="56" t="s">
        <v>7</v>
      </c>
    </row>
    <row r="1395" spans="1:16" hidden="1" x14ac:dyDescent="0.3">
      <c r="A1395" s="46">
        <f t="shared" si="22"/>
        <v>1392</v>
      </c>
      <c r="B1395" s="47" t="s">
        <v>2827</v>
      </c>
      <c r="C1395" s="48" t="s">
        <v>2828</v>
      </c>
      <c r="D1395" s="49">
        <v>609076</v>
      </c>
      <c r="E1395" s="48" t="s">
        <v>174</v>
      </c>
      <c r="F1395" s="50" t="s">
        <v>2726</v>
      </c>
      <c r="G1395" s="51" t="s">
        <v>2662</v>
      </c>
      <c r="H1395" s="51">
        <v>23</v>
      </c>
      <c r="I1395" s="52" t="s">
        <v>38</v>
      </c>
      <c r="J1395" s="53" t="s">
        <v>162</v>
      </c>
      <c r="K1395" s="54">
        <v>-0.83265999999999996</v>
      </c>
      <c r="L1395" s="54">
        <v>30.181950000000001</v>
      </c>
      <c r="M1395" s="55" t="s">
        <v>163</v>
      </c>
      <c r="N1395" s="48" t="s">
        <v>2699</v>
      </c>
      <c r="O1395" s="48" t="s">
        <v>7</v>
      </c>
      <c r="P1395" s="56" t="s">
        <v>7</v>
      </c>
    </row>
    <row r="1396" spans="1:16" hidden="1" x14ac:dyDescent="0.3">
      <c r="A1396" s="46">
        <f t="shared" si="22"/>
        <v>1393</v>
      </c>
      <c r="B1396" s="47" t="s">
        <v>2697</v>
      </c>
      <c r="C1396" s="48" t="s">
        <v>2829</v>
      </c>
      <c r="D1396" s="49">
        <v>609077</v>
      </c>
      <c r="E1396" s="48" t="s">
        <v>167</v>
      </c>
      <c r="F1396" s="50" t="s">
        <v>2754</v>
      </c>
      <c r="G1396" s="51" t="s">
        <v>2662</v>
      </c>
      <c r="H1396" s="51">
        <v>26</v>
      </c>
      <c r="I1396" s="52" t="s">
        <v>38</v>
      </c>
      <c r="J1396" s="53" t="s">
        <v>162</v>
      </c>
      <c r="K1396" s="54">
        <v>-0.55408000000000002</v>
      </c>
      <c r="L1396" s="54">
        <v>30.139389999999999</v>
      </c>
      <c r="M1396" s="55" t="s">
        <v>163</v>
      </c>
      <c r="N1396" s="48" t="s">
        <v>2697</v>
      </c>
      <c r="O1396" s="48" t="s">
        <v>7</v>
      </c>
      <c r="P1396" s="56" t="s">
        <v>7</v>
      </c>
    </row>
    <row r="1397" spans="1:16" hidden="1" x14ac:dyDescent="0.3">
      <c r="A1397" s="46">
        <f t="shared" si="22"/>
        <v>1394</v>
      </c>
      <c r="B1397" s="47" t="s">
        <v>2697</v>
      </c>
      <c r="C1397" s="48" t="s">
        <v>2830</v>
      </c>
      <c r="D1397" s="49">
        <v>609078</v>
      </c>
      <c r="E1397" s="48" t="s">
        <v>161</v>
      </c>
      <c r="F1397" s="50" t="s">
        <v>2754</v>
      </c>
      <c r="G1397" s="51" t="s">
        <v>2662</v>
      </c>
      <c r="H1397" s="51">
        <v>26</v>
      </c>
      <c r="I1397" s="52" t="s">
        <v>52</v>
      </c>
      <c r="J1397" s="53" t="s">
        <v>162</v>
      </c>
      <c r="K1397" s="54">
        <v>-0.54255399999999998</v>
      </c>
      <c r="L1397" s="54">
        <v>30.136807999999998</v>
      </c>
      <c r="M1397" s="55" t="s">
        <v>163</v>
      </c>
      <c r="N1397" s="48" t="s">
        <v>2697</v>
      </c>
      <c r="O1397" s="48" t="s">
        <v>7</v>
      </c>
      <c r="P1397" s="56" t="s">
        <v>7</v>
      </c>
    </row>
    <row r="1398" spans="1:16" hidden="1" x14ac:dyDescent="0.3">
      <c r="A1398" s="46">
        <f t="shared" si="22"/>
        <v>1395</v>
      </c>
      <c r="B1398" s="47" t="s">
        <v>2831</v>
      </c>
      <c r="C1398" s="48" t="s">
        <v>2832</v>
      </c>
      <c r="D1398" s="49">
        <v>609079</v>
      </c>
      <c r="E1398" s="48" t="s">
        <v>161</v>
      </c>
      <c r="F1398" s="50" t="s">
        <v>2754</v>
      </c>
      <c r="G1398" s="51" t="s">
        <v>2662</v>
      </c>
      <c r="H1398" s="51">
        <v>26</v>
      </c>
      <c r="I1398" s="52" t="s">
        <v>38</v>
      </c>
      <c r="J1398" s="53" t="s">
        <v>162</v>
      </c>
      <c r="K1398" s="54">
        <v>-0.5282</v>
      </c>
      <c r="L1398" s="54">
        <v>30.169599999999999</v>
      </c>
      <c r="M1398" s="55" t="s">
        <v>163</v>
      </c>
      <c r="N1398" s="48" t="s">
        <v>2697</v>
      </c>
      <c r="O1398" s="48" t="s">
        <v>7</v>
      </c>
      <c r="P1398" s="56" t="s">
        <v>7</v>
      </c>
    </row>
    <row r="1399" spans="1:16" hidden="1" x14ac:dyDescent="0.3">
      <c r="A1399" s="46">
        <f t="shared" si="22"/>
        <v>1396</v>
      </c>
      <c r="B1399" s="47" t="s">
        <v>2833</v>
      </c>
      <c r="C1399" s="48" t="s">
        <v>2834</v>
      </c>
      <c r="D1399" s="49">
        <v>609080</v>
      </c>
      <c r="E1399" s="48" t="s">
        <v>161</v>
      </c>
      <c r="F1399" s="50" t="s">
        <v>2754</v>
      </c>
      <c r="G1399" s="51" t="s">
        <v>2662</v>
      </c>
      <c r="H1399" s="51">
        <v>26</v>
      </c>
      <c r="I1399" s="52" t="s">
        <v>38</v>
      </c>
      <c r="J1399" s="53" t="s">
        <v>162</v>
      </c>
      <c r="K1399" s="54">
        <v>-0.51654999999999995</v>
      </c>
      <c r="L1399" s="54">
        <v>30.099519999999998</v>
      </c>
      <c r="M1399" s="55" t="s">
        <v>163</v>
      </c>
      <c r="N1399" s="48" t="s">
        <v>2697</v>
      </c>
      <c r="O1399" s="48" t="s">
        <v>7</v>
      </c>
      <c r="P1399" s="56" t="s">
        <v>7</v>
      </c>
    </row>
    <row r="1400" spans="1:16" hidden="1" x14ac:dyDescent="0.3">
      <c r="A1400" s="46">
        <f t="shared" si="22"/>
        <v>1397</v>
      </c>
      <c r="B1400" s="47" t="s">
        <v>2835</v>
      </c>
      <c r="C1400" s="48" t="s">
        <v>2836</v>
      </c>
      <c r="D1400" s="49">
        <v>609081</v>
      </c>
      <c r="E1400" s="48" t="s">
        <v>161</v>
      </c>
      <c r="F1400" s="50" t="s">
        <v>2663</v>
      </c>
      <c r="G1400" s="51" t="s">
        <v>2662</v>
      </c>
      <c r="H1400" s="51">
        <v>27</v>
      </c>
      <c r="I1400" s="52" t="s">
        <v>38</v>
      </c>
      <c r="J1400" s="53" t="s">
        <v>162</v>
      </c>
      <c r="K1400" s="54">
        <v>5.6800000000000003E-2</v>
      </c>
      <c r="L1400" s="54">
        <v>30.486000000000001</v>
      </c>
      <c r="M1400" s="55" t="s">
        <v>163</v>
      </c>
      <c r="N1400" s="48" t="s">
        <v>2663</v>
      </c>
      <c r="O1400" s="48" t="s">
        <v>7</v>
      </c>
      <c r="P1400" s="56" t="s">
        <v>7</v>
      </c>
    </row>
    <row r="1401" spans="1:16" hidden="1" x14ac:dyDescent="0.3">
      <c r="A1401" s="46">
        <f t="shared" si="22"/>
        <v>1398</v>
      </c>
      <c r="B1401" s="47" t="s">
        <v>383</v>
      </c>
      <c r="C1401" s="48" t="s">
        <v>2837</v>
      </c>
      <c r="D1401" s="49">
        <v>609082</v>
      </c>
      <c r="E1401" s="48" t="s">
        <v>167</v>
      </c>
      <c r="F1401" s="50" t="s">
        <v>2754</v>
      </c>
      <c r="G1401" s="51" t="s">
        <v>2662</v>
      </c>
      <c r="H1401" s="51">
        <v>23</v>
      </c>
      <c r="I1401" s="52" t="s">
        <v>38</v>
      </c>
      <c r="J1401" s="53" t="s">
        <v>162</v>
      </c>
      <c r="K1401" s="54">
        <v>-0.57620000000000005</v>
      </c>
      <c r="L1401" s="54">
        <v>30.406199999999998</v>
      </c>
      <c r="M1401" s="55" t="s">
        <v>163</v>
      </c>
      <c r="N1401" s="48" t="s">
        <v>2699</v>
      </c>
      <c r="O1401" s="48" t="s">
        <v>7</v>
      </c>
      <c r="P1401" s="56" t="s">
        <v>7</v>
      </c>
    </row>
    <row r="1402" spans="1:16" hidden="1" x14ac:dyDescent="0.3">
      <c r="A1402" s="46">
        <f t="shared" si="22"/>
        <v>1399</v>
      </c>
      <c r="B1402" s="47" t="s">
        <v>2838</v>
      </c>
      <c r="C1402" s="48" t="s">
        <v>2839</v>
      </c>
      <c r="D1402" s="49">
        <v>609083</v>
      </c>
      <c r="E1402" s="48" t="s">
        <v>167</v>
      </c>
      <c r="F1402" s="50" t="s">
        <v>2726</v>
      </c>
      <c r="G1402" s="51" t="s">
        <v>2662</v>
      </c>
      <c r="H1402" s="51">
        <v>25</v>
      </c>
      <c r="I1402" s="52" t="s">
        <v>38</v>
      </c>
      <c r="J1402" s="53" t="s">
        <v>162</v>
      </c>
      <c r="K1402" s="54">
        <v>-0.81247000000000003</v>
      </c>
      <c r="L1402" s="54">
        <v>30.279890000000002</v>
      </c>
      <c r="M1402" s="55" t="s">
        <v>163</v>
      </c>
      <c r="N1402" s="48" t="s">
        <v>2840</v>
      </c>
      <c r="O1402" s="48" t="s">
        <v>7</v>
      </c>
      <c r="P1402" s="56" t="s">
        <v>7</v>
      </c>
    </row>
    <row r="1403" spans="1:16" hidden="1" x14ac:dyDescent="0.3">
      <c r="A1403" s="46">
        <f t="shared" si="22"/>
        <v>1400</v>
      </c>
      <c r="B1403" s="47" t="s">
        <v>2838</v>
      </c>
      <c r="C1403" s="48" t="s">
        <v>2841</v>
      </c>
      <c r="D1403" s="49">
        <v>609084</v>
      </c>
      <c r="E1403" s="48" t="s">
        <v>161</v>
      </c>
      <c r="F1403" s="50" t="s">
        <v>2726</v>
      </c>
      <c r="G1403" s="51" t="s">
        <v>2662</v>
      </c>
      <c r="H1403" s="51">
        <v>25</v>
      </c>
      <c r="I1403" s="52" t="s">
        <v>38</v>
      </c>
      <c r="J1403" s="53" t="s">
        <v>162</v>
      </c>
      <c r="K1403" s="54">
        <v>-0.78386</v>
      </c>
      <c r="L1403" s="54">
        <v>30.273859999999999</v>
      </c>
      <c r="M1403" s="55" t="s">
        <v>163</v>
      </c>
      <c r="N1403" s="48" t="s">
        <v>2840</v>
      </c>
      <c r="O1403" s="48" t="s">
        <v>7</v>
      </c>
      <c r="P1403" s="56" t="s">
        <v>7</v>
      </c>
    </row>
    <row r="1404" spans="1:16" hidden="1" x14ac:dyDescent="0.3">
      <c r="A1404" s="46">
        <f t="shared" si="22"/>
        <v>1401</v>
      </c>
      <c r="B1404" s="47" t="s">
        <v>2842</v>
      </c>
      <c r="C1404" s="48" t="s">
        <v>2843</v>
      </c>
      <c r="D1404" s="49">
        <v>609085</v>
      </c>
      <c r="E1404" s="48" t="s">
        <v>174</v>
      </c>
      <c r="F1404" s="50" t="s">
        <v>2709</v>
      </c>
      <c r="G1404" s="51" t="s">
        <v>2662</v>
      </c>
      <c r="H1404" s="51">
        <v>23</v>
      </c>
      <c r="I1404" s="52" t="s">
        <v>38</v>
      </c>
      <c r="J1404" s="53" t="s">
        <v>162</v>
      </c>
      <c r="K1404" s="54">
        <v>-1.15804</v>
      </c>
      <c r="L1404" s="54">
        <v>29.77289</v>
      </c>
      <c r="M1404" s="55" t="s">
        <v>163</v>
      </c>
      <c r="N1404" s="48" t="s">
        <v>2699</v>
      </c>
      <c r="O1404" s="48" t="s">
        <v>7</v>
      </c>
      <c r="P1404" s="56" t="s">
        <v>7</v>
      </c>
    </row>
    <row r="1405" spans="1:16" hidden="1" x14ac:dyDescent="0.3">
      <c r="A1405" s="46">
        <f t="shared" si="22"/>
        <v>1402</v>
      </c>
      <c r="B1405" s="47" t="s">
        <v>2844</v>
      </c>
      <c r="C1405" s="48" t="s">
        <v>2845</v>
      </c>
      <c r="D1405" s="49">
        <v>609086</v>
      </c>
      <c r="E1405" s="48" t="s">
        <v>167</v>
      </c>
      <c r="F1405" s="50" t="s">
        <v>2709</v>
      </c>
      <c r="G1405" s="51" t="s">
        <v>2662</v>
      </c>
      <c r="H1405" s="51">
        <v>24</v>
      </c>
      <c r="I1405" s="52" t="s">
        <v>38</v>
      </c>
      <c r="J1405" s="53" t="s">
        <v>162</v>
      </c>
      <c r="K1405" s="54">
        <v>-1.2407999999999999</v>
      </c>
      <c r="L1405" s="54">
        <v>30.0547</v>
      </c>
      <c r="M1405" s="55" t="s">
        <v>163</v>
      </c>
      <c r="N1405" s="48" t="s">
        <v>2727</v>
      </c>
      <c r="O1405" s="48" t="s">
        <v>7</v>
      </c>
      <c r="P1405" s="56" t="s">
        <v>7</v>
      </c>
    </row>
    <row r="1406" spans="1:16" hidden="1" x14ac:dyDescent="0.3">
      <c r="A1406" s="46">
        <f t="shared" si="22"/>
        <v>1403</v>
      </c>
      <c r="B1406" s="47" t="s">
        <v>2709</v>
      </c>
      <c r="C1406" s="48" t="s">
        <v>2846</v>
      </c>
      <c r="D1406" s="49">
        <v>609087</v>
      </c>
      <c r="E1406" s="48" t="s">
        <v>174</v>
      </c>
      <c r="F1406" s="50" t="s">
        <v>2709</v>
      </c>
      <c r="G1406" s="51" t="s">
        <v>2662</v>
      </c>
      <c r="H1406" s="51">
        <v>24</v>
      </c>
      <c r="I1406" s="52" t="s">
        <v>38</v>
      </c>
      <c r="J1406" s="53" t="s">
        <v>162</v>
      </c>
      <c r="K1406" s="54">
        <v>-1.2595000000000001</v>
      </c>
      <c r="L1406" s="54">
        <v>29.9941</v>
      </c>
      <c r="M1406" s="55" t="s">
        <v>163</v>
      </c>
      <c r="N1406" s="48" t="s">
        <v>2727</v>
      </c>
      <c r="O1406" s="48" t="s">
        <v>7</v>
      </c>
      <c r="P1406" s="56" t="s">
        <v>7</v>
      </c>
    </row>
    <row r="1407" spans="1:16" hidden="1" x14ac:dyDescent="0.3">
      <c r="A1407" s="46">
        <f t="shared" si="22"/>
        <v>1404</v>
      </c>
      <c r="B1407" s="47" t="s">
        <v>2709</v>
      </c>
      <c r="C1407" s="48" t="s">
        <v>2847</v>
      </c>
      <c r="D1407" s="49">
        <v>609088</v>
      </c>
      <c r="E1407" s="48" t="s">
        <v>167</v>
      </c>
      <c r="F1407" s="50" t="s">
        <v>2709</v>
      </c>
      <c r="G1407" s="51" t="s">
        <v>2662</v>
      </c>
      <c r="H1407" s="51">
        <v>24</v>
      </c>
      <c r="I1407" s="52" t="s">
        <v>38</v>
      </c>
      <c r="J1407" s="53" t="s">
        <v>162</v>
      </c>
      <c r="K1407" s="54">
        <v>-1.2497</v>
      </c>
      <c r="L1407" s="54">
        <v>29.987500000000001</v>
      </c>
      <c r="M1407" s="55" t="s">
        <v>163</v>
      </c>
      <c r="N1407" s="48" t="s">
        <v>2727</v>
      </c>
      <c r="O1407" s="48" t="s">
        <v>7</v>
      </c>
      <c r="P1407" s="56" t="s">
        <v>7</v>
      </c>
    </row>
    <row r="1408" spans="1:16" hidden="1" x14ac:dyDescent="0.3">
      <c r="A1408" s="46">
        <f t="shared" si="22"/>
        <v>1405</v>
      </c>
      <c r="B1408" s="47" t="s">
        <v>2848</v>
      </c>
      <c r="C1408" s="48" t="s">
        <v>2849</v>
      </c>
      <c r="D1408" s="49">
        <v>609089</v>
      </c>
      <c r="E1408" s="48" t="s">
        <v>225</v>
      </c>
      <c r="F1408" s="50" t="s">
        <v>2709</v>
      </c>
      <c r="G1408" s="51" t="s">
        <v>2662</v>
      </c>
      <c r="H1408" s="51">
        <v>24</v>
      </c>
      <c r="I1408" s="52" t="s">
        <v>38</v>
      </c>
      <c r="J1408" s="53" t="s">
        <v>162</v>
      </c>
      <c r="K1408" s="54">
        <v>-1.24943</v>
      </c>
      <c r="L1408" s="54">
        <v>30.01089</v>
      </c>
      <c r="M1408" s="55" t="s">
        <v>163</v>
      </c>
      <c r="N1408" s="48" t="s">
        <v>2727</v>
      </c>
      <c r="O1408" s="48" t="s">
        <v>7</v>
      </c>
      <c r="P1408" s="56" t="s">
        <v>7</v>
      </c>
    </row>
    <row r="1409" spans="1:16" hidden="1" x14ac:dyDescent="0.3">
      <c r="A1409" s="46">
        <f t="shared" si="22"/>
        <v>1406</v>
      </c>
      <c r="B1409" s="47" t="s">
        <v>2850</v>
      </c>
      <c r="C1409" s="48" t="s">
        <v>2851</v>
      </c>
      <c r="D1409" s="49">
        <v>609090</v>
      </c>
      <c r="E1409" s="48" t="s">
        <v>161</v>
      </c>
      <c r="F1409" s="50" t="s">
        <v>2709</v>
      </c>
      <c r="G1409" s="51" t="s">
        <v>2662</v>
      </c>
      <c r="H1409" s="51">
        <v>24</v>
      </c>
      <c r="I1409" s="52" t="s">
        <v>38</v>
      </c>
      <c r="J1409" s="53" t="s">
        <v>162</v>
      </c>
      <c r="K1409" s="54">
        <v>-1.25475</v>
      </c>
      <c r="L1409" s="54">
        <v>29.992640000000002</v>
      </c>
      <c r="M1409" s="55" t="s">
        <v>163</v>
      </c>
      <c r="N1409" s="48" t="s">
        <v>2727</v>
      </c>
      <c r="O1409" s="48" t="s">
        <v>7</v>
      </c>
      <c r="P1409" s="56" t="s">
        <v>7</v>
      </c>
    </row>
    <row r="1410" spans="1:16" hidden="1" x14ac:dyDescent="0.3">
      <c r="A1410" s="46">
        <f t="shared" si="22"/>
        <v>1407</v>
      </c>
      <c r="B1410" s="47" t="s">
        <v>2852</v>
      </c>
      <c r="C1410" s="48" t="s">
        <v>2853</v>
      </c>
      <c r="D1410" s="49">
        <v>609091</v>
      </c>
      <c r="E1410" s="48" t="s">
        <v>161</v>
      </c>
      <c r="F1410" s="50" t="s">
        <v>2854</v>
      </c>
      <c r="G1410" s="51" t="s">
        <v>2662</v>
      </c>
      <c r="H1410" s="51">
        <v>22</v>
      </c>
      <c r="I1410" s="52" t="s">
        <v>38</v>
      </c>
      <c r="J1410" s="53" t="s">
        <v>162</v>
      </c>
      <c r="K1410" s="54">
        <v>-0.72570000000000001</v>
      </c>
      <c r="L1410" s="54">
        <v>30.674099999999999</v>
      </c>
      <c r="M1410" s="55" t="s">
        <v>163</v>
      </c>
      <c r="N1410" s="48" t="s">
        <v>2693</v>
      </c>
      <c r="O1410" s="48" t="s">
        <v>7</v>
      </c>
      <c r="P1410" s="56" t="s">
        <v>7</v>
      </c>
    </row>
    <row r="1411" spans="1:16" hidden="1" x14ac:dyDescent="0.3">
      <c r="A1411" s="46">
        <f t="shared" si="22"/>
        <v>1408</v>
      </c>
      <c r="B1411" s="47" t="s">
        <v>2855</v>
      </c>
      <c r="C1411" s="48" t="s">
        <v>2856</v>
      </c>
      <c r="D1411" s="49">
        <v>609092</v>
      </c>
      <c r="E1411" s="48" t="s">
        <v>167</v>
      </c>
      <c r="F1411" s="50" t="s">
        <v>2692</v>
      </c>
      <c r="G1411" s="51" t="s">
        <v>2662</v>
      </c>
      <c r="H1411" s="51">
        <v>22</v>
      </c>
      <c r="I1411" s="52" t="s">
        <v>38</v>
      </c>
      <c r="J1411" s="53" t="s">
        <v>162</v>
      </c>
      <c r="K1411" s="54">
        <v>-0.80708999999999997</v>
      </c>
      <c r="L1411" s="54">
        <v>30.73564</v>
      </c>
      <c r="M1411" s="55" t="s">
        <v>163</v>
      </c>
      <c r="N1411" s="48" t="s">
        <v>2693</v>
      </c>
      <c r="O1411" s="48" t="s">
        <v>7</v>
      </c>
      <c r="P1411" s="56" t="s">
        <v>7</v>
      </c>
    </row>
    <row r="1412" spans="1:16" hidden="1" x14ac:dyDescent="0.3">
      <c r="A1412" s="46">
        <f t="shared" si="22"/>
        <v>1409</v>
      </c>
      <c r="B1412" s="47" t="s">
        <v>2857</v>
      </c>
      <c r="C1412" s="48" t="s">
        <v>2858</v>
      </c>
      <c r="D1412" s="49">
        <v>609093</v>
      </c>
      <c r="E1412" s="48" t="s">
        <v>161</v>
      </c>
      <c r="F1412" s="50" t="s">
        <v>2704</v>
      </c>
      <c r="G1412" s="51" t="s">
        <v>2662</v>
      </c>
      <c r="H1412" s="51">
        <v>25</v>
      </c>
      <c r="I1412" s="52" t="s">
        <v>38</v>
      </c>
      <c r="J1412" s="53" t="s">
        <v>162</v>
      </c>
      <c r="K1412" s="54">
        <v>-0.96819999999999995</v>
      </c>
      <c r="L1412" s="54">
        <v>30.578499999999998</v>
      </c>
      <c r="M1412" s="55" t="s">
        <v>163</v>
      </c>
      <c r="N1412" s="48" t="s">
        <v>2840</v>
      </c>
      <c r="O1412" s="48" t="s">
        <v>7</v>
      </c>
      <c r="P1412" s="56" t="s">
        <v>7</v>
      </c>
    </row>
    <row r="1413" spans="1:16" hidden="1" x14ac:dyDescent="0.3">
      <c r="A1413" s="46">
        <f t="shared" ref="A1413:A1476" si="23">+A1412+1</f>
        <v>1410</v>
      </c>
      <c r="B1413" s="47" t="s">
        <v>2859</v>
      </c>
      <c r="C1413" s="48" t="s">
        <v>2860</v>
      </c>
      <c r="D1413" s="49">
        <v>609094</v>
      </c>
      <c r="E1413" s="48" t="s">
        <v>210</v>
      </c>
      <c r="F1413" s="50" t="s">
        <v>2754</v>
      </c>
      <c r="G1413" s="51" t="s">
        <v>2662</v>
      </c>
      <c r="H1413" s="51">
        <v>23</v>
      </c>
      <c r="I1413" s="52" t="s">
        <v>52</v>
      </c>
      <c r="J1413" s="53" t="s">
        <v>162</v>
      </c>
      <c r="K1413" s="54">
        <v>-0.57365999999999995</v>
      </c>
      <c r="L1413" s="54">
        <v>30.376840000000001</v>
      </c>
      <c r="M1413" s="55" t="s">
        <v>163</v>
      </c>
      <c r="N1413" s="48" t="s">
        <v>2699</v>
      </c>
      <c r="O1413" s="48" t="s">
        <v>7</v>
      </c>
      <c r="P1413" s="56" t="s">
        <v>7</v>
      </c>
    </row>
    <row r="1414" spans="1:16" hidden="1" x14ac:dyDescent="0.3">
      <c r="A1414" s="46">
        <f t="shared" si="23"/>
        <v>1411</v>
      </c>
      <c r="B1414" s="47" t="s">
        <v>2861</v>
      </c>
      <c r="C1414" s="48" t="s">
        <v>2862</v>
      </c>
      <c r="D1414" s="49">
        <v>609095</v>
      </c>
      <c r="E1414" s="48" t="s">
        <v>165</v>
      </c>
      <c r="F1414" s="50" t="s">
        <v>184</v>
      </c>
      <c r="G1414" s="51" t="s">
        <v>2662</v>
      </c>
      <c r="H1414" s="51">
        <v>30</v>
      </c>
      <c r="I1414" s="52" t="s">
        <v>38</v>
      </c>
      <c r="J1414" s="53" t="s">
        <v>181</v>
      </c>
      <c r="K1414" s="54">
        <v>1.25457</v>
      </c>
      <c r="L1414" s="54">
        <v>31.104600000000001</v>
      </c>
      <c r="M1414" s="55" t="s">
        <v>163</v>
      </c>
      <c r="N1414" s="48" t="s">
        <v>184</v>
      </c>
      <c r="O1414" s="48" t="s">
        <v>25</v>
      </c>
      <c r="P1414" s="56" t="s">
        <v>7</v>
      </c>
    </row>
    <row r="1415" spans="1:16" hidden="1" x14ac:dyDescent="0.3">
      <c r="A1415" s="46">
        <f t="shared" si="23"/>
        <v>1412</v>
      </c>
      <c r="B1415" s="47" t="s">
        <v>2863</v>
      </c>
      <c r="C1415" s="48" t="s">
        <v>2864</v>
      </c>
      <c r="D1415" s="49">
        <v>609096</v>
      </c>
      <c r="E1415" s="48" t="s">
        <v>174</v>
      </c>
      <c r="F1415" s="50" t="s">
        <v>2763</v>
      </c>
      <c r="G1415" s="51" t="s">
        <v>2662</v>
      </c>
      <c r="H1415" s="51">
        <v>20</v>
      </c>
      <c r="I1415" s="52" t="s">
        <v>38</v>
      </c>
      <c r="J1415" s="53" t="s">
        <v>181</v>
      </c>
      <c r="K1415" s="54">
        <v>0.72955000000000003</v>
      </c>
      <c r="L1415" s="54">
        <v>30.840689999999999</v>
      </c>
      <c r="M1415" s="55" t="s">
        <v>163</v>
      </c>
      <c r="N1415" s="48" t="s">
        <v>74</v>
      </c>
      <c r="O1415" s="48" t="s">
        <v>25</v>
      </c>
      <c r="P1415" s="56" t="s">
        <v>7</v>
      </c>
    </row>
    <row r="1416" spans="1:16" hidden="1" x14ac:dyDescent="0.3">
      <c r="A1416" s="46">
        <f t="shared" si="23"/>
        <v>1413</v>
      </c>
      <c r="B1416" s="47" t="s">
        <v>2865</v>
      </c>
      <c r="C1416" s="48" t="s">
        <v>2866</v>
      </c>
      <c r="D1416" s="49">
        <v>609097</v>
      </c>
      <c r="E1416" s="48" t="s">
        <v>165</v>
      </c>
      <c r="F1416" s="50" t="s">
        <v>2737</v>
      </c>
      <c r="G1416" s="51" t="s">
        <v>2662</v>
      </c>
      <c r="H1416" s="51">
        <v>20</v>
      </c>
      <c r="I1416" s="52" t="s">
        <v>38</v>
      </c>
      <c r="J1416" s="53" t="s">
        <v>181</v>
      </c>
      <c r="K1416" s="54">
        <v>0.94633999999999996</v>
      </c>
      <c r="L1416" s="54">
        <v>30.8063</v>
      </c>
      <c r="M1416" s="55" t="s">
        <v>163</v>
      </c>
      <c r="N1416" s="48" t="s">
        <v>74</v>
      </c>
      <c r="O1416" s="48" t="s">
        <v>25</v>
      </c>
      <c r="P1416" s="56" t="s">
        <v>7</v>
      </c>
    </row>
    <row r="1417" spans="1:16" hidden="1" x14ac:dyDescent="0.3">
      <c r="A1417" s="46">
        <f t="shared" si="23"/>
        <v>1414</v>
      </c>
      <c r="B1417" s="47" t="s">
        <v>2867</v>
      </c>
      <c r="C1417" s="48" t="s">
        <v>2868</v>
      </c>
      <c r="D1417" s="49">
        <v>609098</v>
      </c>
      <c r="E1417" s="48" t="s">
        <v>165</v>
      </c>
      <c r="F1417" s="50" t="s">
        <v>2689</v>
      </c>
      <c r="G1417" s="51" t="s">
        <v>2662</v>
      </c>
      <c r="H1417" s="51">
        <v>28</v>
      </c>
      <c r="I1417" s="52" t="s">
        <v>38</v>
      </c>
      <c r="J1417" s="53" t="s">
        <v>181</v>
      </c>
      <c r="K1417" s="54">
        <v>6.3049999999999995E-2</v>
      </c>
      <c r="L1417" s="54">
        <v>29.901900000000001</v>
      </c>
      <c r="M1417" s="55" t="s">
        <v>163</v>
      </c>
      <c r="N1417" s="48" t="s">
        <v>2689</v>
      </c>
      <c r="O1417" s="48" t="s">
        <v>7</v>
      </c>
      <c r="P1417" s="56" t="s">
        <v>7</v>
      </c>
    </row>
    <row r="1418" spans="1:16" hidden="1" x14ac:dyDescent="0.3">
      <c r="A1418" s="46">
        <f t="shared" si="23"/>
        <v>1415</v>
      </c>
      <c r="B1418" s="47" t="s">
        <v>2869</v>
      </c>
      <c r="C1418" s="48" t="s">
        <v>2870</v>
      </c>
      <c r="D1418" s="49">
        <v>609099</v>
      </c>
      <c r="E1418" s="48" t="s">
        <v>174</v>
      </c>
      <c r="F1418" s="50" t="s">
        <v>2745</v>
      </c>
      <c r="G1418" s="51" t="s">
        <v>2662</v>
      </c>
      <c r="H1418" s="51">
        <v>29</v>
      </c>
      <c r="I1418" s="52" t="s">
        <v>38</v>
      </c>
      <c r="J1418" s="53" t="s">
        <v>181</v>
      </c>
      <c r="K1418" s="54">
        <v>0.69828800000000002</v>
      </c>
      <c r="L1418" s="54">
        <v>29.988779999999998</v>
      </c>
      <c r="M1418" s="55" t="s">
        <v>163</v>
      </c>
      <c r="N1418" s="48" t="s">
        <v>2667</v>
      </c>
      <c r="O1418" s="48" t="s">
        <v>7</v>
      </c>
      <c r="P1418" s="56" t="s">
        <v>7</v>
      </c>
    </row>
    <row r="1419" spans="1:16" hidden="1" x14ac:dyDescent="0.3">
      <c r="A1419" s="46">
        <f t="shared" si="23"/>
        <v>1416</v>
      </c>
      <c r="B1419" s="47" t="s">
        <v>2871</v>
      </c>
      <c r="C1419" s="48" t="s">
        <v>2872</v>
      </c>
      <c r="D1419" s="49">
        <v>609100</v>
      </c>
      <c r="E1419" s="48" t="s">
        <v>161</v>
      </c>
      <c r="F1419" s="50" t="s">
        <v>2726</v>
      </c>
      <c r="G1419" s="51" t="s">
        <v>2662</v>
      </c>
      <c r="H1419" s="51">
        <v>23</v>
      </c>
      <c r="I1419" s="52" t="e">
        <v>#N/A</v>
      </c>
      <c r="J1419" s="53" t="s">
        <v>162</v>
      </c>
      <c r="K1419" s="54">
        <v>-1.2375194599999999</v>
      </c>
      <c r="L1419" s="54">
        <v>30.05384441</v>
      </c>
      <c r="M1419" s="57" t="s">
        <v>222</v>
      </c>
      <c r="N1419" s="48" t="s">
        <v>2699</v>
      </c>
      <c r="O1419" s="48" t="s">
        <v>7</v>
      </c>
      <c r="P1419" s="56" t="e">
        <v>#N/A</v>
      </c>
    </row>
    <row r="1420" spans="1:16" hidden="1" x14ac:dyDescent="0.3">
      <c r="A1420" s="46">
        <f t="shared" si="23"/>
        <v>1417</v>
      </c>
      <c r="B1420" s="47" t="s">
        <v>2873</v>
      </c>
      <c r="C1420" s="48" t="s">
        <v>2874</v>
      </c>
      <c r="D1420" s="49">
        <v>609101</v>
      </c>
      <c r="E1420" s="48" t="s">
        <v>161</v>
      </c>
      <c r="F1420" s="50" t="s">
        <v>2709</v>
      </c>
      <c r="G1420" s="51" t="s">
        <v>2662</v>
      </c>
      <c r="H1420" s="51">
        <v>24</v>
      </c>
      <c r="I1420" s="52" t="s">
        <v>38</v>
      </c>
      <c r="J1420" s="53" t="s">
        <v>162</v>
      </c>
      <c r="K1420" s="54">
        <v>-1.2357689999999999</v>
      </c>
      <c r="L1420" s="54">
        <v>30.144290000000002</v>
      </c>
      <c r="M1420" s="55" t="s">
        <v>163</v>
      </c>
      <c r="N1420" s="48" t="s">
        <v>2727</v>
      </c>
      <c r="O1420" s="48" t="s">
        <v>7</v>
      </c>
      <c r="P1420" s="56" t="s">
        <v>7</v>
      </c>
    </row>
    <row r="1421" spans="1:16" hidden="1" x14ac:dyDescent="0.3">
      <c r="A1421" s="46">
        <f t="shared" si="23"/>
        <v>1418</v>
      </c>
      <c r="B1421" s="47" t="s">
        <v>2875</v>
      </c>
      <c r="C1421" s="48" t="s">
        <v>2876</v>
      </c>
      <c r="D1421" s="49">
        <v>609102</v>
      </c>
      <c r="E1421" s="48" t="s">
        <v>161</v>
      </c>
      <c r="F1421" s="50" t="s">
        <v>2661</v>
      </c>
      <c r="G1421" s="51" t="s">
        <v>2662</v>
      </c>
      <c r="H1421" s="51">
        <v>29</v>
      </c>
      <c r="I1421" s="52" t="s">
        <v>38</v>
      </c>
      <c r="J1421" s="53" t="s">
        <v>181</v>
      </c>
      <c r="K1421" s="54">
        <v>0.40048</v>
      </c>
      <c r="L1421" s="54">
        <v>30.50423</v>
      </c>
      <c r="M1421" s="55" t="s">
        <v>163</v>
      </c>
      <c r="N1421" s="48" t="s">
        <v>2667</v>
      </c>
      <c r="O1421" s="48" t="s">
        <v>7</v>
      </c>
      <c r="P1421" s="56" t="s">
        <v>7</v>
      </c>
    </row>
    <row r="1422" spans="1:16" hidden="1" x14ac:dyDescent="0.3">
      <c r="A1422" s="46">
        <f t="shared" si="23"/>
        <v>1419</v>
      </c>
      <c r="B1422" s="47" t="s">
        <v>2877</v>
      </c>
      <c r="C1422" s="48" t="s">
        <v>2878</v>
      </c>
      <c r="D1422" s="49">
        <v>609103</v>
      </c>
      <c r="E1422" s="48" t="s">
        <v>167</v>
      </c>
      <c r="F1422" s="50" t="s">
        <v>2763</v>
      </c>
      <c r="G1422" s="51" t="s">
        <v>2662</v>
      </c>
      <c r="H1422" s="51">
        <v>29</v>
      </c>
      <c r="I1422" s="52" t="s">
        <v>38</v>
      </c>
      <c r="J1422" s="53" t="s">
        <v>181</v>
      </c>
      <c r="K1422" s="54">
        <v>0.6532</v>
      </c>
      <c r="L1422" s="54">
        <v>30.568100000000001</v>
      </c>
      <c r="M1422" s="55" t="s">
        <v>163</v>
      </c>
      <c r="N1422" s="48" t="s">
        <v>2667</v>
      </c>
      <c r="O1422" s="48" t="s">
        <v>7</v>
      </c>
      <c r="P1422" s="56" t="s">
        <v>7</v>
      </c>
    </row>
    <row r="1423" spans="1:16" hidden="1" x14ac:dyDescent="0.3">
      <c r="A1423" s="46">
        <f t="shared" si="23"/>
        <v>1420</v>
      </c>
      <c r="B1423" s="47" t="s">
        <v>2879</v>
      </c>
      <c r="C1423" s="48" t="s">
        <v>2880</v>
      </c>
      <c r="D1423" s="49">
        <v>609104</v>
      </c>
      <c r="E1423" s="48" t="s">
        <v>165</v>
      </c>
      <c r="F1423" s="50" t="s">
        <v>184</v>
      </c>
      <c r="G1423" s="51" t="s">
        <v>2662</v>
      </c>
      <c r="H1423" s="51">
        <v>30</v>
      </c>
      <c r="I1423" s="52" t="s">
        <v>52</v>
      </c>
      <c r="J1423" s="53" t="s">
        <v>181</v>
      </c>
      <c r="K1423" s="54">
        <v>1.4837899999999999</v>
      </c>
      <c r="L1423" s="54">
        <v>31.048670000000001</v>
      </c>
      <c r="M1423" s="55" t="s">
        <v>163</v>
      </c>
      <c r="N1423" s="48" t="s">
        <v>184</v>
      </c>
      <c r="O1423" s="48" t="s">
        <v>25</v>
      </c>
      <c r="P1423" s="56" t="s">
        <v>7</v>
      </c>
    </row>
    <row r="1424" spans="1:16" hidden="1" x14ac:dyDescent="0.3">
      <c r="A1424" s="46">
        <f t="shared" si="23"/>
        <v>1421</v>
      </c>
      <c r="B1424" s="47" t="s">
        <v>2881</v>
      </c>
      <c r="C1424" s="48" t="s">
        <v>2882</v>
      </c>
      <c r="D1424" s="49">
        <v>609105</v>
      </c>
      <c r="E1424" s="48" t="s">
        <v>161</v>
      </c>
      <c r="F1424" s="50" t="s">
        <v>2661</v>
      </c>
      <c r="G1424" s="51" t="s">
        <v>2662</v>
      </c>
      <c r="H1424" s="51">
        <v>29</v>
      </c>
      <c r="I1424" s="52" t="s">
        <v>38</v>
      </c>
      <c r="J1424" s="53" t="s">
        <v>181</v>
      </c>
      <c r="K1424" s="54">
        <v>0.27184999999999998</v>
      </c>
      <c r="L1424" s="54">
        <v>30.691199999999998</v>
      </c>
      <c r="M1424" s="55" t="s">
        <v>163</v>
      </c>
      <c r="N1424" s="48" t="s">
        <v>2667</v>
      </c>
      <c r="O1424" s="48" t="s">
        <v>7</v>
      </c>
      <c r="P1424" s="56" t="s">
        <v>7</v>
      </c>
    </row>
    <row r="1425" spans="1:16" x14ac:dyDescent="0.3">
      <c r="A1425" s="46">
        <f t="shared" si="23"/>
        <v>1422</v>
      </c>
      <c r="B1425" s="47" t="s">
        <v>2883</v>
      </c>
      <c r="C1425" s="48" t="s">
        <v>2884</v>
      </c>
      <c r="D1425" s="49">
        <v>609106</v>
      </c>
      <c r="E1425" s="48" t="s">
        <v>167</v>
      </c>
      <c r="F1425" s="50" t="s">
        <v>2763</v>
      </c>
      <c r="G1425" s="51" t="s">
        <v>2662</v>
      </c>
      <c r="H1425" s="51">
        <v>19</v>
      </c>
      <c r="I1425" s="52" t="s">
        <v>38</v>
      </c>
      <c r="J1425" s="53" t="s">
        <v>181</v>
      </c>
      <c r="K1425" s="54">
        <v>0.52229999999999999</v>
      </c>
      <c r="L1425" s="54">
        <v>30.915400000000002</v>
      </c>
      <c r="M1425" s="55" t="s">
        <v>163</v>
      </c>
      <c r="N1425" s="48" t="s">
        <v>192</v>
      </c>
      <c r="O1425" s="48" t="s">
        <v>7</v>
      </c>
      <c r="P1425" s="56" t="s">
        <v>7</v>
      </c>
    </row>
    <row r="1426" spans="1:16" hidden="1" x14ac:dyDescent="0.3">
      <c r="A1426" s="46">
        <f t="shared" si="23"/>
        <v>1423</v>
      </c>
      <c r="B1426" s="47" t="s">
        <v>2885</v>
      </c>
      <c r="C1426" s="48" t="s">
        <v>2886</v>
      </c>
      <c r="D1426" s="49">
        <v>609107</v>
      </c>
      <c r="E1426" s="48" t="s">
        <v>167</v>
      </c>
      <c r="F1426" s="50" t="s">
        <v>73</v>
      </c>
      <c r="G1426" s="51" t="s">
        <v>2662</v>
      </c>
      <c r="H1426" s="51">
        <v>23</v>
      </c>
      <c r="I1426" s="52" t="s">
        <v>38</v>
      </c>
      <c r="J1426" s="53" t="s">
        <v>162</v>
      </c>
      <c r="K1426" s="54">
        <v>-0.59867000000000004</v>
      </c>
      <c r="L1426" s="54">
        <v>30.663799999999998</v>
      </c>
      <c r="M1426" s="55" t="s">
        <v>163</v>
      </c>
      <c r="N1426" s="48" t="s">
        <v>2699</v>
      </c>
      <c r="O1426" s="48" t="s">
        <v>7</v>
      </c>
      <c r="P1426" s="56" t="s">
        <v>7</v>
      </c>
    </row>
    <row r="1427" spans="1:16" hidden="1" x14ac:dyDescent="0.3">
      <c r="A1427" s="46">
        <f t="shared" si="23"/>
        <v>1424</v>
      </c>
      <c r="B1427" s="47" t="s">
        <v>2887</v>
      </c>
      <c r="C1427" s="48" t="s">
        <v>2888</v>
      </c>
      <c r="D1427" s="49">
        <v>609108</v>
      </c>
      <c r="E1427" s="48" t="s">
        <v>167</v>
      </c>
      <c r="F1427" s="50" t="s">
        <v>73</v>
      </c>
      <c r="G1427" s="51" t="s">
        <v>2662</v>
      </c>
      <c r="H1427" s="51">
        <v>23</v>
      </c>
      <c r="I1427" s="52" t="s">
        <v>38</v>
      </c>
      <c r="J1427" s="53" t="s">
        <v>162</v>
      </c>
      <c r="K1427" s="54">
        <v>-0.60155999999999998</v>
      </c>
      <c r="L1427" s="54">
        <v>30.67568</v>
      </c>
      <c r="M1427" s="55" t="s">
        <v>163</v>
      </c>
      <c r="N1427" s="48" t="s">
        <v>2699</v>
      </c>
      <c r="O1427" s="48" t="s">
        <v>7</v>
      </c>
      <c r="P1427" s="56" t="s">
        <v>7</v>
      </c>
    </row>
    <row r="1428" spans="1:16" hidden="1" x14ac:dyDescent="0.3">
      <c r="A1428" s="46">
        <f t="shared" si="23"/>
        <v>1425</v>
      </c>
      <c r="B1428" s="47" t="s">
        <v>2887</v>
      </c>
      <c r="C1428" s="48" t="s">
        <v>2889</v>
      </c>
      <c r="D1428" s="49">
        <v>609109</v>
      </c>
      <c r="E1428" s="48" t="s">
        <v>161</v>
      </c>
      <c r="F1428" s="50" t="s">
        <v>73</v>
      </c>
      <c r="G1428" s="51" t="s">
        <v>2662</v>
      </c>
      <c r="H1428" s="51">
        <v>23</v>
      </c>
      <c r="I1428" s="52" t="s">
        <v>38</v>
      </c>
      <c r="J1428" s="53" t="s">
        <v>162</v>
      </c>
      <c r="K1428" s="54">
        <v>-0.60497999999999996</v>
      </c>
      <c r="L1428" s="54">
        <v>30.668700000000001</v>
      </c>
      <c r="M1428" s="55" t="s">
        <v>163</v>
      </c>
      <c r="N1428" s="48" t="s">
        <v>2699</v>
      </c>
      <c r="O1428" s="48" t="s">
        <v>7</v>
      </c>
      <c r="P1428" s="56" t="s">
        <v>7</v>
      </c>
    </row>
    <row r="1429" spans="1:16" hidden="1" x14ac:dyDescent="0.3">
      <c r="A1429" s="46">
        <f t="shared" si="23"/>
        <v>1426</v>
      </c>
      <c r="B1429" s="47" t="s">
        <v>2854</v>
      </c>
      <c r="C1429" s="48" t="s">
        <v>2890</v>
      </c>
      <c r="D1429" s="49">
        <v>609110</v>
      </c>
      <c r="E1429" s="48" t="s">
        <v>161</v>
      </c>
      <c r="F1429" s="50" t="s">
        <v>2663</v>
      </c>
      <c r="G1429" s="51" t="s">
        <v>2662</v>
      </c>
      <c r="H1429" s="51">
        <v>27</v>
      </c>
      <c r="I1429" s="52" t="s">
        <v>38</v>
      </c>
      <c r="J1429" s="53" t="s">
        <v>162</v>
      </c>
      <c r="K1429" s="54">
        <v>9.4200000000000006E-2</v>
      </c>
      <c r="L1429" s="54">
        <v>30.611000000000001</v>
      </c>
      <c r="M1429" s="55" t="s">
        <v>163</v>
      </c>
      <c r="N1429" s="48" t="s">
        <v>2663</v>
      </c>
      <c r="O1429" s="48" t="s">
        <v>7</v>
      </c>
      <c r="P1429" s="56" t="s">
        <v>7</v>
      </c>
    </row>
    <row r="1430" spans="1:16" hidden="1" x14ac:dyDescent="0.3">
      <c r="A1430" s="46">
        <f t="shared" si="23"/>
        <v>1427</v>
      </c>
      <c r="B1430" s="47" t="s">
        <v>2891</v>
      </c>
      <c r="C1430" s="48" t="s">
        <v>2892</v>
      </c>
      <c r="D1430" s="49">
        <v>609111</v>
      </c>
      <c r="E1430" s="48" t="s">
        <v>165</v>
      </c>
      <c r="F1430" s="50" t="s">
        <v>2737</v>
      </c>
      <c r="G1430" s="51" t="s">
        <v>2662</v>
      </c>
      <c r="H1430" s="51">
        <v>20</v>
      </c>
      <c r="I1430" s="52" t="s">
        <v>52</v>
      </c>
      <c r="J1430" s="53" t="s">
        <v>181</v>
      </c>
      <c r="K1430" s="54">
        <v>0.77795999999999998</v>
      </c>
      <c r="L1430" s="54">
        <v>31.3203</v>
      </c>
      <c r="M1430" s="55" t="s">
        <v>163</v>
      </c>
      <c r="N1430" s="48" t="s">
        <v>74</v>
      </c>
      <c r="O1430" s="48" t="s">
        <v>25</v>
      </c>
      <c r="P1430" s="56" t="s">
        <v>7</v>
      </c>
    </row>
    <row r="1431" spans="1:16" hidden="1" x14ac:dyDescent="0.3">
      <c r="A1431" s="46">
        <f t="shared" si="23"/>
        <v>1428</v>
      </c>
      <c r="B1431" s="47" t="s">
        <v>2891</v>
      </c>
      <c r="C1431" s="48" t="s">
        <v>2893</v>
      </c>
      <c r="D1431" s="49">
        <v>609112</v>
      </c>
      <c r="E1431" s="48" t="s">
        <v>161</v>
      </c>
      <c r="F1431" s="50" t="s">
        <v>2891</v>
      </c>
      <c r="G1431" s="51" t="s">
        <v>2662</v>
      </c>
      <c r="H1431" s="51">
        <v>20</v>
      </c>
      <c r="I1431" s="52" t="s">
        <v>38</v>
      </c>
      <c r="J1431" s="53" t="s">
        <v>181</v>
      </c>
      <c r="K1431" s="54">
        <v>0.78620000000000001</v>
      </c>
      <c r="L1431" s="54">
        <v>31.341390000000001</v>
      </c>
      <c r="M1431" s="55" t="s">
        <v>163</v>
      </c>
      <c r="N1431" s="48" t="s">
        <v>74</v>
      </c>
      <c r="O1431" s="48" t="s">
        <v>25</v>
      </c>
      <c r="P1431" s="56" t="s">
        <v>7</v>
      </c>
    </row>
    <row r="1432" spans="1:16" hidden="1" x14ac:dyDescent="0.3">
      <c r="A1432" s="46">
        <f t="shared" si="23"/>
        <v>1429</v>
      </c>
      <c r="B1432" s="47" t="s">
        <v>2894</v>
      </c>
      <c r="C1432" s="48" t="s">
        <v>2895</v>
      </c>
      <c r="D1432" s="49">
        <v>609113</v>
      </c>
      <c r="E1432" s="48" t="s">
        <v>161</v>
      </c>
      <c r="F1432" s="50" t="s">
        <v>2896</v>
      </c>
      <c r="G1432" s="51" t="s">
        <v>2662</v>
      </c>
      <c r="H1432" s="51">
        <v>20</v>
      </c>
      <c r="I1432" s="52" t="s">
        <v>38</v>
      </c>
      <c r="J1432" s="53" t="s">
        <v>181</v>
      </c>
      <c r="K1432" s="54">
        <v>0.8851</v>
      </c>
      <c r="L1432" s="54">
        <v>31.441199999999998</v>
      </c>
      <c r="M1432" s="55" t="s">
        <v>163</v>
      </c>
      <c r="N1432" s="48" t="s">
        <v>74</v>
      </c>
      <c r="O1432" s="48" t="s">
        <v>25</v>
      </c>
      <c r="P1432" s="56" t="s">
        <v>7</v>
      </c>
    </row>
    <row r="1433" spans="1:16" hidden="1" x14ac:dyDescent="0.3">
      <c r="A1433" s="46">
        <f t="shared" si="23"/>
        <v>1430</v>
      </c>
      <c r="B1433" s="47" t="s">
        <v>2897</v>
      </c>
      <c r="C1433" s="48" t="s">
        <v>2898</v>
      </c>
      <c r="D1433" s="49">
        <v>609114</v>
      </c>
      <c r="E1433" s="48" t="s">
        <v>167</v>
      </c>
      <c r="F1433" s="50" t="s">
        <v>73</v>
      </c>
      <c r="G1433" s="51" t="s">
        <v>2662</v>
      </c>
      <c r="H1433" s="51">
        <v>23</v>
      </c>
      <c r="I1433" s="52" t="s">
        <v>38</v>
      </c>
      <c r="J1433" s="53" t="s">
        <v>162</v>
      </c>
      <c r="K1433" s="54">
        <v>-0.59699999999999998</v>
      </c>
      <c r="L1433" s="54">
        <v>30.648199999999999</v>
      </c>
      <c r="M1433" s="55" t="s">
        <v>163</v>
      </c>
      <c r="N1433" s="48" t="s">
        <v>2699</v>
      </c>
      <c r="O1433" s="48" t="s">
        <v>7</v>
      </c>
      <c r="P1433" s="56" t="s">
        <v>7</v>
      </c>
    </row>
    <row r="1434" spans="1:16" hidden="1" x14ac:dyDescent="0.3">
      <c r="A1434" s="46">
        <f t="shared" si="23"/>
        <v>1431</v>
      </c>
      <c r="B1434" s="47" t="s">
        <v>2897</v>
      </c>
      <c r="C1434" s="48" t="s">
        <v>2899</v>
      </c>
      <c r="D1434" s="49">
        <v>609115</v>
      </c>
      <c r="E1434" s="48" t="s">
        <v>161</v>
      </c>
      <c r="F1434" s="50" t="s">
        <v>73</v>
      </c>
      <c r="G1434" s="51" t="s">
        <v>2662</v>
      </c>
      <c r="H1434" s="51">
        <v>21</v>
      </c>
      <c r="I1434" s="52" t="s">
        <v>38</v>
      </c>
      <c r="J1434" s="53" t="s">
        <v>162</v>
      </c>
      <c r="K1434" s="54">
        <v>-0.57953888899999995</v>
      </c>
      <c r="L1434" s="54">
        <v>30.6769</v>
      </c>
      <c r="M1434" s="55" t="s">
        <v>163</v>
      </c>
      <c r="N1434" s="48" t="s">
        <v>2673</v>
      </c>
      <c r="O1434" s="48" t="s">
        <v>7</v>
      </c>
      <c r="P1434" s="56" t="s">
        <v>7</v>
      </c>
    </row>
    <row r="1435" spans="1:16" x14ac:dyDescent="0.3">
      <c r="A1435" s="46">
        <f t="shared" si="23"/>
        <v>1432</v>
      </c>
      <c r="B1435" s="47" t="s">
        <v>2900</v>
      </c>
      <c r="C1435" s="48" t="s">
        <v>2901</v>
      </c>
      <c r="D1435" s="49">
        <v>609116</v>
      </c>
      <c r="E1435" s="48" t="s">
        <v>167</v>
      </c>
      <c r="F1435" s="50" t="s">
        <v>74</v>
      </c>
      <c r="G1435" s="51" t="s">
        <v>2662</v>
      </c>
      <c r="H1435" s="51">
        <v>19</v>
      </c>
      <c r="I1435" s="52" t="s">
        <v>38</v>
      </c>
      <c r="J1435" s="53" t="s">
        <v>162</v>
      </c>
      <c r="K1435" s="54">
        <v>0.47749999999999998</v>
      </c>
      <c r="L1435" s="54">
        <v>31.585899999999999</v>
      </c>
      <c r="M1435" s="55" t="s">
        <v>163</v>
      </c>
      <c r="N1435" s="48" t="s">
        <v>192</v>
      </c>
      <c r="O1435" s="48" t="s">
        <v>7</v>
      </c>
      <c r="P1435" s="56" t="s">
        <v>7</v>
      </c>
    </row>
    <row r="1436" spans="1:16" hidden="1" x14ac:dyDescent="0.3">
      <c r="A1436" s="46">
        <f t="shared" si="23"/>
        <v>1433</v>
      </c>
      <c r="B1436" s="47" t="s">
        <v>2902</v>
      </c>
      <c r="C1436" s="48" t="s">
        <v>2903</v>
      </c>
      <c r="D1436" s="49">
        <v>609117</v>
      </c>
      <c r="E1436" s="48" t="s">
        <v>174</v>
      </c>
      <c r="F1436" s="50" t="s">
        <v>2709</v>
      </c>
      <c r="G1436" s="51" t="s">
        <v>2662</v>
      </c>
      <c r="H1436" s="51">
        <v>23</v>
      </c>
      <c r="I1436" s="52" t="s">
        <v>38</v>
      </c>
      <c r="J1436" s="53" t="s">
        <v>162</v>
      </c>
      <c r="K1436" s="54">
        <v>-1.33046</v>
      </c>
      <c r="L1436" s="54">
        <v>30.094930000000002</v>
      </c>
      <c r="M1436" s="55" t="s">
        <v>163</v>
      </c>
      <c r="N1436" s="48" t="s">
        <v>2699</v>
      </c>
      <c r="O1436" s="48" t="s">
        <v>7</v>
      </c>
      <c r="P1436" s="56" t="s">
        <v>7</v>
      </c>
    </row>
    <row r="1437" spans="1:16" hidden="1" x14ac:dyDescent="0.3">
      <c r="A1437" s="46">
        <f t="shared" si="23"/>
        <v>1434</v>
      </c>
      <c r="B1437" s="47" t="s">
        <v>2904</v>
      </c>
      <c r="C1437" s="48" t="s">
        <v>2905</v>
      </c>
      <c r="D1437" s="49">
        <v>609118</v>
      </c>
      <c r="E1437" s="48" t="s">
        <v>161</v>
      </c>
      <c r="F1437" s="50" t="s">
        <v>2904</v>
      </c>
      <c r="G1437" s="51" t="s">
        <v>2662</v>
      </c>
      <c r="H1437" s="51">
        <v>23</v>
      </c>
      <c r="I1437" s="52" t="s">
        <v>38</v>
      </c>
      <c r="J1437" s="53" t="s">
        <v>162</v>
      </c>
      <c r="K1437" s="54">
        <v>-0.59589999999999999</v>
      </c>
      <c r="L1437" s="54">
        <v>30.638400000000001</v>
      </c>
      <c r="M1437" s="55" t="s">
        <v>163</v>
      </c>
      <c r="N1437" s="48" t="s">
        <v>2699</v>
      </c>
      <c r="O1437" s="48" t="s">
        <v>7</v>
      </c>
      <c r="P1437" s="56" t="s">
        <v>7</v>
      </c>
    </row>
    <row r="1438" spans="1:16" hidden="1" x14ac:dyDescent="0.3">
      <c r="A1438" s="46">
        <f t="shared" si="23"/>
        <v>1435</v>
      </c>
      <c r="B1438" s="47" t="s">
        <v>2661</v>
      </c>
      <c r="C1438" s="48" t="s">
        <v>2906</v>
      </c>
      <c r="D1438" s="49">
        <v>609119</v>
      </c>
      <c r="E1438" s="48" t="s">
        <v>165</v>
      </c>
      <c r="F1438" s="50" t="s">
        <v>2661</v>
      </c>
      <c r="G1438" s="51" t="s">
        <v>2662</v>
      </c>
      <c r="H1438" s="51">
        <v>29</v>
      </c>
      <c r="I1438" s="52" t="s">
        <v>38</v>
      </c>
      <c r="J1438" s="53" t="s">
        <v>181</v>
      </c>
      <c r="K1438" s="54">
        <v>0.17455999999999999</v>
      </c>
      <c r="L1438" s="54">
        <v>30.45195</v>
      </c>
      <c r="M1438" s="55" t="s">
        <v>163</v>
      </c>
      <c r="N1438" s="48" t="s">
        <v>2667</v>
      </c>
      <c r="O1438" s="48" t="s">
        <v>7</v>
      </c>
      <c r="P1438" s="56" t="s">
        <v>7</v>
      </c>
    </row>
    <row r="1439" spans="1:16" x14ac:dyDescent="0.3">
      <c r="A1439" s="46">
        <f t="shared" si="23"/>
        <v>1436</v>
      </c>
      <c r="B1439" s="47" t="s">
        <v>2661</v>
      </c>
      <c r="C1439" s="48" t="s">
        <v>2907</v>
      </c>
      <c r="D1439" s="49">
        <v>609120</v>
      </c>
      <c r="E1439" s="48" t="s">
        <v>161</v>
      </c>
      <c r="F1439" s="50" t="s">
        <v>2661</v>
      </c>
      <c r="G1439" s="51" t="s">
        <v>2662</v>
      </c>
      <c r="H1439" s="51">
        <v>19</v>
      </c>
      <c r="I1439" s="52" t="e">
        <v>#N/A</v>
      </c>
      <c r="J1439" s="53" t="s">
        <v>181</v>
      </c>
      <c r="K1439" s="54">
        <v>0.183558</v>
      </c>
      <c r="L1439" s="54">
        <v>30.442001000000001</v>
      </c>
      <c r="M1439" s="57" t="s">
        <v>222</v>
      </c>
      <c r="N1439" s="48" t="s">
        <v>192</v>
      </c>
      <c r="O1439" s="48" t="s">
        <v>7</v>
      </c>
      <c r="P1439" s="56" t="e">
        <v>#N/A</v>
      </c>
    </row>
    <row r="1440" spans="1:16" hidden="1" x14ac:dyDescent="0.3">
      <c r="A1440" s="46">
        <f t="shared" si="23"/>
        <v>1437</v>
      </c>
      <c r="B1440" s="47" t="s">
        <v>2734</v>
      </c>
      <c r="C1440" s="48" t="s">
        <v>2908</v>
      </c>
      <c r="D1440" s="49">
        <v>609121</v>
      </c>
      <c r="E1440" s="48" t="s">
        <v>167</v>
      </c>
      <c r="F1440" s="50" t="s">
        <v>2734</v>
      </c>
      <c r="G1440" s="51" t="s">
        <v>2662</v>
      </c>
      <c r="H1440" s="51">
        <v>25</v>
      </c>
      <c r="I1440" s="52" t="s">
        <v>52</v>
      </c>
      <c r="J1440" s="53" t="s">
        <v>162</v>
      </c>
      <c r="K1440" s="54">
        <v>-0.8488</v>
      </c>
      <c r="L1440" s="54">
        <v>29.723199999999999</v>
      </c>
      <c r="M1440" s="55" t="s">
        <v>163</v>
      </c>
      <c r="N1440" s="48" t="s">
        <v>2686</v>
      </c>
      <c r="O1440" s="48" t="s">
        <v>7</v>
      </c>
      <c r="P1440" s="56" t="s">
        <v>7</v>
      </c>
    </row>
    <row r="1441" spans="1:16" hidden="1" x14ac:dyDescent="0.3">
      <c r="A1441" s="46">
        <f t="shared" si="23"/>
        <v>1438</v>
      </c>
      <c r="B1441" s="47" t="s">
        <v>2734</v>
      </c>
      <c r="C1441" s="48" t="s">
        <v>2909</v>
      </c>
      <c r="D1441" s="49">
        <v>609122</v>
      </c>
      <c r="E1441" s="48" t="s">
        <v>161</v>
      </c>
      <c r="F1441" s="50" t="s">
        <v>2734</v>
      </c>
      <c r="G1441" s="51" t="s">
        <v>2662</v>
      </c>
      <c r="H1441" s="51">
        <v>25</v>
      </c>
      <c r="I1441" s="52" t="s">
        <v>38</v>
      </c>
      <c r="J1441" s="53" t="s">
        <v>162</v>
      </c>
      <c r="K1441" s="54">
        <v>-0.84853000000000001</v>
      </c>
      <c r="L1441" s="54">
        <v>29.754159999999999</v>
      </c>
      <c r="M1441" s="55" t="s">
        <v>163</v>
      </c>
      <c r="N1441" s="48" t="s">
        <v>2686</v>
      </c>
      <c r="O1441" s="48" t="s">
        <v>7</v>
      </c>
      <c r="P1441" s="56" t="s">
        <v>7</v>
      </c>
    </row>
    <row r="1442" spans="1:16" hidden="1" x14ac:dyDescent="0.3">
      <c r="A1442" s="46">
        <f t="shared" si="23"/>
        <v>1439</v>
      </c>
      <c r="B1442" s="47" t="s">
        <v>2910</v>
      </c>
      <c r="C1442" s="48" t="s">
        <v>2911</v>
      </c>
      <c r="D1442" s="49">
        <v>609123</v>
      </c>
      <c r="E1442" s="48" t="s">
        <v>161</v>
      </c>
      <c r="F1442" s="50" t="s">
        <v>2734</v>
      </c>
      <c r="G1442" s="51" t="s">
        <v>2662</v>
      </c>
      <c r="H1442" s="51">
        <v>25</v>
      </c>
      <c r="I1442" s="52" t="s">
        <v>38</v>
      </c>
      <c r="J1442" s="53" t="s">
        <v>162</v>
      </c>
      <c r="K1442" s="54">
        <v>-0.78069</v>
      </c>
      <c r="L1442" s="54">
        <v>29.75339</v>
      </c>
      <c r="M1442" s="55" t="s">
        <v>163</v>
      </c>
      <c r="N1442" s="48" t="s">
        <v>2686</v>
      </c>
      <c r="O1442" s="48" t="s">
        <v>7</v>
      </c>
      <c r="P1442" s="56" t="s">
        <v>7</v>
      </c>
    </row>
    <row r="1443" spans="1:16" hidden="1" x14ac:dyDescent="0.3">
      <c r="A1443" s="46">
        <f t="shared" si="23"/>
        <v>1440</v>
      </c>
      <c r="B1443" s="47" t="s">
        <v>2912</v>
      </c>
      <c r="C1443" s="48" t="s">
        <v>2913</v>
      </c>
      <c r="D1443" s="49">
        <v>609124</v>
      </c>
      <c r="E1443" s="48" t="s">
        <v>161</v>
      </c>
      <c r="F1443" s="50" t="s">
        <v>2734</v>
      </c>
      <c r="G1443" s="51" t="s">
        <v>2662</v>
      </c>
      <c r="H1443" s="51">
        <v>25</v>
      </c>
      <c r="I1443" s="52" t="s">
        <v>38</v>
      </c>
      <c r="J1443" s="53" t="s">
        <v>162</v>
      </c>
      <c r="K1443" s="54">
        <v>-0.83153999999999995</v>
      </c>
      <c r="L1443" s="54">
        <v>29.841709999999999</v>
      </c>
      <c r="M1443" s="55" t="s">
        <v>163</v>
      </c>
      <c r="N1443" s="48" t="s">
        <v>2686</v>
      </c>
      <c r="O1443" s="48" t="s">
        <v>7</v>
      </c>
      <c r="P1443" s="56" t="s">
        <v>7</v>
      </c>
    </row>
    <row r="1444" spans="1:16" hidden="1" x14ac:dyDescent="0.3">
      <c r="A1444" s="46">
        <f t="shared" si="23"/>
        <v>1441</v>
      </c>
      <c r="B1444" s="47" t="s">
        <v>2914</v>
      </c>
      <c r="C1444" s="48" t="s">
        <v>2915</v>
      </c>
      <c r="D1444" s="49">
        <v>609125</v>
      </c>
      <c r="E1444" s="48" t="s">
        <v>167</v>
      </c>
      <c r="F1444" s="50" t="s">
        <v>73</v>
      </c>
      <c r="G1444" s="51" t="s">
        <v>2662</v>
      </c>
      <c r="H1444" s="51">
        <v>23</v>
      </c>
      <c r="I1444" s="52" t="s">
        <v>38</v>
      </c>
      <c r="J1444" s="53" t="s">
        <v>162</v>
      </c>
      <c r="K1444" s="54">
        <v>-0.73699999999999999</v>
      </c>
      <c r="L1444" s="54">
        <v>30.572500000000002</v>
      </c>
      <c r="M1444" s="55" t="s">
        <v>163</v>
      </c>
      <c r="N1444" s="48" t="s">
        <v>2699</v>
      </c>
      <c r="O1444" s="48" t="s">
        <v>7</v>
      </c>
      <c r="P1444" s="56" t="s">
        <v>7</v>
      </c>
    </row>
    <row r="1445" spans="1:16" hidden="1" x14ac:dyDescent="0.3">
      <c r="A1445" s="46">
        <f t="shared" si="23"/>
        <v>1442</v>
      </c>
      <c r="B1445" s="47" t="s">
        <v>2914</v>
      </c>
      <c r="C1445" s="48" t="s">
        <v>2916</v>
      </c>
      <c r="D1445" s="49">
        <v>609126</v>
      </c>
      <c r="E1445" s="48" t="s">
        <v>161</v>
      </c>
      <c r="F1445" s="50" t="s">
        <v>73</v>
      </c>
      <c r="G1445" s="51" t="s">
        <v>2662</v>
      </c>
      <c r="H1445" s="51">
        <v>23</v>
      </c>
      <c r="I1445" s="52" t="e">
        <v>#N/A</v>
      </c>
      <c r="J1445" s="53" t="s">
        <v>162</v>
      </c>
      <c r="K1445" s="54">
        <v>-0.73697999999999997</v>
      </c>
      <c r="L1445" s="54">
        <v>30.572659999999999</v>
      </c>
      <c r="M1445" s="57" t="s">
        <v>222</v>
      </c>
      <c r="N1445" s="48" t="s">
        <v>2699</v>
      </c>
      <c r="O1445" s="48" t="s">
        <v>7</v>
      </c>
      <c r="P1445" s="56" t="e">
        <v>#N/A</v>
      </c>
    </row>
    <row r="1446" spans="1:16" hidden="1" x14ac:dyDescent="0.3">
      <c r="A1446" s="46">
        <f t="shared" si="23"/>
        <v>1443</v>
      </c>
      <c r="B1446" s="47" t="s">
        <v>2917</v>
      </c>
      <c r="C1446" s="48" t="s">
        <v>2918</v>
      </c>
      <c r="D1446" s="49">
        <v>609127</v>
      </c>
      <c r="E1446" s="48" t="s">
        <v>1291</v>
      </c>
      <c r="F1446" s="50" t="s">
        <v>73</v>
      </c>
      <c r="G1446" s="51" t="s">
        <v>2662</v>
      </c>
      <c r="H1446" s="51">
        <v>26</v>
      </c>
      <c r="I1446" s="52" t="s">
        <v>38</v>
      </c>
      <c r="J1446" s="53" t="s">
        <v>162</v>
      </c>
      <c r="K1446" s="54">
        <v>-0.51209000000000005</v>
      </c>
      <c r="L1446" s="54">
        <v>29.991980000000002</v>
      </c>
      <c r="M1446" s="55" t="s">
        <v>163</v>
      </c>
      <c r="N1446" s="48" t="s">
        <v>2697</v>
      </c>
      <c r="O1446" s="48" t="s">
        <v>7</v>
      </c>
      <c r="P1446" s="56" t="s">
        <v>7</v>
      </c>
    </row>
    <row r="1447" spans="1:16" hidden="1" x14ac:dyDescent="0.3">
      <c r="A1447" s="46">
        <f t="shared" si="23"/>
        <v>1444</v>
      </c>
      <c r="B1447" s="47" t="s">
        <v>2919</v>
      </c>
      <c r="C1447" s="48" t="s">
        <v>2920</v>
      </c>
      <c r="D1447" s="49">
        <v>609128</v>
      </c>
      <c r="E1447" s="48" t="s">
        <v>161</v>
      </c>
      <c r="F1447" s="50" t="s">
        <v>2739</v>
      </c>
      <c r="G1447" s="51" t="s">
        <v>2662</v>
      </c>
      <c r="H1447" s="51">
        <v>30</v>
      </c>
      <c r="I1447" s="52" t="s">
        <v>38</v>
      </c>
      <c r="J1447" s="53" t="s">
        <v>181</v>
      </c>
      <c r="K1447" s="54">
        <v>1.9138500000000001</v>
      </c>
      <c r="L1447" s="54">
        <v>31.419039999999999</v>
      </c>
      <c r="M1447" s="55" t="s">
        <v>163</v>
      </c>
      <c r="N1447" s="48" t="s">
        <v>184</v>
      </c>
      <c r="O1447" s="48" t="s">
        <v>25</v>
      </c>
      <c r="P1447" s="56" t="s">
        <v>7</v>
      </c>
    </row>
    <row r="1448" spans="1:16" x14ac:dyDescent="0.3">
      <c r="A1448" s="46">
        <f t="shared" si="23"/>
        <v>1445</v>
      </c>
      <c r="B1448" s="47" t="s">
        <v>2921</v>
      </c>
      <c r="C1448" s="48" t="s">
        <v>2922</v>
      </c>
      <c r="D1448" s="49">
        <v>609129</v>
      </c>
      <c r="E1448" s="48" t="s">
        <v>174</v>
      </c>
      <c r="F1448" s="50" t="s">
        <v>2667</v>
      </c>
      <c r="G1448" s="51" t="s">
        <v>2662</v>
      </c>
      <c r="H1448" s="51">
        <v>19</v>
      </c>
      <c r="I1448" s="52" t="s">
        <v>38</v>
      </c>
      <c r="J1448" s="53" t="s">
        <v>181</v>
      </c>
      <c r="K1448" s="54">
        <v>0.47122000000000003</v>
      </c>
      <c r="L1448" s="54">
        <v>30.117290000000001</v>
      </c>
      <c r="M1448" s="55" t="s">
        <v>163</v>
      </c>
      <c r="N1448" s="48" t="s">
        <v>192</v>
      </c>
      <c r="O1448" s="48" t="s">
        <v>7</v>
      </c>
      <c r="P1448" s="56" t="s">
        <v>7</v>
      </c>
    </row>
    <row r="1449" spans="1:16" hidden="1" x14ac:dyDescent="0.3">
      <c r="A1449" s="46">
        <f t="shared" si="23"/>
        <v>1446</v>
      </c>
      <c r="B1449" s="47" t="s">
        <v>2689</v>
      </c>
      <c r="C1449" s="48" t="s">
        <v>2923</v>
      </c>
      <c r="D1449" s="49">
        <v>609130</v>
      </c>
      <c r="E1449" s="48" t="s">
        <v>165</v>
      </c>
      <c r="F1449" s="50" t="s">
        <v>2689</v>
      </c>
      <c r="G1449" s="51" t="s">
        <v>2662</v>
      </c>
      <c r="H1449" s="51">
        <v>28</v>
      </c>
      <c r="I1449" s="52" t="s">
        <v>38</v>
      </c>
      <c r="J1449" s="53" t="s">
        <v>181</v>
      </c>
      <c r="K1449" s="54">
        <v>0.17438000000000001</v>
      </c>
      <c r="L1449" s="54">
        <v>30.085100000000001</v>
      </c>
      <c r="M1449" s="55" t="s">
        <v>163</v>
      </c>
      <c r="N1449" s="48" t="s">
        <v>2689</v>
      </c>
      <c r="O1449" s="48" t="s">
        <v>7</v>
      </c>
      <c r="P1449" s="56" t="s">
        <v>7</v>
      </c>
    </row>
    <row r="1450" spans="1:16" x14ac:dyDescent="0.3">
      <c r="A1450" s="46">
        <f t="shared" si="23"/>
        <v>1447</v>
      </c>
      <c r="B1450" s="47" t="s">
        <v>2689</v>
      </c>
      <c r="C1450" s="48" t="s">
        <v>2924</v>
      </c>
      <c r="D1450" s="49">
        <v>609131</v>
      </c>
      <c r="E1450" s="48" t="s">
        <v>161</v>
      </c>
      <c r="F1450" s="50" t="s">
        <v>2689</v>
      </c>
      <c r="G1450" s="51" t="s">
        <v>2662</v>
      </c>
      <c r="H1450" s="51">
        <v>19</v>
      </c>
      <c r="I1450" s="52" t="s">
        <v>22</v>
      </c>
      <c r="J1450" s="53" t="s">
        <v>181</v>
      </c>
      <c r="K1450" s="54">
        <v>0.183888</v>
      </c>
      <c r="L1450" s="54">
        <v>30.067775000000001</v>
      </c>
      <c r="M1450" s="55" t="s">
        <v>163</v>
      </c>
      <c r="N1450" s="48" t="s">
        <v>192</v>
      </c>
      <c r="O1450" s="48" t="s">
        <v>7</v>
      </c>
      <c r="P1450" s="56" t="s">
        <v>7</v>
      </c>
    </row>
    <row r="1451" spans="1:16" hidden="1" x14ac:dyDescent="0.3">
      <c r="A1451" s="46">
        <f t="shared" si="23"/>
        <v>1448</v>
      </c>
      <c r="B1451" s="47" t="s">
        <v>2925</v>
      </c>
      <c r="C1451" s="48" t="s">
        <v>2926</v>
      </c>
      <c r="D1451" s="49">
        <v>609132</v>
      </c>
      <c r="E1451" s="48" t="s">
        <v>174</v>
      </c>
      <c r="F1451" s="50" t="s">
        <v>2689</v>
      </c>
      <c r="G1451" s="51" t="s">
        <v>2662</v>
      </c>
      <c r="H1451" s="51">
        <v>28</v>
      </c>
      <c r="I1451" s="52" t="e">
        <v>#N/A</v>
      </c>
      <c r="J1451" s="53" t="s">
        <v>181</v>
      </c>
      <c r="K1451" s="54">
        <v>0.1787</v>
      </c>
      <c r="L1451" s="54">
        <v>30.0777</v>
      </c>
      <c r="M1451" s="57" t="s">
        <v>222</v>
      </c>
      <c r="N1451" s="48" t="s">
        <v>2689</v>
      </c>
      <c r="O1451" s="48" t="s">
        <v>7</v>
      </c>
      <c r="P1451" s="56" t="e">
        <v>#N/A</v>
      </c>
    </row>
    <row r="1452" spans="1:16" hidden="1" x14ac:dyDescent="0.3">
      <c r="A1452" s="46">
        <f t="shared" si="23"/>
        <v>1449</v>
      </c>
      <c r="B1452" s="47" t="s">
        <v>2927</v>
      </c>
      <c r="C1452" s="48" t="s">
        <v>2928</v>
      </c>
      <c r="D1452" s="49">
        <v>609133</v>
      </c>
      <c r="E1452" s="48" t="s">
        <v>167</v>
      </c>
      <c r="F1452" s="50" t="s">
        <v>73</v>
      </c>
      <c r="G1452" s="51" t="s">
        <v>2662</v>
      </c>
      <c r="H1452" s="51">
        <v>23</v>
      </c>
      <c r="I1452" s="52" t="s">
        <v>38</v>
      </c>
      <c r="J1452" s="53" t="s">
        <v>162</v>
      </c>
      <c r="K1452" s="54">
        <v>-0.58399999999999996</v>
      </c>
      <c r="L1452" s="54">
        <v>30.474399999999999</v>
      </c>
      <c r="M1452" s="55" t="s">
        <v>163</v>
      </c>
      <c r="N1452" s="48" t="s">
        <v>2699</v>
      </c>
      <c r="O1452" s="48" t="s">
        <v>7</v>
      </c>
      <c r="P1452" s="56" t="s">
        <v>7</v>
      </c>
    </row>
    <row r="1453" spans="1:16" hidden="1" x14ac:dyDescent="0.3">
      <c r="A1453" s="46">
        <f t="shared" si="23"/>
        <v>1450</v>
      </c>
      <c r="B1453" s="47" t="s">
        <v>2929</v>
      </c>
      <c r="C1453" s="48" t="s">
        <v>2930</v>
      </c>
      <c r="D1453" s="49">
        <v>609134</v>
      </c>
      <c r="E1453" s="48" t="s">
        <v>173</v>
      </c>
      <c r="F1453" s="50" t="s">
        <v>2709</v>
      </c>
      <c r="G1453" s="51" t="s">
        <v>2662</v>
      </c>
      <c r="H1453" s="51">
        <v>24</v>
      </c>
      <c r="I1453" s="52" t="s">
        <v>38</v>
      </c>
      <c r="J1453" s="53" t="s">
        <v>162</v>
      </c>
      <c r="K1453" s="54">
        <v>-1.0806100000000001</v>
      </c>
      <c r="L1453" s="54">
        <v>29.97653</v>
      </c>
      <c r="M1453" s="55" t="s">
        <v>163</v>
      </c>
      <c r="N1453" s="48" t="s">
        <v>2727</v>
      </c>
      <c r="O1453" s="48" t="s">
        <v>7</v>
      </c>
      <c r="P1453" s="56" t="s">
        <v>7</v>
      </c>
    </row>
    <row r="1454" spans="1:16" hidden="1" x14ac:dyDescent="0.3">
      <c r="A1454" s="46">
        <f t="shared" si="23"/>
        <v>1451</v>
      </c>
      <c r="B1454" s="47" t="s">
        <v>2931</v>
      </c>
      <c r="C1454" s="48" t="s">
        <v>2932</v>
      </c>
      <c r="D1454" s="49">
        <v>609135</v>
      </c>
      <c r="E1454" s="48" t="s">
        <v>167</v>
      </c>
      <c r="F1454" s="50" t="s">
        <v>73</v>
      </c>
      <c r="G1454" s="51" t="s">
        <v>2662</v>
      </c>
      <c r="H1454" s="51">
        <v>23</v>
      </c>
      <c r="I1454" s="52" t="s">
        <v>38</v>
      </c>
      <c r="J1454" s="53" t="s">
        <v>162</v>
      </c>
      <c r="K1454" s="54">
        <v>-0.59265000000000001</v>
      </c>
      <c r="L1454" s="54">
        <v>30.66835</v>
      </c>
      <c r="M1454" s="55" t="s">
        <v>163</v>
      </c>
      <c r="N1454" s="48" t="s">
        <v>2699</v>
      </c>
      <c r="O1454" s="48" t="s">
        <v>7</v>
      </c>
      <c r="P1454" s="56" t="s">
        <v>7</v>
      </c>
    </row>
    <row r="1455" spans="1:16" hidden="1" x14ac:dyDescent="0.3">
      <c r="A1455" s="46">
        <f t="shared" si="23"/>
        <v>1452</v>
      </c>
      <c r="B1455" s="47" t="s">
        <v>2933</v>
      </c>
      <c r="C1455" s="48" t="s">
        <v>2934</v>
      </c>
      <c r="D1455" s="49">
        <v>609136</v>
      </c>
      <c r="E1455" s="48" t="s">
        <v>174</v>
      </c>
      <c r="F1455" s="50" t="s">
        <v>2709</v>
      </c>
      <c r="G1455" s="51" t="s">
        <v>2662</v>
      </c>
      <c r="H1455" s="51">
        <v>24</v>
      </c>
      <c r="I1455" s="52" t="s">
        <v>38</v>
      </c>
      <c r="J1455" s="53" t="s">
        <v>162</v>
      </c>
      <c r="K1455" s="54">
        <v>-1.32115</v>
      </c>
      <c r="L1455" s="54">
        <v>29.87978</v>
      </c>
      <c r="M1455" s="55" t="s">
        <v>163</v>
      </c>
      <c r="N1455" s="48" t="s">
        <v>2727</v>
      </c>
      <c r="O1455" s="48" t="s">
        <v>7</v>
      </c>
      <c r="P1455" s="56" t="s">
        <v>7</v>
      </c>
    </row>
    <row r="1456" spans="1:16" hidden="1" x14ac:dyDescent="0.3">
      <c r="A1456" s="46">
        <f t="shared" si="23"/>
        <v>1453</v>
      </c>
      <c r="B1456" s="47" t="s">
        <v>2935</v>
      </c>
      <c r="C1456" s="48" t="s">
        <v>2936</v>
      </c>
      <c r="D1456" s="49">
        <v>609137</v>
      </c>
      <c r="E1456" s="48" t="s">
        <v>174</v>
      </c>
      <c r="F1456" s="50" t="s">
        <v>184</v>
      </c>
      <c r="G1456" s="51" t="s">
        <v>2662</v>
      </c>
      <c r="H1456" s="51">
        <v>30</v>
      </c>
      <c r="I1456" s="52" t="s">
        <v>38</v>
      </c>
      <c r="J1456" s="53" t="s">
        <v>181</v>
      </c>
      <c r="K1456" s="54">
        <v>1.1296569999999999</v>
      </c>
      <c r="L1456" s="54">
        <v>30.764624000000001</v>
      </c>
      <c r="M1456" s="55" t="s">
        <v>163</v>
      </c>
      <c r="N1456" s="48" t="s">
        <v>184</v>
      </c>
      <c r="O1456" s="48" t="s">
        <v>25</v>
      </c>
      <c r="P1456" s="56" t="s">
        <v>7</v>
      </c>
    </row>
    <row r="1457" spans="1:16" x14ac:dyDescent="0.3">
      <c r="A1457" s="46">
        <f t="shared" si="23"/>
        <v>1454</v>
      </c>
      <c r="B1457" s="47" t="s">
        <v>2937</v>
      </c>
      <c r="C1457" s="48" t="s">
        <v>2938</v>
      </c>
      <c r="D1457" s="49">
        <v>609138</v>
      </c>
      <c r="E1457" s="48" t="s">
        <v>161</v>
      </c>
      <c r="F1457" s="50" t="s">
        <v>74</v>
      </c>
      <c r="G1457" s="51" t="s">
        <v>2662</v>
      </c>
      <c r="H1457" s="51">
        <v>19</v>
      </c>
      <c r="I1457" s="52" t="s">
        <v>38</v>
      </c>
      <c r="J1457" s="53" t="s">
        <v>181</v>
      </c>
      <c r="K1457" s="54">
        <v>0.39190000000000003</v>
      </c>
      <c r="L1457" s="54">
        <v>31.203900000000001</v>
      </c>
      <c r="M1457" s="55" t="s">
        <v>163</v>
      </c>
      <c r="N1457" s="48" t="s">
        <v>192</v>
      </c>
      <c r="O1457" s="48" t="s">
        <v>7</v>
      </c>
      <c r="P1457" s="56" t="s">
        <v>7</v>
      </c>
    </row>
    <row r="1458" spans="1:16" x14ac:dyDescent="0.3">
      <c r="A1458" s="46">
        <f t="shared" si="23"/>
        <v>1455</v>
      </c>
      <c r="B1458" s="47" t="s">
        <v>2939</v>
      </c>
      <c r="C1458" s="48" t="s">
        <v>2940</v>
      </c>
      <c r="D1458" s="49">
        <v>609139</v>
      </c>
      <c r="E1458" s="48" t="s">
        <v>161</v>
      </c>
      <c r="F1458" s="50" t="s">
        <v>2941</v>
      </c>
      <c r="G1458" s="51" t="s">
        <v>2662</v>
      </c>
      <c r="H1458" s="51">
        <v>19</v>
      </c>
      <c r="I1458" s="52" t="s">
        <v>38</v>
      </c>
      <c r="J1458" s="53" t="s">
        <v>181</v>
      </c>
      <c r="K1458" s="54">
        <v>0.43419999999999997</v>
      </c>
      <c r="L1458" s="54">
        <v>31.167400000000001</v>
      </c>
      <c r="M1458" s="55" t="s">
        <v>163</v>
      </c>
      <c r="N1458" s="48" t="s">
        <v>192</v>
      </c>
      <c r="O1458" s="48" t="s">
        <v>7</v>
      </c>
      <c r="P1458" s="56" t="s">
        <v>7</v>
      </c>
    </row>
    <row r="1459" spans="1:16" hidden="1" x14ac:dyDescent="0.3">
      <c r="A1459" s="46">
        <f t="shared" si="23"/>
        <v>1456</v>
      </c>
      <c r="B1459" s="47" t="s">
        <v>2942</v>
      </c>
      <c r="C1459" s="48" t="s">
        <v>2943</v>
      </c>
      <c r="D1459" s="49">
        <v>609140</v>
      </c>
      <c r="E1459" s="48" t="s">
        <v>174</v>
      </c>
      <c r="F1459" s="50" t="s">
        <v>184</v>
      </c>
      <c r="G1459" s="51" t="s">
        <v>2662</v>
      </c>
      <c r="H1459" s="51">
        <v>30</v>
      </c>
      <c r="I1459" s="52" t="s">
        <v>38</v>
      </c>
      <c r="J1459" s="53" t="s">
        <v>181</v>
      </c>
      <c r="K1459" s="54">
        <v>1.0977300000000001</v>
      </c>
      <c r="L1459" s="54">
        <v>31.140080000000001</v>
      </c>
      <c r="M1459" s="55" t="s">
        <v>163</v>
      </c>
      <c r="N1459" s="48" t="s">
        <v>184</v>
      </c>
      <c r="O1459" s="48" t="s">
        <v>25</v>
      </c>
      <c r="P1459" s="56" t="s">
        <v>7</v>
      </c>
    </row>
    <row r="1460" spans="1:16" hidden="1" x14ac:dyDescent="0.3">
      <c r="A1460" s="46">
        <f t="shared" si="23"/>
        <v>1457</v>
      </c>
      <c r="B1460" s="47" t="s">
        <v>2944</v>
      </c>
      <c r="C1460" s="48" t="s">
        <v>2945</v>
      </c>
      <c r="D1460" s="49">
        <v>609141</v>
      </c>
      <c r="E1460" s="48" t="s">
        <v>161</v>
      </c>
      <c r="F1460" s="50" t="s">
        <v>90</v>
      </c>
      <c r="G1460" s="51" t="s">
        <v>2662</v>
      </c>
      <c r="H1460" s="51">
        <v>30</v>
      </c>
      <c r="I1460" s="52" t="s">
        <v>38</v>
      </c>
      <c r="J1460" s="53" t="s">
        <v>181</v>
      </c>
      <c r="K1460" s="54">
        <v>0.80564000000000002</v>
      </c>
      <c r="L1460" s="54">
        <v>31.87463</v>
      </c>
      <c r="M1460" s="55" t="s">
        <v>163</v>
      </c>
      <c r="N1460" s="48" t="s">
        <v>184</v>
      </c>
      <c r="O1460" s="48" t="s">
        <v>25</v>
      </c>
      <c r="P1460" s="56" t="s">
        <v>7</v>
      </c>
    </row>
    <row r="1461" spans="1:16" hidden="1" x14ac:dyDescent="0.3">
      <c r="A1461" s="46">
        <f t="shared" si="23"/>
        <v>1458</v>
      </c>
      <c r="B1461" s="47" t="s">
        <v>2946</v>
      </c>
      <c r="C1461" s="48" t="s">
        <v>2947</v>
      </c>
      <c r="D1461" s="49">
        <v>609142</v>
      </c>
      <c r="E1461" s="48" t="s">
        <v>161</v>
      </c>
      <c r="F1461" s="50" t="s">
        <v>2689</v>
      </c>
      <c r="G1461" s="51" t="s">
        <v>2662</v>
      </c>
      <c r="H1461" s="51">
        <v>26</v>
      </c>
      <c r="I1461" s="52" t="s">
        <v>38</v>
      </c>
      <c r="J1461" s="53" t="s">
        <v>162</v>
      </c>
      <c r="K1461" s="54">
        <v>-0.21715000000000001</v>
      </c>
      <c r="L1461" s="54">
        <v>30.172940000000001</v>
      </c>
      <c r="M1461" s="55" t="s">
        <v>163</v>
      </c>
      <c r="N1461" s="48" t="s">
        <v>2697</v>
      </c>
      <c r="O1461" s="48" t="s">
        <v>7</v>
      </c>
      <c r="P1461" s="56" t="s">
        <v>7</v>
      </c>
    </row>
    <row r="1462" spans="1:16" hidden="1" x14ac:dyDescent="0.3">
      <c r="A1462" s="46">
        <f t="shared" si="23"/>
        <v>1459</v>
      </c>
      <c r="B1462" s="47" t="s">
        <v>2948</v>
      </c>
      <c r="C1462" s="48" t="s">
        <v>2949</v>
      </c>
      <c r="D1462" s="49">
        <v>609143</v>
      </c>
      <c r="E1462" s="48" t="s">
        <v>167</v>
      </c>
      <c r="F1462" s="50" t="s">
        <v>73</v>
      </c>
      <c r="G1462" s="51" t="s">
        <v>2662</v>
      </c>
      <c r="H1462" s="51">
        <v>22</v>
      </c>
      <c r="I1462" s="52" t="s">
        <v>38</v>
      </c>
      <c r="J1462" s="53" t="s">
        <v>162</v>
      </c>
      <c r="K1462" s="54">
        <v>-0.62514000000000003</v>
      </c>
      <c r="L1462" s="54">
        <v>30.668589999999998</v>
      </c>
      <c r="M1462" s="55" t="s">
        <v>163</v>
      </c>
      <c r="N1462" s="48" t="s">
        <v>2693</v>
      </c>
      <c r="O1462" s="48" t="s">
        <v>7</v>
      </c>
      <c r="P1462" s="56" t="s">
        <v>7</v>
      </c>
    </row>
    <row r="1463" spans="1:16" hidden="1" x14ac:dyDescent="0.3">
      <c r="A1463" s="46">
        <f t="shared" si="23"/>
        <v>1460</v>
      </c>
      <c r="B1463" s="47" t="s">
        <v>2948</v>
      </c>
      <c r="C1463" s="48" t="s">
        <v>2950</v>
      </c>
      <c r="D1463" s="49">
        <v>609144</v>
      </c>
      <c r="E1463" s="48" t="s">
        <v>161</v>
      </c>
      <c r="F1463" s="50" t="s">
        <v>73</v>
      </c>
      <c r="G1463" s="51" t="s">
        <v>2662</v>
      </c>
      <c r="H1463" s="51">
        <v>22</v>
      </c>
      <c r="I1463" s="52" t="s">
        <v>38</v>
      </c>
      <c r="J1463" s="53" t="s">
        <v>181</v>
      </c>
      <c r="K1463" s="54">
        <v>-0.62758888899999998</v>
      </c>
      <c r="L1463" s="54">
        <v>30.685219440000001</v>
      </c>
      <c r="M1463" s="55" t="s">
        <v>163</v>
      </c>
      <c r="N1463" s="48" t="s">
        <v>2693</v>
      </c>
      <c r="O1463" s="48" t="s">
        <v>7</v>
      </c>
      <c r="P1463" s="56" t="s">
        <v>7</v>
      </c>
    </row>
    <row r="1464" spans="1:16" hidden="1" x14ac:dyDescent="0.3">
      <c r="A1464" s="46">
        <f t="shared" si="23"/>
        <v>1461</v>
      </c>
      <c r="B1464" s="47" t="s">
        <v>2951</v>
      </c>
      <c r="C1464" s="48" t="s">
        <v>2952</v>
      </c>
      <c r="D1464" s="49">
        <v>609145</v>
      </c>
      <c r="E1464" s="48" t="s">
        <v>167</v>
      </c>
      <c r="F1464" s="50" t="s">
        <v>2726</v>
      </c>
      <c r="G1464" s="51" t="s">
        <v>2662</v>
      </c>
      <c r="H1464" s="51">
        <v>25</v>
      </c>
      <c r="I1464" s="52" t="s">
        <v>38</v>
      </c>
      <c r="J1464" s="53" t="s">
        <v>162</v>
      </c>
      <c r="K1464" s="54">
        <v>-0.93689999999999996</v>
      </c>
      <c r="L1464" s="54">
        <v>30.228200000000001</v>
      </c>
      <c r="M1464" s="55" t="s">
        <v>163</v>
      </c>
      <c r="N1464" s="48" t="s">
        <v>2840</v>
      </c>
      <c r="O1464" s="48" t="s">
        <v>7</v>
      </c>
      <c r="P1464" s="56" t="s">
        <v>7</v>
      </c>
    </row>
    <row r="1465" spans="1:16" hidden="1" x14ac:dyDescent="0.3">
      <c r="A1465" s="46">
        <f t="shared" si="23"/>
        <v>1462</v>
      </c>
      <c r="B1465" s="47" t="s">
        <v>2953</v>
      </c>
      <c r="C1465" s="48" t="s">
        <v>2954</v>
      </c>
      <c r="D1465" s="49">
        <v>609146</v>
      </c>
      <c r="E1465" s="48" t="s">
        <v>165</v>
      </c>
      <c r="F1465" s="50" t="s">
        <v>2763</v>
      </c>
      <c r="G1465" s="51" t="s">
        <v>2662</v>
      </c>
      <c r="H1465" s="51">
        <v>20</v>
      </c>
      <c r="I1465" s="52" t="s">
        <v>38</v>
      </c>
      <c r="J1465" s="53" t="s">
        <v>181</v>
      </c>
      <c r="K1465" s="54">
        <v>0.77290999999999999</v>
      </c>
      <c r="L1465" s="54">
        <v>30.677800000000001</v>
      </c>
      <c r="M1465" s="55" t="s">
        <v>163</v>
      </c>
      <c r="N1465" s="48" t="s">
        <v>74</v>
      </c>
      <c r="O1465" s="48" t="s">
        <v>25</v>
      </c>
      <c r="P1465" s="56" t="s">
        <v>7</v>
      </c>
    </row>
    <row r="1466" spans="1:16" hidden="1" x14ac:dyDescent="0.3">
      <c r="A1466" s="46">
        <f t="shared" si="23"/>
        <v>1463</v>
      </c>
      <c r="B1466" s="47" t="s">
        <v>2955</v>
      </c>
      <c r="C1466" s="48" t="s">
        <v>2956</v>
      </c>
      <c r="D1466" s="49">
        <v>609147</v>
      </c>
      <c r="E1466" s="48" t="s">
        <v>167</v>
      </c>
      <c r="F1466" s="50" t="s">
        <v>2395</v>
      </c>
      <c r="G1466" s="51" t="s">
        <v>2662</v>
      </c>
      <c r="H1466" s="51">
        <v>31</v>
      </c>
      <c r="I1466" s="52" t="e">
        <v>#N/A</v>
      </c>
      <c r="J1466" s="53" t="s">
        <v>181</v>
      </c>
      <c r="K1466" s="54">
        <v>2.0173299999999998</v>
      </c>
      <c r="L1466" s="54">
        <v>32.142420000000001</v>
      </c>
      <c r="M1466" s="57" t="s">
        <v>222</v>
      </c>
      <c r="N1466" s="48" t="s">
        <v>77</v>
      </c>
      <c r="O1466" s="48" t="s">
        <v>25</v>
      </c>
      <c r="P1466" s="56" t="e">
        <v>#N/A</v>
      </c>
    </row>
    <row r="1467" spans="1:16" hidden="1" x14ac:dyDescent="0.3">
      <c r="A1467" s="46">
        <f t="shared" si="23"/>
        <v>1464</v>
      </c>
      <c r="B1467" s="47" t="s">
        <v>2957</v>
      </c>
      <c r="C1467" s="48" t="s">
        <v>2958</v>
      </c>
      <c r="D1467" s="49">
        <v>609148</v>
      </c>
      <c r="E1467" s="48" t="s">
        <v>174</v>
      </c>
      <c r="F1467" s="50" t="s">
        <v>2709</v>
      </c>
      <c r="G1467" s="51" t="s">
        <v>2662</v>
      </c>
      <c r="H1467" s="51">
        <v>24</v>
      </c>
      <c r="I1467" s="52" t="s">
        <v>38</v>
      </c>
      <c r="J1467" s="53" t="s">
        <v>162</v>
      </c>
      <c r="K1467" s="54">
        <v>-1.4140999999999999</v>
      </c>
      <c r="L1467" s="54">
        <v>30.01333</v>
      </c>
      <c r="M1467" s="55" t="s">
        <v>163</v>
      </c>
      <c r="N1467" s="48" t="s">
        <v>2727</v>
      </c>
      <c r="O1467" s="48" t="s">
        <v>7</v>
      </c>
      <c r="P1467" s="56" t="s">
        <v>7</v>
      </c>
    </row>
    <row r="1468" spans="1:16" hidden="1" x14ac:dyDescent="0.3">
      <c r="A1468" s="46">
        <f t="shared" si="23"/>
        <v>1465</v>
      </c>
      <c r="B1468" s="47" t="s">
        <v>2957</v>
      </c>
      <c r="C1468" s="48" t="s">
        <v>2959</v>
      </c>
      <c r="D1468" s="49">
        <v>609149</v>
      </c>
      <c r="E1468" s="48" t="s">
        <v>161</v>
      </c>
      <c r="F1468" s="50" t="s">
        <v>2709</v>
      </c>
      <c r="G1468" s="51" t="s">
        <v>2662</v>
      </c>
      <c r="H1468" s="51">
        <v>24</v>
      </c>
      <c r="I1468" s="52" t="s">
        <v>38</v>
      </c>
      <c r="J1468" s="53" t="s">
        <v>162</v>
      </c>
      <c r="K1468" s="54">
        <v>-1.4141600000000001</v>
      </c>
      <c r="L1468" s="54">
        <v>30.01315</v>
      </c>
      <c r="M1468" s="55" t="s">
        <v>163</v>
      </c>
      <c r="N1468" s="48" t="s">
        <v>2727</v>
      </c>
      <c r="O1468" s="48" t="s">
        <v>7</v>
      </c>
      <c r="P1468" s="56" t="s">
        <v>7</v>
      </c>
    </row>
    <row r="1469" spans="1:16" hidden="1" x14ac:dyDescent="0.3">
      <c r="A1469" s="46">
        <f t="shared" si="23"/>
        <v>1466</v>
      </c>
      <c r="B1469" s="47" t="s">
        <v>2960</v>
      </c>
      <c r="C1469" s="48" t="s">
        <v>2961</v>
      </c>
      <c r="D1469" s="49">
        <v>609150</v>
      </c>
      <c r="E1469" s="48" t="s">
        <v>167</v>
      </c>
      <c r="F1469" s="50" t="s">
        <v>2689</v>
      </c>
      <c r="G1469" s="51" t="s">
        <v>2662</v>
      </c>
      <c r="H1469" s="51">
        <v>28</v>
      </c>
      <c r="I1469" s="52" t="s">
        <v>38</v>
      </c>
      <c r="J1469" s="53" t="s">
        <v>181</v>
      </c>
      <c r="K1469" s="54">
        <v>-0.12045</v>
      </c>
      <c r="L1469" s="54">
        <v>30.047370000000001</v>
      </c>
      <c r="M1469" s="55" t="s">
        <v>163</v>
      </c>
      <c r="N1469" s="48" t="s">
        <v>2689</v>
      </c>
      <c r="O1469" s="48" t="s">
        <v>7</v>
      </c>
      <c r="P1469" s="56" t="s">
        <v>7</v>
      </c>
    </row>
    <row r="1470" spans="1:16" hidden="1" x14ac:dyDescent="0.3">
      <c r="A1470" s="46">
        <f t="shared" si="23"/>
        <v>1467</v>
      </c>
      <c r="B1470" s="47" t="s">
        <v>2962</v>
      </c>
      <c r="C1470" s="48" t="s">
        <v>2963</v>
      </c>
      <c r="D1470" s="49">
        <v>609151</v>
      </c>
      <c r="E1470" s="48" t="s">
        <v>174</v>
      </c>
      <c r="F1470" s="50" t="s">
        <v>772</v>
      </c>
      <c r="G1470" s="51" t="s">
        <v>2662</v>
      </c>
      <c r="H1470" s="51">
        <v>23</v>
      </c>
      <c r="I1470" s="52" t="s">
        <v>38</v>
      </c>
      <c r="J1470" s="53" t="s">
        <v>162</v>
      </c>
      <c r="K1470" s="54">
        <v>-0.44847999999999999</v>
      </c>
      <c r="L1470" s="54">
        <v>31.278359999999999</v>
      </c>
      <c r="M1470" s="55" t="s">
        <v>163</v>
      </c>
      <c r="N1470" s="48" t="s">
        <v>2699</v>
      </c>
      <c r="O1470" s="48" t="s">
        <v>7</v>
      </c>
      <c r="P1470" s="56" t="s">
        <v>7</v>
      </c>
    </row>
    <row r="1471" spans="1:16" hidden="1" x14ac:dyDescent="0.3">
      <c r="A1471" s="46">
        <f t="shared" si="23"/>
        <v>1468</v>
      </c>
      <c r="B1471" s="47" t="s">
        <v>536</v>
      </c>
      <c r="C1471" s="48" t="s">
        <v>2964</v>
      </c>
      <c r="D1471" s="49">
        <v>609152</v>
      </c>
      <c r="E1471" s="48" t="s">
        <v>165</v>
      </c>
      <c r="F1471" s="50" t="s">
        <v>2689</v>
      </c>
      <c r="G1471" s="51" t="s">
        <v>2662</v>
      </c>
      <c r="H1471" s="51">
        <v>28</v>
      </c>
      <c r="I1471" s="52" t="s">
        <v>38</v>
      </c>
      <c r="J1471" s="53" t="s">
        <v>181</v>
      </c>
      <c r="K1471" s="54">
        <v>-0.14301</v>
      </c>
      <c r="L1471" s="54">
        <v>29.88823</v>
      </c>
      <c r="M1471" s="55" t="s">
        <v>163</v>
      </c>
      <c r="N1471" s="48" t="s">
        <v>2689</v>
      </c>
      <c r="O1471" s="48" t="s">
        <v>7</v>
      </c>
      <c r="P1471" s="56" t="s">
        <v>7</v>
      </c>
    </row>
    <row r="1472" spans="1:16" hidden="1" x14ac:dyDescent="0.3">
      <c r="A1472" s="46">
        <f t="shared" si="23"/>
        <v>1469</v>
      </c>
      <c r="B1472" s="47" t="s">
        <v>2965</v>
      </c>
      <c r="C1472" s="48" t="s">
        <v>2966</v>
      </c>
      <c r="D1472" s="49">
        <v>609153</v>
      </c>
      <c r="E1472" s="48" t="s">
        <v>161</v>
      </c>
      <c r="F1472" s="50" t="s">
        <v>73</v>
      </c>
      <c r="G1472" s="51" t="s">
        <v>2662</v>
      </c>
      <c r="H1472" s="51">
        <v>21</v>
      </c>
      <c r="I1472" s="52" t="s">
        <v>38</v>
      </c>
      <c r="J1472" s="53" t="s">
        <v>162</v>
      </c>
      <c r="K1472" s="54">
        <v>-0.37040000000000001</v>
      </c>
      <c r="L1472" s="54">
        <v>30.745899999999999</v>
      </c>
      <c r="M1472" s="55" t="s">
        <v>163</v>
      </c>
      <c r="N1472" s="48" t="s">
        <v>2673</v>
      </c>
      <c r="O1472" s="48" t="s">
        <v>7</v>
      </c>
      <c r="P1472" s="56" t="s">
        <v>7</v>
      </c>
    </row>
    <row r="1473" spans="1:16" hidden="1" x14ac:dyDescent="0.3">
      <c r="A1473" s="46">
        <f t="shared" si="23"/>
        <v>1470</v>
      </c>
      <c r="B1473" s="47" t="s">
        <v>567</v>
      </c>
      <c r="C1473" s="48" t="s">
        <v>2967</v>
      </c>
      <c r="D1473" s="49">
        <v>609154</v>
      </c>
      <c r="E1473" s="48" t="s">
        <v>167</v>
      </c>
      <c r="F1473" s="50" t="s">
        <v>2680</v>
      </c>
      <c r="G1473" s="51" t="s">
        <v>2662</v>
      </c>
      <c r="H1473" s="51">
        <v>27</v>
      </c>
      <c r="I1473" s="52" t="s">
        <v>38</v>
      </c>
      <c r="J1473" s="53" t="s">
        <v>162</v>
      </c>
      <c r="K1473" s="54">
        <v>-5.6099999999999997E-2</v>
      </c>
      <c r="L1473" s="54">
        <v>30.748000000000001</v>
      </c>
      <c r="M1473" s="55" t="s">
        <v>163</v>
      </c>
      <c r="N1473" s="48" t="s">
        <v>2663</v>
      </c>
      <c r="O1473" s="48" t="s">
        <v>7</v>
      </c>
      <c r="P1473" s="56" t="s">
        <v>7</v>
      </c>
    </row>
    <row r="1474" spans="1:16" hidden="1" x14ac:dyDescent="0.3">
      <c r="A1474" s="46">
        <f t="shared" si="23"/>
        <v>1471</v>
      </c>
      <c r="B1474" s="47" t="s">
        <v>2968</v>
      </c>
      <c r="C1474" s="48" t="s">
        <v>2969</v>
      </c>
      <c r="D1474" s="49">
        <v>609155</v>
      </c>
      <c r="E1474" s="48" t="s">
        <v>165</v>
      </c>
      <c r="F1474" s="50" t="s">
        <v>2680</v>
      </c>
      <c r="G1474" s="51" t="s">
        <v>2662</v>
      </c>
      <c r="H1474" s="51">
        <v>27</v>
      </c>
      <c r="I1474" s="52" t="s">
        <v>52</v>
      </c>
      <c r="J1474" s="53" t="s">
        <v>162</v>
      </c>
      <c r="K1474" s="54">
        <v>-5.8099999999999999E-2</v>
      </c>
      <c r="L1474" s="54">
        <v>30.751090000000001</v>
      </c>
      <c r="M1474" s="55" t="s">
        <v>163</v>
      </c>
      <c r="N1474" s="48" t="s">
        <v>2663</v>
      </c>
      <c r="O1474" s="48" t="s">
        <v>7</v>
      </c>
      <c r="P1474" s="56" t="s">
        <v>7</v>
      </c>
    </row>
    <row r="1475" spans="1:16" hidden="1" x14ac:dyDescent="0.3">
      <c r="A1475" s="46">
        <f t="shared" si="23"/>
        <v>1472</v>
      </c>
      <c r="B1475" s="47" t="s">
        <v>2970</v>
      </c>
      <c r="C1475" s="48" t="s">
        <v>2971</v>
      </c>
      <c r="D1475" s="49">
        <v>609156</v>
      </c>
      <c r="E1475" s="48" t="s">
        <v>161</v>
      </c>
      <c r="F1475" s="50" t="s">
        <v>2663</v>
      </c>
      <c r="G1475" s="51" t="s">
        <v>2662</v>
      </c>
      <c r="H1475" s="51">
        <v>27</v>
      </c>
      <c r="I1475" s="52" t="s">
        <v>38</v>
      </c>
      <c r="J1475" s="53" t="s">
        <v>162</v>
      </c>
      <c r="K1475" s="54">
        <v>-9.5469999999999999E-3</v>
      </c>
      <c r="L1475" s="54">
        <v>30.75356</v>
      </c>
      <c r="M1475" s="55" t="s">
        <v>163</v>
      </c>
      <c r="N1475" s="48" t="s">
        <v>2663</v>
      </c>
      <c r="O1475" s="48" t="s">
        <v>7</v>
      </c>
      <c r="P1475" s="56" t="s">
        <v>7</v>
      </c>
    </row>
    <row r="1476" spans="1:16" hidden="1" x14ac:dyDescent="0.3">
      <c r="A1476" s="46">
        <f t="shared" si="23"/>
        <v>1473</v>
      </c>
      <c r="B1476" s="47" t="s">
        <v>2972</v>
      </c>
      <c r="C1476" s="48" t="s">
        <v>2973</v>
      </c>
      <c r="D1476" s="49">
        <v>609157</v>
      </c>
      <c r="E1476" s="48" t="s">
        <v>165</v>
      </c>
      <c r="F1476" s="50" t="s">
        <v>2685</v>
      </c>
      <c r="G1476" s="51" t="s">
        <v>2662</v>
      </c>
      <c r="H1476" s="51">
        <v>25</v>
      </c>
      <c r="I1476" s="52" t="s">
        <v>38</v>
      </c>
      <c r="J1476" s="53" t="s">
        <v>162</v>
      </c>
      <c r="K1476" s="54">
        <v>-0.86846800000000002</v>
      </c>
      <c r="L1476" s="54">
        <v>29.9802</v>
      </c>
      <c r="M1476" s="55" t="s">
        <v>163</v>
      </c>
      <c r="N1476" s="48" t="s">
        <v>2686</v>
      </c>
      <c r="O1476" s="48" t="s">
        <v>7</v>
      </c>
      <c r="P1476" s="56" t="s">
        <v>7</v>
      </c>
    </row>
    <row r="1477" spans="1:16" hidden="1" x14ac:dyDescent="0.3">
      <c r="A1477" s="46">
        <f t="shared" ref="A1477:A1540" si="24">+A1476+1</f>
        <v>1474</v>
      </c>
      <c r="B1477" s="47" t="s">
        <v>2972</v>
      </c>
      <c r="C1477" s="48" t="s">
        <v>2974</v>
      </c>
      <c r="D1477" s="49">
        <v>609158</v>
      </c>
      <c r="E1477" s="48" t="s">
        <v>161</v>
      </c>
      <c r="F1477" s="50" t="s">
        <v>2972</v>
      </c>
      <c r="G1477" s="51" t="s">
        <v>2662</v>
      </c>
      <c r="H1477" s="51">
        <v>25</v>
      </c>
      <c r="I1477" s="52" t="s">
        <v>38</v>
      </c>
      <c r="J1477" s="53" t="s">
        <v>162</v>
      </c>
      <c r="K1477" s="54">
        <v>-0.85189999999999999</v>
      </c>
      <c r="L1477" s="54">
        <v>30.010999999999999</v>
      </c>
      <c r="M1477" s="55" t="s">
        <v>163</v>
      </c>
      <c r="N1477" s="48" t="s">
        <v>2686</v>
      </c>
      <c r="O1477" s="48" t="s">
        <v>7</v>
      </c>
      <c r="P1477" s="56" t="s">
        <v>7</v>
      </c>
    </row>
    <row r="1478" spans="1:16" hidden="1" x14ac:dyDescent="0.3">
      <c r="A1478" s="46">
        <f t="shared" si="24"/>
        <v>1475</v>
      </c>
      <c r="B1478" s="47" t="s">
        <v>2975</v>
      </c>
      <c r="C1478" s="48" t="s">
        <v>2976</v>
      </c>
      <c r="D1478" s="49">
        <v>609159</v>
      </c>
      <c r="E1478" s="48" t="s">
        <v>165</v>
      </c>
      <c r="F1478" s="50" t="s">
        <v>2737</v>
      </c>
      <c r="G1478" s="51" t="s">
        <v>2662</v>
      </c>
      <c r="H1478" s="51">
        <v>20</v>
      </c>
      <c r="I1478" s="52" t="s">
        <v>38</v>
      </c>
      <c r="J1478" s="53" t="s">
        <v>181</v>
      </c>
      <c r="K1478" s="54">
        <v>0.78098999999999996</v>
      </c>
      <c r="L1478" s="54">
        <v>31.077500000000001</v>
      </c>
      <c r="M1478" s="55" t="s">
        <v>163</v>
      </c>
      <c r="N1478" s="48" t="s">
        <v>74</v>
      </c>
      <c r="O1478" s="48" t="s">
        <v>25</v>
      </c>
      <c r="P1478" s="56" t="s">
        <v>7</v>
      </c>
    </row>
    <row r="1479" spans="1:16" hidden="1" x14ac:dyDescent="0.3">
      <c r="A1479" s="46">
        <f t="shared" si="24"/>
        <v>1476</v>
      </c>
      <c r="B1479" s="47" t="s">
        <v>2977</v>
      </c>
      <c r="C1479" s="48" t="s">
        <v>2978</v>
      </c>
      <c r="D1479" s="49">
        <v>609160</v>
      </c>
      <c r="E1479" s="48" t="s">
        <v>167</v>
      </c>
      <c r="F1479" s="50" t="s">
        <v>2666</v>
      </c>
      <c r="G1479" s="51" t="s">
        <v>2662</v>
      </c>
      <c r="H1479" s="51">
        <v>29</v>
      </c>
      <c r="I1479" s="52" t="s">
        <v>52</v>
      </c>
      <c r="J1479" s="53" t="s">
        <v>181</v>
      </c>
      <c r="K1479" s="54">
        <v>0.47989999999999999</v>
      </c>
      <c r="L1479" s="54">
        <v>30.184930000000001</v>
      </c>
      <c r="M1479" s="55" t="s">
        <v>163</v>
      </c>
      <c r="N1479" s="48" t="s">
        <v>2667</v>
      </c>
      <c r="O1479" s="48" t="s">
        <v>7</v>
      </c>
      <c r="P1479" s="56" t="s">
        <v>7</v>
      </c>
    </row>
    <row r="1480" spans="1:16" hidden="1" x14ac:dyDescent="0.3">
      <c r="A1480" s="46">
        <f t="shared" si="24"/>
        <v>1477</v>
      </c>
      <c r="B1480" s="47" t="s">
        <v>2979</v>
      </c>
      <c r="C1480" s="48" t="s">
        <v>2980</v>
      </c>
      <c r="D1480" s="49">
        <v>609161</v>
      </c>
      <c r="E1480" s="48" t="s">
        <v>161</v>
      </c>
      <c r="F1480" s="50" t="s">
        <v>2979</v>
      </c>
      <c r="G1480" s="51" t="s">
        <v>2662</v>
      </c>
      <c r="H1480" s="51">
        <v>29</v>
      </c>
      <c r="I1480" s="52" t="s">
        <v>38</v>
      </c>
      <c r="J1480" s="53" t="s">
        <v>181</v>
      </c>
      <c r="K1480" s="54">
        <v>0.46786</v>
      </c>
      <c r="L1480" s="54">
        <v>30.195309999999999</v>
      </c>
      <c r="M1480" s="55" t="s">
        <v>163</v>
      </c>
      <c r="N1480" s="48" t="s">
        <v>2667</v>
      </c>
      <c r="O1480" s="48" t="s">
        <v>7</v>
      </c>
      <c r="P1480" s="56" t="s">
        <v>7</v>
      </c>
    </row>
    <row r="1481" spans="1:16" hidden="1" x14ac:dyDescent="0.3">
      <c r="A1481" s="46">
        <f t="shared" si="24"/>
        <v>1478</v>
      </c>
      <c r="B1481" s="47" t="s">
        <v>90</v>
      </c>
      <c r="C1481" s="48" t="s">
        <v>2981</v>
      </c>
      <c r="D1481" s="49">
        <v>609162</v>
      </c>
      <c r="E1481" s="48" t="s">
        <v>165</v>
      </c>
      <c r="F1481" s="50" t="s">
        <v>90</v>
      </c>
      <c r="G1481" s="51" t="s">
        <v>2662</v>
      </c>
      <c r="H1481" s="51">
        <v>30</v>
      </c>
      <c r="I1481" s="52" t="s">
        <v>38</v>
      </c>
      <c r="J1481" s="53" t="s">
        <v>181</v>
      </c>
      <c r="K1481" s="54">
        <v>0.91547999999999996</v>
      </c>
      <c r="L1481" s="54">
        <v>31.773319999999998</v>
      </c>
      <c r="M1481" s="55" t="s">
        <v>163</v>
      </c>
      <c r="N1481" s="48" t="s">
        <v>184</v>
      </c>
      <c r="O1481" s="48" t="s">
        <v>25</v>
      </c>
      <c r="P1481" s="56" t="s">
        <v>7</v>
      </c>
    </row>
    <row r="1482" spans="1:16" x14ac:dyDescent="0.3">
      <c r="A1482" s="46">
        <f t="shared" si="24"/>
        <v>1479</v>
      </c>
      <c r="B1482" s="47" t="s">
        <v>2982</v>
      </c>
      <c r="C1482" s="48" t="s">
        <v>2983</v>
      </c>
      <c r="D1482" s="49">
        <v>609163</v>
      </c>
      <c r="E1482" s="48" t="s">
        <v>161</v>
      </c>
      <c r="F1482" s="50" t="s">
        <v>2982</v>
      </c>
      <c r="G1482" s="51" t="s">
        <v>2662</v>
      </c>
      <c r="H1482" s="51">
        <v>19</v>
      </c>
      <c r="I1482" s="52" t="s">
        <v>38</v>
      </c>
      <c r="J1482" s="53" t="s">
        <v>181</v>
      </c>
      <c r="K1482" s="54">
        <v>0.71041600000000005</v>
      </c>
      <c r="L1482" s="54">
        <v>30.198142000000001</v>
      </c>
      <c r="M1482" s="55" t="s">
        <v>163</v>
      </c>
      <c r="N1482" s="48" t="s">
        <v>192</v>
      </c>
      <c r="O1482" s="48" t="s">
        <v>7</v>
      </c>
      <c r="P1482" s="56" t="s">
        <v>7</v>
      </c>
    </row>
    <row r="1483" spans="1:16" hidden="1" x14ac:dyDescent="0.3">
      <c r="A1483" s="46">
        <f t="shared" si="24"/>
        <v>1480</v>
      </c>
      <c r="B1483" s="47" t="s">
        <v>2984</v>
      </c>
      <c r="C1483" s="48" t="s">
        <v>2985</v>
      </c>
      <c r="D1483" s="49">
        <v>609164</v>
      </c>
      <c r="E1483" s="48" t="s">
        <v>161</v>
      </c>
      <c r="F1483" s="50" t="s">
        <v>878</v>
      </c>
      <c r="G1483" s="51" t="s">
        <v>2662</v>
      </c>
      <c r="H1483" s="51">
        <v>30</v>
      </c>
      <c r="I1483" s="52" t="s">
        <v>38</v>
      </c>
      <c r="J1483" s="53" t="s">
        <v>181</v>
      </c>
      <c r="K1483" s="54">
        <v>1.4252</v>
      </c>
      <c r="L1483" s="54">
        <v>31.095960000000002</v>
      </c>
      <c r="M1483" s="55" t="s">
        <v>163</v>
      </c>
      <c r="N1483" s="48" t="s">
        <v>184</v>
      </c>
      <c r="O1483" s="48" t="s">
        <v>25</v>
      </c>
      <c r="P1483" s="56" t="s">
        <v>7</v>
      </c>
    </row>
    <row r="1484" spans="1:16" x14ac:dyDescent="0.3">
      <c r="A1484" s="46">
        <f t="shared" si="24"/>
        <v>1481</v>
      </c>
      <c r="B1484" s="47" t="s">
        <v>588</v>
      </c>
      <c r="C1484" s="48" t="s">
        <v>2986</v>
      </c>
      <c r="D1484" s="49">
        <v>609165</v>
      </c>
      <c r="E1484" s="48" t="s">
        <v>161</v>
      </c>
      <c r="F1484" s="50" t="s">
        <v>588</v>
      </c>
      <c r="G1484" s="51" t="s">
        <v>2662</v>
      </c>
      <c r="H1484" s="51">
        <v>19</v>
      </c>
      <c r="I1484" s="52" t="s">
        <v>38</v>
      </c>
      <c r="J1484" s="53" t="s">
        <v>181</v>
      </c>
      <c r="K1484" s="54">
        <v>0.45911099999999999</v>
      </c>
      <c r="L1484" s="54">
        <v>31.683803999999999</v>
      </c>
      <c r="M1484" s="55" t="s">
        <v>163</v>
      </c>
      <c r="N1484" s="48" t="s">
        <v>233</v>
      </c>
      <c r="O1484" s="48" t="s">
        <v>7</v>
      </c>
      <c r="P1484" s="56" t="s">
        <v>7</v>
      </c>
    </row>
    <row r="1485" spans="1:16" hidden="1" x14ac:dyDescent="0.3">
      <c r="A1485" s="46">
        <f t="shared" si="24"/>
        <v>1482</v>
      </c>
      <c r="B1485" s="47" t="s">
        <v>2987</v>
      </c>
      <c r="C1485" s="48" t="s">
        <v>2988</v>
      </c>
      <c r="D1485" s="49">
        <v>609166</v>
      </c>
      <c r="E1485" s="48" t="s">
        <v>174</v>
      </c>
      <c r="F1485" s="50" t="s">
        <v>2763</v>
      </c>
      <c r="G1485" s="51" t="s">
        <v>2662</v>
      </c>
      <c r="H1485" s="51">
        <v>29</v>
      </c>
      <c r="I1485" s="52" t="s">
        <v>38</v>
      </c>
      <c r="J1485" s="53" t="s">
        <v>181</v>
      </c>
      <c r="K1485" s="54">
        <v>0.478273</v>
      </c>
      <c r="L1485" s="54">
        <v>30.606100000000001</v>
      </c>
      <c r="M1485" s="55" t="s">
        <v>163</v>
      </c>
      <c r="N1485" s="48" t="s">
        <v>2667</v>
      </c>
      <c r="O1485" s="48" t="s">
        <v>7</v>
      </c>
      <c r="P1485" s="56" t="s">
        <v>7</v>
      </c>
    </row>
    <row r="1486" spans="1:16" hidden="1" x14ac:dyDescent="0.3">
      <c r="A1486" s="46">
        <f t="shared" si="24"/>
        <v>1483</v>
      </c>
      <c r="B1486" s="47" t="s">
        <v>2989</v>
      </c>
      <c r="C1486" s="48" t="s">
        <v>2990</v>
      </c>
      <c r="D1486" s="49">
        <v>609167</v>
      </c>
      <c r="E1486" s="48" t="s">
        <v>165</v>
      </c>
      <c r="F1486" s="50" t="s">
        <v>184</v>
      </c>
      <c r="G1486" s="51" t="s">
        <v>2662</v>
      </c>
      <c r="H1486" s="51">
        <v>30</v>
      </c>
      <c r="I1486" s="52" t="s">
        <v>38</v>
      </c>
      <c r="J1486" s="53" t="s">
        <v>181</v>
      </c>
      <c r="K1486" s="54">
        <v>1.67476</v>
      </c>
      <c r="L1486" s="54">
        <v>31.328289999999999</v>
      </c>
      <c r="M1486" s="55" t="s">
        <v>163</v>
      </c>
      <c r="N1486" s="48" t="s">
        <v>184</v>
      </c>
      <c r="O1486" s="48" t="s">
        <v>25</v>
      </c>
      <c r="P1486" s="56" t="s">
        <v>7</v>
      </c>
    </row>
    <row r="1487" spans="1:16" hidden="1" x14ac:dyDescent="0.3">
      <c r="A1487" s="46">
        <f t="shared" si="24"/>
        <v>1484</v>
      </c>
      <c r="B1487" s="47" t="s">
        <v>2397</v>
      </c>
      <c r="C1487" s="48" t="s">
        <v>2991</v>
      </c>
      <c r="D1487" s="49">
        <v>609168</v>
      </c>
      <c r="E1487" s="48" t="s">
        <v>167</v>
      </c>
      <c r="F1487" s="50" t="s">
        <v>2395</v>
      </c>
      <c r="G1487" s="51" t="s">
        <v>2662</v>
      </c>
      <c r="H1487" s="51">
        <v>31</v>
      </c>
      <c r="I1487" s="52" t="s">
        <v>38</v>
      </c>
      <c r="J1487" s="53" t="s">
        <v>181</v>
      </c>
      <c r="K1487" s="54">
        <v>1.8072699999999999</v>
      </c>
      <c r="L1487" s="54">
        <v>32.009549999999997</v>
      </c>
      <c r="M1487" s="55" t="s">
        <v>163</v>
      </c>
      <c r="N1487" s="48" t="s">
        <v>77</v>
      </c>
      <c r="O1487" s="48" t="s">
        <v>25</v>
      </c>
      <c r="P1487" s="56" t="s">
        <v>25</v>
      </c>
    </row>
    <row r="1488" spans="1:16" hidden="1" x14ac:dyDescent="0.3">
      <c r="A1488" s="46">
        <f t="shared" si="24"/>
        <v>1485</v>
      </c>
      <c r="B1488" s="47" t="s">
        <v>2992</v>
      </c>
      <c r="C1488" s="48" t="s">
        <v>2993</v>
      </c>
      <c r="D1488" s="49">
        <v>609169</v>
      </c>
      <c r="E1488" s="48" t="s">
        <v>167</v>
      </c>
      <c r="F1488" s="50" t="s">
        <v>2709</v>
      </c>
      <c r="G1488" s="51" t="s">
        <v>2662</v>
      </c>
      <c r="H1488" s="51">
        <v>24</v>
      </c>
      <c r="I1488" s="52" t="s">
        <v>38</v>
      </c>
      <c r="J1488" s="53" t="s">
        <v>162</v>
      </c>
      <c r="K1488" s="54">
        <v>-1.2827999999999999</v>
      </c>
      <c r="L1488" s="54">
        <v>30.01501</v>
      </c>
      <c r="M1488" s="55" t="s">
        <v>163</v>
      </c>
      <c r="N1488" s="48" t="s">
        <v>2727</v>
      </c>
      <c r="O1488" s="48" t="s">
        <v>7</v>
      </c>
      <c r="P1488" s="56" t="s">
        <v>7</v>
      </c>
    </row>
    <row r="1489" spans="1:16" x14ac:dyDescent="0.3">
      <c r="A1489" s="46">
        <f t="shared" si="24"/>
        <v>1486</v>
      </c>
      <c r="B1489" s="47" t="s">
        <v>2994</v>
      </c>
      <c r="C1489" s="48" t="s">
        <v>2995</v>
      </c>
      <c r="D1489" s="49">
        <v>609170</v>
      </c>
      <c r="E1489" s="48" t="s">
        <v>167</v>
      </c>
      <c r="F1489" s="50" t="s">
        <v>2763</v>
      </c>
      <c r="G1489" s="51" t="s">
        <v>2662</v>
      </c>
      <c r="H1489" s="51">
        <v>19</v>
      </c>
      <c r="I1489" s="52" t="s">
        <v>38</v>
      </c>
      <c r="J1489" s="53" t="s">
        <v>181</v>
      </c>
      <c r="K1489" s="54">
        <v>0.59250000000000003</v>
      </c>
      <c r="L1489" s="54">
        <v>30.713899999999999</v>
      </c>
      <c r="M1489" s="55" t="s">
        <v>163</v>
      </c>
      <c r="N1489" s="48" t="s">
        <v>192</v>
      </c>
      <c r="O1489" s="48" t="s">
        <v>7</v>
      </c>
      <c r="P1489" s="56" t="s">
        <v>7</v>
      </c>
    </row>
    <row r="1490" spans="1:16" hidden="1" x14ac:dyDescent="0.3">
      <c r="A1490" s="46">
        <f t="shared" si="24"/>
        <v>1487</v>
      </c>
      <c r="B1490" s="47" t="s">
        <v>2996</v>
      </c>
      <c r="C1490" s="48" t="s">
        <v>2997</v>
      </c>
      <c r="D1490" s="49">
        <v>609171</v>
      </c>
      <c r="E1490" s="48" t="s">
        <v>165</v>
      </c>
      <c r="F1490" s="50" t="s">
        <v>2666</v>
      </c>
      <c r="G1490" s="51" t="s">
        <v>2662</v>
      </c>
      <c r="H1490" s="51">
        <v>29</v>
      </c>
      <c r="I1490" s="52" t="s">
        <v>38</v>
      </c>
      <c r="J1490" s="53" t="s">
        <v>181</v>
      </c>
      <c r="K1490" s="54">
        <v>0.81301400000000001</v>
      </c>
      <c r="L1490" s="54">
        <v>30.411200000000001</v>
      </c>
      <c r="M1490" s="55" t="s">
        <v>163</v>
      </c>
      <c r="N1490" s="48" t="s">
        <v>2667</v>
      </c>
      <c r="O1490" s="48" t="s">
        <v>7</v>
      </c>
      <c r="P1490" s="56" t="s">
        <v>7</v>
      </c>
    </row>
    <row r="1491" spans="1:16" hidden="1" x14ac:dyDescent="0.3">
      <c r="A1491" s="46">
        <f t="shared" si="24"/>
        <v>1488</v>
      </c>
      <c r="B1491" s="47" t="s">
        <v>2996</v>
      </c>
      <c r="C1491" s="48" t="s">
        <v>2998</v>
      </c>
      <c r="D1491" s="49">
        <v>609172</v>
      </c>
      <c r="E1491" s="48" t="s">
        <v>161</v>
      </c>
      <c r="F1491" s="50" t="s">
        <v>2996</v>
      </c>
      <c r="G1491" s="51" t="s">
        <v>2662</v>
      </c>
      <c r="H1491" s="51">
        <v>29</v>
      </c>
      <c r="I1491" s="52" t="s">
        <v>38</v>
      </c>
      <c r="J1491" s="53" t="s">
        <v>181</v>
      </c>
      <c r="K1491" s="54">
        <v>0.75460000000000005</v>
      </c>
      <c r="L1491" s="54">
        <v>30.385200000000001</v>
      </c>
      <c r="M1491" s="55" t="s">
        <v>163</v>
      </c>
      <c r="N1491" s="48" t="s">
        <v>2667</v>
      </c>
      <c r="O1491" s="48" t="s">
        <v>7</v>
      </c>
      <c r="P1491" s="56" t="s">
        <v>7</v>
      </c>
    </row>
    <row r="1492" spans="1:16" hidden="1" x14ac:dyDescent="0.3">
      <c r="A1492" s="46">
        <f t="shared" si="24"/>
        <v>1489</v>
      </c>
      <c r="B1492" s="47" t="s">
        <v>2999</v>
      </c>
      <c r="C1492" s="48" t="s">
        <v>3000</v>
      </c>
      <c r="D1492" s="49">
        <v>609173</v>
      </c>
      <c r="E1492" s="48" t="s">
        <v>167</v>
      </c>
      <c r="F1492" s="50" t="s">
        <v>2692</v>
      </c>
      <c r="G1492" s="51" t="s">
        <v>2662</v>
      </c>
      <c r="H1492" s="51">
        <v>25</v>
      </c>
      <c r="I1492" s="52" t="s">
        <v>38</v>
      </c>
      <c r="J1492" s="48" t="s">
        <v>162</v>
      </c>
      <c r="K1492" s="54">
        <v>-1.0192300000000001</v>
      </c>
      <c r="L1492" s="54">
        <v>30.655529999999999</v>
      </c>
      <c r="M1492" s="55" t="s">
        <v>163</v>
      </c>
      <c r="N1492" s="48" t="s">
        <v>2840</v>
      </c>
      <c r="O1492" s="48" t="s">
        <v>7</v>
      </c>
      <c r="P1492" s="56" t="s">
        <v>7</v>
      </c>
    </row>
    <row r="1493" spans="1:16" hidden="1" x14ac:dyDescent="0.3">
      <c r="A1493" s="46">
        <f t="shared" si="24"/>
        <v>1490</v>
      </c>
      <c r="B1493" s="47" t="s">
        <v>3001</v>
      </c>
      <c r="C1493" s="48" t="s">
        <v>3002</v>
      </c>
      <c r="D1493" s="49">
        <v>609174</v>
      </c>
      <c r="E1493" s="48" t="s">
        <v>174</v>
      </c>
      <c r="F1493" s="50" t="s">
        <v>2754</v>
      </c>
      <c r="G1493" s="51" t="s">
        <v>2662</v>
      </c>
      <c r="H1493" s="51">
        <v>26</v>
      </c>
      <c r="I1493" s="52" t="s">
        <v>38</v>
      </c>
      <c r="J1493" s="48" t="s">
        <v>181</v>
      </c>
      <c r="K1493" s="54">
        <v>-0.54842000000000002</v>
      </c>
      <c r="L1493" s="54">
        <v>30.14293</v>
      </c>
      <c r="M1493" s="55" t="s">
        <v>163</v>
      </c>
      <c r="N1493" s="48" t="s">
        <v>2697</v>
      </c>
      <c r="O1493" s="48" t="s">
        <v>7</v>
      </c>
      <c r="P1493" s="56" t="s">
        <v>7</v>
      </c>
    </row>
    <row r="1494" spans="1:16" hidden="1" x14ac:dyDescent="0.3">
      <c r="A1494" s="46">
        <f t="shared" si="24"/>
        <v>1491</v>
      </c>
      <c r="B1494" s="47" t="s">
        <v>3003</v>
      </c>
      <c r="C1494" s="48" t="s">
        <v>3004</v>
      </c>
      <c r="D1494" s="49">
        <v>609175</v>
      </c>
      <c r="E1494" s="48" t="s">
        <v>174</v>
      </c>
      <c r="F1494" s="50" t="s">
        <v>2709</v>
      </c>
      <c r="G1494" s="51" t="s">
        <v>2662</v>
      </c>
      <c r="H1494" s="51">
        <v>24</v>
      </c>
      <c r="I1494" s="52" t="s">
        <v>38</v>
      </c>
      <c r="J1494" s="48" t="s">
        <v>162</v>
      </c>
      <c r="K1494" s="54">
        <v>-1.2631399999999999</v>
      </c>
      <c r="L1494" s="54">
        <v>29.983920000000001</v>
      </c>
      <c r="M1494" s="55" t="s">
        <v>163</v>
      </c>
      <c r="N1494" s="48" t="s">
        <v>2727</v>
      </c>
      <c r="O1494" s="48" t="s">
        <v>7</v>
      </c>
      <c r="P1494" s="56" t="s">
        <v>7</v>
      </c>
    </row>
    <row r="1495" spans="1:16" hidden="1" x14ac:dyDescent="0.3">
      <c r="A1495" s="46">
        <f t="shared" si="24"/>
        <v>1492</v>
      </c>
      <c r="B1495" s="47" t="s">
        <v>3005</v>
      </c>
      <c r="C1495" s="48" t="s">
        <v>3006</v>
      </c>
      <c r="D1495" s="49">
        <v>609176</v>
      </c>
      <c r="E1495" s="48" t="s">
        <v>161</v>
      </c>
      <c r="F1495" s="50" t="s">
        <v>3005</v>
      </c>
      <c r="G1495" s="51" t="s">
        <v>2662</v>
      </c>
      <c r="H1495" s="51">
        <v>28</v>
      </c>
      <c r="I1495" s="52" t="s">
        <v>38</v>
      </c>
      <c r="J1495" s="48" t="s">
        <v>181</v>
      </c>
      <c r="K1495" s="54">
        <v>0.20030600000000001</v>
      </c>
      <c r="L1495" s="54">
        <v>30.022638000000001</v>
      </c>
      <c r="M1495" s="55" t="s">
        <v>163</v>
      </c>
      <c r="N1495" s="48" t="s">
        <v>2689</v>
      </c>
      <c r="O1495" s="48" t="s">
        <v>7</v>
      </c>
      <c r="P1495" s="56" t="s">
        <v>7</v>
      </c>
    </row>
    <row r="1496" spans="1:16" hidden="1" x14ac:dyDescent="0.3">
      <c r="A1496" s="46">
        <f t="shared" si="24"/>
        <v>1493</v>
      </c>
      <c r="B1496" s="47" t="s">
        <v>3007</v>
      </c>
      <c r="C1496" s="48" t="s">
        <v>3008</v>
      </c>
      <c r="D1496" s="49">
        <v>609177</v>
      </c>
      <c r="E1496" s="48" t="s">
        <v>167</v>
      </c>
      <c r="F1496" s="50" t="s">
        <v>77</v>
      </c>
      <c r="G1496" s="51" t="s">
        <v>2662</v>
      </c>
      <c r="H1496" s="51">
        <v>31</v>
      </c>
      <c r="I1496" s="52" t="s">
        <v>38</v>
      </c>
      <c r="J1496" s="48" t="s">
        <v>181</v>
      </c>
      <c r="K1496" s="54">
        <v>1.59415</v>
      </c>
      <c r="L1496" s="54">
        <v>32.033659999999998</v>
      </c>
      <c r="M1496" s="55" t="s">
        <v>163</v>
      </c>
      <c r="N1496" s="48" t="s">
        <v>77</v>
      </c>
      <c r="O1496" s="48" t="s">
        <v>25</v>
      </c>
      <c r="P1496" s="56" t="s">
        <v>25</v>
      </c>
    </row>
    <row r="1497" spans="1:16" hidden="1" x14ac:dyDescent="0.3">
      <c r="A1497" s="46">
        <f t="shared" si="24"/>
        <v>1494</v>
      </c>
      <c r="B1497" s="47" t="s">
        <v>3009</v>
      </c>
      <c r="C1497" s="48" t="s">
        <v>3010</v>
      </c>
      <c r="D1497" s="49">
        <v>609178</v>
      </c>
      <c r="E1497" s="48" t="s">
        <v>167</v>
      </c>
      <c r="F1497" s="50" t="s">
        <v>77</v>
      </c>
      <c r="G1497" s="51" t="s">
        <v>2662</v>
      </c>
      <c r="H1497" s="51">
        <v>31</v>
      </c>
      <c r="I1497" s="52" t="s">
        <v>38</v>
      </c>
      <c r="J1497" s="48" t="s">
        <v>181</v>
      </c>
      <c r="K1497" s="54">
        <v>1.5979000000000001</v>
      </c>
      <c r="L1497" s="54">
        <v>31.6037</v>
      </c>
      <c r="M1497" s="55" t="s">
        <v>163</v>
      </c>
      <c r="N1497" s="48" t="s">
        <v>77</v>
      </c>
      <c r="O1497" s="48" t="s">
        <v>25</v>
      </c>
      <c r="P1497" s="56" t="s">
        <v>7</v>
      </c>
    </row>
    <row r="1498" spans="1:16" hidden="1" x14ac:dyDescent="0.3">
      <c r="A1498" s="46">
        <f t="shared" si="24"/>
        <v>1495</v>
      </c>
      <c r="B1498" s="47" t="s">
        <v>3009</v>
      </c>
      <c r="C1498" s="48" t="s">
        <v>3011</v>
      </c>
      <c r="D1498" s="49">
        <v>609179</v>
      </c>
      <c r="E1498" s="48" t="s">
        <v>161</v>
      </c>
      <c r="F1498" s="50" t="s">
        <v>77</v>
      </c>
      <c r="G1498" s="51" t="s">
        <v>2662</v>
      </c>
      <c r="H1498" s="51">
        <v>31</v>
      </c>
      <c r="I1498" s="52" t="e">
        <v>#N/A</v>
      </c>
      <c r="J1498" s="48" t="s">
        <v>181</v>
      </c>
      <c r="K1498" s="54">
        <v>1.595556</v>
      </c>
      <c r="L1498" s="54">
        <v>31.603887</v>
      </c>
      <c r="M1498" s="57" t="s">
        <v>222</v>
      </c>
      <c r="N1498" s="48" t="s">
        <v>77</v>
      </c>
      <c r="O1498" s="48" t="s">
        <v>25</v>
      </c>
      <c r="P1498" s="56" t="e">
        <v>#N/A</v>
      </c>
    </row>
    <row r="1499" spans="1:16" hidden="1" x14ac:dyDescent="0.3">
      <c r="A1499" s="46">
        <f t="shared" si="24"/>
        <v>1496</v>
      </c>
      <c r="B1499" s="47" t="s">
        <v>2680</v>
      </c>
      <c r="C1499" s="48" t="s">
        <v>3012</v>
      </c>
      <c r="D1499" s="49">
        <v>609180</v>
      </c>
      <c r="E1499" s="48" t="s">
        <v>167</v>
      </c>
      <c r="F1499" s="50" t="s">
        <v>2680</v>
      </c>
      <c r="G1499" s="51" t="s">
        <v>2662</v>
      </c>
      <c r="H1499" s="51">
        <v>21</v>
      </c>
      <c r="I1499" s="52" t="s">
        <v>38</v>
      </c>
      <c r="J1499" s="48" t="s">
        <v>162</v>
      </c>
      <c r="K1499" s="54">
        <v>-0.2026</v>
      </c>
      <c r="L1499" s="54">
        <v>30.833629999999999</v>
      </c>
      <c r="M1499" s="55" t="s">
        <v>163</v>
      </c>
      <c r="N1499" s="48" t="s">
        <v>2673</v>
      </c>
      <c r="O1499" s="48" t="s">
        <v>7</v>
      </c>
      <c r="P1499" s="56" t="s">
        <v>7</v>
      </c>
    </row>
    <row r="1500" spans="1:16" hidden="1" x14ac:dyDescent="0.3">
      <c r="A1500" s="46">
        <f t="shared" si="24"/>
        <v>1497</v>
      </c>
      <c r="B1500" s="47" t="s">
        <v>2395</v>
      </c>
      <c r="C1500" s="48" t="s">
        <v>3013</v>
      </c>
      <c r="D1500" s="49">
        <v>609181</v>
      </c>
      <c r="E1500" s="48" t="s">
        <v>165</v>
      </c>
      <c r="F1500" s="50" t="s">
        <v>2395</v>
      </c>
      <c r="G1500" s="51" t="s">
        <v>2662</v>
      </c>
      <c r="H1500" s="51">
        <v>31</v>
      </c>
      <c r="I1500" s="52" t="s">
        <v>38</v>
      </c>
      <c r="J1500" s="48" t="s">
        <v>181</v>
      </c>
      <c r="K1500" s="54">
        <v>1.8793599999999999</v>
      </c>
      <c r="L1500" s="54">
        <v>32.063830000000003</v>
      </c>
      <c r="M1500" s="55" t="s">
        <v>163</v>
      </c>
      <c r="N1500" s="48" t="s">
        <v>77</v>
      </c>
      <c r="O1500" s="48" t="s">
        <v>25</v>
      </c>
      <c r="P1500" s="56" t="s">
        <v>25</v>
      </c>
    </row>
    <row r="1501" spans="1:16" hidden="1" x14ac:dyDescent="0.3">
      <c r="A1501" s="46">
        <f t="shared" si="24"/>
        <v>1498</v>
      </c>
      <c r="B1501" s="47" t="s">
        <v>3014</v>
      </c>
      <c r="C1501" s="48" t="s">
        <v>3015</v>
      </c>
      <c r="D1501" s="49">
        <v>609182</v>
      </c>
      <c r="E1501" s="48" t="s">
        <v>174</v>
      </c>
      <c r="F1501" s="50" t="s">
        <v>2737</v>
      </c>
      <c r="G1501" s="51" t="s">
        <v>2662</v>
      </c>
      <c r="H1501" s="51">
        <v>30</v>
      </c>
      <c r="I1501" s="52" t="s">
        <v>38</v>
      </c>
      <c r="J1501" s="48" t="s">
        <v>181</v>
      </c>
      <c r="K1501" s="54">
        <v>1.08436</v>
      </c>
      <c r="L1501" s="54">
        <v>31.057189999999999</v>
      </c>
      <c r="M1501" s="55" t="s">
        <v>163</v>
      </c>
      <c r="N1501" s="48" t="s">
        <v>184</v>
      </c>
      <c r="O1501" s="48" t="s">
        <v>25</v>
      </c>
      <c r="P1501" s="56" t="s">
        <v>7</v>
      </c>
    </row>
    <row r="1502" spans="1:16" x14ac:dyDescent="0.3">
      <c r="A1502" s="46">
        <f t="shared" si="24"/>
        <v>1499</v>
      </c>
      <c r="B1502" s="47" t="s">
        <v>3016</v>
      </c>
      <c r="C1502" s="48" t="s">
        <v>3017</v>
      </c>
      <c r="D1502" s="49">
        <v>609183</v>
      </c>
      <c r="E1502" s="48" t="s">
        <v>174</v>
      </c>
      <c r="F1502" s="50" t="s">
        <v>74</v>
      </c>
      <c r="G1502" s="51" t="s">
        <v>2662</v>
      </c>
      <c r="H1502" s="51">
        <v>19</v>
      </c>
      <c r="I1502" s="52" t="s">
        <v>38</v>
      </c>
      <c r="J1502" s="48" t="s">
        <v>181</v>
      </c>
      <c r="K1502" s="54">
        <v>0.35738999999999999</v>
      </c>
      <c r="L1502" s="54">
        <v>31.074449999999999</v>
      </c>
      <c r="M1502" s="55" t="s">
        <v>163</v>
      </c>
      <c r="N1502" s="48" t="s">
        <v>192</v>
      </c>
      <c r="O1502" s="48" t="s">
        <v>7</v>
      </c>
      <c r="P1502" s="56" t="s">
        <v>7</v>
      </c>
    </row>
    <row r="1503" spans="1:16" hidden="1" x14ac:dyDescent="0.3">
      <c r="A1503" s="46">
        <f t="shared" si="24"/>
        <v>1500</v>
      </c>
      <c r="B1503" s="47" t="s">
        <v>3018</v>
      </c>
      <c r="C1503" s="48" t="s">
        <v>3019</v>
      </c>
      <c r="D1503" s="49">
        <v>609184</v>
      </c>
      <c r="E1503" s="48" t="s">
        <v>165</v>
      </c>
      <c r="F1503" s="50" t="s">
        <v>2685</v>
      </c>
      <c r="G1503" s="51" t="s">
        <v>2662</v>
      </c>
      <c r="H1503" s="51">
        <v>25</v>
      </c>
      <c r="I1503" s="52" t="s">
        <v>38</v>
      </c>
      <c r="J1503" s="48" t="s">
        <v>162</v>
      </c>
      <c r="K1503" s="54">
        <v>-0.99006000000000005</v>
      </c>
      <c r="L1503" s="54">
        <v>29.945720000000001</v>
      </c>
      <c r="M1503" s="55" t="s">
        <v>163</v>
      </c>
      <c r="N1503" s="48" t="s">
        <v>2686</v>
      </c>
      <c r="O1503" s="48" t="s">
        <v>7</v>
      </c>
      <c r="P1503" s="56" t="s">
        <v>7</v>
      </c>
    </row>
    <row r="1504" spans="1:16" hidden="1" x14ac:dyDescent="0.3">
      <c r="A1504" s="46">
        <f t="shared" si="24"/>
        <v>1501</v>
      </c>
      <c r="B1504" s="47" t="s">
        <v>3020</v>
      </c>
      <c r="C1504" s="48" t="s">
        <v>3021</v>
      </c>
      <c r="D1504" s="49">
        <v>609185</v>
      </c>
      <c r="E1504" s="48" t="s">
        <v>161</v>
      </c>
      <c r="F1504" s="50" t="s">
        <v>3020</v>
      </c>
      <c r="G1504" s="51" t="s">
        <v>2662</v>
      </c>
      <c r="H1504" s="51">
        <v>29</v>
      </c>
      <c r="I1504" s="52" t="s">
        <v>38</v>
      </c>
      <c r="J1504" s="48" t="s">
        <v>181</v>
      </c>
      <c r="K1504" s="54">
        <v>0.50439999999999996</v>
      </c>
      <c r="L1504" s="54">
        <v>30.164100000000001</v>
      </c>
      <c r="M1504" s="55" t="s">
        <v>163</v>
      </c>
      <c r="N1504" s="48" t="s">
        <v>2667</v>
      </c>
      <c r="O1504" s="48" t="s">
        <v>7</v>
      </c>
      <c r="P1504" s="56" t="s">
        <v>7</v>
      </c>
    </row>
    <row r="1505" spans="1:16" hidden="1" x14ac:dyDescent="0.3">
      <c r="A1505" s="46">
        <f t="shared" si="24"/>
        <v>1502</v>
      </c>
      <c r="B1505" s="47" t="s">
        <v>3022</v>
      </c>
      <c r="C1505" s="48" t="s">
        <v>3023</v>
      </c>
      <c r="D1505" s="49">
        <v>609186</v>
      </c>
      <c r="E1505" s="48" t="s">
        <v>167</v>
      </c>
      <c r="F1505" s="50" t="s">
        <v>3022</v>
      </c>
      <c r="G1505" s="51" t="s">
        <v>2662</v>
      </c>
      <c r="H1505" s="51">
        <v>24</v>
      </c>
      <c r="I1505" s="52" t="s">
        <v>38</v>
      </c>
      <c r="J1505" s="48" t="s">
        <v>162</v>
      </c>
      <c r="K1505" s="54">
        <v>-1.2846</v>
      </c>
      <c r="L1505" s="54">
        <v>29.6919</v>
      </c>
      <c r="M1505" s="55" t="s">
        <v>163</v>
      </c>
      <c r="N1505" s="48" t="s">
        <v>2727</v>
      </c>
      <c r="O1505" s="48" t="s">
        <v>7</v>
      </c>
      <c r="P1505" s="56" t="s">
        <v>7</v>
      </c>
    </row>
    <row r="1506" spans="1:16" hidden="1" x14ac:dyDescent="0.3">
      <c r="A1506" s="46">
        <f t="shared" si="24"/>
        <v>1503</v>
      </c>
      <c r="B1506" s="47" t="s">
        <v>3024</v>
      </c>
      <c r="C1506" s="48" t="s">
        <v>3025</v>
      </c>
      <c r="D1506" s="49">
        <v>609187</v>
      </c>
      <c r="E1506" s="48" t="s">
        <v>167</v>
      </c>
      <c r="F1506" s="50" t="s">
        <v>2754</v>
      </c>
      <c r="G1506" s="51" t="s">
        <v>2662</v>
      </c>
      <c r="H1506" s="51">
        <v>26</v>
      </c>
      <c r="I1506" s="52" t="s">
        <v>38</v>
      </c>
      <c r="J1506" s="48" t="s">
        <v>162</v>
      </c>
      <c r="K1506" s="54">
        <v>-0.67164000000000001</v>
      </c>
      <c r="L1506" s="54">
        <v>30.149149999999999</v>
      </c>
      <c r="M1506" s="55" t="s">
        <v>163</v>
      </c>
      <c r="N1506" s="48" t="s">
        <v>2697</v>
      </c>
      <c r="O1506" s="48" t="s">
        <v>7</v>
      </c>
      <c r="P1506" s="56" t="s">
        <v>7</v>
      </c>
    </row>
    <row r="1507" spans="1:16" hidden="1" x14ac:dyDescent="0.3">
      <c r="A1507" s="46">
        <f t="shared" si="24"/>
        <v>1504</v>
      </c>
      <c r="B1507" s="47" t="s">
        <v>3026</v>
      </c>
      <c r="C1507" s="48" t="s">
        <v>3027</v>
      </c>
      <c r="D1507" s="49">
        <v>609188</v>
      </c>
      <c r="E1507" s="48" t="s">
        <v>161</v>
      </c>
      <c r="F1507" s="50" t="s">
        <v>3028</v>
      </c>
      <c r="G1507" s="51" t="s">
        <v>2662</v>
      </c>
      <c r="H1507" s="51">
        <v>29</v>
      </c>
      <c r="I1507" s="52" t="s">
        <v>38</v>
      </c>
      <c r="J1507" s="48" t="s">
        <v>181</v>
      </c>
      <c r="K1507" s="54">
        <v>0.60931000000000002</v>
      </c>
      <c r="L1507" s="54">
        <v>30.20233</v>
      </c>
      <c r="M1507" s="55" t="s">
        <v>163</v>
      </c>
      <c r="N1507" s="48" t="s">
        <v>2667</v>
      </c>
      <c r="O1507" s="48" t="s">
        <v>7</v>
      </c>
      <c r="P1507" s="56" t="s">
        <v>7</v>
      </c>
    </row>
    <row r="1508" spans="1:16" hidden="1" x14ac:dyDescent="0.3">
      <c r="A1508" s="46">
        <f t="shared" si="24"/>
        <v>1505</v>
      </c>
      <c r="B1508" s="47" t="s">
        <v>3029</v>
      </c>
      <c r="C1508" s="48" t="s">
        <v>3030</v>
      </c>
      <c r="D1508" s="49">
        <v>609189</v>
      </c>
      <c r="E1508" s="48" t="s">
        <v>174</v>
      </c>
      <c r="F1508" s="50" t="s">
        <v>77</v>
      </c>
      <c r="G1508" s="51" t="s">
        <v>2662</v>
      </c>
      <c r="H1508" s="51">
        <v>31</v>
      </c>
      <c r="I1508" s="52" t="s">
        <v>38</v>
      </c>
      <c r="J1508" s="48" t="s">
        <v>181</v>
      </c>
      <c r="K1508" s="54">
        <v>1.5398700000000001</v>
      </c>
      <c r="L1508" s="54">
        <v>31.670030000000001</v>
      </c>
      <c r="M1508" s="55" t="s">
        <v>163</v>
      </c>
      <c r="N1508" s="48" t="s">
        <v>77</v>
      </c>
      <c r="O1508" s="48" t="s">
        <v>25</v>
      </c>
      <c r="P1508" s="56" t="s">
        <v>7</v>
      </c>
    </row>
    <row r="1509" spans="1:16" x14ac:dyDescent="0.3">
      <c r="A1509" s="46">
        <f t="shared" si="24"/>
        <v>1506</v>
      </c>
      <c r="B1509" s="47" t="s">
        <v>3031</v>
      </c>
      <c r="C1509" s="48" t="s">
        <v>3032</v>
      </c>
      <c r="D1509" s="49">
        <v>609190</v>
      </c>
      <c r="E1509" s="48" t="s">
        <v>161</v>
      </c>
      <c r="F1509" s="50" t="s">
        <v>3031</v>
      </c>
      <c r="G1509" s="51" t="s">
        <v>2662</v>
      </c>
      <c r="H1509" s="51">
        <v>19</v>
      </c>
      <c r="I1509" s="52" t="e">
        <v>#N/A</v>
      </c>
      <c r="J1509" s="48" t="s">
        <v>181</v>
      </c>
      <c r="K1509" s="54">
        <v>0.50692999999999999</v>
      </c>
      <c r="L1509" s="54">
        <v>31.496960000000001</v>
      </c>
      <c r="M1509" s="55" t="s">
        <v>163</v>
      </c>
      <c r="N1509" s="48" t="s">
        <v>192</v>
      </c>
      <c r="O1509" s="48" t="s">
        <v>7</v>
      </c>
      <c r="P1509" s="56" t="e">
        <v>#N/A</v>
      </c>
    </row>
    <row r="1510" spans="1:16" hidden="1" x14ac:dyDescent="0.3">
      <c r="A1510" s="46">
        <f t="shared" si="24"/>
        <v>1507</v>
      </c>
      <c r="B1510" s="47" t="s">
        <v>3033</v>
      </c>
      <c r="C1510" s="48" t="s">
        <v>3034</v>
      </c>
      <c r="D1510" s="49">
        <v>609191</v>
      </c>
      <c r="E1510" s="48" t="s">
        <v>161</v>
      </c>
      <c r="F1510" s="50" t="s">
        <v>878</v>
      </c>
      <c r="G1510" s="51" t="s">
        <v>2662</v>
      </c>
      <c r="H1510" s="51">
        <v>30</v>
      </c>
      <c r="I1510" s="52" t="s">
        <v>38</v>
      </c>
      <c r="J1510" s="48" t="s">
        <v>181</v>
      </c>
      <c r="K1510" s="54">
        <v>1.5182800000000001</v>
      </c>
      <c r="L1510" s="54">
        <v>31.37424</v>
      </c>
      <c r="M1510" s="55" t="s">
        <v>163</v>
      </c>
      <c r="N1510" s="48" t="s">
        <v>184</v>
      </c>
      <c r="O1510" s="48" t="s">
        <v>25</v>
      </c>
      <c r="P1510" s="56" t="s">
        <v>7</v>
      </c>
    </row>
    <row r="1511" spans="1:16" hidden="1" x14ac:dyDescent="0.3">
      <c r="A1511" s="46">
        <f t="shared" si="24"/>
        <v>1508</v>
      </c>
      <c r="B1511" s="47" t="s">
        <v>3035</v>
      </c>
      <c r="C1511" s="48" t="s">
        <v>3036</v>
      </c>
      <c r="D1511" s="49">
        <v>609192</v>
      </c>
      <c r="E1511" s="48" t="s">
        <v>161</v>
      </c>
      <c r="F1511" s="50" t="s">
        <v>2726</v>
      </c>
      <c r="G1511" s="51" t="s">
        <v>2662</v>
      </c>
      <c r="H1511" s="51">
        <v>25</v>
      </c>
      <c r="I1511" s="52" t="s">
        <v>38</v>
      </c>
      <c r="J1511" s="48" t="s">
        <v>162</v>
      </c>
      <c r="K1511" s="54">
        <v>-0.93389999999999995</v>
      </c>
      <c r="L1511" s="54">
        <v>30.538499999999999</v>
      </c>
      <c r="M1511" s="55" t="s">
        <v>163</v>
      </c>
      <c r="N1511" s="48" t="s">
        <v>2840</v>
      </c>
      <c r="O1511" s="48" t="s">
        <v>7</v>
      </c>
      <c r="P1511" s="56" t="s">
        <v>7</v>
      </c>
    </row>
    <row r="1512" spans="1:16" x14ac:dyDescent="0.3">
      <c r="A1512" s="46">
        <f t="shared" si="24"/>
        <v>1509</v>
      </c>
      <c r="B1512" s="47" t="s">
        <v>3037</v>
      </c>
      <c r="C1512" s="48" t="s">
        <v>3038</v>
      </c>
      <c r="D1512" s="49">
        <v>609193</v>
      </c>
      <c r="E1512" s="48" t="s">
        <v>167</v>
      </c>
      <c r="F1512" s="50" t="s">
        <v>74</v>
      </c>
      <c r="G1512" s="51" t="s">
        <v>2662</v>
      </c>
      <c r="H1512" s="51">
        <v>19</v>
      </c>
      <c r="I1512" s="52" t="s">
        <v>38</v>
      </c>
      <c r="J1512" s="48" t="s">
        <v>162</v>
      </c>
      <c r="K1512" s="54">
        <v>0.50649999999999995</v>
      </c>
      <c r="L1512" s="54">
        <v>31.5185</v>
      </c>
      <c r="M1512" s="55" t="s">
        <v>163</v>
      </c>
      <c r="N1512" s="48" t="s">
        <v>192</v>
      </c>
      <c r="O1512" s="48" t="s">
        <v>7</v>
      </c>
      <c r="P1512" s="56" t="s">
        <v>7</v>
      </c>
    </row>
    <row r="1513" spans="1:16" hidden="1" x14ac:dyDescent="0.3">
      <c r="A1513" s="46">
        <f t="shared" si="24"/>
        <v>1510</v>
      </c>
      <c r="B1513" s="47" t="s">
        <v>3039</v>
      </c>
      <c r="C1513" s="48" t="s">
        <v>3040</v>
      </c>
      <c r="D1513" s="49">
        <v>609194</v>
      </c>
      <c r="E1513" s="48" t="s">
        <v>173</v>
      </c>
      <c r="F1513" s="50" t="s">
        <v>2754</v>
      </c>
      <c r="G1513" s="51" t="s">
        <v>2662</v>
      </c>
      <c r="H1513" s="51">
        <v>26</v>
      </c>
      <c r="I1513" s="52" t="s">
        <v>61</v>
      </c>
      <c r="J1513" s="48" t="s">
        <v>162</v>
      </c>
      <c r="K1513" s="54">
        <v>-0.60221000000000002</v>
      </c>
      <c r="L1513" s="54">
        <v>30.107839999999999</v>
      </c>
      <c r="M1513" s="55" t="s">
        <v>163</v>
      </c>
      <c r="N1513" s="48" t="s">
        <v>2697</v>
      </c>
      <c r="O1513" s="48" t="s">
        <v>7</v>
      </c>
      <c r="P1513" s="56" t="s">
        <v>7</v>
      </c>
    </row>
    <row r="1514" spans="1:16" hidden="1" x14ac:dyDescent="0.3">
      <c r="A1514" s="46">
        <f t="shared" si="24"/>
        <v>1511</v>
      </c>
      <c r="B1514" s="47" t="s">
        <v>3041</v>
      </c>
      <c r="C1514" s="48" t="s">
        <v>3042</v>
      </c>
      <c r="D1514" s="49">
        <v>609195</v>
      </c>
      <c r="E1514" s="48" t="s">
        <v>173</v>
      </c>
      <c r="F1514" s="50" t="s">
        <v>2726</v>
      </c>
      <c r="G1514" s="51" t="s">
        <v>2662</v>
      </c>
      <c r="H1514" s="51">
        <v>25</v>
      </c>
      <c r="I1514" s="52" t="s">
        <v>38</v>
      </c>
      <c r="J1514" s="48" t="s">
        <v>162</v>
      </c>
      <c r="K1514" s="54">
        <v>-0.84106999999999998</v>
      </c>
      <c r="L1514" s="54">
        <v>30.343409999999999</v>
      </c>
      <c r="M1514" s="55" t="s">
        <v>163</v>
      </c>
      <c r="N1514" s="48" t="s">
        <v>2840</v>
      </c>
      <c r="O1514" s="48" t="s">
        <v>7</v>
      </c>
      <c r="P1514" s="56" t="s">
        <v>7</v>
      </c>
    </row>
    <row r="1515" spans="1:16" hidden="1" x14ac:dyDescent="0.3">
      <c r="A1515" s="46">
        <f t="shared" si="24"/>
        <v>1512</v>
      </c>
      <c r="B1515" s="47" t="s">
        <v>3043</v>
      </c>
      <c r="C1515" s="48" t="s">
        <v>3044</v>
      </c>
      <c r="D1515" s="49">
        <v>609196</v>
      </c>
      <c r="E1515" s="48" t="s">
        <v>174</v>
      </c>
      <c r="F1515" s="50" t="s">
        <v>74</v>
      </c>
      <c r="G1515" s="51" t="s">
        <v>2662</v>
      </c>
      <c r="H1515" s="51">
        <v>20</v>
      </c>
      <c r="I1515" s="52" t="s">
        <v>38</v>
      </c>
      <c r="J1515" s="48" t="s">
        <v>181</v>
      </c>
      <c r="K1515" s="54">
        <v>0.68196489999999998</v>
      </c>
      <c r="L1515" s="54">
        <v>31.3272385</v>
      </c>
      <c r="M1515" s="55" t="s">
        <v>163</v>
      </c>
      <c r="N1515" s="48" t="s">
        <v>74</v>
      </c>
      <c r="O1515" s="48" t="s">
        <v>25</v>
      </c>
      <c r="P1515" s="56" t="s">
        <v>7</v>
      </c>
    </row>
    <row r="1516" spans="1:16" hidden="1" x14ac:dyDescent="0.3">
      <c r="A1516" s="46">
        <f t="shared" si="24"/>
        <v>1513</v>
      </c>
      <c r="B1516" s="47" t="s">
        <v>3045</v>
      </c>
      <c r="C1516" s="48" t="s">
        <v>3046</v>
      </c>
      <c r="D1516" s="49">
        <v>609197</v>
      </c>
      <c r="E1516" s="48" t="s">
        <v>167</v>
      </c>
      <c r="F1516" s="50" t="s">
        <v>77</v>
      </c>
      <c r="G1516" s="51" t="s">
        <v>2662</v>
      </c>
      <c r="H1516" s="51">
        <v>31</v>
      </c>
      <c r="I1516" s="52" t="s">
        <v>38</v>
      </c>
      <c r="J1516" s="48" t="s">
        <v>181</v>
      </c>
      <c r="K1516" s="54">
        <v>1.7909600000000001</v>
      </c>
      <c r="L1516" s="54">
        <v>31.882739999999998</v>
      </c>
      <c r="M1516" s="55" t="s">
        <v>163</v>
      </c>
      <c r="N1516" s="48" t="s">
        <v>77</v>
      </c>
      <c r="O1516" s="48" t="s">
        <v>25</v>
      </c>
      <c r="P1516" s="56" t="s">
        <v>7</v>
      </c>
    </row>
    <row r="1517" spans="1:16" hidden="1" x14ac:dyDescent="0.3">
      <c r="A1517" s="46">
        <f t="shared" si="24"/>
        <v>1514</v>
      </c>
      <c r="B1517" s="47" t="s">
        <v>3047</v>
      </c>
      <c r="C1517" s="48" t="s">
        <v>3048</v>
      </c>
      <c r="D1517" s="49">
        <v>609198</v>
      </c>
      <c r="E1517" s="48" t="s">
        <v>165</v>
      </c>
      <c r="F1517" s="50" t="s">
        <v>184</v>
      </c>
      <c r="G1517" s="51" t="s">
        <v>2662</v>
      </c>
      <c r="H1517" s="51">
        <v>30</v>
      </c>
      <c r="I1517" s="52" t="s">
        <v>38</v>
      </c>
      <c r="J1517" s="48" t="s">
        <v>181</v>
      </c>
      <c r="K1517" s="54">
        <v>1.33551</v>
      </c>
      <c r="L1517" s="54">
        <v>31.204699999999999</v>
      </c>
      <c r="M1517" s="55" t="s">
        <v>163</v>
      </c>
      <c r="N1517" s="48" t="s">
        <v>184</v>
      </c>
      <c r="O1517" s="48" t="s">
        <v>25</v>
      </c>
      <c r="P1517" s="56" t="s">
        <v>7</v>
      </c>
    </row>
    <row r="1518" spans="1:16" hidden="1" x14ac:dyDescent="0.3">
      <c r="A1518" s="46">
        <f t="shared" si="24"/>
        <v>1515</v>
      </c>
      <c r="B1518" s="47" t="s">
        <v>3049</v>
      </c>
      <c r="C1518" s="48" t="s">
        <v>3050</v>
      </c>
      <c r="D1518" s="49">
        <v>609199</v>
      </c>
      <c r="E1518" s="48" t="s">
        <v>165</v>
      </c>
      <c r="F1518" s="50" t="s">
        <v>184</v>
      </c>
      <c r="G1518" s="51" t="s">
        <v>2662</v>
      </c>
      <c r="H1518" s="51">
        <v>30</v>
      </c>
      <c r="I1518" s="52" t="s">
        <v>38</v>
      </c>
      <c r="J1518" s="48" t="s">
        <v>181</v>
      </c>
      <c r="K1518" s="54">
        <v>1.2577100000000001</v>
      </c>
      <c r="L1518" s="54">
        <v>31.520009999999999</v>
      </c>
      <c r="M1518" s="55" t="s">
        <v>163</v>
      </c>
      <c r="N1518" s="48" t="s">
        <v>184</v>
      </c>
      <c r="O1518" s="48" t="s">
        <v>25</v>
      </c>
      <c r="P1518" s="56" t="s">
        <v>7</v>
      </c>
    </row>
    <row r="1519" spans="1:16" hidden="1" x14ac:dyDescent="0.3">
      <c r="A1519" s="46">
        <f t="shared" si="24"/>
        <v>1516</v>
      </c>
      <c r="B1519" s="47" t="s">
        <v>3051</v>
      </c>
      <c r="C1519" s="48" t="s">
        <v>3052</v>
      </c>
      <c r="D1519" s="49">
        <v>609200</v>
      </c>
      <c r="E1519" s="48" t="s">
        <v>165</v>
      </c>
      <c r="F1519" s="50" t="s">
        <v>2726</v>
      </c>
      <c r="G1519" s="51" t="s">
        <v>2662</v>
      </c>
      <c r="H1519" s="51">
        <v>25</v>
      </c>
      <c r="I1519" s="52" t="e">
        <v>#N/A</v>
      </c>
      <c r="J1519" s="48" t="s">
        <v>162</v>
      </c>
      <c r="K1519" s="54">
        <v>-0.86836000000000002</v>
      </c>
      <c r="L1519" s="54">
        <v>30.236249999999998</v>
      </c>
      <c r="M1519" s="57" t="s">
        <v>222</v>
      </c>
      <c r="N1519" s="48" t="s">
        <v>2840</v>
      </c>
      <c r="O1519" s="48" t="s">
        <v>7</v>
      </c>
      <c r="P1519" s="56" t="e">
        <v>#N/A</v>
      </c>
    </row>
    <row r="1520" spans="1:16" hidden="1" x14ac:dyDescent="0.3">
      <c r="A1520" s="46">
        <f t="shared" si="24"/>
        <v>1517</v>
      </c>
      <c r="B1520" s="47" t="s">
        <v>3053</v>
      </c>
      <c r="C1520" s="48" t="s">
        <v>3054</v>
      </c>
      <c r="D1520" s="49">
        <v>609201</v>
      </c>
      <c r="E1520" s="48" t="s">
        <v>161</v>
      </c>
      <c r="F1520" s="50" t="s">
        <v>2704</v>
      </c>
      <c r="G1520" s="51" t="s">
        <v>2662</v>
      </c>
      <c r="H1520" s="51">
        <v>22</v>
      </c>
      <c r="I1520" s="52" t="s">
        <v>38</v>
      </c>
      <c r="J1520" s="48" t="s">
        <v>162</v>
      </c>
      <c r="K1520" s="54">
        <v>-0.84021000000000001</v>
      </c>
      <c r="L1520" s="54">
        <v>30.81082</v>
      </c>
      <c r="M1520" s="55" t="s">
        <v>163</v>
      </c>
      <c r="N1520" s="48" t="s">
        <v>2693</v>
      </c>
      <c r="O1520" s="48" t="s">
        <v>7</v>
      </c>
      <c r="P1520" s="56" t="s">
        <v>7</v>
      </c>
    </row>
    <row r="1521" spans="1:16" hidden="1" x14ac:dyDescent="0.3">
      <c r="A1521" s="46">
        <f t="shared" si="24"/>
        <v>1518</v>
      </c>
      <c r="B1521" s="47" t="s">
        <v>3055</v>
      </c>
      <c r="C1521" s="48" t="s">
        <v>3056</v>
      </c>
      <c r="D1521" s="49">
        <v>609202</v>
      </c>
      <c r="E1521" s="48" t="s">
        <v>167</v>
      </c>
      <c r="F1521" s="50" t="s">
        <v>2754</v>
      </c>
      <c r="G1521" s="51" t="s">
        <v>2662</v>
      </c>
      <c r="H1521" s="51">
        <v>26</v>
      </c>
      <c r="I1521" s="52" t="s">
        <v>38</v>
      </c>
      <c r="J1521" s="48" t="s">
        <v>162</v>
      </c>
      <c r="K1521" s="54">
        <v>-0.46039999999999998</v>
      </c>
      <c r="L1521" s="54">
        <v>30.111899999999999</v>
      </c>
      <c r="M1521" s="55" t="s">
        <v>163</v>
      </c>
      <c r="N1521" s="48" t="s">
        <v>2697</v>
      </c>
      <c r="O1521" s="48" t="s">
        <v>7</v>
      </c>
      <c r="P1521" s="56" t="s">
        <v>7</v>
      </c>
    </row>
    <row r="1522" spans="1:16" hidden="1" x14ac:dyDescent="0.3">
      <c r="A1522" s="46">
        <f t="shared" si="24"/>
        <v>1519</v>
      </c>
      <c r="B1522" s="47" t="s">
        <v>3055</v>
      </c>
      <c r="C1522" s="48" t="s">
        <v>3057</v>
      </c>
      <c r="D1522" s="49">
        <v>609203</v>
      </c>
      <c r="E1522" s="48" t="s">
        <v>161</v>
      </c>
      <c r="F1522" s="50" t="s">
        <v>2697</v>
      </c>
      <c r="G1522" s="51" t="s">
        <v>2662</v>
      </c>
      <c r="H1522" s="51">
        <v>26</v>
      </c>
      <c r="I1522" s="52" t="s">
        <v>38</v>
      </c>
      <c r="J1522" s="48" t="s">
        <v>162</v>
      </c>
      <c r="K1522" s="54">
        <v>-0.43597999999999998</v>
      </c>
      <c r="L1522" s="54">
        <v>30.12762</v>
      </c>
      <c r="M1522" s="55" t="s">
        <v>163</v>
      </c>
      <c r="N1522" s="48" t="s">
        <v>2697</v>
      </c>
      <c r="O1522" s="48" t="s">
        <v>7</v>
      </c>
      <c r="P1522" s="56" t="s">
        <v>7</v>
      </c>
    </row>
    <row r="1523" spans="1:16" hidden="1" x14ac:dyDescent="0.3">
      <c r="A1523" s="46">
        <f t="shared" si="24"/>
        <v>1520</v>
      </c>
      <c r="B1523" s="47" t="s">
        <v>3058</v>
      </c>
      <c r="C1523" s="48" t="s">
        <v>3059</v>
      </c>
      <c r="D1523" s="49">
        <v>609204</v>
      </c>
      <c r="E1523" s="48" t="s">
        <v>161</v>
      </c>
      <c r="F1523" s="50" t="s">
        <v>2763</v>
      </c>
      <c r="G1523" s="51" t="s">
        <v>2662</v>
      </c>
      <c r="H1523" s="51">
        <v>20</v>
      </c>
      <c r="I1523" s="52" t="s">
        <v>38</v>
      </c>
      <c r="J1523" s="48" t="s">
        <v>181</v>
      </c>
      <c r="K1523" s="54">
        <v>0.80810000000000004</v>
      </c>
      <c r="L1523" s="54">
        <v>30.775400000000001</v>
      </c>
      <c r="M1523" s="55" t="s">
        <v>163</v>
      </c>
      <c r="N1523" s="48" t="s">
        <v>74</v>
      </c>
      <c r="O1523" s="48" t="s">
        <v>25</v>
      </c>
      <c r="P1523" s="56" t="s">
        <v>7</v>
      </c>
    </row>
    <row r="1524" spans="1:16" hidden="1" x14ac:dyDescent="0.3">
      <c r="A1524" s="46">
        <f t="shared" si="24"/>
        <v>1521</v>
      </c>
      <c r="B1524" s="47" t="s">
        <v>3060</v>
      </c>
      <c r="C1524" s="48" t="s">
        <v>3061</v>
      </c>
      <c r="D1524" s="49">
        <v>609205</v>
      </c>
      <c r="E1524" s="48" t="s">
        <v>165</v>
      </c>
      <c r="F1524" s="50" t="s">
        <v>184</v>
      </c>
      <c r="G1524" s="51" t="s">
        <v>2662</v>
      </c>
      <c r="H1524" s="51">
        <v>30</v>
      </c>
      <c r="I1524" s="52" t="s">
        <v>52</v>
      </c>
      <c r="J1524" s="48" t="s">
        <v>181</v>
      </c>
      <c r="K1524" s="54">
        <v>1.27945</v>
      </c>
      <c r="L1524" s="54">
        <v>30.770311110000002</v>
      </c>
      <c r="M1524" s="55" t="s">
        <v>163</v>
      </c>
      <c r="N1524" s="48" t="s">
        <v>184</v>
      </c>
      <c r="O1524" s="48" t="s">
        <v>25</v>
      </c>
      <c r="P1524" s="56" t="s">
        <v>7</v>
      </c>
    </row>
    <row r="1525" spans="1:16" hidden="1" x14ac:dyDescent="0.3">
      <c r="A1525" s="46">
        <f t="shared" si="24"/>
        <v>1522</v>
      </c>
      <c r="B1525" s="47" t="s">
        <v>3062</v>
      </c>
      <c r="C1525" s="48" t="s">
        <v>3063</v>
      </c>
      <c r="D1525" s="49">
        <v>609206</v>
      </c>
      <c r="E1525" s="48" t="s">
        <v>210</v>
      </c>
      <c r="F1525" s="50" t="s">
        <v>184</v>
      </c>
      <c r="G1525" s="51" t="s">
        <v>2662</v>
      </c>
      <c r="H1525" s="51">
        <v>30</v>
      </c>
      <c r="I1525" s="52" t="s">
        <v>38</v>
      </c>
      <c r="J1525" s="48" t="s">
        <v>181</v>
      </c>
      <c r="K1525" s="54">
        <v>1.1877</v>
      </c>
      <c r="L1525" s="54">
        <v>30.782959999999999</v>
      </c>
      <c r="M1525" s="55" t="s">
        <v>163</v>
      </c>
      <c r="N1525" s="48" t="s">
        <v>184</v>
      </c>
      <c r="O1525" s="48" t="s">
        <v>25</v>
      </c>
      <c r="P1525" s="56" t="s">
        <v>7</v>
      </c>
    </row>
    <row r="1526" spans="1:16" hidden="1" x14ac:dyDescent="0.3">
      <c r="A1526" s="46">
        <f t="shared" si="24"/>
        <v>1523</v>
      </c>
      <c r="B1526" s="47" t="s">
        <v>242</v>
      </c>
      <c r="C1526" s="48" t="s">
        <v>3064</v>
      </c>
      <c r="D1526" s="49">
        <v>609207</v>
      </c>
      <c r="E1526" s="48" t="s">
        <v>167</v>
      </c>
      <c r="F1526" s="50" t="s">
        <v>242</v>
      </c>
      <c r="G1526" s="51" t="s">
        <v>2662</v>
      </c>
      <c r="H1526" s="51">
        <v>30</v>
      </c>
      <c r="I1526" s="52" t="s">
        <v>38</v>
      </c>
      <c r="J1526" s="48" t="s">
        <v>162</v>
      </c>
      <c r="K1526" s="54">
        <v>1.1938</v>
      </c>
      <c r="L1526" s="54">
        <v>31.817399999999999</v>
      </c>
      <c r="M1526" s="55" t="s">
        <v>163</v>
      </c>
      <c r="N1526" s="48" t="s">
        <v>184</v>
      </c>
      <c r="O1526" s="48" t="s">
        <v>25</v>
      </c>
      <c r="P1526" s="56" t="s">
        <v>7</v>
      </c>
    </row>
    <row r="1527" spans="1:16" x14ac:dyDescent="0.3">
      <c r="A1527" s="46">
        <f t="shared" si="24"/>
        <v>1524</v>
      </c>
      <c r="B1527" s="47" t="s">
        <v>242</v>
      </c>
      <c r="C1527" s="48" t="s">
        <v>3065</v>
      </c>
      <c r="D1527" s="49">
        <v>609208</v>
      </c>
      <c r="E1527" s="48" t="s">
        <v>161</v>
      </c>
      <c r="F1527" s="50" t="s">
        <v>74</v>
      </c>
      <c r="G1527" s="51" t="s">
        <v>2662</v>
      </c>
      <c r="H1527" s="51">
        <v>19</v>
      </c>
      <c r="I1527" s="52" t="s">
        <v>38</v>
      </c>
      <c r="J1527" s="48" t="s">
        <v>181</v>
      </c>
      <c r="K1527" s="54">
        <v>0.35589999999999999</v>
      </c>
      <c r="L1527" s="54">
        <v>31.604099999999999</v>
      </c>
      <c r="M1527" s="55" t="s">
        <v>163</v>
      </c>
      <c r="N1527" s="48" t="s">
        <v>233</v>
      </c>
      <c r="O1527" s="48" t="s">
        <v>7</v>
      </c>
      <c r="P1527" s="56" t="s">
        <v>7</v>
      </c>
    </row>
    <row r="1528" spans="1:16" hidden="1" x14ac:dyDescent="0.3">
      <c r="A1528" s="46">
        <f t="shared" si="24"/>
        <v>1525</v>
      </c>
      <c r="B1528" s="47" t="s">
        <v>3066</v>
      </c>
      <c r="C1528" s="48" t="s">
        <v>3067</v>
      </c>
      <c r="D1528" s="49">
        <v>609209</v>
      </c>
      <c r="E1528" s="48" t="s">
        <v>165</v>
      </c>
      <c r="F1528" s="50" t="s">
        <v>184</v>
      </c>
      <c r="G1528" s="51" t="s">
        <v>2662</v>
      </c>
      <c r="H1528" s="51">
        <v>30</v>
      </c>
      <c r="I1528" s="52" t="s">
        <v>52</v>
      </c>
      <c r="J1528" s="48" t="s">
        <v>181</v>
      </c>
      <c r="K1528" s="54">
        <v>1.3640699999999999</v>
      </c>
      <c r="L1528" s="54">
        <v>30.873069439999998</v>
      </c>
      <c r="M1528" s="55" t="s">
        <v>163</v>
      </c>
      <c r="N1528" s="48" t="s">
        <v>184</v>
      </c>
      <c r="O1528" s="48" t="s">
        <v>25</v>
      </c>
      <c r="P1528" s="56" t="s">
        <v>7</v>
      </c>
    </row>
    <row r="1529" spans="1:16" hidden="1" x14ac:dyDescent="0.3">
      <c r="A1529" s="46">
        <f t="shared" si="24"/>
        <v>1526</v>
      </c>
      <c r="B1529" s="47" t="s">
        <v>3068</v>
      </c>
      <c r="C1529" s="48" t="s">
        <v>3069</v>
      </c>
      <c r="D1529" s="49">
        <v>609210</v>
      </c>
      <c r="E1529" s="48" t="s">
        <v>167</v>
      </c>
      <c r="F1529" s="50" t="s">
        <v>2666</v>
      </c>
      <c r="G1529" s="51" t="s">
        <v>2662</v>
      </c>
      <c r="H1529" s="51">
        <v>28</v>
      </c>
      <c r="I1529" s="52" t="s">
        <v>38</v>
      </c>
      <c r="J1529" s="48" t="s">
        <v>181</v>
      </c>
      <c r="K1529" s="54">
        <v>0.439</v>
      </c>
      <c r="L1529" s="54">
        <v>30.218</v>
      </c>
      <c r="M1529" s="55" t="s">
        <v>163</v>
      </c>
      <c r="N1529" s="48" t="s">
        <v>2689</v>
      </c>
      <c r="O1529" s="48" t="s">
        <v>7</v>
      </c>
      <c r="P1529" s="56" t="s">
        <v>7</v>
      </c>
    </row>
    <row r="1530" spans="1:16" x14ac:dyDescent="0.3">
      <c r="A1530" s="46">
        <f t="shared" si="24"/>
        <v>1527</v>
      </c>
      <c r="B1530" s="47" t="s">
        <v>2808</v>
      </c>
      <c r="C1530" s="48" t="s">
        <v>3070</v>
      </c>
      <c r="D1530" s="49">
        <v>609211</v>
      </c>
      <c r="E1530" s="48" t="s">
        <v>167</v>
      </c>
      <c r="F1530" s="50" t="s">
        <v>2763</v>
      </c>
      <c r="G1530" s="51" t="s">
        <v>2662</v>
      </c>
      <c r="H1530" s="51">
        <v>19</v>
      </c>
      <c r="I1530" s="52" t="s">
        <v>38</v>
      </c>
      <c r="J1530" s="48" t="s">
        <v>181</v>
      </c>
      <c r="K1530" s="54">
        <v>-0.47505999999999998</v>
      </c>
      <c r="L1530" s="54">
        <v>31.069759999999999</v>
      </c>
      <c r="M1530" s="55" t="s">
        <v>163</v>
      </c>
      <c r="N1530" s="48" t="s">
        <v>192</v>
      </c>
      <c r="O1530" s="48" t="s">
        <v>7</v>
      </c>
      <c r="P1530" s="56" t="s">
        <v>7</v>
      </c>
    </row>
    <row r="1531" spans="1:16" x14ac:dyDescent="0.3">
      <c r="A1531" s="46">
        <f t="shared" si="24"/>
        <v>1528</v>
      </c>
      <c r="B1531" s="47" t="s">
        <v>2808</v>
      </c>
      <c r="C1531" s="48" t="s">
        <v>3071</v>
      </c>
      <c r="D1531" s="49">
        <v>609212</v>
      </c>
      <c r="E1531" s="48" t="s">
        <v>161</v>
      </c>
      <c r="F1531" s="50" t="s">
        <v>2808</v>
      </c>
      <c r="G1531" s="51" t="s">
        <v>2662</v>
      </c>
      <c r="H1531" s="51">
        <v>19</v>
      </c>
      <c r="I1531" s="52" t="e">
        <v>#N/A</v>
      </c>
      <c r="J1531" s="48" t="s">
        <v>181</v>
      </c>
      <c r="K1531" s="54">
        <v>0.47489300000000001</v>
      </c>
      <c r="L1531" s="54">
        <v>31.069445000000002</v>
      </c>
      <c r="M1531" s="57" t="s">
        <v>222</v>
      </c>
      <c r="N1531" s="48" t="s">
        <v>192</v>
      </c>
      <c r="O1531" s="48" t="s">
        <v>7</v>
      </c>
      <c r="P1531" s="56" t="e">
        <v>#N/A</v>
      </c>
    </row>
    <row r="1532" spans="1:16" hidden="1" x14ac:dyDescent="0.3">
      <c r="A1532" s="46">
        <f t="shared" si="24"/>
        <v>1529</v>
      </c>
      <c r="B1532" s="47" t="s">
        <v>3072</v>
      </c>
      <c r="C1532" s="48" t="s">
        <v>3073</v>
      </c>
      <c r="D1532" s="49">
        <v>609213</v>
      </c>
      <c r="E1532" s="48" t="s">
        <v>165</v>
      </c>
      <c r="F1532" s="50" t="s">
        <v>184</v>
      </c>
      <c r="G1532" s="51" t="s">
        <v>2662</v>
      </c>
      <c r="H1532" s="51">
        <v>30</v>
      </c>
      <c r="I1532" s="52" t="s">
        <v>52</v>
      </c>
      <c r="J1532" s="48" t="s">
        <v>181</v>
      </c>
      <c r="K1532" s="54">
        <v>2.3990300000000002</v>
      </c>
      <c r="L1532" s="54">
        <v>30.95721</v>
      </c>
      <c r="M1532" s="55" t="s">
        <v>163</v>
      </c>
      <c r="N1532" s="48" t="s">
        <v>184</v>
      </c>
      <c r="O1532" s="48" t="s">
        <v>25</v>
      </c>
      <c r="P1532" s="56" t="s">
        <v>7</v>
      </c>
    </row>
    <row r="1533" spans="1:16" hidden="1" x14ac:dyDescent="0.3">
      <c r="A1533" s="46">
        <f t="shared" si="24"/>
        <v>1530</v>
      </c>
      <c r="B1533" s="47" t="s">
        <v>3074</v>
      </c>
      <c r="C1533" s="48" t="s">
        <v>3075</v>
      </c>
      <c r="D1533" s="49">
        <v>609214</v>
      </c>
      <c r="E1533" s="48" t="s">
        <v>167</v>
      </c>
      <c r="F1533" s="50" t="s">
        <v>2754</v>
      </c>
      <c r="G1533" s="51" t="s">
        <v>2662</v>
      </c>
      <c r="H1533" s="51">
        <v>26</v>
      </c>
      <c r="I1533" s="52" t="s">
        <v>38</v>
      </c>
      <c r="J1533" s="48" t="s">
        <v>162</v>
      </c>
      <c r="K1533" s="54">
        <v>-0.54269999999999996</v>
      </c>
      <c r="L1533" s="54">
        <v>30.255500000000001</v>
      </c>
      <c r="M1533" s="55" t="s">
        <v>163</v>
      </c>
      <c r="N1533" s="48" t="s">
        <v>2697</v>
      </c>
      <c r="O1533" s="48" t="s">
        <v>7</v>
      </c>
      <c r="P1533" s="56" t="s">
        <v>7</v>
      </c>
    </row>
    <row r="1534" spans="1:16" hidden="1" x14ac:dyDescent="0.3">
      <c r="A1534" s="46">
        <f t="shared" si="24"/>
        <v>1531</v>
      </c>
      <c r="B1534" s="47" t="s">
        <v>2763</v>
      </c>
      <c r="C1534" s="48" t="s">
        <v>3076</v>
      </c>
      <c r="D1534" s="49">
        <v>609215</v>
      </c>
      <c r="E1534" s="48" t="s">
        <v>167</v>
      </c>
      <c r="F1534" s="50" t="s">
        <v>2763</v>
      </c>
      <c r="G1534" s="51" t="s">
        <v>2662</v>
      </c>
      <c r="H1534" s="51">
        <v>29</v>
      </c>
      <c r="I1534" s="52" t="s">
        <v>38</v>
      </c>
      <c r="J1534" s="48" t="s">
        <v>181</v>
      </c>
      <c r="K1534" s="54">
        <v>0.59489999999999998</v>
      </c>
      <c r="L1534" s="54">
        <v>30.6372</v>
      </c>
      <c r="M1534" s="55" t="s">
        <v>163</v>
      </c>
      <c r="N1534" s="48" t="s">
        <v>2667</v>
      </c>
      <c r="O1534" s="48" t="s">
        <v>7</v>
      </c>
      <c r="P1534" s="56" t="s">
        <v>7</v>
      </c>
    </row>
    <row r="1535" spans="1:16" hidden="1" x14ac:dyDescent="0.3">
      <c r="A1535" s="46">
        <f t="shared" si="24"/>
        <v>1532</v>
      </c>
      <c r="B1535" s="47" t="s">
        <v>3077</v>
      </c>
      <c r="C1535" s="48" t="s">
        <v>3078</v>
      </c>
      <c r="D1535" s="49">
        <v>609216</v>
      </c>
      <c r="E1535" s="48" t="s">
        <v>165</v>
      </c>
      <c r="F1535" s="50" t="s">
        <v>2763</v>
      </c>
      <c r="G1535" s="51" t="s">
        <v>2662</v>
      </c>
      <c r="H1535" s="51">
        <v>29</v>
      </c>
      <c r="I1535" s="52" t="s">
        <v>52</v>
      </c>
      <c r="J1535" s="48" t="s">
        <v>181</v>
      </c>
      <c r="K1535" s="54">
        <v>0.59484999999999999</v>
      </c>
      <c r="L1535" s="54">
        <v>30.637149999999998</v>
      </c>
      <c r="M1535" s="55" t="s">
        <v>163</v>
      </c>
      <c r="N1535" s="48" t="s">
        <v>2667</v>
      </c>
      <c r="O1535" s="48" t="s">
        <v>7</v>
      </c>
      <c r="P1535" s="56" t="s">
        <v>7</v>
      </c>
    </row>
    <row r="1536" spans="1:16" hidden="1" x14ac:dyDescent="0.3">
      <c r="A1536" s="46">
        <f t="shared" si="24"/>
        <v>1533</v>
      </c>
      <c r="B1536" s="47" t="s">
        <v>3079</v>
      </c>
      <c r="C1536" s="48" t="s">
        <v>3080</v>
      </c>
      <c r="D1536" s="49">
        <v>609217</v>
      </c>
      <c r="E1536" s="48" t="s">
        <v>161</v>
      </c>
      <c r="F1536" s="50" t="s">
        <v>3081</v>
      </c>
      <c r="G1536" s="51" t="s">
        <v>2662</v>
      </c>
      <c r="H1536" s="51">
        <v>21</v>
      </c>
      <c r="I1536" s="52" t="s">
        <v>38</v>
      </c>
      <c r="J1536" s="48" t="s">
        <v>162</v>
      </c>
      <c r="K1536" s="54">
        <v>-0.32335000000000003</v>
      </c>
      <c r="L1536" s="54">
        <v>30.65767</v>
      </c>
      <c r="M1536" s="55" t="s">
        <v>163</v>
      </c>
      <c r="N1536" s="48" t="s">
        <v>2673</v>
      </c>
      <c r="O1536" s="48" t="s">
        <v>7</v>
      </c>
      <c r="P1536" s="56" t="s">
        <v>7</v>
      </c>
    </row>
    <row r="1537" spans="1:16" hidden="1" x14ac:dyDescent="0.3">
      <c r="A1537" s="46">
        <f t="shared" si="24"/>
        <v>1534</v>
      </c>
      <c r="B1537" s="47" t="s">
        <v>3082</v>
      </c>
      <c r="C1537" s="48" t="s">
        <v>3083</v>
      </c>
      <c r="D1537" s="49">
        <v>609218</v>
      </c>
      <c r="E1537" s="48" t="s">
        <v>174</v>
      </c>
      <c r="F1537" s="50" t="s">
        <v>2709</v>
      </c>
      <c r="G1537" s="51" t="s">
        <v>2662</v>
      </c>
      <c r="H1537" s="51">
        <v>21</v>
      </c>
      <c r="I1537" s="52" t="s">
        <v>38</v>
      </c>
      <c r="J1537" s="48" t="s">
        <v>162</v>
      </c>
      <c r="K1537" s="54">
        <v>-1.2168000000000001</v>
      </c>
      <c r="L1537" s="54">
        <v>30.164000000000001</v>
      </c>
      <c r="M1537" s="55" t="s">
        <v>163</v>
      </c>
      <c r="N1537" s="48" t="s">
        <v>2673</v>
      </c>
      <c r="O1537" s="48" t="s">
        <v>7</v>
      </c>
      <c r="P1537" s="56" t="s">
        <v>7</v>
      </c>
    </row>
    <row r="1538" spans="1:16" hidden="1" x14ac:dyDescent="0.3">
      <c r="A1538" s="46">
        <f t="shared" si="24"/>
        <v>1535</v>
      </c>
      <c r="B1538" s="47" t="s">
        <v>3084</v>
      </c>
      <c r="C1538" s="48" t="s">
        <v>3085</v>
      </c>
      <c r="D1538" s="49">
        <v>609219</v>
      </c>
      <c r="E1538" s="48" t="s">
        <v>167</v>
      </c>
      <c r="F1538" s="50" t="s">
        <v>2709</v>
      </c>
      <c r="G1538" s="51" t="s">
        <v>2662</v>
      </c>
      <c r="H1538" s="51">
        <v>24</v>
      </c>
      <c r="I1538" s="52" t="s">
        <v>38</v>
      </c>
      <c r="J1538" s="48" t="s">
        <v>162</v>
      </c>
      <c r="K1538" s="54">
        <v>-1.2508999999999999</v>
      </c>
      <c r="L1538" s="54">
        <v>29.921800000000001</v>
      </c>
      <c r="M1538" s="55" t="s">
        <v>163</v>
      </c>
      <c r="N1538" s="48" t="s">
        <v>2727</v>
      </c>
      <c r="O1538" s="48" t="s">
        <v>7</v>
      </c>
      <c r="P1538" s="56" t="s">
        <v>7</v>
      </c>
    </row>
    <row r="1539" spans="1:16" hidden="1" x14ac:dyDescent="0.3">
      <c r="A1539" s="46">
        <f t="shared" si="24"/>
        <v>1536</v>
      </c>
      <c r="B1539" s="47" t="s">
        <v>3086</v>
      </c>
      <c r="C1539" s="48" t="s">
        <v>3087</v>
      </c>
      <c r="D1539" s="49">
        <v>609220</v>
      </c>
      <c r="E1539" s="48" t="s">
        <v>165</v>
      </c>
      <c r="F1539" s="50" t="s">
        <v>184</v>
      </c>
      <c r="G1539" s="51" t="s">
        <v>2662</v>
      </c>
      <c r="H1539" s="51">
        <v>31</v>
      </c>
      <c r="I1539" s="52" t="s">
        <v>52</v>
      </c>
      <c r="J1539" s="48" t="s">
        <v>181</v>
      </c>
      <c r="K1539" s="54">
        <v>1.5947800000000001</v>
      </c>
      <c r="L1539" s="54">
        <v>31.6037</v>
      </c>
      <c r="M1539" s="55" t="s">
        <v>163</v>
      </c>
      <c r="N1539" s="48" t="s">
        <v>77</v>
      </c>
      <c r="O1539" s="48" t="s">
        <v>25</v>
      </c>
      <c r="P1539" s="56" t="s">
        <v>7</v>
      </c>
    </row>
    <row r="1540" spans="1:16" x14ac:dyDescent="0.3">
      <c r="A1540" s="46">
        <f t="shared" si="24"/>
        <v>1537</v>
      </c>
      <c r="B1540" s="47" t="s">
        <v>1633</v>
      </c>
      <c r="C1540" s="48" t="s">
        <v>3088</v>
      </c>
      <c r="D1540" s="49">
        <v>609221</v>
      </c>
      <c r="E1540" s="48" t="s">
        <v>167</v>
      </c>
      <c r="F1540" s="50" t="s">
        <v>74</v>
      </c>
      <c r="G1540" s="51" t="s">
        <v>2662</v>
      </c>
      <c r="H1540" s="51">
        <v>19</v>
      </c>
      <c r="I1540" s="52" t="s">
        <v>38</v>
      </c>
      <c r="J1540" s="48" t="s">
        <v>162</v>
      </c>
      <c r="K1540" s="54">
        <v>0.51859999999999995</v>
      </c>
      <c r="L1540" s="54">
        <v>31.305</v>
      </c>
      <c r="M1540" s="55" t="s">
        <v>163</v>
      </c>
      <c r="N1540" s="48" t="s">
        <v>192</v>
      </c>
      <c r="O1540" s="48" t="s">
        <v>7</v>
      </c>
      <c r="P1540" s="56" t="s">
        <v>7</v>
      </c>
    </row>
    <row r="1541" spans="1:16" x14ac:dyDescent="0.3">
      <c r="A1541" s="46">
        <f t="shared" ref="A1541:A1604" si="25">+A1540+1</f>
        <v>1538</v>
      </c>
      <c r="B1541" s="47" t="s">
        <v>3089</v>
      </c>
      <c r="C1541" s="48" t="s">
        <v>3090</v>
      </c>
      <c r="D1541" s="49">
        <v>609222</v>
      </c>
      <c r="E1541" s="48" t="s">
        <v>174</v>
      </c>
      <c r="F1541" s="50" t="s">
        <v>74</v>
      </c>
      <c r="G1541" s="51" t="s">
        <v>2662</v>
      </c>
      <c r="H1541" s="51">
        <v>19</v>
      </c>
      <c r="I1541" s="52" t="s">
        <v>38</v>
      </c>
      <c r="J1541" s="48" t="s">
        <v>181</v>
      </c>
      <c r="K1541" s="54">
        <v>0.41661999999999999</v>
      </c>
      <c r="L1541" s="54">
        <v>31.319230000000001</v>
      </c>
      <c r="M1541" s="55" t="s">
        <v>163</v>
      </c>
      <c r="N1541" s="48" t="s">
        <v>192</v>
      </c>
      <c r="O1541" s="48" t="s">
        <v>7</v>
      </c>
      <c r="P1541" s="56" t="s">
        <v>7</v>
      </c>
    </row>
    <row r="1542" spans="1:16" hidden="1" x14ac:dyDescent="0.3">
      <c r="A1542" s="46">
        <f t="shared" si="25"/>
        <v>1539</v>
      </c>
      <c r="B1542" s="47" t="s">
        <v>3091</v>
      </c>
      <c r="C1542" s="48" t="s">
        <v>3092</v>
      </c>
      <c r="D1542" s="49">
        <v>609223</v>
      </c>
      <c r="E1542" s="48" t="s">
        <v>165</v>
      </c>
      <c r="F1542" s="50" t="s">
        <v>2737</v>
      </c>
      <c r="G1542" s="51" t="s">
        <v>2662</v>
      </c>
      <c r="H1542" s="51">
        <v>30</v>
      </c>
      <c r="I1542" s="52" t="s">
        <v>38</v>
      </c>
      <c r="J1542" s="48" t="s">
        <v>181</v>
      </c>
      <c r="K1542" s="54">
        <v>1.06094</v>
      </c>
      <c r="L1542" s="54">
        <v>30.926100000000002</v>
      </c>
      <c r="M1542" s="55" t="s">
        <v>163</v>
      </c>
      <c r="N1542" s="48" t="s">
        <v>184</v>
      </c>
      <c r="O1542" s="48" t="s">
        <v>25</v>
      </c>
      <c r="P1542" s="56" t="s">
        <v>7</v>
      </c>
    </row>
    <row r="1543" spans="1:16" hidden="1" x14ac:dyDescent="0.3">
      <c r="A1543" s="46">
        <f t="shared" si="25"/>
        <v>1540</v>
      </c>
      <c r="B1543" s="47" t="s">
        <v>3093</v>
      </c>
      <c r="C1543" s="48" t="s">
        <v>3094</v>
      </c>
      <c r="D1543" s="49">
        <v>609224</v>
      </c>
      <c r="E1543" s="48" t="s">
        <v>165</v>
      </c>
      <c r="F1543" s="50" t="s">
        <v>74</v>
      </c>
      <c r="G1543" s="51" t="s">
        <v>2662</v>
      </c>
      <c r="H1543" s="51">
        <v>20</v>
      </c>
      <c r="I1543" s="52" t="s">
        <v>38</v>
      </c>
      <c r="J1543" s="48" t="s">
        <v>181</v>
      </c>
      <c r="K1543" s="54">
        <v>0.71926999999999996</v>
      </c>
      <c r="L1543" s="54">
        <v>31.469000000000001</v>
      </c>
      <c r="M1543" s="55" t="s">
        <v>163</v>
      </c>
      <c r="N1543" s="48" t="s">
        <v>74</v>
      </c>
      <c r="O1543" s="48" t="s">
        <v>25</v>
      </c>
      <c r="P1543" s="56" t="s">
        <v>7</v>
      </c>
    </row>
    <row r="1544" spans="1:16" hidden="1" x14ac:dyDescent="0.3">
      <c r="A1544" s="46">
        <f t="shared" si="25"/>
        <v>1541</v>
      </c>
      <c r="B1544" s="47" t="s">
        <v>3095</v>
      </c>
      <c r="C1544" s="48" t="s">
        <v>3096</v>
      </c>
      <c r="D1544" s="49">
        <v>609225</v>
      </c>
      <c r="E1544" s="48" t="s">
        <v>174</v>
      </c>
      <c r="F1544" s="50" t="s">
        <v>2960</v>
      </c>
      <c r="G1544" s="51" t="s">
        <v>2662</v>
      </c>
      <c r="H1544" s="51">
        <v>28</v>
      </c>
      <c r="I1544" s="52" t="s">
        <v>38</v>
      </c>
      <c r="J1544" s="48" t="s">
        <v>162</v>
      </c>
      <c r="K1544" s="54">
        <v>-0.11171</v>
      </c>
      <c r="L1544" s="54">
        <v>30.235099999999999</v>
      </c>
      <c r="M1544" s="55" t="s">
        <v>163</v>
      </c>
      <c r="N1544" s="48" t="s">
        <v>2689</v>
      </c>
      <c r="O1544" s="48" t="s">
        <v>7</v>
      </c>
      <c r="P1544" s="56" t="s">
        <v>7</v>
      </c>
    </row>
    <row r="1545" spans="1:16" hidden="1" x14ac:dyDescent="0.3">
      <c r="A1545" s="46">
        <f t="shared" si="25"/>
        <v>1542</v>
      </c>
      <c r="B1545" s="47" t="s">
        <v>3097</v>
      </c>
      <c r="C1545" s="48" t="s">
        <v>3098</v>
      </c>
      <c r="D1545" s="49">
        <v>609226</v>
      </c>
      <c r="E1545" s="48" t="s">
        <v>174</v>
      </c>
      <c r="F1545" s="50" t="s">
        <v>2734</v>
      </c>
      <c r="G1545" s="51" t="s">
        <v>2662</v>
      </c>
      <c r="H1545" s="51">
        <v>23</v>
      </c>
      <c r="I1545" s="52" t="s">
        <v>38</v>
      </c>
      <c r="J1545" s="48" t="s">
        <v>162</v>
      </c>
      <c r="K1545" s="54">
        <v>-0.89644999999999997</v>
      </c>
      <c r="L1545" s="54">
        <v>29.77468</v>
      </c>
      <c r="M1545" s="55" t="s">
        <v>163</v>
      </c>
      <c r="N1545" s="48" t="s">
        <v>2699</v>
      </c>
      <c r="O1545" s="48" t="s">
        <v>7</v>
      </c>
      <c r="P1545" s="56" t="s">
        <v>7</v>
      </c>
    </row>
    <row r="1546" spans="1:16" hidden="1" x14ac:dyDescent="0.3">
      <c r="A1546" s="46">
        <f t="shared" si="25"/>
        <v>1543</v>
      </c>
      <c r="B1546" s="47" t="s">
        <v>3099</v>
      </c>
      <c r="C1546" s="48" t="s">
        <v>3100</v>
      </c>
      <c r="D1546" s="49">
        <v>609227</v>
      </c>
      <c r="E1546" s="48" t="s">
        <v>167</v>
      </c>
      <c r="F1546" s="50" t="s">
        <v>73</v>
      </c>
      <c r="G1546" s="51" t="s">
        <v>2662</v>
      </c>
      <c r="H1546" s="51">
        <v>22</v>
      </c>
      <c r="I1546" s="52" t="s">
        <v>38</v>
      </c>
      <c r="J1546" s="48" t="s">
        <v>162</v>
      </c>
      <c r="K1546" s="54">
        <v>-0.62619999999999998</v>
      </c>
      <c r="L1546" s="54">
        <v>30.64385</v>
      </c>
      <c r="M1546" s="55" t="s">
        <v>163</v>
      </c>
      <c r="N1546" s="48" t="s">
        <v>2693</v>
      </c>
      <c r="O1546" s="48" t="s">
        <v>7</v>
      </c>
      <c r="P1546" s="56" t="s">
        <v>7</v>
      </c>
    </row>
    <row r="1547" spans="1:16" hidden="1" x14ac:dyDescent="0.3">
      <c r="A1547" s="46">
        <f t="shared" si="25"/>
        <v>1544</v>
      </c>
      <c r="B1547" s="47" t="s">
        <v>77</v>
      </c>
      <c r="C1547" s="48" t="s">
        <v>3101</v>
      </c>
      <c r="D1547" s="49">
        <v>609228</v>
      </c>
      <c r="E1547" s="48" t="s">
        <v>167</v>
      </c>
      <c r="F1547" s="50" t="s">
        <v>77</v>
      </c>
      <c r="G1547" s="51" t="s">
        <v>2662</v>
      </c>
      <c r="H1547" s="51">
        <v>31</v>
      </c>
      <c r="I1547" s="52" t="s">
        <v>38</v>
      </c>
      <c r="J1547" s="48" t="s">
        <v>181</v>
      </c>
      <c r="K1547" s="54">
        <v>1.6816</v>
      </c>
      <c r="L1547" s="54">
        <v>31.7226</v>
      </c>
      <c r="M1547" s="55" t="s">
        <v>163</v>
      </c>
      <c r="N1547" s="48" t="s">
        <v>77</v>
      </c>
      <c r="O1547" s="48" t="s">
        <v>25</v>
      </c>
      <c r="P1547" s="56" t="s">
        <v>25</v>
      </c>
    </row>
    <row r="1548" spans="1:16" hidden="1" x14ac:dyDescent="0.3">
      <c r="A1548" s="46">
        <f t="shared" si="25"/>
        <v>1545</v>
      </c>
      <c r="B1548" s="47" t="s">
        <v>77</v>
      </c>
      <c r="C1548" s="48" t="s">
        <v>3102</v>
      </c>
      <c r="D1548" s="49">
        <v>609229</v>
      </c>
      <c r="E1548" s="48" t="s">
        <v>161</v>
      </c>
      <c r="F1548" s="50" t="s">
        <v>77</v>
      </c>
      <c r="G1548" s="51" t="s">
        <v>2662</v>
      </c>
      <c r="H1548" s="51">
        <v>31</v>
      </c>
      <c r="I1548" s="52" t="s">
        <v>38</v>
      </c>
      <c r="J1548" s="48" t="s">
        <v>181</v>
      </c>
      <c r="K1548" s="54">
        <v>1.689557</v>
      </c>
      <c r="L1548" s="54">
        <v>31.75189</v>
      </c>
      <c r="M1548" s="55" t="s">
        <v>163</v>
      </c>
      <c r="N1548" s="48" t="s">
        <v>77</v>
      </c>
      <c r="O1548" s="48" t="s">
        <v>25</v>
      </c>
      <c r="P1548" s="56" t="s">
        <v>7</v>
      </c>
    </row>
    <row r="1549" spans="1:16" hidden="1" x14ac:dyDescent="0.3">
      <c r="A1549" s="46">
        <f t="shared" si="25"/>
        <v>1546</v>
      </c>
      <c r="B1549" s="47" t="s">
        <v>3103</v>
      </c>
      <c r="C1549" s="48" t="s">
        <v>3104</v>
      </c>
      <c r="D1549" s="49">
        <v>609230</v>
      </c>
      <c r="E1549" s="48" t="s">
        <v>165</v>
      </c>
      <c r="F1549" s="50" t="s">
        <v>77</v>
      </c>
      <c r="G1549" s="51" t="s">
        <v>2662</v>
      </c>
      <c r="H1549" s="51">
        <v>31</v>
      </c>
      <c r="I1549" s="52" t="s">
        <v>52</v>
      </c>
      <c r="J1549" s="48" t="s">
        <v>181</v>
      </c>
      <c r="K1549" s="54">
        <v>1.6904699999999999</v>
      </c>
      <c r="L1549" s="54">
        <v>31.7545</v>
      </c>
      <c r="M1549" s="55" t="s">
        <v>163</v>
      </c>
      <c r="N1549" s="48" t="s">
        <v>77</v>
      </c>
      <c r="O1549" s="48" t="s">
        <v>25</v>
      </c>
      <c r="P1549" s="56" t="s">
        <v>7</v>
      </c>
    </row>
    <row r="1550" spans="1:16" hidden="1" x14ac:dyDescent="0.3">
      <c r="A1550" s="46">
        <f t="shared" si="25"/>
        <v>1547</v>
      </c>
      <c r="B1550" s="47" t="s">
        <v>3103</v>
      </c>
      <c r="C1550" s="48" t="s">
        <v>3105</v>
      </c>
      <c r="D1550" s="49">
        <v>609231</v>
      </c>
      <c r="E1550" s="48" t="s">
        <v>167</v>
      </c>
      <c r="F1550" s="50" t="s">
        <v>77</v>
      </c>
      <c r="G1550" s="51" t="s">
        <v>2662</v>
      </c>
      <c r="H1550" s="51">
        <v>31</v>
      </c>
      <c r="I1550" s="52" t="e">
        <v>#N/A</v>
      </c>
      <c r="J1550" s="48" t="s">
        <v>181</v>
      </c>
      <c r="K1550" s="54">
        <v>1.6903999999999999</v>
      </c>
      <c r="L1550" s="54">
        <v>31.754100000000001</v>
      </c>
      <c r="M1550" s="57" t="s">
        <v>222</v>
      </c>
      <c r="N1550" s="48" t="s">
        <v>77</v>
      </c>
      <c r="O1550" s="48" t="s">
        <v>25</v>
      </c>
      <c r="P1550" s="56" t="e">
        <v>#N/A</v>
      </c>
    </row>
    <row r="1551" spans="1:16" hidden="1" x14ac:dyDescent="0.3">
      <c r="A1551" s="46">
        <f t="shared" si="25"/>
        <v>1548</v>
      </c>
      <c r="B1551" s="47" t="s">
        <v>73</v>
      </c>
      <c r="C1551" s="48" t="s">
        <v>3106</v>
      </c>
      <c r="D1551" s="49">
        <v>609232</v>
      </c>
      <c r="E1551" s="48" t="s">
        <v>167</v>
      </c>
      <c r="F1551" s="50" t="s">
        <v>73</v>
      </c>
      <c r="G1551" s="51" t="s">
        <v>2662</v>
      </c>
      <c r="H1551" s="51">
        <v>22</v>
      </c>
      <c r="I1551" s="52" t="s">
        <v>38</v>
      </c>
      <c r="J1551" s="48" t="s">
        <v>162</v>
      </c>
      <c r="K1551" s="54">
        <v>-0.60953999999999997</v>
      </c>
      <c r="L1551" s="54">
        <v>30.658200000000001</v>
      </c>
      <c r="M1551" s="55" t="s">
        <v>163</v>
      </c>
      <c r="N1551" s="48" t="s">
        <v>2693</v>
      </c>
      <c r="O1551" s="48" t="s">
        <v>7</v>
      </c>
      <c r="P1551" s="56" t="s">
        <v>7</v>
      </c>
    </row>
    <row r="1552" spans="1:16" hidden="1" x14ac:dyDescent="0.3">
      <c r="A1552" s="46">
        <f t="shared" si="25"/>
        <v>1549</v>
      </c>
      <c r="B1552" s="47" t="s">
        <v>73</v>
      </c>
      <c r="C1552" s="48" t="s">
        <v>3107</v>
      </c>
      <c r="D1552" s="49">
        <v>609233</v>
      </c>
      <c r="E1552" s="48" t="s">
        <v>161</v>
      </c>
      <c r="F1552" s="50" t="s">
        <v>73</v>
      </c>
      <c r="G1552" s="51" t="s">
        <v>2662</v>
      </c>
      <c r="H1552" s="51">
        <v>23</v>
      </c>
      <c r="I1552" s="52" t="e">
        <v>#N/A</v>
      </c>
      <c r="J1552" s="48" t="s">
        <v>162</v>
      </c>
      <c r="K1552" s="54">
        <v>-0.61050000000000004</v>
      </c>
      <c r="L1552" s="54">
        <v>30.654499999999999</v>
      </c>
      <c r="M1552" s="57" t="s">
        <v>222</v>
      </c>
      <c r="N1552" s="48" t="s">
        <v>2699</v>
      </c>
      <c r="O1552" s="48" t="s">
        <v>7</v>
      </c>
      <c r="P1552" s="56" t="e">
        <v>#N/A</v>
      </c>
    </row>
    <row r="1553" spans="1:16" hidden="1" x14ac:dyDescent="0.3">
      <c r="A1553" s="46">
        <f t="shared" si="25"/>
        <v>1550</v>
      </c>
      <c r="B1553" s="47" t="s">
        <v>3108</v>
      </c>
      <c r="C1553" s="48" t="s">
        <v>3109</v>
      </c>
      <c r="D1553" s="49">
        <v>609234</v>
      </c>
      <c r="E1553" s="48" t="s">
        <v>161</v>
      </c>
      <c r="F1553" s="50" t="s">
        <v>73</v>
      </c>
      <c r="G1553" s="51" t="s">
        <v>2662</v>
      </c>
      <c r="H1553" s="51">
        <v>23</v>
      </c>
      <c r="I1553" s="52" t="e">
        <v>#N/A</v>
      </c>
      <c r="J1553" s="48" t="s">
        <v>162</v>
      </c>
      <c r="K1553" s="54">
        <v>-0.58801944399999995</v>
      </c>
      <c r="L1553" s="54">
        <v>30.66421111</v>
      </c>
      <c r="M1553" s="57" t="s">
        <v>222</v>
      </c>
      <c r="N1553" s="48" t="s">
        <v>2699</v>
      </c>
      <c r="O1553" s="48" t="s">
        <v>7</v>
      </c>
      <c r="P1553" s="56" t="e">
        <v>#N/A</v>
      </c>
    </row>
    <row r="1554" spans="1:16" hidden="1" x14ac:dyDescent="0.3">
      <c r="A1554" s="46">
        <f t="shared" si="25"/>
        <v>1551</v>
      </c>
      <c r="B1554" s="47" t="s">
        <v>3110</v>
      </c>
      <c r="C1554" s="48" t="s">
        <v>3111</v>
      </c>
      <c r="D1554" s="49">
        <v>609235</v>
      </c>
      <c r="E1554" s="48" t="s">
        <v>165</v>
      </c>
      <c r="F1554" s="50" t="s">
        <v>73</v>
      </c>
      <c r="G1554" s="51" t="s">
        <v>2662</v>
      </c>
      <c r="H1554" s="51">
        <v>23</v>
      </c>
      <c r="I1554" s="52" t="s">
        <v>52</v>
      </c>
      <c r="J1554" s="48" t="s">
        <v>162</v>
      </c>
      <c r="K1554" s="54">
        <v>-0.60223888999999997</v>
      </c>
      <c r="L1554" s="54">
        <v>30.663630000000001</v>
      </c>
      <c r="M1554" s="55" t="s">
        <v>163</v>
      </c>
      <c r="N1554" s="48" t="s">
        <v>2699</v>
      </c>
      <c r="O1554" s="48" t="s">
        <v>7</v>
      </c>
      <c r="P1554" s="56" t="s">
        <v>7</v>
      </c>
    </row>
    <row r="1555" spans="1:16" hidden="1" x14ac:dyDescent="0.3">
      <c r="A1555" s="46">
        <f t="shared" si="25"/>
        <v>1552</v>
      </c>
      <c r="B1555" s="47" t="s">
        <v>3112</v>
      </c>
      <c r="C1555" s="48" t="s">
        <v>3113</v>
      </c>
      <c r="D1555" s="49">
        <v>609236</v>
      </c>
      <c r="E1555" s="48" t="s">
        <v>167</v>
      </c>
      <c r="F1555" s="50" t="s">
        <v>73</v>
      </c>
      <c r="G1555" s="51" t="s">
        <v>2662</v>
      </c>
      <c r="H1555" s="51">
        <v>23</v>
      </c>
      <c r="I1555" s="52" t="s">
        <v>38</v>
      </c>
      <c r="J1555" s="48" t="s">
        <v>162</v>
      </c>
      <c r="K1555" s="54">
        <v>-0.60909999999999997</v>
      </c>
      <c r="L1555" s="54">
        <v>30.6417</v>
      </c>
      <c r="M1555" s="55" t="s">
        <v>163</v>
      </c>
      <c r="N1555" s="48" t="s">
        <v>2699</v>
      </c>
      <c r="O1555" s="48" t="s">
        <v>7</v>
      </c>
      <c r="P1555" s="56" t="s">
        <v>7</v>
      </c>
    </row>
    <row r="1556" spans="1:16" hidden="1" x14ac:dyDescent="0.3">
      <c r="A1556" s="46">
        <f t="shared" si="25"/>
        <v>1553</v>
      </c>
      <c r="B1556" s="47" t="s">
        <v>3114</v>
      </c>
      <c r="C1556" s="48" t="s">
        <v>3115</v>
      </c>
      <c r="D1556" s="49">
        <v>609237</v>
      </c>
      <c r="E1556" s="48" t="s">
        <v>165</v>
      </c>
      <c r="F1556" s="50" t="s">
        <v>73</v>
      </c>
      <c r="G1556" s="51" t="s">
        <v>2662</v>
      </c>
      <c r="H1556" s="51">
        <v>22</v>
      </c>
      <c r="I1556" s="52" t="s">
        <v>52</v>
      </c>
      <c r="J1556" s="48" t="s">
        <v>162</v>
      </c>
      <c r="K1556" s="54">
        <v>-0.60578056000000002</v>
      </c>
      <c r="L1556" s="54">
        <v>30.661750000000001</v>
      </c>
      <c r="M1556" s="55" t="s">
        <v>163</v>
      </c>
      <c r="N1556" s="48" t="s">
        <v>2693</v>
      </c>
      <c r="O1556" s="48" t="s">
        <v>7</v>
      </c>
      <c r="P1556" s="56" t="s">
        <v>7</v>
      </c>
    </row>
    <row r="1557" spans="1:16" hidden="1" x14ac:dyDescent="0.3">
      <c r="A1557" s="46">
        <f t="shared" si="25"/>
        <v>1554</v>
      </c>
      <c r="B1557" s="47" t="s">
        <v>3116</v>
      </c>
      <c r="C1557" s="48" t="s">
        <v>3117</v>
      </c>
      <c r="D1557" s="49">
        <v>609238</v>
      </c>
      <c r="E1557" s="48" t="s">
        <v>161</v>
      </c>
      <c r="F1557" s="50" t="s">
        <v>73</v>
      </c>
      <c r="G1557" s="51" t="s">
        <v>2662</v>
      </c>
      <c r="H1557" s="51">
        <v>22</v>
      </c>
      <c r="I1557" s="52" t="s">
        <v>38</v>
      </c>
      <c r="J1557" s="48" t="s">
        <v>162</v>
      </c>
      <c r="K1557" s="54">
        <v>-0.58579999999999999</v>
      </c>
      <c r="L1557" s="54">
        <v>30.651399999999999</v>
      </c>
      <c r="M1557" s="55" t="s">
        <v>163</v>
      </c>
      <c r="N1557" s="48" t="s">
        <v>2693</v>
      </c>
      <c r="O1557" s="48" t="s">
        <v>7</v>
      </c>
      <c r="P1557" s="56" t="s">
        <v>7</v>
      </c>
    </row>
    <row r="1558" spans="1:16" hidden="1" x14ac:dyDescent="0.3">
      <c r="A1558" s="46">
        <f t="shared" si="25"/>
        <v>1555</v>
      </c>
      <c r="B1558" s="47" t="s">
        <v>3118</v>
      </c>
      <c r="C1558" s="48" t="s">
        <v>3119</v>
      </c>
      <c r="D1558" s="49">
        <v>609239</v>
      </c>
      <c r="E1558" s="48" t="s">
        <v>161</v>
      </c>
      <c r="F1558" s="50" t="s">
        <v>73</v>
      </c>
      <c r="G1558" s="51" t="s">
        <v>2662</v>
      </c>
      <c r="H1558" s="51">
        <v>22</v>
      </c>
      <c r="I1558" s="52" t="s">
        <v>38</v>
      </c>
      <c r="J1558" s="48" t="s">
        <v>162</v>
      </c>
      <c r="K1558" s="54">
        <v>-0.64338055599999999</v>
      </c>
      <c r="L1558" s="54">
        <v>30.593661109999999</v>
      </c>
      <c r="M1558" s="55" t="s">
        <v>163</v>
      </c>
      <c r="N1558" s="48" t="s">
        <v>2693</v>
      </c>
      <c r="O1558" s="48" t="s">
        <v>7</v>
      </c>
      <c r="P1558" s="56" t="s">
        <v>7</v>
      </c>
    </row>
    <row r="1559" spans="1:16" hidden="1" x14ac:dyDescent="0.3">
      <c r="A1559" s="46">
        <f t="shared" si="25"/>
        <v>1556</v>
      </c>
      <c r="B1559" s="47" t="s">
        <v>3120</v>
      </c>
      <c r="C1559" s="48" t="s">
        <v>3121</v>
      </c>
      <c r="D1559" s="49">
        <v>609240</v>
      </c>
      <c r="E1559" s="48" t="s">
        <v>161</v>
      </c>
      <c r="F1559" s="50" t="s">
        <v>2663</v>
      </c>
      <c r="G1559" s="51" t="s">
        <v>2662</v>
      </c>
      <c r="H1559" s="51">
        <v>27</v>
      </c>
      <c r="I1559" s="52" t="s">
        <v>38</v>
      </c>
      <c r="J1559" s="48" t="s">
        <v>162</v>
      </c>
      <c r="K1559" s="54">
        <v>-0.22306944400000001</v>
      </c>
      <c r="L1559" s="54">
        <v>30.37078056</v>
      </c>
      <c r="M1559" s="55" t="s">
        <v>163</v>
      </c>
      <c r="N1559" s="48" t="s">
        <v>2663</v>
      </c>
      <c r="O1559" s="48" t="s">
        <v>7</v>
      </c>
      <c r="P1559" s="56" t="s">
        <v>7</v>
      </c>
    </row>
    <row r="1560" spans="1:16" hidden="1" x14ac:dyDescent="0.3">
      <c r="A1560" s="46">
        <f t="shared" si="25"/>
        <v>1557</v>
      </c>
      <c r="B1560" s="47" t="s">
        <v>3122</v>
      </c>
      <c r="C1560" s="48" t="s">
        <v>3123</v>
      </c>
      <c r="D1560" s="49">
        <v>609241</v>
      </c>
      <c r="E1560" s="48" t="s">
        <v>210</v>
      </c>
      <c r="F1560" s="50" t="s">
        <v>2726</v>
      </c>
      <c r="G1560" s="51" t="s">
        <v>2662</v>
      </c>
      <c r="H1560" s="51">
        <v>25</v>
      </c>
      <c r="I1560" s="52" t="s">
        <v>38</v>
      </c>
      <c r="J1560" s="48" t="s">
        <v>162</v>
      </c>
      <c r="K1560" s="54">
        <v>-1.05087</v>
      </c>
      <c r="L1560" s="54">
        <v>30.460349999999998</v>
      </c>
      <c r="M1560" s="55" t="s">
        <v>163</v>
      </c>
      <c r="N1560" s="48" t="s">
        <v>2840</v>
      </c>
      <c r="O1560" s="48" t="s">
        <v>7</v>
      </c>
      <c r="P1560" s="56" t="s">
        <v>7</v>
      </c>
    </row>
    <row r="1561" spans="1:16" x14ac:dyDescent="0.3">
      <c r="A1561" s="46">
        <f t="shared" si="25"/>
        <v>1558</v>
      </c>
      <c r="B1561" s="47" t="s">
        <v>3124</v>
      </c>
      <c r="C1561" s="48" t="s">
        <v>3125</v>
      </c>
      <c r="D1561" s="49">
        <v>609242</v>
      </c>
      <c r="E1561" s="48" t="s">
        <v>161</v>
      </c>
      <c r="F1561" s="50" t="s">
        <v>2763</v>
      </c>
      <c r="G1561" s="51" t="s">
        <v>2662</v>
      </c>
      <c r="H1561" s="51">
        <v>19</v>
      </c>
      <c r="I1561" s="52" t="s">
        <v>38</v>
      </c>
      <c r="J1561" s="48" t="s">
        <v>181</v>
      </c>
      <c r="K1561" s="54">
        <v>0.58301000000000003</v>
      </c>
      <c r="L1561" s="54">
        <v>30.76342</v>
      </c>
      <c r="M1561" s="55" t="s">
        <v>163</v>
      </c>
      <c r="N1561" s="48" t="s">
        <v>192</v>
      </c>
      <c r="O1561" s="48" t="s">
        <v>7</v>
      </c>
      <c r="P1561" s="56" t="s">
        <v>7</v>
      </c>
    </row>
    <row r="1562" spans="1:16" hidden="1" x14ac:dyDescent="0.3">
      <c r="A1562" s="46">
        <f t="shared" si="25"/>
        <v>1559</v>
      </c>
      <c r="B1562" s="47" t="s">
        <v>3126</v>
      </c>
      <c r="C1562" s="48" t="s">
        <v>3127</v>
      </c>
      <c r="D1562" s="49">
        <v>609243</v>
      </c>
      <c r="E1562" s="48" t="s">
        <v>165</v>
      </c>
      <c r="F1562" s="50" t="s">
        <v>2754</v>
      </c>
      <c r="G1562" s="51" t="s">
        <v>2662</v>
      </c>
      <c r="H1562" s="51">
        <v>26</v>
      </c>
      <c r="I1562" s="52" t="s">
        <v>38</v>
      </c>
      <c r="J1562" s="48" t="s">
        <v>162</v>
      </c>
      <c r="K1562" s="54">
        <v>-0.64583999999999997</v>
      </c>
      <c r="L1562" s="54">
        <v>30.045100000000001</v>
      </c>
      <c r="M1562" s="55" t="s">
        <v>163</v>
      </c>
      <c r="N1562" s="48" t="s">
        <v>2697</v>
      </c>
      <c r="O1562" s="48" t="s">
        <v>7</v>
      </c>
      <c r="P1562" s="56" t="s">
        <v>7</v>
      </c>
    </row>
    <row r="1563" spans="1:16" hidden="1" x14ac:dyDescent="0.3">
      <c r="A1563" s="46">
        <f t="shared" si="25"/>
        <v>1560</v>
      </c>
      <c r="B1563" s="47" t="s">
        <v>3126</v>
      </c>
      <c r="C1563" s="48" t="s">
        <v>3128</v>
      </c>
      <c r="D1563" s="49">
        <v>609244</v>
      </c>
      <c r="E1563" s="48" t="s">
        <v>161</v>
      </c>
      <c r="F1563" s="50" t="s">
        <v>2696</v>
      </c>
      <c r="G1563" s="51" t="s">
        <v>2662</v>
      </c>
      <c r="H1563" s="51">
        <v>26</v>
      </c>
      <c r="I1563" s="52" t="s">
        <v>38</v>
      </c>
      <c r="J1563" s="48" t="s">
        <v>162</v>
      </c>
      <c r="K1563" s="54">
        <v>-0.63234000000000001</v>
      </c>
      <c r="L1563" s="54">
        <v>30.079149999999998</v>
      </c>
      <c r="M1563" s="55" t="s">
        <v>163</v>
      </c>
      <c r="N1563" s="48" t="s">
        <v>2697</v>
      </c>
      <c r="O1563" s="48" t="s">
        <v>7</v>
      </c>
      <c r="P1563" s="56" t="s">
        <v>7</v>
      </c>
    </row>
    <row r="1564" spans="1:16" hidden="1" x14ac:dyDescent="0.3">
      <c r="A1564" s="46">
        <f t="shared" si="25"/>
        <v>1561</v>
      </c>
      <c r="B1564" s="47" t="s">
        <v>3129</v>
      </c>
      <c r="C1564" s="48" t="s">
        <v>3130</v>
      </c>
      <c r="D1564" s="49">
        <v>609245</v>
      </c>
      <c r="E1564" s="48" t="s">
        <v>174</v>
      </c>
      <c r="F1564" s="50" t="s">
        <v>2709</v>
      </c>
      <c r="G1564" s="51" t="s">
        <v>2662</v>
      </c>
      <c r="H1564" s="51">
        <v>23</v>
      </c>
      <c r="I1564" s="52" t="s">
        <v>38</v>
      </c>
      <c r="J1564" s="48" t="s">
        <v>162</v>
      </c>
      <c r="K1564" s="54">
        <v>-1.17126</v>
      </c>
      <c r="L1564" s="54">
        <v>30.017109999999999</v>
      </c>
      <c r="M1564" s="55" t="s">
        <v>163</v>
      </c>
      <c r="N1564" s="48" t="s">
        <v>2699</v>
      </c>
      <c r="O1564" s="48" t="s">
        <v>7</v>
      </c>
      <c r="P1564" s="56" t="s">
        <v>7</v>
      </c>
    </row>
    <row r="1565" spans="1:16" hidden="1" x14ac:dyDescent="0.3">
      <c r="A1565" s="46">
        <f t="shared" si="25"/>
        <v>1562</v>
      </c>
      <c r="B1565" s="47" t="s">
        <v>3131</v>
      </c>
      <c r="C1565" s="48" t="s">
        <v>3132</v>
      </c>
      <c r="D1565" s="49">
        <v>609246</v>
      </c>
      <c r="E1565" s="48" t="s">
        <v>165</v>
      </c>
      <c r="F1565" s="50" t="s">
        <v>2737</v>
      </c>
      <c r="G1565" s="51" t="s">
        <v>2662</v>
      </c>
      <c r="H1565" s="51">
        <v>20</v>
      </c>
      <c r="I1565" s="52" t="s">
        <v>38</v>
      </c>
      <c r="J1565" s="48" t="s">
        <v>181</v>
      </c>
      <c r="K1565" s="54">
        <v>1.0393194400000001</v>
      </c>
      <c r="L1565" s="54">
        <v>30.669538889999998</v>
      </c>
      <c r="M1565" s="55" t="s">
        <v>163</v>
      </c>
      <c r="N1565" s="48" t="s">
        <v>74</v>
      </c>
      <c r="O1565" s="48" t="s">
        <v>25</v>
      </c>
      <c r="P1565" s="56" t="s">
        <v>7</v>
      </c>
    </row>
    <row r="1566" spans="1:16" hidden="1" x14ac:dyDescent="0.3">
      <c r="A1566" s="46">
        <f t="shared" si="25"/>
        <v>1563</v>
      </c>
      <c r="B1566" s="47" t="s">
        <v>3133</v>
      </c>
      <c r="C1566" s="48" t="s">
        <v>3134</v>
      </c>
      <c r="D1566" s="49">
        <v>609247</v>
      </c>
      <c r="E1566" s="48" t="s">
        <v>161</v>
      </c>
      <c r="F1566" s="50" t="s">
        <v>2689</v>
      </c>
      <c r="G1566" s="51" t="s">
        <v>2662</v>
      </c>
      <c r="H1566" s="51">
        <v>28</v>
      </c>
      <c r="I1566" s="52" t="s">
        <v>38</v>
      </c>
      <c r="J1566" s="48" t="s">
        <v>181</v>
      </c>
      <c r="K1566" s="54">
        <v>3.9210000000000002E-2</v>
      </c>
      <c r="L1566" s="54">
        <v>29.751139999999999</v>
      </c>
      <c r="M1566" s="55" t="s">
        <v>163</v>
      </c>
      <c r="N1566" s="48" t="s">
        <v>2689</v>
      </c>
      <c r="O1566" s="48" t="s">
        <v>7</v>
      </c>
      <c r="P1566" s="56" t="s">
        <v>7</v>
      </c>
    </row>
    <row r="1567" spans="1:16" x14ac:dyDescent="0.3">
      <c r="A1567" s="46">
        <f t="shared" si="25"/>
        <v>1564</v>
      </c>
      <c r="B1567" s="47" t="s">
        <v>74</v>
      </c>
      <c r="C1567" s="48" t="s">
        <v>3135</v>
      </c>
      <c r="D1567" s="49">
        <v>609248</v>
      </c>
      <c r="E1567" s="48" t="s">
        <v>167</v>
      </c>
      <c r="F1567" s="50" t="s">
        <v>74</v>
      </c>
      <c r="G1567" s="51" t="s">
        <v>2662</v>
      </c>
      <c r="H1567" s="51">
        <v>19</v>
      </c>
      <c r="I1567" s="52" t="s">
        <v>38</v>
      </c>
      <c r="J1567" s="48" t="s">
        <v>181</v>
      </c>
      <c r="K1567" s="54">
        <v>0.5575</v>
      </c>
      <c r="L1567" s="54">
        <v>31.394200000000001</v>
      </c>
      <c r="M1567" s="55" t="s">
        <v>163</v>
      </c>
      <c r="N1567" s="48" t="s">
        <v>192</v>
      </c>
      <c r="O1567" s="48" t="s">
        <v>7</v>
      </c>
      <c r="P1567" s="56" t="s">
        <v>7</v>
      </c>
    </row>
    <row r="1568" spans="1:16" x14ac:dyDescent="0.3">
      <c r="A1568" s="46">
        <f t="shared" si="25"/>
        <v>1565</v>
      </c>
      <c r="B1568" s="47" t="s">
        <v>3136</v>
      </c>
      <c r="C1568" s="48" t="s">
        <v>3137</v>
      </c>
      <c r="D1568" s="49">
        <v>609249</v>
      </c>
      <c r="E1568" s="48" t="s">
        <v>167</v>
      </c>
      <c r="F1568" s="50" t="s">
        <v>74</v>
      </c>
      <c r="G1568" s="51" t="s">
        <v>2662</v>
      </c>
      <c r="H1568" s="51">
        <v>19</v>
      </c>
      <c r="I1568" s="52" t="s">
        <v>38</v>
      </c>
      <c r="J1568" s="48" t="s">
        <v>181</v>
      </c>
      <c r="K1568" s="54">
        <v>0.56579999999999997</v>
      </c>
      <c r="L1568" s="54">
        <v>31.381599999999999</v>
      </c>
      <c r="M1568" s="55" t="s">
        <v>163</v>
      </c>
      <c r="N1568" s="48" t="s">
        <v>192</v>
      </c>
      <c r="O1568" s="48" t="s">
        <v>7</v>
      </c>
      <c r="P1568" s="56" t="s">
        <v>7</v>
      </c>
    </row>
    <row r="1569" spans="1:16" hidden="1" x14ac:dyDescent="0.3">
      <c r="A1569" s="46">
        <f t="shared" si="25"/>
        <v>1566</v>
      </c>
      <c r="B1569" s="47" t="s">
        <v>3138</v>
      </c>
      <c r="C1569" s="48" t="s">
        <v>3139</v>
      </c>
      <c r="D1569" s="49">
        <v>609250</v>
      </c>
      <c r="E1569" s="48" t="s">
        <v>167</v>
      </c>
      <c r="F1569" s="50" t="s">
        <v>2689</v>
      </c>
      <c r="G1569" s="51" t="s">
        <v>2662</v>
      </c>
      <c r="H1569" s="51">
        <v>28</v>
      </c>
      <c r="I1569" s="52" t="s">
        <v>38</v>
      </c>
      <c r="J1569" s="48" t="s">
        <v>181</v>
      </c>
      <c r="K1569" s="54">
        <v>0.27084000000000003</v>
      </c>
      <c r="L1569" s="54">
        <v>30.120010000000001</v>
      </c>
      <c r="M1569" s="55" t="s">
        <v>163</v>
      </c>
      <c r="N1569" s="48" t="s">
        <v>2689</v>
      </c>
      <c r="O1569" s="48" t="s">
        <v>7</v>
      </c>
      <c r="P1569" s="56" t="s">
        <v>7</v>
      </c>
    </row>
    <row r="1570" spans="1:16" hidden="1" x14ac:dyDescent="0.3">
      <c r="A1570" s="46">
        <f t="shared" si="25"/>
        <v>1567</v>
      </c>
      <c r="B1570" s="47" t="s">
        <v>3140</v>
      </c>
      <c r="C1570" s="48" t="s">
        <v>3141</v>
      </c>
      <c r="D1570" s="49">
        <v>609251</v>
      </c>
      <c r="E1570" s="48" t="s">
        <v>167</v>
      </c>
      <c r="F1570" s="50" t="s">
        <v>2709</v>
      </c>
      <c r="G1570" s="51" t="s">
        <v>2662</v>
      </c>
      <c r="H1570" s="51">
        <v>24</v>
      </c>
      <c r="I1570" s="52" t="s">
        <v>38</v>
      </c>
      <c r="J1570" s="48" t="s">
        <v>162</v>
      </c>
      <c r="K1570" s="54">
        <v>-1.1801999999999999</v>
      </c>
      <c r="L1570" s="54">
        <v>30.125599999999999</v>
      </c>
      <c r="M1570" s="55" t="s">
        <v>163</v>
      </c>
      <c r="N1570" s="48" t="s">
        <v>2727</v>
      </c>
      <c r="O1570" s="48" t="s">
        <v>7</v>
      </c>
      <c r="P1570" s="56" t="s">
        <v>7</v>
      </c>
    </row>
    <row r="1571" spans="1:16" hidden="1" x14ac:dyDescent="0.3">
      <c r="A1571" s="46">
        <f t="shared" si="25"/>
        <v>1568</v>
      </c>
      <c r="B1571" s="47" t="s">
        <v>3140</v>
      </c>
      <c r="C1571" s="48" t="s">
        <v>3142</v>
      </c>
      <c r="D1571" s="49">
        <v>609252</v>
      </c>
      <c r="E1571" s="48" t="s">
        <v>161</v>
      </c>
      <c r="F1571" s="50" t="s">
        <v>3140</v>
      </c>
      <c r="G1571" s="51" t="s">
        <v>2662</v>
      </c>
      <c r="H1571" s="51">
        <v>24</v>
      </c>
      <c r="I1571" s="52" t="s">
        <v>38</v>
      </c>
      <c r="J1571" s="48" t="s">
        <v>162</v>
      </c>
      <c r="K1571" s="54">
        <v>-1.165532</v>
      </c>
      <c r="L1571" s="54">
        <v>30.141697000000001</v>
      </c>
      <c r="M1571" s="55" t="s">
        <v>163</v>
      </c>
      <c r="N1571" s="48" t="s">
        <v>2727</v>
      </c>
      <c r="O1571" s="48" t="s">
        <v>7</v>
      </c>
      <c r="P1571" s="56" t="s">
        <v>7</v>
      </c>
    </row>
    <row r="1572" spans="1:16" hidden="1" x14ac:dyDescent="0.3">
      <c r="A1572" s="46">
        <f t="shared" si="25"/>
        <v>1569</v>
      </c>
      <c r="B1572" s="47" t="s">
        <v>3143</v>
      </c>
      <c r="C1572" s="48" t="s">
        <v>3144</v>
      </c>
      <c r="D1572" s="49">
        <v>609253</v>
      </c>
      <c r="E1572" s="48" t="s">
        <v>161</v>
      </c>
      <c r="F1572" s="50" t="s">
        <v>2689</v>
      </c>
      <c r="G1572" s="51" t="s">
        <v>2662</v>
      </c>
      <c r="H1572" s="51">
        <v>28</v>
      </c>
      <c r="I1572" s="52" t="s">
        <v>38</v>
      </c>
      <c r="J1572" s="48" t="s">
        <v>181</v>
      </c>
      <c r="K1572" s="54">
        <v>0.11298999999999999</v>
      </c>
      <c r="L1572" s="54">
        <v>30.042290000000001</v>
      </c>
      <c r="M1572" s="55" t="s">
        <v>163</v>
      </c>
      <c r="N1572" s="48" t="s">
        <v>2689</v>
      </c>
      <c r="O1572" s="48" t="s">
        <v>7</v>
      </c>
      <c r="P1572" s="56" t="s">
        <v>7</v>
      </c>
    </row>
    <row r="1573" spans="1:16" hidden="1" x14ac:dyDescent="0.3">
      <c r="A1573" s="46">
        <f t="shared" si="25"/>
        <v>1570</v>
      </c>
      <c r="B1573" s="47" t="s">
        <v>3145</v>
      </c>
      <c r="C1573" s="48" t="s">
        <v>3146</v>
      </c>
      <c r="D1573" s="49">
        <v>609254</v>
      </c>
      <c r="E1573" s="48" t="s">
        <v>161</v>
      </c>
      <c r="F1573" s="50" t="s">
        <v>2737</v>
      </c>
      <c r="G1573" s="51" t="s">
        <v>2662</v>
      </c>
      <c r="H1573" s="51">
        <v>20</v>
      </c>
      <c r="I1573" s="52" t="s">
        <v>38</v>
      </c>
      <c r="J1573" s="48" t="s">
        <v>181</v>
      </c>
      <c r="K1573" s="54">
        <v>0.89570000000000005</v>
      </c>
      <c r="L1573" s="54">
        <v>30.735600000000002</v>
      </c>
      <c r="M1573" s="55" t="s">
        <v>163</v>
      </c>
      <c r="N1573" s="48" t="s">
        <v>74</v>
      </c>
      <c r="O1573" s="48" t="s">
        <v>25</v>
      </c>
      <c r="P1573" s="56" t="s">
        <v>7</v>
      </c>
    </row>
    <row r="1574" spans="1:16" hidden="1" x14ac:dyDescent="0.3">
      <c r="A1574" s="46">
        <f t="shared" si="25"/>
        <v>1571</v>
      </c>
      <c r="B1574" s="47" t="s">
        <v>3147</v>
      </c>
      <c r="C1574" s="48" t="s">
        <v>3148</v>
      </c>
      <c r="D1574" s="49">
        <v>609255</v>
      </c>
      <c r="E1574" s="48" t="s">
        <v>174</v>
      </c>
      <c r="F1574" s="50" t="s">
        <v>2663</v>
      </c>
      <c r="G1574" s="51" t="s">
        <v>2662</v>
      </c>
      <c r="H1574" s="51">
        <v>23</v>
      </c>
      <c r="I1574" s="52" t="s">
        <v>38</v>
      </c>
      <c r="J1574" s="48" t="s">
        <v>162</v>
      </c>
      <c r="K1574" s="54">
        <v>-0.79178999999999999</v>
      </c>
      <c r="L1574" s="54">
        <v>30.396640000000001</v>
      </c>
      <c r="M1574" s="55" t="s">
        <v>163</v>
      </c>
      <c r="N1574" s="48" t="s">
        <v>2699</v>
      </c>
      <c r="O1574" s="48" t="s">
        <v>7</v>
      </c>
      <c r="P1574" s="56" t="s">
        <v>7</v>
      </c>
    </row>
    <row r="1575" spans="1:16" hidden="1" x14ac:dyDescent="0.3">
      <c r="A1575" s="46">
        <f t="shared" si="25"/>
        <v>1572</v>
      </c>
      <c r="B1575" s="47" t="s">
        <v>3149</v>
      </c>
      <c r="C1575" s="48" t="s">
        <v>3150</v>
      </c>
      <c r="D1575" s="49">
        <v>609256</v>
      </c>
      <c r="E1575" s="48" t="s">
        <v>174</v>
      </c>
      <c r="F1575" s="50" t="s">
        <v>3022</v>
      </c>
      <c r="G1575" s="51" t="s">
        <v>2662</v>
      </c>
      <c r="H1575" s="51">
        <v>23</v>
      </c>
      <c r="I1575" s="52" t="s">
        <v>38</v>
      </c>
      <c r="J1575" s="48" t="s">
        <v>162</v>
      </c>
      <c r="K1575" s="54">
        <v>-1.30901</v>
      </c>
      <c r="L1575" s="54">
        <v>29.644110000000001</v>
      </c>
      <c r="M1575" s="55" t="s">
        <v>163</v>
      </c>
      <c r="N1575" s="48" t="s">
        <v>2699</v>
      </c>
      <c r="O1575" s="48" t="s">
        <v>7</v>
      </c>
      <c r="P1575" s="56" t="s">
        <v>7</v>
      </c>
    </row>
    <row r="1576" spans="1:16" hidden="1" x14ac:dyDescent="0.3">
      <c r="A1576" s="46">
        <f t="shared" si="25"/>
        <v>1573</v>
      </c>
      <c r="B1576" s="47" t="s">
        <v>3151</v>
      </c>
      <c r="C1576" s="48" t="s">
        <v>3152</v>
      </c>
      <c r="D1576" s="49">
        <v>609257</v>
      </c>
      <c r="E1576" s="48" t="s">
        <v>174</v>
      </c>
      <c r="F1576" s="50" t="s">
        <v>2734</v>
      </c>
      <c r="G1576" s="51" t="s">
        <v>2662</v>
      </c>
      <c r="H1576" s="51">
        <v>24</v>
      </c>
      <c r="I1576" s="52" t="s">
        <v>38</v>
      </c>
      <c r="J1576" s="48" t="s">
        <v>162</v>
      </c>
      <c r="K1576" s="54">
        <v>-1.0974299999999999</v>
      </c>
      <c r="L1576" s="54">
        <v>29.86036</v>
      </c>
      <c r="M1576" s="55" t="s">
        <v>163</v>
      </c>
      <c r="N1576" s="48" t="s">
        <v>2727</v>
      </c>
      <c r="O1576" s="48" t="s">
        <v>7</v>
      </c>
      <c r="P1576" s="56" t="s">
        <v>7</v>
      </c>
    </row>
    <row r="1577" spans="1:16" x14ac:dyDescent="0.3">
      <c r="A1577" s="46">
        <f t="shared" si="25"/>
        <v>1574</v>
      </c>
      <c r="B1577" s="47" t="s">
        <v>3153</v>
      </c>
      <c r="C1577" s="48" t="s">
        <v>3154</v>
      </c>
      <c r="D1577" s="49">
        <v>609258</v>
      </c>
      <c r="E1577" s="48" t="s">
        <v>167</v>
      </c>
      <c r="F1577" s="50" t="s">
        <v>74</v>
      </c>
      <c r="G1577" s="51" t="s">
        <v>2662</v>
      </c>
      <c r="H1577" s="51">
        <v>19</v>
      </c>
      <c r="I1577" s="52" t="s">
        <v>38</v>
      </c>
      <c r="J1577" s="48" t="s">
        <v>162</v>
      </c>
      <c r="K1577" s="54">
        <v>0.5212</v>
      </c>
      <c r="L1577" s="54">
        <v>31.466699999999999</v>
      </c>
      <c r="M1577" s="55" t="s">
        <v>163</v>
      </c>
      <c r="N1577" s="48" t="s">
        <v>192</v>
      </c>
      <c r="O1577" s="48" t="s">
        <v>7</v>
      </c>
      <c r="P1577" s="56" t="s">
        <v>7</v>
      </c>
    </row>
    <row r="1578" spans="1:16" x14ac:dyDescent="0.3">
      <c r="A1578" s="46">
        <f t="shared" si="25"/>
        <v>1575</v>
      </c>
      <c r="B1578" s="47" t="s">
        <v>3155</v>
      </c>
      <c r="C1578" s="48" t="s">
        <v>3156</v>
      </c>
      <c r="D1578" s="49">
        <v>609259</v>
      </c>
      <c r="E1578" s="48" t="s">
        <v>161</v>
      </c>
      <c r="F1578" s="50" t="s">
        <v>233</v>
      </c>
      <c r="G1578" s="51" t="s">
        <v>2662</v>
      </c>
      <c r="H1578" s="51">
        <v>19</v>
      </c>
      <c r="I1578" s="52" t="s">
        <v>38</v>
      </c>
      <c r="J1578" s="48" t="s">
        <v>181</v>
      </c>
      <c r="K1578" s="54">
        <v>0.56506999999999996</v>
      </c>
      <c r="L1578" s="54">
        <v>31.98498</v>
      </c>
      <c r="M1578" s="55" t="s">
        <v>163</v>
      </c>
      <c r="N1578" s="48" t="s">
        <v>233</v>
      </c>
      <c r="O1578" s="48" t="s">
        <v>7</v>
      </c>
      <c r="P1578" s="56" t="s">
        <v>7</v>
      </c>
    </row>
    <row r="1579" spans="1:16" x14ac:dyDescent="0.3">
      <c r="A1579" s="46">
        <f t="shared" si="25"/>
        <v>1576</v>
      </c>
      <c r="B1579" s="47" t="s">
        <v>1053</v>
      </c>
      <c r="C1579" s="48" t="s">
        <v>3157</v>
      </c>
      <c r="D1579" s="49">
        <v>609260</v>
      </c>
      <c r="E1579" s="48" t="s">
        <v>161</v>
      </c>
      <c r="F1579" s="50" t="s">
        <v>74</v>
      </c>
      <c r="G1579" s="51" t="s">
        <v>2662</v>
      </c>
      <c r="H1579" s="51">
        <v>19</v>
      </c>
      <c r="I1579" s="52" t="s">
        <v>38</v>
      </c>
      <c r="J1579" s="48" t="s">
        <v>181</v>
      </c>
      <c r="K1579" s="54">
        <v>0.44330000000000003</v>
      </c>
      <c r="L1579" s="54">
        <v>31.8994</v>
      </c>
      <c r="M1579" s="55" t="s">
        <v>163</v>
      </c>
      <c r="N1579" s="48" t="s">
        <v>233</v>
      </c>
      <c r="O1579" s="48" t="s">
        <v>7</v>
      </c>
      <c r="P1579" s="56" t="s">
        <v>7</v>
      </c>
    </row>
    <row r="1580" spans="1:16" x14ac:dyDescent="0.3">
      <c r="A1580" s="46">
        <f t="shared" si="25"/>
        <v>1577</v>
      </c>
      <c r="B1580" s="47" t="s">
        <v>3158</v>
      </c>
      <c r="C1580" s="48" t="s">
        <v>3159</v>
      </c>
      <c r="D1580" s="49">
        <v>609261</v>
      </c>
      <c r="E1580" s="48" t="s">
        <v>167</v>
      </c>
      <c r="F1580" s="50" t="s">
        <v>74</v>
      </c>
      <c r="G1580" s="51" t="s">
        <v>2662</v>
      </c>
      <c r="H1580" s="51">
        <v>19</v>
      </c>
      <c r="I1580" s="52" t="s">
        <v>38</v>
      </c>
      <c r="J1580" s="48" t="s">
        <v>162</v>
      </c>
      <c r="K1580" s="54">
        <v>0.48349999999999999</v>
      </c>
      <c r="L1580" s="54">
        <v>31.184200000000001</v>
      </c>
      <c r="M1580" s="55" t="s">
        <v>163</v>
      </c>
      <c r="N1580" s="48" t="s">
        <v>192</v>
      </c>
      <c r="O1580" s="48" t="s">
        <v>7</v>
      </c>
      <c r="P1580" s="56" t="s">
        <v>7</v>
      </c>
    </row>
    <row r="1581" spans="1:16" hidden="1" x14ac:dyDescent="0.3">
      <c r="A1581" s="46">
        <f t="shared" si="25"/>
        <v>1578</v>
      </c>
      <c r="B1581" s="47" t="s">
        <v>3160</v>
      </c>
      <c r="C1581" s="48" t="s">
        <v>3161</v>
      </c>
      <c r="D1581" s="49">
        <v>609262</v>
      </c>
      <c r="E1581" s="48" t="s">
        <v>165</v>
      </c>
      <c r="F1581" s="50" t="s">
        <v>786</v>
      </c>
      <c r="G1581" s="51" t="s">
        <v>2662</v>
      </c>
      <c r="H1581" s="51">
        <v>31</v>
      </c>
      <c r="I1581" s="52" t="s">
        <v>52</v>
      </c>
      <c r="J1581" s="48" t="s">
        <v>181</v>
      </c>
      <c r="K1581" s="54">
        <v>1.41049</v>
      </c>
      <c r="L1581" s="54">
        <v>32.258009999999999</v>
      </c>
      <c r="M1581" s="55" t="s">
        <v>163</v>
      </c>
      <c r="N1581" s="48" t="s">
        <v>77</v>
      </c>
      <c r="O1581" s="48" t="s">
        <v>25</v>
      </c>
      <c r="P1581" s="56" t="s">
        <v>25</v>
      </c>
    </row>
    <row r="1582" spans="1:16" hidden="1" x14ac:dyDescent="0.3">
      <c r="A1582" s="46">
        <f t="shared" si="25"/>
        <v>1579</v>
      </c>
      <c r="B1582" s="47" t="s">
        <v>3162</v>
      </c>
      <c r="C1582" s="48" t="s">
        <v>3163</v>
      </c>
      <c r="D1582" s="49">
        <v>609263</v>
      </c>
      <c r="E1582" s="48" t="s">
        <v>161</v>
      </c>
      <c r="F1582" s="50" t="s">
        <v>2737</v>
      </c>
      <c r="G1582" s="51" t="s">
        <v>2662</v>
      </c>
      <c r="H1582" s="51">
        <v>20</v>
      </c>
      <c r="I1582" s="52" t="s">
        <v>38</v>
      </c>
      <c r="J1582" s="48" t="s">
        <v>181</v>
      </c>
      <c r="K1582" s="54">
        <v>0.95391000000000004</v>
      </c>
      <c r="L1582" s="54">
        <v>30.889900000000001</v>
      </c>
      <c r="M1582" s="55" t="s">
        <v>163</v>
      </c>
      <c r="N1582" s="48" t="s">
        <v>74</v>
      </c>
      <c r="O1582" s="48" t="s">
        <v>25</v>
      </c>
      <c r="P1582" s="56" t="s">
        <v>7</v>
      </c>
    </row>
    <row r="1583" spans="1:16" hidden="1" x14ac:dyDescent="0.3">
      <c r="A1583" s="46">
        <f t="shared" si="25"/>
        <v>1580</v>
      </c>
      <c r="B1583" s="47" t="s">
        <v>3164</v>
      </c>
      <c r="C1583" s="48" t="s">
        <v>3165</v>
      </c>
      <c r="D1583" s="49">
        <v>609264</v>
      </c>
      <c r="E1583" s="48" t="s">
        <v>161</v>
      </c>
      <c r="F1583" s="50" t="s">
        <v>878</v>
      </c>
      <c r="G1583" s="51" t="s">
        <v>2662</v>
      </c>
      <c r="H1583" s="51">
        <v>20</v>
      </c>
      <c r="I1583" s="52" t="s">
        <v>38</v>
      </c>
      <c r="J1583" s="48" t="s">
        <v>181</v>
      </c>
      <c r="K1583" s="54">
        <v>0.9587</v>
      </c>
      <c r="L1583" s="54">
        <v>31.254000000000001</v>
      </c>
      <c r="M1583" s="55" t="s">
        <v>163</v>
      </c>
      <c r="N1583" s="48" t="s">
        <v>74</v>
      </c>
      <c r="O1583" s="48" t="s">
        <v>25</v>
      </c>
      <c r="P1583" s="56" t="s">
        <v>7</v>
      </c>
    </row>
    <row r="1584" spans="1:16" x14ac:dyDescent="0.3">
      <c r="A1584" s="46">
        <f t="shared" si="25"/>
        <v>1581</v>
      </c>
      <c r="B1584" s="47" t="s">
        <v>3166</v>
      </c>
      <c r="C1584" s="48" t="s">
        <v>3167</v>
      </c>
      <c r="D1584" s="49">
        <v>609265</v>
      </c>
      <c r="E1584" s="48" t="s">
        <v>167</v>
      </c>
      <c r="F1584" s="50" t="s">
        <v>233</v>
      </c>
      <c r="G1584" s="51" t="s">
        <v>2662</v>
      </c>
      <c r="H1584" s="51">
        <v>19</v>
      </c>
      <c r="I1584" s="52" t="s">
        <v>38</v>
      </c>
      <c r="J1584" s="48" t="s">
        <v>162</v>
      </c>
      <c r="K1584" s="54">
        <v>0.35980000000000001</v>
      </c>
      <c r="L1584" s="54">
        <v>31.189299999999999</v>
      </c>
      <c r="M1584" s="55" t="s">
        <v>163</v>
      </c>
      <c r="N1584" s="48" t="s">
        <v>192</v>
      </c>
      <c r="O1584" s="48" t="s">
        <v>7</v>
      </c>
      <c r="P1584" s="56" t="s">
        <v>7</v>
      </c>
    </row>
    <row r="1585" spans="1:16" hidden="1" x14ac:dyDescent="0.3">
      <c r="A1585" s="46">
        <f t="shared" si="25"/>
        <v>1582</v>
      </c>
      <c r="B1585" s="47" t="s">
        <v>1114</v>
      </c>
      <c r="C1585" s="48" t="s">
        <v>3168</v>
      </c>
      <c r="D1585" s="49">
        <v>609266</v>
      </c>
      <c r="E1585" s="48" t="s">
        <v>165</v>
      </c>
      <c r="F1585" s="50" t="s">
        <v>786</v>
      </c>
      <c r="G1585" s="51" t="s">
        <v>2662</v>
      </c>
      <c r="H1585" s="51">
        <v>31</v>
      </c>
      <c r="I1585" s="52" t="s">
        <v>52</v>
      </c>
      <c r="J1585" s="48" t="s">
        <v>181</v>
      </c>
      <c r="K1585" s="54">
        <v>1.50641</v>
      </c>
      <c r="L1585" s="54">
        <v>32.098759999999999</v>
      </c>
      <c r="M1585" s="55" t="s">
        <v>163</v>
      </c>
      <c r="N1585" s="48" t="s">
        <v>77</v>
      </c>
      <c r="O1585" s="48" t="s">
        <v>25</v>
      </c>
      <c r="P1585" s="56" t="s">
        <v>25</v>
      </c>
    </row>
    <row r="1586" spans="1:16" hidden="1" x14ac:dyDescent="0.3">
      <c r="A1586" s="46">
        <f t="shared" si="25"/>
        <v>1583</v>
      </c>
      <c r="B1586" s="47" t="s">
        <v>3169</v>
      </c>
      <c r="C1586" s="48" t="s">
        <v>3170</v>
      </c>
      <c r="D1586" s="49">
        <v>609267</v>
      </c>
      <c r="E1586" s="48" t="s">
        <v>210</v>
      </c>
      <c r="F1586" s="50" t="s">
        <v>2692</v>
      </c>
      <c r="G1586" s="51" t="s">
        <v>2662</v>
      </c>
      <c r="H1586" s="51">
        <v>22</v>
      </c>
      <c r="I1586" s="52" t="s">
        <v>38</v>
      </c>
      <c r="J1586" s="48" t="s">
        <v>162</v>
      </c>
      <c r="K1586" s="54">
        <v>-0.777196</v>
      </c>
      <c r="L1586" s="54">
        <v>30.952649999999998</v>
      </c>
      <c r="M1586" s="55" t="s">
        <v>163</v>
      </c>
      <c r="N1586" s="48" t="s">
        <v>2693</v>
      </c>
      <c r="O1586" s="48" t="s">
        <v>7</v>
      </c>
      <c r="P1586" s="56" t="s">
        <v>7</v>
      </c>
    </row>
    <row r="1587" spans="1:16" hidden="1" x14ac:dyDescent="0.3">
      <c r="A1587" s="46">
        <f t="shared" si="25"/>
        <v>1584</v>
      </c>
      <c r="B1587" s="47" t="s">
        <v>3171</v>
      </c>
      <c r="C1587" s="48" t="s">
        <v>3172</v>
      </c>
      <c r="D1587" s="49">
        <v>609268</v>
      </c>
      <c r="E1587" s="48" t="s">
        <v>174</v>
      </c>
      <c r="F1587" s="50" t="s">
        <v>90</v>
      </c>
      <c r="G1587" s="51" t="s">
        <v>2662</v>
      </c>
      <c r="H1587" s="51">
        <v>20</v>
      </c>
      <c r="I1587" s="52" t="s">
        <v>38</v>
      </c>
      <c r="J1587" s="48" t="s">
        <v>181</v>
      </c>
      <c r="K1587" s="54">
        <v>0.93486800000000003</v>
      </c>
      <c r="L1587" s="54">
        <v>31.454967</v>
      </c>
      <c r="M1587" s="55" t="s">
        <v>163</v>
      </c>
      <c r="N1587" s="48" t="s">
        <v>74</v>
      </c>
      <c r="O1587" s="48" t="s">
        <v>25</v>
      </c>
      <c r="P1587" s="56" t="s">
        <v>7</v>
      </c>
    </row>
    <row r="1588" spans="1:16" hidden="1" x14ac:dyDescent="0.3">
      <c r="A1588" s="46">
        <f t="shared" si="25"/>
        <v>1585</v>
      </c>
      <c r="B1588" s="47" t="s">
        <v>3173</v>
      </c>
      <c r="C1588" s="48" t="s">
        <v>3174</v>
      </c>
      <c r="D1588" s="49">
        <v>609269</v>
      </c>
      <c r="E1588" s="48" t="s">
        <v>167</v>
      </c>
      <c r="F1588" s="50" t="s">
        <v>73</v>
      </c>
      <c r="G1588" s="51" t="s">
        <v>2662</v>
      </c>
      <c r="H1588" s="51">
        <v>25</v>
      </c>
      <c r="I1588" s="52" t="s">
        <v>38</v>
      </c>
      <c r="J1588" s="48" t="s">
        <v>162</v>
      </c>
      <c r="K1588" s="54">
        <v>-0.74109999999999998</v>
      </c>
      <c r="L1588" s="54">
        <v>30.358599999999999</v>
      </c>
      <c r="M1588" s="55" t="s">
        <v>163</v>
      </c>
      <c r="N1588" s="48" t="s">
        <v>2840</v>
      </c>
      <c r="O1588" s="48" t="s">
        <v>7</v>
      </c>
      <c r="P1588" s="56" t="s">
        <v>7</v>
      </c>
    </row>
    <row r="1589" spans="1:16" hidden="1" x14ac:dyDescent="0.3">
      <c r="A1589" s="46">
        <f t="shared" si="25"/>
        <v>1586</v>
      </c>
      <c r="B1589" s="47" t="s">
        <v>3175</v>
      </c>
      <c r="C1589" s="48" t="s">
        <v>3176</v>
      </c>
      <c r="D1589" s="49">
        <v>609270</v>
      </c>
      <c r="E1589" s="48" t="s">
        <v>3177</v>
      </c>
      <c r="F1589" s="50" t="s">
        <v>2692</v>
      </c>
      <c r="G1589" s="51" t="s">
        <v>2662</v>
      </c>
      <c r="H1589" s="51">
        <v>23</v>
      </c>
      <c r="I1589" s="52" t="s">
        <v>52</v>
      </c>
      <c r="J1589" s="48" t="s">
        <v>162</v>
      </c>
      <c r="K1589" s="54">
        <v>-0.78512000000000004</v>
      </c>
      <c r="L1589" s="54">
        <v>30.94801</v>
      </c>
      <c r="M1589" s="55" t="s">
        <v>163</v>
      </c>
      <c r="N1589" s="48" t="s">
        <v>2699</v>
      </c>
      <c r="O1589" s="48" t="s">
        <v>7</v>
      </c>
      <c r="P1589" s="56" t="s">
        <v>7</v>
      </c>
    </row>
    <row r="1590" spans="1:16" x14ac:dyDescent="0.3">
      <c r="A1590" s="46">
        <f t="shared" si="25"/>
        <v>1587</v>
      </c>
      <c r="B1590" s="47" t="s">
        <v>3178</v>
      </c>
      <c r="C1590" s="48" t="s">
        <v>3179</v>
      </c>
      <c r="D1590" s="49">
        <v>609271</v>
      </c>
      <c r="E1590" s="48" t="s">
        <v>174</v>
      </c>
      <c r="F1590" s="50" t="s">
        <v>2661</v>
      </c>
      <c r="G1590" s="51" t="s">
        <v>2662</v>
      </c>
      <c r="H1590" s="51">
        <v>19</v>
      </c>
      <c r="I1590" s="52" t="s">
        <v>38</v>
      </c>
      <c r="J1590" s="48" t="s">
        <v>181</v>
      </c>
      <c r="K1590" s="54">
        <v>6.6839999999999997E-2</v>
      </c>
      <c r="L1590" s="54">
        <v>30.394880000000001</v>
      </c>
      <c r="M1590" s="55" t="s">
        <v>163</v>
      </c>
      <c r="N1590" s="48" t="s">
        <v>192</v>
      </c>
      <c r="O1590" s="48" t="s">
        <v>7</v>
      </c>
      <c r="P1590" s="56" t="s">
        <v>7</v>
      </c>
    </row>
    <row r="1591" spans="1:16" hidden="1" x14ac:dyDescent="0.3">
      <c r="A1591" s="46">
        <f t="shared" si="25"/>
        <v>1588</v>
      </c>
      <c r="B1591" s="47" t="s">
        <v>3180</v>
      </c>
      <c r="C1591" s="48" t="s">
        <v>3181</v>
      </c>
      <c r="D1591" s="49">
        <v>609272</v>
      </c>
      <c r="E1591" s="48" t="s">
        <v>161</v>
      </c>
      <c r="F1591" s="50" t="s">
        <v>2739</v>
      </c>
      <c r="G1591" s="51" t="s">
        <v>2662</v>
      </c>
      <c r="H1591" s="51">
        <v>30</v>
      </c>
      <c r="I1591" s="52" t="s">
        <v>38</v>
      </c>
      <c r="J1591" s="48" t="s">
        <v>181</v>
      </c>
      <c r="K1591" s="54">
        <v>2.0756299999999999</v>
      </c>
      <c r="L1591" s="54">
        <v>31.53436</v>
      </c>
      <c r="M1591" s="55" t="s">
        <v>163</v>
      </c>
      <c r="N1591" s="48" t="s">
        <v>184</v>
      </c>
      <c r="O1591" s="48" t="s">
        <v>25</v>
      </c>
      <c r="P1591" s="56" t="s">
        <v>7</v>
      </c>
    </row>
    <row r="1592" spans="1:16" hidden="1" x14ac:dyDescent="0.3">
      <c r="A1592" s="46">
        <f t="shared" si="25"/>
        <v>1589</v>
      </c>
      <c r="B1592" s="47" t="s">
        <v>3182</v>
      </c>
      <c r="C1592" s="48" t="s">
        <v>3183</v>
      </c>
      <c r="D1592" s="49">
        <v>609273</v>
      </c>
      <c r="E1592" s="48" t="s">
        <v>174</v>
      </c>
      <c r="F1592" s="50" t="s">
        <v>73</v>
      </c>
      <c r="G1592" s="51" t="s">
        <v>2662</v>
      </c>
      <c r="H1592" s="51">
        <v>23</v>
      </c>
      <c r="I1592" s="52" t="s">
        <v>38</v>
      </c>
      <c r="J1592" s="48" t="s">
        <v>162</v>
      </c>
      <c r="K1592" s="54">
        <v>-0.84565000000000001</v>
      </c>
      <c r="L1592" s="54">
        <v>30.511060000000001</v>
      </c>
      <c r="M1592" s="55" t="s">
        <v>163</v>
      </c>
      <c r="N1592" s="48" t="s">
        <v>2699</v>
      </c>
      <c r="O1592" s="48" t="s">
        <v>7</v>
      </c>
      <c r="P1592" s="56" t="s">
        <v>7</v>
      </c>
    </row>
    <row r="1593" spans="1:16" hidden="1" x14ac:dyDescent="0.3">
      <c r="A1593" s="46">
        <f t="shared" si="25"/>
        <v>1590</v>
      </c>
      <c r="B1593" s="47" t="s">
        <v>3184</v>
      </c>
      <c r="C1593" s="48" t="s">
        <v>3185</v>
      </c>
      <c r="D1593" s="49">
        <v>609274</v>
      </c>
      <c r="E1593" s="48" t="s">
        <v>167</v>
      </c>
      <c r="F1593" s="50" t="s">
        <v>2666</v>
      </c>
      <c r="G1593" s="51" t="s">
        <v>2662</v>
      </c>
      <c r="H1593" s="51">
        <v>29</v>
      </c>
      <c r="I1593" s="52" t="s">
        <v>38</v>
      </c>
      <c r="J1593" s="48" t="s">
        <v>181</v>
      </c>
      <c r="K1593" s="54">
        <v>0.66800000000000004</v>
      </c>
      <c r="L1593" s="54">
        <v>30.288699999999999</v>
      </c>
      <c r="M1593" s="55" t="s">
        <v>163</v>
      </c>
      <c r="N1593" s="48" t="s">
        <v>2667</v>
      </c>
      <c r="O1593" s="48" t="s">
        <v>7</v>
      </c>
      <c r="P1593" s="56" t="s">
        <v>7</v>
      </c>
    </row>
    <row r="1594" spans="1:16" hidden="1" x14ac:dyDescent="0.3">
      <c r="A1594" s="46">
        <f t="shared" si="25"/>
        <v>1591</v>
      </c>
      <c r="B1594" s="47" t="s">
        <v>3186</v>
      </c>
      <c r="C1594" s="48" t="s">
        <v>3187</v>
      </c>
      <c r="D1594" s="49">
        <v>609275</v>
      </c>
      <c r="E1594" s="48" t="s">
        <v>165</v>
      </c>
      <c r="F1594" s="50" t="s">
        <v>2661</v>
      </c>
      <c r="G1594" s="51" t="s">
        <v>2662</v>
      </c>
      <c r="H1594" s="51">
        <v>29</v>
      </c>
      <c r="I1594" s="52" t="s">
        <v>38</v>
      </c>
      <c r="J1594" s="48" t="s">
        <v>181</v>
      </c>
      <c r="K1594" s="54">
        <v>0.51071999999999995</v>
      </c>
      <c r="L1594" s="54">
        <v>30.306329999999999</v>
      </c>
      <c r="M1594" s="55" t="s">
        <v>163</v>
      </c>
      <c r="N1594" s="48" t="s">
        <v>2667</v>
      </c>
      <c r="O1594" s="48" t="s">
        <v>7</v>
      </c>
      <c r="P1594" s="56" t="s">
        <v>7</v>
      </c>
    </row>
    <row r="1595" spans="1:16" x14ac:dyDescent="0.3">
      <c r="A1595" s="46">
        <f t="shared" si="25"/>
        <v>1592</v>
      </c>
      <c r="B1595" s="47" t="s">
        <v>3188</v>
      </c>
      <c r="C1595" s="48" t="s">
        <v>3189</v>
      </c>
      <c r="D1595" s="49">
        <v>609276</v>
      </c>
      <c r="E1595" s="48" t="s">
        <v>174</v>
      </c>
      <c r="F1595" s="50" t="s">
        <v>2661</v>
      </c>
      <c r="G1595" s="51" t="s">
        <v>2662</v>
      </c>
      <c r="H1595" s="51">
        <v>19</v>
      </c>
      <c r="I1595" s="52" t="s">
        <v>38</v>
      </c>
      <c r="J1595" s="48" t="s">
        <v>181</v>
      </c>
      <c r="K1595" s="54">
        <v>0.16070000000000001</v>
      </c>
      <c r="L1595" s="54">
        <v>30.361249999999998</v>
      </c>
      <c r="M1595" s="55" t="s">
        <v>163</v>
      </c>
      <c r="N1595" s="48" t="s">
        <v>192</v>
      </c>
      <c r="O1595" s="48" t="s">
        <v>7</v>
      </c>
      <c r="P1595" s="56" t="s">
        <v>7</v>
      </c>
    </row>
    <row r="1596" spans="1:16" hidden="1" x14ac:dyDescent="0.3">
      <c r="A1596" s="46">
        <f t="shared" si="25"/>
        <v>1593</v>
      </c>
      <c r="B1596" s="47" t="s">
        <v>3190</v>
      </c>
      <c r="C1596" s="48" t="s">
        <v>3191</v>
      </c>
      <c r="D1596" s="49">
        <v>609277</v>
      </c>
      <c r="E1596" s="48" t="s">
        <v>165</v>
      </c>
      <c r="F1596" s="50" t="s">
        <v>2680</v>
      </c>
      <c r="G1596" s="51" t="s">
        <v>2662</v>
      </c>
      <c r="H1596" s="51">
        <v>21</v>
      </c>
      <c r="I1596" s="52" t="s">
        <v>52</v>
      </c>
      <c r="J1596" s="48" t="s">
        <v>162</v>
      </c>
      <c r="K1596" s="54">
        <v>-0.49367800000000001</v>
      </c>
      <c r="L1596" s="54">
        <v>30.89639</v>
      </c>
      <c r="M1596" s="55" t="s">
        <v>163</v>
      </c>
      <c r="N1596" s="48" t="s">
        <v>2673</v>
      </c>
      <c r="O1596" s="48" t="s">
        <v>7</v>
      </c>
      <c r="P1596" s="56" t="s">
        <v>7</v>
      </c>
    </row>
    <row r="1597" spans="1:16" hidden="1" x14ac:dyDescent="0.3">
      <c r="A1597" s="46">
        <f t="shared" si="25"/>
        <v>1594</v>
      </c>
      <c r="B1597" s="47" t="s">
        <v>3192</v>
      </c>
      <c r="C1597" s="48" t="s">
        <v>3193</v>
      </c>
      <c r="D1597" s="49">
        <v>609278</v>
      </c>
      <c r="E1597" s="48" t="s">
        <v>174</v>
      </c>
      <c r="F1597" s="50" t="s">
        <v>2709</v>
      </c>
      <c r="G1597" s="51" t="s">
        <v>2662</v>
      </c>
      <c r="H1597" s="51">
        <v>23</v>
      </c>
      <c r="I1597" s="52" t="s">
        <v>38</v>
      </c>
      <c r="J1597" s="48" t="s">
        <v>162</v>
      </c>
      <c r="K1597" s="54">
        <v>-1.1224400000000001</v>
      </c>
      <c r="L1597" s="54">
        <v>29.982309999999998</v>
      </c>
      <c r="M1597" s="55" t="s">
        <v>163</v>
      </c>
      <c r="N1597" s="48" t="s">
        <v>2699</v>
      </c>
      <c r="O1597" s="48" t="s">
        <v>7</v>
      </c>
      <c r="P1597" s="56" t="s">
        <v>7</v>
      </c>
    </row>
    <row r="1598" spans="1:16" hidden="1" x14ac:dyDescent="0.3">
      <c r="A1598" s="46">
        <f t="shared" si="25"/>
        <v>1595</v>
      </c>
      <c r="B1598" s="47" t="s">
        <v>3194</v>
      </c>
      <c r="C1598" s="48" t="s">
        <v>3195</v>
      </c>
      <c r="D1598" s="49">
        <v>609279</v>
      </c>
      <c r="E1598" s="48" t="s">
        <v>161</v>
      </c>
      <c r="F1598" s="50" t="s">
        <v>3194</v>
      </c>
      <c r="G1598" s="51" t="s">
        <v>2662</v>
      </c>
      <c r="H1598" s="51">
        <v>20</v>
      </c>
      <c r="I1598" s="52" t="s">
        <v>38</v>
      </c>
      <c r="J1598" s="48" t="s">
        <v>181</v>
      </c>
      <c r="K1598" s="54">
        <v>0.98914999999999997</v>
      </c>
      <c r="L1598" s="54">
        <v>30.586739999999999</v>
      </c>
      <c r="M1598" s="55" t="s">
        <v>163</v>
      </c>
      <c r="N1598" s="48" t="s">
        <v>74</v>
      </c>
      <c r="O1598" s="48" t="s">
        <v>25</v>
      </c>
      <c r="P1598" s="56" t="s">
        <v>7</v>
      </c>
    </row>
    <row r="1599" spans="1:16" hidden="1" x14ac:dyDescent="0.3">
      <c r="A1599" s="46">
        <f t="shared" si="25"/>
        <v>1596</v>
      </c>
      <c r="B1599" s="47" t="s">
        <v>2726</v>
      </c>
      <c r="C1599" s="48" t="s">
        <v>3196</v>
      </c>
      <c r="D1599" s="49">
        <v>609280</v>
      </c>
      <c r="E1599" s="48" t="s">
        <v>167</v>
      </c>
      <c r="F1599" s="50" t="s">
        <v>2726</v>
      </c>
      <c r="G1599" s="51" t="s">
        <v>2662</v>
      </c>
      <c r="H1599" s="51">
        <v>25</v>
      </c>
      <c r="I1599" s="52" t="s">
        <v>38</v>
      </c>
      <c r="J1599" s="48" t="s">
        <v>162</v>
      </c>
      <c r="K1599" s="54">
        <v>-0.87419999999999998</v>
      </c>
      <c r="L1599" s="54">
        <v>30.262</v>
      </c>
      <c r="M1599" s="55" t="s">
        <v>163</v>
      </c>
      <c r="N1599" s="48" t="s">
        <v>2840</v>
      </c>
      <c r="O1599" s="48" t="s">
        <v>7</v>
      </c>
      <c r="P1599" s="56" t="s">
        <v>7</v>
      </c>
    </row>
    <row r="1600" spans="1:16" hidden="1" x14ac:dyDescent="0.3">
      <c r="A1600" s="46">
        <f t="shared" si="25"/>
        <v>1597</v>
      </c>
      <c r="B1600" s="47" t="s">
        <v>2726</v>
      </c>
      <c r="C1600" s="48" t="s">
        <v>3197</v>
      </c>
      <c r="D1600" s="49">
        <v>609281</v>
      </c>
      <c r="E1600" s="48" t="s">
        <v>161</v>
      </c>
      <c r="F1600" s="50" t="s">
        <v>2726</v>
      </c>
      <c r="G1600" s="51" t="s">
        <v>2662</v>
      </c>
      <c r="H1600" s="51">
        <v>25</v>
      </c>
      <c r="I1600" s="52" t="s">
        <v>318</v>
      </c>
      <c r="J1600" s="48" t="s">
        <v>162</v>
      </c>
      <c r="K1600" s="54">
        <v>-0.873556</v>
      </c>
      <c r="L1600" s="54">
        <v>30.262083000000001</v>
      </c>
      <c r="M1600" s="55" t="s">
        <v>163</v>
      </c>
      <c r="N1600" s="48" t="s">
        <v>2840</v>
      </c>
      <c r="O1600" s="48" t="s">
        <v>7</v>
      </c>
      <c r="P1600" s="56" t="s">
        <v>7</v>
      </c>
    </row>
    <row r="1601" spans="1:16" hidden="1" x14ac:dyDescent="0.3">
      <c r="A1601" s="46">
        <f t="shared" si="25"/>
        <v>1598</v>
      </c>
      <c r="B1601" s="47" t="s">
        <v>3198</v>
      </c>
      <c r="C1601" s="48" t="s">
        <v>3199</v>
      </c>
      <c r="D1601" s="49">
        <v>609282</v>
      </c>
      <c r="E1601" s="48" t="s">
        <v>161</v>
      </c>
      <c r="F1601" s="50" t="s">
        <v>2704</v>
      </c>
      <c r="G1601" s="51" t="s">
        <v>2662</v>
      </c>
      <c r="H1601" s="51">
        <v>22</v>
      </c>
      <c r="I1601" s="52" t="s">
        <v>38</v>
      </c>
      <c r="J1601" s="48" t="s">
        <v>162</v>
      </c>
      <c r="K1601" s="54">
        <v>-0.84370000000000001</v>
      </c>
      <c r="L1601" s="54">
        <v>30.745439999999999</v>
      </c>
      <c r="M1601" s="55" t="s">
        <v>163</v>
      </c>
      <c r="N1601" s="48" t="s">
        <v>2693</v>
      </c>
      <c r="O1601" s="48" t="s">
        <v>7</v>
      </c>
      <c r="P1601" s="56" t="s">
        <v>7</v>
      </c>
    </row>
    <row r="1602" spans="1:16" hidden="1" x14ac:dyDescent="0.3">
      <c r="A1602" s="46">
        <f t="shared" si="25"/>
        <v>1599</v>
      </c>
      <c r="B1602" s="47" t="s">
        <v>3200</v>
      </c>
      <c r="C1602" s="48" t="s">
        <v>3201</v>
      </c>
      <c r="D1602" s="49">
        <v>609283</v>
      </c>
      <c r="E1602" s="48" t="s">
        <v>161</v>
      </c>
      <c r="F1602" s="50" t="s">
        <v>90</v>
      </c>
      <c r="G1602" s="51" t="s">
        <v>2662</v>
      </c>
      <c r="H1602" s="51">
        <v>30</v>
      </c>
      <c r="I1602" s="52" t="s">
        <v>38</v>
      </c>
      <c r="J1602" s="48" t="s">
        <v>181</v>
      </c>
      <c r="K1602" s="54">
        <v>0.9194</v>
      </c>
      <c r="L1602" s="54">
        <v>31.668500000000002</v>
      </c>
      <c r="M1602" s="55" t="s">
        <v>163</v>
      </c>
      <c r="N1602" s="48" t="s">
        <v>184</v>
      </c>
      <c r="O1602" s="48" t="s">
        <v>25</v>
      </c>
      <c r="P1602" s="56" t="s">
        <v>7</v>
      </c>
    </row>
    <row r="1603" spans="1:16" hidden="1" x14ac:dyDescent="0.3">
      <c r="A1603" s="46">
        <f t="shared" si="25"/>
        <v>1600</v>
      </c>
      <c r="B1603" s="47" t="s">
        <v>3202</v>
      </c>
      <c r="C1603" s="48" t="s">
        <v>3203</v>
      </c>
      <c r="D1603" s="49">
        <v>609284</v>
      </c>
      <c r="E1603" s="48" t="s">
        <v>161</v>
      </c>
      <c r="F1603" s="50" t="s">
        <v>2745</v>
      </c>
      <c r="G1603" s="51" t="s">
        <v>2662</v>
      </c>
      <c r="H1603" s="51">
        <v>29</v>
      </c>
      <c r="I1603" s="52" t="s">
        <v>38</v>
      </c>
      <c r="J1603" s="48" t="s">
        <v>181</v>
      </c>
      <c r="K1603" s="54">
        <v>0.67371999999999999</v>
      </c>
      <c r="L1603" s="54">
        <v>29.996590000000001</v>
      </c>
      <c r="M1603" s="55" t="s">
        <v>163</v>
      </c>
      <c r="N1603" s="48" t="s">
        <v>2667</v>
      </c>
      <c r="O1603" s="48" t="s">
        <v>7</v>
      </c>
      <c r="P1603" s="56" t="s">
        <v>7</v>
      </c>
    </row>
    <row r="1604" spans="1:16" hidden="1" x14ac:dyDescent="0.3">
      <c r="A1604" s="46">
        <f t="shared" si="25"/>
        <v>1601</v>
      </c>
      <c r="B1604" s="47" t="s">
        <v>3204</v>
      </c>
      <c r="C1604" s="48" t="s">
        <v>3205</v>
      </c>
      <c r="D1604" s="49">
        <v>609285</v>
      </c>
      <c r="E1604" s="48" t="s">
        <v>167</v>
      </c>
      <c r="F1604" s="50" t="s">
        <v>2680</v>
      </c>
      <c r="G1604" s="51" t="s">
        <v>2662</v>
      </c>
      <c r="H1604" s="51">
        <v>21</v>
      </c>
      <c r="I1604" s="52" t="s">
        <v>38</v>
      </c>
      <c r="J1604" s="48" t="s">
        <v>162</v>
      </c>
      <c r="K1604" s="54">
        <v>-0.44309999999999999</v>
      </c>
      <c r="L1604" s="54">
        <v>31.0701</v>
      </c>
      <c r="M1604" s="55" t="s">
        <v>163</v>
      </c>
      <c r="N1604" s="48" t="s">
        <v>2673</v>
      </c>
      <c r="O1604" s="48" t="s">
        <v>7</v>
      </c>
      <c r="P1604" s="56" t="s">
        <v>7</v>
      </c>
    </row>
    <row r="1605" spans="1:16" hidden="1" x14ac:dyDescent="0.3">
      <c r="A1605" s="46">
        <f t="shared" ref="A1605:A1668" si="26">+A1604+1</f>
        <v>1602</v>
      </c>
      <c r="B1605" s="47" t="s">
        <v>3204</v>
      </c>
      <c r="C1605" s="48" t="s">
        <v>3206</v>
      </c>
      <c r="D1605" s="49">
        <v>609286</v>
      </c>
      <c r="E1605" s="48" t="s">
        <v>161</v>
      </c>
      <c r="F1605" s="50" t="s">
        <v>3204</v>
      </c>
      <c r="G1605" s="51" t="s">
        <v>2662</v>
      </c>
      <c r="H1605" s="51">
        <v>21</v>
      </c>
      <c r="I1605" s="52" t="s">
        <v>38</v>
      </c>
      <c r="J1605" s="48" t="s">
        <v>162</v>
      </c>
      <c r="K1605" s="54">
        <v>-0.45839999999999997</v>
      </c>
      <c r="L1605" s="54">
        <v>31.0181</v>
      </c>
      <c r="M1605" s="55" t="s">
        <v>163</v>
      </c>
      <c r="N1605" s="48" t="s">
        <v>2673</v>
      </c>
      <c r="O1605" s="48" t="s">
        <v>7</v>
      </c>
      <c r="P1605" s="56" t="s">
        <v>7</v>
      </c>
    </row>
    <row r="1606" spans="1:16" hidden="1" x14ac:dyDescent="0.3">
      <c r="A1606" s="46">
        <f t="shared" si="26"/>
        <v>1603</v>
      </c>
      <c r="B1606" s="47" t="s">
        <v>3207</v>
      </c>
      <c r="C1606" s="48" t="s">
        <v>3208</v>
      </c>
      <c r="D1606" s="49">
        <v>609287</v>
      </c>
      <c r="E1606" s="48" t="s">
        <v>165</v>
      </c>
      <c r="F1606" s="50" t="s">
        <v>2680</v>
      </c>
      <c r="G1606" s="51" t="s">
        <v>2662</v>
      </c>
      <c r="H1606" s="51">
        <v>27</v>
      </c>
      <c r="I1606" s="52" t="s">
        <v>38</v>
      </c>
      <c r="J1606" s="48" t="s">
        <v>181</v>
      </c>
      <c r="K1606" s="54">
        <v>0.14108999999999999</v>
      </c>
      <c r="L1606" s="54">
        <v>30.955210000000001</v>
      </c>
      <c r="M1606" s="55" t="s">
        <v>163</v>
      </c>
      <c r="N1606" s="48" t="s">
        <v>2663</v>
      </c>
      <c r="O1606" s="48" t="s">
        <v>7</v>
      </c>
      <c r="P1606" s="56" t="s">
        <v>7</v>
      </c>
    </row>
    <row r="1607" spans="1:16" hidden="1" x14ac:dyDescent="0.3">
      <c r="A1607" s="46">
        <f t="shared" si="26"/>
        <v>1604</v>
      </c>
      <c r="B1607" s="47" t="s">
        <v>3207</v>
      </c>
      <c r="C1607" s="48" t="s">
        <v>3209</v>
      </c>
      <c r="D1607" s="49">
        <v>609288</v>
      </c>
      <c r="E1607" s="48" t="s">
        <v>167</v>
      </c>
      <c r="F1607" s="50" t="s">
        <v>2680</v>
      </c>
      <c r="G1607" s="51" t="s">
        <v>2662</v>
      </c>
      <c r="H1607" s="51">
        <v>27</v>
      </c>
      <c r="I1607" s="52" t="e">
        <v>#N/A</v>
      </c>
      <c r="J1607" s="48" t="s">
        <v>162</v>
      </c>
      <c r="K1607" s="54">
        <v>-0.14019999999999999</v>
      </c>
      <c r="L1607" s="54">
        <v>30.955400000000001</v>
      </c>
      <c r="M1607" s="57" t="s">
        <v>222</v>
      </c>
      <c r="N1607" s="48" t="s">
        <v>2663</v>
      </c>
      <c r="O1607" s="48" t="s">
        <v>7</v>
      </c>
      <c r="P1607" s="56" t="e">
        <v>#N/A</v>
      </c>
    </row>
    <row r="1608" spans="1:16" hidden="1" x14ac:dyDescent="0.3">
      <c r="A1608" s="46">
        <f t="shared" si="26"/>
        <v>1605</v>
      </c>
      <c r="B1608" s="47" t="s">
        <v>3210</v>
      </c>
      <c r="C1608" s="48" t="s">
        <v>3211</v>
      </c>
      <c r="D1608" s="49">
        <v>609289</v>
      </c>
      <c r="E1608" s="48" t="s">
        <v>174</v>
      </c>
      <c r="F1608" s="50" t="s">
        <v>2737</v>
      </c>
      <c r="G1608" s="51" t="s">
        <v>2662</v>
      </c>
      <c r="H1608" s="51">
        <v>20</v>
      </c>
      <c r="I1608" s="52" t="s">
        <v>38</v>
      </c>
      <c r="J1608" s="48" t="s">
        <v>181</v>
      </c>
      <c r="K1608" s="54">
        <v>0.937191</v>
      </c>
      <c r="L1608" s="54">
        <v>30.654868</v>
      </c>
      <c r="M1608" s="55" t="s">
        <v>163</v>
      </c>
      <c r="N1608" s="48" t="s">
        <v>74</v>
      </c>
      <c r="O1608" s="48" t="s">
        <v>25</v>
      </c>
      <c r="P1608" s="56" t="s">
        <v>7</v>
      </c>
    </row>
    <row r="1609" spans="1:16" hidden="1" x14ac:dyDescent="0.3">
      <c r="A1609" s="46">
        <f t="shared" si="26"/>
        <v>1606</v>
      </c>
      <c r="B1609" s="47" t="s">
        <v>3212</v>
      </c>
      <c r="C1609" s="48" t="s">
        <v>3213</v>
      </c>
      <c r="D1609" s="49">
        <v>609290</v>
      </c>
      <c r="E1609" s="48" t="s">
        <v>174</v>
      </c>
      <c r="F1609" s="50" t="s">
        <v>2689</v>
      </c>
      <c r="G1609" s="51" t="s">
        <v>2662</v>
      </c>
      <c r="H1609" s="51">
        <v>28</v>
      </c>
      <c r="I1609" s="52" t="s">
        <v>38</v>
      </c>
      <c r="J1609" s="48" t="s">
        <v>181</v>
      </c>
      <c r="K1609" s="54">
        <v>0.18668000000000001</v>
      </c>
      <c r="L1609" s="54">
        <v>30.07863</v>
      </c>
      <c r="M1609" s="55" t="s">
        <v>163</v>
      </c>
      <c r="N1609" s="48" t="s">
        <v>2689</v>
      </c>
      <c r="O1609" s="48" t="s">
        <v>7</v>
      </c>
      <c r="P1609" s="56" t="s">
        <v>7</v>
      </c>
    </row>
    <row r="1610" spans="1:16" hidden="1" x14ac:dyDescent="0.3">
      <c r="A1610" s="46">
        <f t="shared" si="26"/>
        <v>1607</v>
      </c>
      <c r="B1610" s="47" t="s">
        <v>3214</v>
      </c>
      <c r="C1610" s="48" t="s">
        <v>3215</v>
      </c>
      <c r="D1610" s="49">
        <v>609291</v>
      </c>
      <c r="E1610" s="48" t="s">
        <v>161</v>
      </c>
      <c r="F1610" s="50" t="s">
        <v>2689</v>
      </c>
      <c r="G1610" s="51" t="s">
        <v>2662</v>
      </c>
      <c r="H1610" s="51">
        <v>28</v>
      </c>
      <c r="I1610" s="52" t="s">
        <v>38</v>
      </c>
      <c r="J1610" s="53" t="s">
        <v>181</v>
      </c>
      <c r="K1610" s="54">
        <v>-4.8999999999999998E-3</v>
      </c>
      <c r="L1610" s="54">
        <v>29.807099999999998</v>
      </c>
      <c r="M1610" s="55" t="s">
        <v>163</v>
      </c>
      <c r="N1610" s="48" t="s">
        <v>2689</v>
      </c>
      <c r="O1610" s="48" t="s">
        <v>7</v>
      </c>
      <c r="P1610" s="56" t="s">
        <v>7</v>
      </c>
    </row>
    <row r="1611" spans="1:16" hidden="1" x14ac:dyDescent="0.3">
      <c r="A1611" s="46">
        <f t="shared" si="26"/>
        <v>1608</v>
      </c>
      <c r="B1611" s="47" t="s">
        <v>3216</v>
      </c>
      <c r="C1611" s="48" t="s">
        <v>3217</v>
      </c>
      <c r="D1611" s="49">
        <v>609292</v>
      </c>
      <c r="E1611" s="48" t="s">
        <v>174</v>
      </c>
      <c r="F1611" s="50" t="s">
        <v>2734</v>
      </c>
      <c r="G1611" s="51" t="s">
        <v>2662</v>
      </c>
      <c r="H1611" s="51">
        <v>23</v>
      </c>
      <c r="I1611" s="52" t="s">
        <v>38</v>
      </c>
      <c r="J1611" s="48" t="s">
        <v>162</v>
      </c>
      <c r="K1611" s="54">
        <v>-0.97948000000000002</v>
      </c>
      <c r="L1611" s="54">
        <v>29.89593</v>
      </c>
      <c r="M1611" s="55" t="s">
        <v>163</v>
      </c>
      <c r="N1611" s="48" t="s">
        <v>2699</v>
      </c>
      <c r="O1611" s="48" t="s">
        <v>7</v>
      </c>
      <c r="P1611" s="56" t="s">
        <v>7</v>
      </c>
    </row>
    <row r="1612" spans="1:16" hidden="1" x14ac:dyDescent="0.3">
      <c r="A1612" s="46">
        <f t="shared" si="26"/>
        <v>1609</v>
      </c>
      <c r="B1612" s="47" t="s">
        <v>3218</v>
      </c>
      <c r="C1612" s="48" t="s">
        <v>3219</v>
      </c>
      <c r="D1612" s="49">
        <v>609293</v>
      </c>
      <c r="E1612" s="48" t="s">
        <v>167</v>
      </c>
      <c r="F1612" s="50" t="s">
        <v>73</v>
      </c>
      <c r="G1612" s="51" t="s">
        <v>2662</v>
      </c>
      <c r="H1612" s="51">
        <v>22</v>
      </c>
      <c r="I1612" s="52" t="s">
        <v>38</v>
      </c>
      <c r="J1612" s="48" t="s">
        <v>162</v>
      </c>
      <c r="K1612" s="54">
        <v>-0.62780000000000002</v>
      </c>
      <c r="L1612" s="54">
        <v>30.6523</v>
      </c>
      <c r="M1612" s="55" t="s">
        <v>163</v>
      </c>
      <c r="N1612" s="48" t="s">
        <v>2693</v>
      </c>
      <c r="O1612" s="48" t="s">
        <v>7</v>
      </c>
      <c r="P1612" s="56" t="s">
        <v>7</v>
      </c>
    </row>
    <row r="1613" spans="1:16" hidden="1" x14ac:dyDescent="0.3">
      <c r="A1613" s="46">
        <f t="shared" si="26"/>
        <v>1610</v>
      </c>
      <c r="B1613" s="47" t="s">
        <v>3220</v>
      </c>
      <c r="C1613" s="48" t="s">
        <v>3221</v>
      </c>
      <c r="D1613" s="49">
        <v>609294</v>
      </c>
      <c r="E1613" s="48" t="s">
        <v>161</v>
      </c>
      <c r="F1613" s="50" t="s">
        <v>73</v>
      </c>
      <c r="G1613" s="51" t="s">
        <v>2662</v>
      </c>
      <c r="H1613" s="51">
        <v>23</v>
      </c>
      <c r="I1613" s="52" t="s">
        <v>22</v>
      </c>
      <c r="J1613" s="48" t="s">
        <v>162</v>
      </c>
      <c r="K1613" s="54">
        <v>-0.62611099999999997</v>
      </c>
      <c r="L1613" s="54">
        <v>30.644365000000001</v>
      </c>
      <c r="M1613" s="55" t="s">
        <v>163</v>
      </c>
      <c r="N1613" s="48" t="s">
        <v>2699</v>
      </c>
      <c r="O1613" s="48" t="s">
        <v>7</v>
      </c>
      <c r="P1613" s="56" t="s">
        <v>7</v>
      </c>
    </row>
    <row r="1614" spans="1:16" hidden="1" x14ac:dyDescent="0.3">
      <c r="A1614" s="46">
        <f t="shared" si="26"/>
        <v>1611</v>
      </c>
      <c r="B1614" s="47" t="s">
        <v>3222</v>
      </c>
      <c r="C1614" s="48" t="s">
        <v>3223</v>
      </c>
      <c r="D1614" s="49">
        <v>609295</v>
      </c>
      <c r="E1614" s="48" t="s">
        <v>167</v>
      </c>
      <c r="F1614" s="50" t="s">
        <v>2754</v>
      </c>
      <c r="G1614" s="51" t="s">
        <v>2662</v>
      </c>
      <c r="H1614" s="51">
        <v>26</v>
      </c>
      <c r="I1614" s="52" t="s">
        <v>38</v>
      </c>
      <c r="J1614" s="48" t="s">
        <v>162</v>
      </c>
      <c r="K1614" s="54">
        <v>-0.56689999999999996</v>
      </c>
      <c r="L1614" s="54">
        <v>30.3355</v>
      </c>
      <c r="M1614" s="55" t="s">
        <v>163</v>
      </c>
      <c r="N1614" s="48" t="s">
        <v>2697</v>
      </c>
      <c r="O1614" s="48" t="s">
        <v>7</v>
      </c>
      <c r="P1614" s="56" t="s">
        <v>7</v>
      </c>
    </row>
    <row r="1615" spans="1:16" hidden="1" x14ac:dyDescent="0.3">
      <c r="A1615" s="46">
        <f t="shared" si="26"/>
        <v>1612</v>
      </c>
      <c r="B1615" s="47" t="s">
        <v>3224</v>
      </c>
      <c r="C1615" s="48" t="s">
        <v>3225</v>
      </c>
      <c r="D1615" s="49">
        <v>609296</v>
      </c>
      <c r="E1615" s="48" t="s">
        <v>174</v>
      </c>
      <c r="F1615" s="50" t="s">
        <v>77</v>
      </c>
      <c r="G1615" s="51" t="s">
        <v>2662</v>
      </c>
      <c r="H1615" s="51">
        <v>31</v>
      </c>
      <c r="I1615" s="52" t="s">
        <v>38</v>
      </c>
      <c r="J1615" s="48" t="s">
        <v>181</v>
      </c>
      <c r="K1615" s="54">
        <v>1.6182300000000001</v>
      </c>
      <c r="L1615" s="54">
        <v>31.706910000000001</v>
      </c>
      <c r="M1615" s="55" t="s">
        <v>163</v>
      </c>
      <c r="N1615" s="48" t="s">
        <v>77</v>
      </c>
      <c r="O1615" s="48" t="s">
        <v>25</v>
      </c>
      <c r="P1615" s="56" t="s">
        <v>7</v>
      </c>
    </row>
    <row r="1616" spans="1:16" hidden="1" x14ac:dyDescent="0.3">
      <c r="A1616" s="46">
        <f t="shared" si="26"/>
        <v>1613</v>
      </c>
      <c r="B1616" s="47" t="s">
        <v>3226</v>
      </c>
      <c r="C1616" s="48" t="s">
        <v>3227</v>
      </c>
      <c r="D1616" s="49">
        <v>609297</v>
      </c>
      <c r="E1616" s="48" t="s">
        <v>161</v>
      </c>
      <c r="F1616" s="50" t="s">
        <v>2666</v>
      </c>
      <c r="G1616" s="51" t="s">
        <v>2662</v>
      </c>
      <c r="H1616" s="51">
        <v>29</v>
      </c>
      <c r="I1616" s="52" t="s">
        <v>38</v>
      </c>
      <c r="J1616" s="48" t="s">
        <v>181</v>
      </c>
      <c r="K1616" s="54">
        <v>0.75561999999999996</v>
      </c>
      <c r="L1616" s="54">
        <v>30.295069999999999</v>
      </c>
      <c r="M1616" s="55" t="s">
        <v>163</v>
      </c>
      <c r="N1616" s="48" t="s">
        <v>2667</v>
      </c>
      <c r="O1616" s="48" t="s">
        <v>7</v>
      </c>
      <c r="P1616" s="56" t="s">
        <v>7</v>
      </c>
    </row>
    <row r="1617" spans="1:16" hidden="1" x14ac:dyDescent="0.3">
      <c r="A1617" s="46">
        <f t="shared" si="26"/>
        <v>1614</v>
      </c>
      <c r="B1617" s="47" t="s">
        <v>3228</v>
      </c>
      <c r="C1617" s="48" t="s">
        <v>3229</v>
      </c>
      <c r="D1617" s="49">
        <v>609298</v>
      </c>
      <c r="E1617" s="48" t="s">
        <v>167</v>
      </c>
      <c r="F1617" s="50" t="s">
        <v>73</v>
      </c>
      <c r="G1617" s="51" t="s">
        <v>2662</v>
      </c>
      <c r="H1617" s="51">
        <v>25</v>
      </c>
      <c r="I1617" s="52" t="s">
        <v>38</v>
      </c>
      <c r="J1617" s="48" t="s">
        <v>162</v>
      </c>
      <c r="K1617" s="54">
        <v>-0.69503000000000004</v>
      </c>
      <c r="L1617" s="54">
        <v>30.400480000000002</v>
      </c>
      <c r="M1617" s="55" t="s">
        <v>163</v>
      </c>
      <c r="N1617" s="48" t="s">
        <v>2840</v>
      </c>
      <c r="O1617" s="48" t="s">
        <v>7</v>
      </c>
      <c r="P1617" s="56" t="s">
        <v>7</v>
      </c>
    </row>
    <row r="1618" spans="1:16" hidden="1" x14ac:dyDescent="0.3">
      <c r="A1618" s="46">
        <f t="shared" si="26"/>
        <v>1615</v>
      </c>
      <c r="B1618" s="47" t="s">
        <v>3230</v>
      </c>
      <c r="C1618" s="48" t="s">
        <v>3231</v>
      </c>
      <c r="D1618" s="49">
        <v>609299</v>
      </c>
      <c r="E1618" s="48" t="s">
        <v>161</v>
      </c>
      <c r="F1618" s="50" t="s">
        <v>2726</v>
      </c>
      <c r="G1618" s="51" t="s">
        <v>2662</v>
      </c>
      <c r="H1618" s="51">
        <v>25</v>
      </c>
      <c r="I1618" s="52" t="s">
        <v>38</v>
      </c>
      <c r="J1618" s="48" t="s">
        <v>162</v>
      </c>
      <c r="K1618" s="54">
        <v>-0.76359999999999995</v>
      </c>
      <c r="L1618" s="54">
        <v>30.2974</v>
      </c>
      <c r="M1618" s="55" t="s">
        <v>163</v>
      </c>
      <c r="N1618" s="48" t="s">
        <v>2840</v>
      </c>
      <c r="O1618" s="48" t="s">
        <v>7</v>
      </c>
      <c r="P1618" s="56" t="s">
        <v>7</v>
      </c>
    </row>
    <row r="1619" spans="1:16" hidden="1" x14ac:dyDescent="0.3">
      <c r="A1619" s="46">
        <f t="shared" si="26"/>
        <v>1616</v>
      </c>
      <c r="B1619" s="47" t="s">
        <v>3232</v>
      </c>
      <c r="C1619" s="48" t="s">
        <v>3233</v>
      </c>
      <c r="D1619" s="49">
        <v>609300</v>
      </c>
      <c r="E1619" s="48" t="s">
        <v>167</v>
      </c>
      <c r="F1619" s="50" t="s">
        <v>2763</v>
      </c>
      <c r="G1619" s="51" t="s">
        <v>2662</v>
      </c>
      <c r="H1619" s="51">
        <v>29</v>
      </c>
      <c r="I1619" s="52" t="s">
        <v>38</v>
      </c>
      <c r="J1619" s="48" t="s">
        <v>181</v>
      </c>
      <c r="K1619" s="54">
        <v>-0.64949000000000001</v>
      </c>
      <c r="L1619" s="54">
        <v>30.51032</v>
      </c>
      <c r="M1619" s="55" t="s">
        <v>163</v>
      </c>
      <c r="N1619" s="48" t="s">
        <v>2667</v>
      </c>
      <c r="O1619" s="48" t="s">
        <v>7</v>
      </c>
      <c r="P1619" s="56" t="s">
        <v>7</v>
      </c>
    </row>
    <row r="1620" spans="1:16" hidden="1" x14ac:dyDescent="0.3">
      <c r="A1620" s="46">
        <f t="shared" si="26"/>
        <v>1617</v>
      </c>
      <c r="B1620" s="47" t="s">
        <v>3234</v>
      </c>
      <c r="C1620" s="48" t="s">
        <v>3235</v>
      </c>
      <c r="D1620" s="49">
        <v>609301</v>
      </c>
      <c r="E1620" s="48" t="s">
        <v>167</v>
      </c>
      <c r="F1620" s="50" t="s">
        <v>77</v>
      </c>
      <c r="G1620" s="51" t="s">
        <v>2662</v>
      </c>
      <c r="H1620" s="51">
        <v>31</v>
      </c>
      <c r="I1620" s="52" t="s">
        <v>38</v>
      </c>
      <c r="J1620" s="48" t="s">
        <v>181</v>
      </c>
      <c r="K1620" s="54">
        <v>2.21332</v>
      </c>
      <c r="L1620" s="54">
        <v>31.586960000000001</v>
      </c>
      <c r="M1620" s="55" t="s">
        <v>163</v>
      </c>
      <c r="N1620" s="48" t="s">
        <v>77</v>
      </c>
      <c r="O1620" s="48" t="s">
        <v>25</v>
      </c>
      <c r="P1620" s="56" t="s">
        <v>7</v>
      </c>
    </row>
    <row r="1621" spans="1:16" hidden="1" x14ac:dyDescent="0.3">
      <c r="A1621" s="46">
        <f t="shared" si="26"/>
        <v>1618</v>
      </c>
      <c r="B1621" s="47" t="s">
        <v>3236</v>
      </c>
      <c r="C1621" s="48" t="s">
        <v>3237</v>
      </c>
      <c r="D1621" s="49">
        <v>609302</v>
      </c>
      <c r="E1621" s="48" t="s">
        <v>161</v>
      </c>
      <c r="F1621" s="50" t="s">
        <v>2726</v>
      </c>
      <c r="G1621" s="51" t="s">
        <v>2662</v>
      </c>
      <c r="H1621" s="51">
        <v>25</v>
      </c>
      <c r="I1621" s="52" t="s">
        <v>38</v>
      </c>
      <c r="J1621" s="48" t="s">
        <v>162</v>
      </c>
      <c r="K1621" s="54">
        <v>-1.0033000000000001</v>
      </c>
      <c r="L1621" s="54">
        <v>30.140699999999999</v>
      </c>
      <c r="M1621" s="55" t="s">
        <v>163</v>
      </c>
      <c r="N1621" s="48" t="s">
        <v>2840</v>
      </c>
      <c r="O1621" s="48" t="s">
        <v>7</v>
      </c>
      <c r="P1621" s="56" t="s">
        <v>7</v>
      </c>
    </row>
    <row r="1622" spans="1:16" hidden="1" x14ac:dyDescent="0.3">
      <c r="A1622" s="46">
        <f t="shared" si="26"/>
        <v>1619</v>
      </c>
      <c r="B1622" s="47" t="s">
        <v>3238</v>
      </c>
      <c r="C1622" s="48" t="s">
        <v>3239</v>
      </c>
      <c r="D1622" s="49">
        <v>609303</v>
      </c>
      <c r="E1622" s="48" t="s">
        <v>173</v>
      </c>
      <c r="F1622" s="50" t="s">
        <v>2709</v>
      </c>
      <c r="G1622" s="51" t="s">
        <v>2662</v>
      </c>
      <c r="H1622" s="51">
        <v>24</v>
      </c>
      <c r="I1622" s="52" t="s">
        <v>61</v>
      </c>
      <c r="J1622" s="48" t="s">
        <v>162</v>
      </c>
      <c r="K1622" s="54">
        <v>-1.1355500000000001</v>
      </c>
      <c r="L1622" s="54">
        <v>29.86204</v>
      </c>
      <c r="M1622" s="55" t="s">
        <v>163</v>
      </c>
      <c r="N1622" s="48" t="s">
        <v>2727</v>
      </c>
      <c r="O1622" s="48" t="s">
        <v>7</v>
      </c>
      <c r="P1622" s="56" t="s">
        <v>7</v>
      </c>
    </row>
    <row r="1623" spans="1:16" hidden="1" x14ac:dyDescent="0.3">
      <c r="A1623" s="46">
        <f t="shared" si="26"/>
        <v>1620</v>
      </c>
      <c r="B1623" s="47" t="s">
        <v>3240</v>
      </c>
      <c r="C1623" s="48" t="s">
        <v>3241</v>
      </c>
      <c r="D1623" s="49">
        <v>609304</v>
      </c>
      <c r="E1623" s="48" t="s">
        <v>161</v>
      </c>
      <c r="F1623" s="50" t="s">
        <v>3242</v>
      </c>
      <c r="G1623" s="51" t="s">
        <v>2662</v>
      </c>
      <c r="H1623" s="51">
        <v>22</v>
      </c>
      <c r="I1623" s="52" t="s">
        <v>38</v>
      </c>
      <c r="J1623" s="48" t="s">
        <v>162</v>
      </c>
      <c r="K1623" s="54">
        <v>-0.67469999999999997</v>
      </c>
      <c r="L1623" s="54">
        <v>30.7425</v>
      </c>
      <c r="M1623" s="55" t="s">
        <v>163</v>
      </c>
      <c r="N1623" s="48" t="s">
        <v>2693</v>
      </c>
      <c r="O1623" s="48" t="s">
        <v>7</v>
      </c>
      <c r="P1623" s="56" t="s">
        <v>7</v>
      </c>
    </row>
    <row r="1624" spans="1:16" hidden="1" x14ac:dyDescent="0.3">
      <c r="A1624" s="46">
        <f t="shared" si="26"/>
        <v>1621</v>
      </c>
      <c r="B1624" s="47" t="s">
        <v>3243</v>
      </c>
      <c r="C1624" s="48" t="s">
        <v>3244</v>
      </c>
      <c r="D1624" s="49">
        <v>609305</v>
      </c>
      <c r="E1624" s="48" t="s">
        <v>161</v>
      </c>
      <c r="F1624" s="50" t="s">
        <v>3243</v>
      </c>
      <c r="G1624" s="51" t="s">
        <v>2662</v>
      </c>
      <c r="H1624" s="51">
        <v>24</v>
      </c>
      <c r="I1624" s="52" t="s">
        <v>38</v>
      </c>
      <c r="J1624" s="48" t="s">
        <v>162</v>
      </c>
      <c r="K1624" s="54">
        <v>-1.44076</v>
      </c>
      <c r="L1624" s="54">
        <v>29.962430000000001</v>
      </c>
      <c r="M1624" s="55" t="s">
        <v>163</v>
      </c>
      <c r="N1624" s="48" t="s">
        <v>2727</v>
      </c>
      <c r="O1624" s="48" t="s">
        <v>7</v>
      </c>
      <c r="P1624" s="56" t="s">
        <v>7</v>
      </c>
    </row>
    <row r="1625" spans="1:16" hidden="1" x14ac:dyDescent="0.3">
      <c r="A1625" s="46">
        <f t="shared" si="26"/>
        <v>1622</v>
      </c>
      <c r="B1625" s="47" t="s">
        <v>3245</v>
      </c>
      <c r="C1625" s="48" t="s">
        <v>3246</v>
      </c>
      <c r="D1625" s="49">
        <v>609306</v>
      </c>
      <c r="E1625" s="48" t="s">
        <v>167</v>
      </c>
      <c r="F1625" s="50" t="s">
        <v>73</v>
      </c>
      <c r="G1625" s="51" t="s">
        <v>2662</v>
      </c>
      <c r="H1625" s="51">
        <v>21</v>
      </c>
      <c r="I1625" s="52" t="s">
        <v>38</v>
      </c>
      <c r="J1625" s="48" t="s">
        <v>162</v>
      </c>
      <c r="K1625" s="54">
        <v>-0.30449999999999999</v>
      </c>
      <c r="L1625" s="54">
        <v>30.584099999999999</v>
      </c>
      <c r="M1625" s="55" t="s">
        <v>163</v>
      </c>
      <c r="N1625" s="48" t="s">
        <v>2673</v>
      </c>
      <c r="O1625" s="48" t="s">
        <v>7</v>
      </c>
      <c r="P1625" s="56" t="s">
        <v>7</v>
      </c>
    </row>
    <row r="1626" spans="1:16" hidden="1" x14ac:dyDescent="0.3">
      <c r="A1626" s="46">
        <f t="shared" si="26"/>
        <v>1623</v>
      </c>
      <c r="B1626" s="47" t="s">
        <v>3247</v>
      </c>
      <c r="C1626" s="48" t="s">
        <v>3248</v>
      </c>
      <c r="D1626" s="49">
        <v>609307</v>
      </c>
      <c r="E1626" s="48" t="s">
        <v>167</v>
      </c>
      <c r="F1626" s="50" t="s">
        <v>2666</v>
      </c>
      <c r="G1626" s="51" t="s">
        <v>2662</v>
      </c>
      <c r="H1626" s="51">
        <v>29</v>
      </c>
      <c r="I1626" s="52" t="s">
        <v>38</v>
      </c>
      <c r="J1626" s="48" t="s">
        <v>181</v>
      </c>
      <c r="K1626" s="54">
        <v>0.55620000000000003</v>
      </c>
      <c r="L1626" s="54">
        <v>30.1724</v>
      </c>
      <c r="M1626" s="55" t="s">
        <v>163</v>
      </c>
      <c r="N1626" s="48" t="s">
        <v>2667</v>
      </c>
      <c r="O1626" s="48" t="s">
        <v>7</v>
      </c>
      <c r="P1626" s="56" t="s">
        <v>7</v>
      </c>
    </row>
    <row r="1627" spans="1:16" hidden="1" x14ac:dyDescent="0.3">
      <c r="A1627" s="46">
        <f t="shared" si="26"/>
        <v>1624</v>
      </c>
      <c r="B1627" s="47" t="s">
        <v>3249</v>
      </c>
      <c r="C1627" s="48" t="s">
        <v>3250</v>
      </c>
      <c r="D1627" s="49">
        <v>609308</v>
      </c>
      <c r="E1627" s="48" t="s">
        <v>161</v>
      </c>
      <c r="F1627" s="50" t="s">
        <v>73</v>
      </c>
      <c r="G1627" s="51" t="s">
        <v>2662</v>
      </c>
      <c r="H1627" s="51">
        <v>23</v>
      </c>
      <c r="I1627" s="52" t="s">
        <v>22</v>
      </c>
      <c r="J1627" s="48" t="s">
        <v>162</v>
      </c>
      <c r="K1627" s="54">
        <v>-0.25702799999999998</v>
      </c>
      <c r="L1627" s="54">
        <v>30.099802</v>
      </c>
      <c r="M1627" s="55" t="s">
        <v>163</v>
      </c>
      <c r="N1627" s="48" t="s">
        <v>2699</v>
      </c>
      <c r="O1627" s="48" t="s">
        <v>7</v>
      </c>
      <c r="P1627" s="56" t="s">
        <v>7</v>
      </c>
    </row>
    <row r="1628" spans="1:16" hidden="1" x14ac:dyDescent="0.3">
      <c r="A1628" s="46">
        <f t="shared" si="26"/>
        <v>1625</v>
      </c>
      <c r="B1628" s="47" t="s">
        <v>3251</v>
      </c>
      <c r="C1628" s="48" t="s">
        <v>3252</v>
      </c>
      <c r="D1628" s="49">
        <v>609309</v>
      </c>
      <c r="E1628" s="48" t="s">
        <v>167</v>
      </c>
      <c r="F1628" s="50" t="s">
        <v>2692</v>
      </c>
      <c r="G1628" s="51" t="s">
        <v>2662</v>
      </c>
      <c r="H1628" s="51">
        <v>22</v>
      </c>
      <c r="I1628" s="52" t="s">
        <v>38</v>
      </c>
      <c r="J1628" s="48" t="s">
        <v>162</v>
      </c>
      <c r="K1628" s="54">
        <v>-0.85670000000000002</v>
      </c>
      <c r="L1628" s="54">
        <v>31.006399999999999</v>
      </c>
      <c r="M1628" s="55" t="s">
        <v>163</v>
      </c>
      <c r="N1628" s="48" t="s">
        <v>2693</v>
      </c>
      <c r="O1628" s="48" t="s">
        <v>7</v>
      </c>
      <c r="P1628" s="56" t="s">
        <v>7</v>
      </c>
    </row>
    <row r="1629" spans="1:16" hidden="1" x14ac:dyDescent="0.3">
      <c r="A1629" s="46">
        <f t="shared" si="26"/>
        <v>1626</v>
      </c>
      <c r="B1629" s="47" t="s">
        <v>3253</v>
      </c>
      <c r="C1629" s="48" t="s">
        <v>3254</v>
      </c>
      <c r="D1629" s="49">
        <v>609310</v>
      </c>
      <c r="E1629" s="48" t="s">
        <v>161</v>
      </c>
      <c r="F1629" s="50" t="s">
        <v>2704</v>
      </c>
      <c r="G1629" s="51" t="s">
        <v>2662</v>
      </c>
      <c r="H1629" s="51">
        <v>22</v>
      </c>
      <c r="I1629" s="52" t="s">
        <v>38</v>
      </c>
      <c r="J1629" s="48" t="s">
        <v>162</v>
      </c>
      <c r="K1629" s="54">
        <v>-0.83764000000000005</v>
      </c>
      <c r="L1629" s="54">
        <v>31.029150000000001</v>
      </c>
      <c r="M1629" s="55" t="s">
        <v>163</v>
      </c>
      <c r="N1629" s="48" t="s">
        <v>2693</v>
      </c>
      <c r="O1629" s="48" t="s">
        <v>7</v>
      </c>
      <c r="P1629" s="56" t="s">
        <v>7</v>
      </c>
    </row>
    <row r="1630" spans="1:16" hidden="1" x14ac:dyDescent="0.3">
      <c r="A1630" s="46">
        <f t="shared" si="26"/>
        <v>1627</v>
      </c>
      <c r="B1630" s="47" t="s">
        <v>3255</v>
      </c>
      <c r="C1630" s="48" t="s">
        <v>3256</v>
      </c>
      <c r="D1630" s="49">
        <v>609311</v>
      </c>
      <c r="E1630" s="48" t="s">
        <v>167</v>
      </c>
      <c r="F1630" s="50" t="s">
        <v>73</v>
      </c>
      <c r="G1630" s="51" t="s">
        <v>2662</v>
      </c>
      <c r="H1630" s="51">
        <v>23</v>
      </c>
      <c r="I1630" s="52" t="s">
        <v>38</v>
      </c>
      <c r="J1630" s="48" t="s">
        <v>162</v>
      </c>
      <c r="K1630" s="54">
        <v>-0.6421</v>
      </c>
      <c r="L1630" s="54">
        <v>30.515899999999998</v>
      </c>
      <c r="M1630" s="55" t="s">
        <v>163</v>
      </c>
      <c r="N1630" s="48" t="s">
        <v>2699</v>
      </c>
      <c r="O1630" s="48" t="s">
        <v>7</v>
      </c>
      <c r="P1630" s="56" t="s">
        <v>7</v>
      </c>
    </row>
    <row r="1631" spans="1:16" hidden="1" x14ac:dyDescent="0.3">
      <c r="A1631" s="46">
        <f t="shared" si="26"/>
        <v>1628</v>
      </c>
      <c r="B1631" s="47" t="s">
        <v>3257</v>
      </c>
      <c r="C1631" s="48" t="s">
        <v>3258</v>
      </c>
      <c r="D1631" s="49">
        <v>609312</v>
      </c>
      <c r="E1631" s="48" t="s">
        <v>173</v>
      </c>
      <c r="F1631" s="50" t="s">
        <v>2709</v>
      </c>
      <c r="G1631" s="51" t="s">
        <v>2662</v>
      </c>
      <c r="H1631" s="51">
        <v>24</v>
      </c>
      <c r="I1631" s="52" t="e">
        <v>#N/A</v>
      </c>
      <c r="J1631" s="48" t="s">
        <v>162</v>
      </c>
      <c r="K1631" s="54">
        <v>-1.0625599999999999</v>
      </c>
      <c r="L1631" s="54">
        <v>30.019100000000002</v>
      </c>
      <c r="M1631" s="55" t="s">
        <v>163</v>
      </c>
      <c r="N1631" s="48" t="s">
        <v>2727</v>
      </c>
      <c r="O1631" s="48" t="s">
        <v>7</v>
      </c>
      <c r="P1631" s="56" t="e">
        <v>#N/A</v>
      </c>
    </row>
    <row r="1632" spans="1:16" hidden="1" x14ac:dyDescent="0.3">
      <c r="A1632" s="46">
        <f t="shared" si="26"/>
        <v>1629</v>
      </c>
      <c r="B1632" s="47" t="s">
        <v>3257</v>
      </c>
      <c r="C1632" s="48" t="s">
        <v>3259</v>
      </c>
      <c r="D1632" s="49">
        <v>609313</v>
      </c>
      <c r="E1632" s="48" t="s">
        <v>161</v>
      </c>
      <c r="F1632" s="50" t="s">
        <v>2663</v>
      </c>
      <c r="G1632" s="51" t="s">
        <v>2662</v>
      </c>
      <c r="H1632" s="51">
        <v>27</v>
      </c>
      <c r="I1632" s="52" t="s">
        <v>38</v>
      </c>
      <c r="J1632" s="48" t="s">
        <v>162</v>
      </c>
      <c r="K1632" s="54">
        <v>-0.105</v>
      </c>
      <c r="L1632" s="54">
        <v>30.316839999999999</v>
      </c>
      <c r="M1632" s="55" t="s">
        <v>163</v>
      </c>
      <c r="N1632" s="48" t="s">
        <v>2663</v>
      </c>
      <c r="O1632" s="48" t="s">
        <v>7</v>
      </c>
      <c r="P1632" s="56" t="s">
        <v>7</v>
      </c>
    </row>
    <row r="1633" spans="1:16" hidden="1" x14ac:dyDescent="0.3">
      <c r="A1633" s="46">
        <f t="shared" si="26"/>
        <v>1630</v>
      </c>
      <c r="B1633" s="47" t="s">
        <v>3260</v>
      </c>
      <c r="C1633" s="48" t="s">
        <v>3261</v>
      </c>
      <c r="D1633" s="49">
        <v>609314</v>
      </c>
      <c r="E1633" s="48" t="s">
        <v>174</v>
      </c>
      <c r="F1633" s="50" t="s">
        <v>2737</v>
      </c>
      <c r="G1633" s="51" t="s">
        <v>2662</v>
      </c>
      <c r="H1633" s="51">
        <v>20</v>
      </c>
      <c r="I1633" s="52" t="s">
        <v>38</v>
      </c>
      <c r="J1633" s="48" t="s">
        <v>181</v>
      </c>
      <c r="K1633" s="54">
        <v>1.0492539999999999</v>
      </c>
      <c r="L1633" s="54">
        <v>30.844071</v>
      </c>
      <c r="M1633" s="55" t="s">
        <v>163</v>
      </c>
      <c r="N1633" s="48" t="s">
        <v>74</v>
      </c>
      <c r="O1633" s="48" t="s">
        <v>25</v>
      </c>
      <c r="P1633" s="56" t="s">
        <v>7</v>
      </c>
    </row>
    <row r="1634" spans="1:16" hidden="1" x14ac:dyDescent="0.3">
      <c r="A1634" s="46">
        <f t="shared" si="26"/>
        <v>1631</v>
      </c>
      <c r="B1634" s="47" t="s">
        <v>3262</v>
      </c>
      <c r="C1634" s="48" t="s">
        <v>3263</v>
      </c>
      <c r="D1634" s="49">
        <v>609315</v>
      </c>
      <c r="E1634" s="48" t="s">
        <v>167</v>
      </c>
      <c r="F1634" s="50" t="s">
        <v>73</v>
      </c>
      <c r="G1634" s="51" t="s">
        <v>2662</v>
      </c>
      <c r="H1634" s="51">
        <v>22</v>
      </c>
      <c r="I1634" s="52" t="s">
        <v>38</v>
      </c>
      <c r="J1634" s="48" t="s">
        <v>162</v>
      </c>
      <c r="K1634" s="54">
        <v>-0.61199999999999999</v>
      </c>
      <c r="L1634" s="54">
        <v>30.667100000000001</v>
      </c>
      <c r="M1634" s="55" t="s">
        <v>163</v>
      </c>
      <c r="N1634" s="48" t="s">
        <v>2693</v>
      </c>
      <c r="O1634" s="48" t="s">
        <v>7</v>
      </c>
      <c r="P1634" s="56" t="s">
        <v>7</v>
      </c>
    </row>
    <row r="1635" spans="1:16" hidden="1" x14ac:dyDescent="0.3">
      <c r="A1635" s="46">
        <f t="shared" si="26"/>
        <v>1632</v>
      </c>
      <c r="B1635" s="47" t="s">
        <v>3262</v>
      </c>
      <c r="C1635" s="48" t="s">
        <v>3264</v>
      </c>
      <c r="D1635" s="49">
        <v>609316</v>
      </c>
      <c r="E1635" s="48" t="s">
        <v>167</v>
      </c>
      <c r="F1635" s="50" t="s">
        <v>2754</v>
      </c>
      <c r="G1635" s="51" t="s">
        <v>2662</v>
      </c>
      <c r="H1635" s="51">
        <v>26</v>
      </c>
      <c r="I1635" s="52" t="s">
        <v>38</v>
      </c>
      <c r="J1635" s="48" t="s">
        <v>162</v>
      </c>
      <c r="K1635" s="54">
        <v>0.24851999999999999</v>
      </c>
      <c r="L1635" s="54">
        <v>30.1069</v>
      </c>
      <c r="M1635" s="55" t="s">
        <v>163</v>
      </c>
      <c r="N1635" s="48" t="s">
        <v>2697</v>
      </c>
      <c r="O1635" s="48" t="s">
        <v>7</v>
      </c>
      <c r="P1635" s="56" t="s">
        <v>7</v>
      </c>
    </row>
    <row r="1636" spans="1:16" hidden="1" x14ac:dyDescent="0.3">
      <c r="A1636" s="46">
        <f t="shared" si="26"/>
        <v>1633</v>
      </c>
      <c r="B1636" s="47" t="s">
        <v>3265</v>
      </c>
      <c r="C1636" s="48" t="s">
        <v>3266</v>
      </c>
      <c r="D1636" s="49">
        <v>609317</v>
      </c>
      <c r="E1636" s="48" t="s">
        <v>165</v>
      </c>
      <c r="F1636" s="50" t="s">
        <v>2726</v>
      </c>
      <c r="G1636" s="51" t="s">
        <v>2662</v>
      </c>
      <c r="H1636" s="51">
        <v>25</v>
      </c>
      <c r="I1636" s="52" t="s">
        <v>38</v>
      </c>
      <c r="J1636" s="48" t="s">
        <v>162</v>
      </c>
      <c r="K1636" s="54">
        <v>-0.95615000000000006</v>
      </c>
      <c r="L1636" s="54">
        <v>30.365919999999999</v>
      </c>
      <c r="M1636" s="55" t="s">
        <v>163</v>
      </c>
      <c r="N1636" s="48" t="s">
        <v>2840</v>
      </c>
      <c r="O1636" s="48" t="s">
        <v>7</v>
      </c>
      <c r="P1636" s="56" t="s">
        <v>7</v>
      </c>
    </row>
    <row r="1637" spans="1:16" hidden="1" x14ac:dyDescent="0.3">
      <c r="A1637" s="46">
        <f t="shared" si="26"/>
        <v>1634</v>
      </c>
      <c r="B1637" s="47" t="s">
        <v>3265</v>
      </c>
      <c r="C1637" s="48" t="s">
        <v>3267</v>
      </c>
      <c r="D1637" s="49">
        <v>609318</v>
      </c>
      <c r="E1637" s="48" t="s">
        <v>161</v>
      </c>
      <c r="F1637" s="50" t="s">
        <v>3265</v>
      </c>
      <c r="G1637" s="51" t="s">
        <v>2662</v>
      </c>
      <c r="H1637" s="51">
        <v>23</v>
      </c>
      <c r="I1637" s="52" t="e">
        <v>#N/A</v>
      </c>
      <c r="J1637" s="48" t="s">
        <v>162</v>
      </c>
      <c r="K1637" s="54">
        <v>-0.95599999999999996</v>
      </c>
      <c r="L1637" s="54">
        <v>30.365480000000002</v>
      </c>
      <c r="M1637" s="57" t="s">
        <v>222</v>
      </c>
      <c r="N1637" s="48" t="s">
        <v>2699</v>
      </c>
      <c r="O1637" s="48" t="s">
        <v>7</v>
      </c>
      <c r="P1637" s="56" t="e">
        <v>#N/A</v>
      </c>
    </row>
    <row r="1638" spans="1:16" hidden="1" x14ac:dyDescent="0.3">
      <c r="A1638" s="46">
        <f t="shared" si="26"/>
        <v>1635</v>
      </c>
      <c r="B1638" s="47" t="s">
        <v>3268</v>
      </c>
      <c r="C1638" s="48" t="s">
        <v>3269</v>
      </c>
      <c r="D1638" s="49">
        <v>609319</v>
      </c>
      <c r="E1638" s="48" t="s">
        <v>167</v>
      </c>
      <c r="F1638" s="50" t="s">
        <v>73</v>
      </c>
      <c r="G1638" s="51" t="s">
        <v>2662</v>
      </c>
      <c r="H1638" s="51">
        <v>23</v>
      </c>
      <c r="I1638" s="52" t="s">
        <v>38</v>
      </c>
      <c r="J1638" s="48" t="s">
        <v>162</v>
      </c>
      <c r="K1638" s="54">
        <v>-0.60651999999999995</v>
      </c>
      <c r="L1638" s="54">
        <v>30.624189999999999</v>
      </c>
      <c r="M1638" s="55" t="s">
        <v>163</v>
      </c>
      <c r="N1638" s="48" t="s">
        <v>2699</v>
      </c>
      <c r="O1638" s="48" t="s">
        <v>7</v>
      </c>
      <c r="P1638" s="56" t="s">
        <v>7</v>
      </c>
    </row>
    <row r="1639" spans="1:16" hidden="1" x14ac:dyDescent="0.3">
      <c r="A1639" s="46">
        <f t="shared" si="26"/>
        <v>1636</v>
      </c>
      <c r="B1639" s="47" t="s">
        <v>3270</v>
      </c>
      <c r="C1639" s="48" t="s">
        <v>3271</v>
      </c>
      <c r="D1639" s="49">
        <v>609320</v>
      </c>
      <c r="E1639" s="48" t="s">
        <v>161</v>
      </c>
      <c r="F1639" s="50" t="s">
        <v>2704</v>
      </c>
      <c r="G1639" s="51" t="s">
        <v>2662</v>
      </c>
      <c r="H1639" s="51">
        <v>23</v>
      </c>
      <c r="I1639" s="52" t="s">
        <v>38</v>
      </c>
      <c r="J1639" s="48" t="s">
        <v>162</v>
      </c>
      <c r="K1639" s="54">
        <v>-0.86560000000000004</v>
      </c>
      <c r="L1639" s="54">
        <v>30.662099999999999</v>
      </c>
      <c r="M1639" s="55" t="s">
        <v>163</v>
      </c>
      <c r="N1639" s="48" t="s">
        <v>2699</v>
      </c>
      <c r="O1639" s="48" t="s">
        <v>7</v>
      </c>
      <c r="P1639" s="56" t="s">
        <v>7</v>
      </c>
    </row>
    <row r="1640" spans="1:16" hidden="1" x14ac:dyDescent="0.3">
      <c r="A1640" s="46">
        <f t="shared" si="26"/>
        <v>1637</v>
      </c>
      <c r="B1640" s="47" t="s">
        <v>3272</v>
      </c>
      <c r="C1640" s="48" t="s">
        <v>3273</v>
      </c>
      <c r="D1640" s="49">
        <v>609321</v>
      </c>
      <c r="E1640" s="48" t="s">
        <v>161</v>
      </c>
      <c r="F1640" s="50" t="s">
        <v>2734</v>
      </c>
      <c r="G1640" s="51" t="s">
        <v>2662</v>
      </c>
      <c r="H1640" s="51">
        <v>24</v>
      </c>
      <c r="I1640" s="52" t="s">
        <v>38</v>
      </c>
      <c r="J1640" s="48" t="s">
        <v>162</v>
      </c>
      <c r="K1640" s="54">
        <v>-1.0458799999999999</v>
      </c>
      <c r="L1640" s="54">
        <v>29.772349999999999</v>
      </c>
      <c r="M1640" s="55" t="s">
        <v>163</v>
      </c>
      <c r="N1640" s="48" t="s">
        <v>2727</v>
      </c>
      <c r="O1640" s="48" t="s">
        <v>7</v>
      </c>
      <c r="P1640" s="56" t="s">
        <v>7</v>
      </c>
    </row>
    <row r="1641" spans="1:16" hidden="1" x14ac:dyDescent="0.3">
      <c r="A1641" s="46">
        <f t="shared" si="26"/>
        <v>1638</v>
      </c>
      <c r="B1641" s="47" t="s">
        <v>3274</v>
      </c>
      <c r="C1641" s="48" t="s">
        <v>3275</v>
      </c>
      <c r="D1641" s="49">
        <v>609322</v>
      </c>
      <c r="E1641" s="48" t="s">
        <v>161</v>
      </c>
      <c r="F1641" s="50" t="s">
        <v>3274</v>
      </c>
      <c r="G1641" s="51" t="s">
        <v>2662</v>
      </c>
      <c r="H1641" s="51">
        <v>25</v>
      </c>
      <c r="I1641" s="52" t="s">
        <v>38</v>
      </c>
      <c r="J1641" s="48" t="s">
        <v>162</v>
      </c>
      <c r="K1641" s="54">
        <v>-0.69523999999999997</v>
      </c>
      <c r="L1641" s="54">
        <v>30.014399999999998</v>
      </c>
      <c r="M1641" s="55" t="s">
        <v>163</v>
      </c>
      <c r="N1641" s="48" t="s">
        <v>2686</v>
      </c>
      <c r="O1641" s="48" t="s">
        <v>7</v>
      </c>
      <c r="P1641" s="56" t="s">
        <v>7</v>
      </c>
    </row>
    <row r="1642" spans="1:16" hidden="1" x14ac:dyDescent="0.3">
      <c r="A1642" s="46">
        <f t="shared" si="26"/>
        <v>1639</v>
      </c>
      <c r="B1642" s="47" t="s">
        <v>3276</v>
      </c>
      <c r="C1642" s="48" t="s">
        <v>3277</v>
      </c>
      <c r="D1642" s="49">
        <v>609323</v>
      </c>
      <c r="E1642" s="48" t="s">
        <v>161</v>
      </c>
      <c r="F1642" s="50" t="s">
        <v>3276</v>
      </c>
      <c r="G1642" s="51" t="s">
        <v>2662</v>
      </c>
      <c r="H1642" s="51">
        <v>24</v>
      </c>
      <c r="I1642" s="52" t="s">
        <v>38</v>
      </c>
      <c r="J1642" s="48" t="s">
        <v>162</v>
      </c>
      <c r="K1642" s="54">
        <v>-1.0058800000000001</v>
      </c>
      <c r="L1642" s="54">
        <v>29.733740000000001</v>
      </c>
      <c r="M1642" s="55" t="s">
        <v>163</v>
      </c>
      <c r="N1642" s="48" t="s">
        <v>2727</v>
      </c>
      <c r="O1642" s="48" t="s">
        <v>7</v>
      </c>
      <c r="P1642" s="56" t="s">
        <v>7</v>
      </c>
    </row>
    <row r="1643" spans="1:16" hidden="1" x14ac:dyDescent="0.3">
      <c r="A1643" s="46">
        <f t="shared" si="26"/>
        <v>1640</v>
      </c>
      <c r="B1643" s="47" t="s">
        <v>2685</v>
      </c>
      <c r="C1643" s="48" t="s">
        <v>3278</v>
      </c>
      <c r="D1643" s="49">
        <v>609324</v>
      </c>
      <c r="E1643" s="48" t="s">
        <v>167</v>
      </c>
      <c r="F1643" s="50" t="s">
        <v>2685</v>
      </c>
      <c r="G1643" s="51" t="s">
        <v>2662</v>
      </c>
      <c r="H1643" s="51">
        <v>25</v>
      </c>
      <c r="I1643" s="52" t="s">
        <v>38</v>
      </c>
      <c r="J1643" s="48" t="s">
        <v>162</v>
      </c>
      <c r="K1643" s="54">
        <v>-0.78849999999999998</v>
      </c>
      <c r="L1643" s="54">
        <v>29.929300000000001</v>
      </c>
      <c r="M1643" s="55" t="s">
        <v>163</v>
      </c>
      <c r="N1643" s="48" t="s">
        <v>2686</v>
      </c>
      <c r="O1643" s="48" t="s">
        <v>7</v>
      </c>
      <c r="P1643" s="56" t="s">
        <v>7</v>
      </c>
    </row>
    <row r="1644" spans="1:16" hidden="1" x14ac:dyDescent="0.3">
      <c r="A1644" s="46">
        <f t="shared" si="26"/>
        <v>1641</v>
      </c>
      <c r="B1644" s="47" t="s">
        <v>3279</v>
      </c>
      <c r="C1644" s="48" t="s">
        <v>3280</v>
      </c>
      <c r="D1644" s="49">
        <v>609325</v>
      </c>
      <c r="E1644" s="48" t="s">
        <v>165</v>
      </c>
      <c r="F1644" s="50" t="s">
        <v>2680</v>
      </c>
      <c r="G1644" s="51" t="s">
        <v>2662</v>
      </c>
      <c r="H1644" s="51">
        <v>21</v>
      </c>
      <c r="I1644" s="52" t="s">
        <v>52</v>
      </c>
      <c r="J1644" s="48" t="s">
        <v>181</v>
      </c>
      <c r="K1644" s="54">
        <v>-0.20721999999999999</v>
      </c>
      <c r="L1644" s="54">
        <v>30.934999999999999</v>
      </c>
      <c r="M1644" s="55" t="s">
        <v>163</v>
      </c>
      <c r="N1644" s="48" t="s">
        <v>2673</v>
      </c>
      <c r="O1644" s="48" t="s">
        <v>7</v>
      </c>
      <c r="P1644" s="56" t="s">
        <v>7</v>
      </c>
    </row>
    <row r="1645" spans="1:16" hidden="1" x14ac:dyDescent="0.3">
      <c r="A1645" s="46">
        <f t="shared" si="26"/>
        <v>1642</v>
      </c>
      <c r="B1645" s="47" t="s">
        <v>3279</v>
      </c>
      <c r="C1645" s="48" t="s">
        <v>3281</v>
      </c>
      <c r="D1645" s="49">
        <v>609326</v>
      </c>
      <c r="E1645" s="48" t="s">
        <v>167</v>
      </c>
      <c r="F1645" s="50" t="s">
        <v>2680</v>
      </c>
      <c r="G1645" s="51" t="s">
        <v>2662</v>
      </c>
      <c r="H1645" s="51">
        <v>21</v>
      </c>
      <c r="I1645" s="52" t="s">
        <v>38</v>
      </c>
      <c r="J1645" s="48" t="s">
        <v>162</v>
      </c>
      <c r="K1645" s="54">
        <v>-0.20737</v>
      </c>
      <c r="L1645" s="54">
        <v>30.934539999999998</v>
      </c>
      <c r="M1645" s="55" t="s">
        <v>163</v>
      </c>
      <c r="N1645" s="48" t="s">
        <v>2673</v>
      </c>
      <c r="O1645" s="48" t="s">
        <v>7</v>
      </c>
      <c r="P1645" s="56" t="s">
        <v>7</v>
      </c>
    </row>
    <row r="1646" spans="1:16" hidden="1" x14ac:dyDescent="0.3">
      <c r="A1646" s="46">
        <f t="shared" si="26"/>
        <v>1643</v>
      </c>
      <c r="B1646" s="47" t="s">
        <v>3282</v>
      </c>
      <c r="C1646" s="48" t="s">
        <v>3283</v>
      </c>
      <c r="D1646" s="49">
        <v>609327</v>
      </c>
      <c r="E1646" s="48" t="s">
        <v>174</v>
      </c>
      <c r="F1646" s="50" t="s">
        <v>73</v>
      </c>
      <c r="G1646" s="51" t="s">
        <v>2662</v>
      </c>
      <c r="H1646" s="51">
        <v>23</v>
      </c>
      <c r="I1646" s="52" t="s">
        <v>38</v>
      </c>
      <c r="J1646" s="48" t="s">
        <v>162</v>
      </c>
      <c r="K1646" s="54">
        <v>-0.63173000000000001</v>
      </c>
      <c r="L1646" s="54">
        <v>30.620349999999998</v>
      </c>
      <c r="M1646" s="55" t="s">
        <v>163</v>
      </c>
      <c r="N1646" s="48" t="s">
        <v>2699</v>
      </c>
      <c r="O1646" s="48" t="s">
        <v>7</v>
      </c>
      <c r="P1646" s="56" t="s">
        <v>7</v>
      </c>
    </row>
    <row r="1647" spans="1:16" hidden="1" x14ac:dyDescent="0.3">
      <c r="A1647" s="46">
        <f t="shared" si="26"/>
        <v>1644</v>
      </c>
      <c r="B1647" s="47" t="s">
        <v>3284</v>
      </c>
      <c r="C1647" s="48" t="s">
        <v>3285</v>
      </c>
      <c r="D1647" s="49">
        <v>609328</v>
      </c>
      <c r="E1647" s="48" t="s">
        <v>167</v>
      </c>
      <c r="F1647" s="50" t="s">
        <v>3286</v>
      </c>
      <c r="G1647" s="51" t="s">
        <v>2662</v>
      </c>
      <c r="H1647" s="51">
        <v>26</v>
      </c>
      <c r="I1647" s="52" t="s">
        <v>38</v>
      </c>
      <c r="J1647" s="48" t="s">
        <v>162</v>
      </c>
      <c r="K1647" s="54">
        <v>-0.35826999999999998</v>
      </c>
      <c r="L1647" s="54">
        <v>30.100580000000001</v>
      </c>
      <c r="M1647" s="55" t="s">
        <v>163</v>
      </c>
      <c r="N1647" s="48" t="s">
        <v>2697</v>
      </c>
      <c r="O1647" s="48" t="s">
        <v>7</v>
      </c>
      <c r="P1647" s="56" t="s">
        <v>7</v>
      </c>
    </row>
    <row r="1648" spans="1:16" hidden="1" x14ac:dyDescent="0.3">
      <c r="A1648" s="46">
        <f t="shared" si="26"/>
        <v>1645</v>
      </c>
      <c r="B1648" s="47" t="s">
        <v>3284</v>
      </c>
      <c r="C1648" s="48" t="s">
        <v>3287</v>
      </c>
      <c r="D1648" s="49">
        <v>609329</v>
      </c>
      <c r="E1648" s="48" t="s">
        <v>161</v>
      </c>
      <c r="F1648" s="50" t="s">
        <v>2670</v>
      </c>
      <c r="G1648" s="51" t="s">
        <v>2662</v>
      </c>
      <c r="H1648" s="51">
        <v>26</v>
      </c>
      <c r="I1648" s="52" t="s">
        <v>38</v>
      </c>
      <c r="J1648" s="48" t="s">
        <v>162</v>
      </c>
      <c r="K1648" s="54">
        <v>-0.31859999999999999</v>
      </c>
      <c r="L1648" s="54">
        <v>30.114699999999999</v>
      </c>
      <c r="M1648" s="55" t="s">
        <v>163</v>
      </c>
      <c r="N1648" s="48" t="s">
        <v>2697</v>
      </c>
      <c r="O1648" s="48" t="s">
        <v>7</v>
      </c>
      <c r="P1648" s="56" t="s">
        <v>7</v>
      </c>
    </row>
    <row r="1649" spans="1:16" hidden="1" x14ac:dyDescent="0.3">
      <c r="A1649" s="46">
        <f t="shared" si="26"/>
        <v>1646</v>
      </c>
      <c r="B1649" s="47" t="s">
        <v>3288</v>
      </c>
      <c r="C1649" s="48" t="s">
        <v>3289</v>
      </c>
      <c r="D1649" s="49">
        <v>609330</v>
      </c>
      <c r="E1649" s="48" t="s">
        <v>167</v>
      </c>
      <c r="F1649" s="50" t="s">
        <v>3290</v>
      </c>
      <c r="G1649" s="51" t="s">
        <v>2662</v>
      </c>
      <c r="H1649" s="51">
        <v>24</v>
      </c>
      <c r="I1649" s="52" t="s">
        <v>38</v>
      </c>
      <c r="J1649" s="48" t="s">
        <v>162</v>
      </c>
      <c r="K1649" s="54">
        <v>-1.2459</v>
      </c>
      <c r="L1649" s="54">
        <v>29.8064</v>
      </c>
      <c r="M1649" s="55" t="s">
        <v>163</v>
      </c>
      <c r="N1649" s="48" t="s">
        <v>2727</v>
      </c>
      <c r="O1649" s="48" t="s">
        <v>7</v>
      </c>
      <c r="P1649" s="56" t="s">
        <v>7</v>
      </c>
    </row>
    <row r="1650" spans="1:16" hidden="1" x14ac:dyDescent="0.3">
      <c r="A1650" s="46">
        <f t="shared" si="26"/>
        <v>1647</v>
      </c>
      <c r="B1650" s="47" t="s">
        <v>3291</v>
      </c>
      <c r="C1650" s="48" t="s">
        <v>3292</v>
      </c>
      <c r="D1650" s="49">
        <v>609331</v>
      </c>
      <c r="E1650" s="48" t="s">
        <v>167</v>
      </c>
      <c r="F1650" s="50" t="s">
        <v>73</v>
      </c>
      <c r="G1650" s="51" t="s">
        <v>2662</v>
      </c>
      <c r="H1650" s="51">
        <v>21</v>
      </c>
      <c r="I1650" s="52" t="s">
        <v>52</v>
      </c>
      <c r="J1650" s="48" t="s">
        <v>162</v>
      </c>
      <c r="K1650" s="54">
        <v>-0.54139999999999999</v>
      </c>
      <c r="L1650" s="54">
        <v>30.7303</v>
      </c>
      <c r="M1650" s="55" t="s">
        <v>163</v>
      </c>
      <c r="N1650" s="48" t="s">
        <v>2673</v>
      </c>
      <c r="O1650" s="48" t="s">
        <v>7</v>
      </c>
      <c r="P1650" s="56" t="s">
        <v>7</v>
      </c>
    </row>
    <row r="1651" spans="1:16" hidden="1" x14ac:dyDescent="0.3">
      <c r="A1651" s="46">
        <f t="shared" si="26"/>
        <v>1648</v>
      </c>
      <c r="B1651" s="47" t="s">
        <v>3293</v>
      </c>
      <c r="C1651" s="48" t="s">
        <v>3294</v>
      </c>
      <c r="D1651" s="49">
        <v>609332</v>
      </c>
      <c r="E1651" s="48" t="s">
        <v>167</v>
      </c>
      <c r="F1651" s="50" t="s">
        <v>2763</v>
      </c>
      <c r="G1651" s="51" t="s">
        <v>2662</v>
      </c>
      <c r="H1651" s="51">
        <v>29</v>
      </c>
      <c r="I1651" s="52" t="s">
        <v>38</v>
      </c>
      <c r="J1651" s="48" t="s">
        <v>181</v>
      </c>
      <c r="K1651" s="54">
        <v>0.67730000000000001</v>
      </c>
      <c r="L1651" s="54">
        <v>30.462599999999998</v>
      </c>
      <c r="M1651" s="55" t="s">
        <v>163</v>
      </c>
      <c r="N1651" s="48" t="s">
        <v>2667</v>
      </c>
      <c r="O1651" s="48" t="s">
        <v>7</v>
      </c>
      <c r="P1651" s="56" t="s">
        <v>7</v>
      </c>
    </row>
    <row r="1652" spans="1:16" hidden="1" x14ac:dyDescent="0.3">
      <c r="A1652" s="46">
        <f t="shared" si="26"/>
        <v>1649</v>
      </c>
      <c r="B1652" s="47" t="s">
        <v>3295</v>
      </c>
      <c r="C1652" s="48" t="s">
        <v>3296</v>
      </c>
      <c r="D1652" s="49">
        <v>609333</v>
      </c>
      <c r="E1652" s="48" t="s">
        <v>167</v>
      </c>
      <c r="F1652" s="50" t="s">
        <v>2680</v>
      </c>
      <c r="G1652" s="51" t="s">
        <v>2662</v>
      </c>
      <c r="H1652" s="51">
        <v>21</v>
      </c>
      <c r="I1652" s="52" t="s">
        <v>38</v>
      </c>
      <c r="J1652" s="48" t="s">
        <v>162</v>
      </c>
      <c r="K1652" s="54">
        <v>-0.14793999999999999</v>
      </c>
      <c r="L1652" s="54">
        <v>30.952680000000001</v>
      </c>
      <c r="M1652" s="55" t="s">
        <v>163</v>
      </c>
      <c r="N1652" s="48" t="s">
        <v>2673</v>
      </c>
      <c r="O1652" s="48" t="s">
        <v>7</v>
      </c>
      <c r="P1652" s="56" t="s">
        <v>7</v>
      </c>
    </row>
    <row r="1653" spans="1:16" hidden="1" x14ac:dyDescent="0.3">
      <c r="A1653" s="46">
        <f t="shared" si="26"/>
        <v>1650</v>
      </c>
      <c r="B1653" s="47" t="s">
        <v>3297</v>
      </c>
      <c r="C1653" s="48" t="s">
        <v>3298</v>
      </c>
      <c r="D1653" s="49">
        <v>609334</v>
      </c>
      <c r="E1653" s="48" t="s">
        <v>161</v>
      </c>
      <c r="F1653" s="50" t="s">
        <v>2709</v>
      </c>
      <c r="G1653" s="51" t="s">
        <v>2662</v>
      </c>
      <c r="H1653" s="51">
        <v>24</v>
      </c>
      <c r="I1653" s="52" t="s">
        <v>38</v>
      </c>
      <c r="J1653" s="48" t="s">
        <v>162</v>
      </c>
      <c r="K1653" s="54">
        <v>-1.12175</v>
      </c>
      <c r="L1653" s="54">
        <v>30.074190000000002</v>
      </c>
      <c r="M1653" s="55" t="s">
        <v>163</v>
      </c>
      <c r="N1653" s="48" t="s">
        <v>2727</v>
      </c>
      <c r="O1653" s="48" t="s">
        <v>7</v>
      </c>
      <c r="P1653" s="56" t="s">
        <v>7</v>
      </c>
    </row>
    <row r="1654" spans="1:16" hidden="1" x14ac:dyDescent="0.3">
      <c r="A1654" s="46">
        <f t="shared" si="26"/>
        <v>1651</v>
      </c>
      <c r="B1654" s="47" t="s">
        <v>3299</v>
      </c>
      <c r="C1654" s="48" t="s">
        <v>3300</v>
      </c>
      <c r="D1654" s="49">
        <v>609335</v>
      </c>
      <c r="E1654" s="48" t="s">
        <v>165</v>
      </c>
      <c r="F1654" s="50" t="s">
        <v>2726</v>
      </c>
      <c r="G1654" s="51" t="s">
        <v>2662</v>
      </c>
      <c r="H1654" s="51">
        <v>25</v>
      </c>
      <c r="I1654" s="52" t="s">
        <v>38</v>
      </c>
      <c r="J1654" s="48" t="s">
        <v>162</v>
      </c>
      <c r="K1654" s="54">
        <v>-0.82599</v>
      </c>
      <c r="L1654" s="54">
        <v>30.120899999999999</v>
      </c>
      <c r="M1654" s="55" t="s">
        <v>163</v>
      </c>
      <c r="N1654" s="48" t="s">
        <v>2840</v>
      </c>
      <c r="O1654" s="48" t="s">
        <v>7</v>
      </c>
      <c r="P1654" s="56" t="s">
        <v>7</v>
      </c>
    </row>
    <row r="1655" spans="1:16" hidden="1" x14ac:dyDescent="0.3">
      <c r="A1655" s="46">
        <f t="shared" si="26"/>
        <v>1652</v>
      </c>
      <c r="B1655" s="47" t="s">
        <v>3301</v>
      </c>
      <c r="C1655" s="48" t="s">
        <v>3302</v>
      </c>
      <c r="D1655" s="49">
        <v>609336</v>
      </c>
      <c r="E1655" s="48" t="s">
        <v>161</v>
      </c>
      <c r="F1655" s="50" t="s">
        <v>2726</v>
      </c>
      <c r="G1655" s="51" t="s">
        <v>2662</v>
      </c>
      <c r="H1655" s="51">
        <v>25</v>
      </c>
      <c r="I1655" s="52" t="e">
        <v>#N/A</v>
      </c>
      <c r="J1655" s="48" t="s">
        <v>162</v>
      </c>
      <c r="K1655" s="54">
        <v>-0.82602699999999996</v>
      </c>
      <c r="L1655" s="54">
        <v>30.120635</v>
      </c>
      <c r="M1655" s="57" t="s">
        <v>222</v>
      </c>
      <c r="N1655" s="48" t="s">
        <v>2840</v>
      </c>
      <c r="O1655" s="48" t="s">
        <v>7</v>
      </c>
      <c r="P1655" s="56" t="e">
        <v>#N/A</v>
      </c>
    </row>
    <row r="1656" spans="1:16" hidden="1" x14ac:dyDescent="0.3">
      <c r="A1656" s="46">
        <f t="shared" si="26"/>
        <v>1653</v>
      </c>
      <c r="B1656" s="47" t="s">
        <v>3303</v>
      </c>
      <c r="C1656" s="48" t="s">
        <v>3304</v>
      </c>
      <c r="D1656" s="49">
        <v>609337</v>
      </c>
      <c r="E1656" s="48" t="s">
        <v>161</v>
      </c>
      <c r="F1656" s="50" t="s">
        <v>2726</v>
      </c>
      <c r="G1656" s="51" t="s">
        <v>2662</v>
      </c>
      <c r="H1656" s="51">
        <v>25</v>
      </c>
      <c r="I1656" s="52" t="s">
        <v>38</v>
      </c>
      <c r="J1656" s="48" t="s">
        <v>162</v>
      </c>
      <c r="K1656" s="54">
        <v>-0.79944000000000004</v>
      </c>
      <c r="L1656" s="54">
        <v>30.00318</v>
      </c>
      <c r="M1656" s="55" t="s">
        <v>163</v>
      </c>
      <c r="N1656" s="48" t="s">
        <v>2686</v>
      </c>
      <c r="O1656" s="48" t="s">
        <v>7</v>
      </c>
      <c r="P1656" s="56" t="s">
        <v>7</v>
      </c>
    </row>
    <row r="1657" spans="1:16" hidden="1" x14ac:dyDescent="0.3">
      <c r="A1657" s="46">
        <f t="shared" si="26"/>
        <v>1654</v>
      </c>
      <c r="B1657" s="47" t="s">
        <v>3305</v>
      </c>
      <c r="C1657" s="48" t="s">
        <v>3306</v>
      </c>
      <c r="D1657" s="49">
        <v>609338</v>
      </c>
      <c r="E1657" s="48" t="s">
        <v>161</v>
      </c>
      <c r="F1657" s="50" t="s">
        <v>2667</v>
      </c>
      <c r="G1657" s="51" t="s">
        <v>2662</v>
      </c>
      <c r="H1657" s="51">
        <v>29</v>
      </c>
      <c r="I1657" s="52" t="s">
        <v>38</v>
      </c>
      <c r="J1657" s="48" t="s">
        <v>181</v>
      </c>
      <c r="K1657" s="54">
        <v>1.0804199999999999</v>
      </c>
      <c r="L1657" s="54">
        <v>30.436109999999999</v>
      </c>
      <c r="M1657" s="55" t="s">
        <v>163</v>
      </c>
      <c r="N1657" s="48" t="s">
        <v>2667</v>
      </c>
      <c r="O1657" s="48" t="s">
        <v>7</v>
      </c>
      <c r="P1657" s="56" t="s">
        <v>7</v>
      </c>
    </row>
    <row r="1658" spans="1:16" hidden="1" x14ac:dyDescent="0.3">
      <c r="A1658" s="46">
        <f t="shared" si="26"/>
        <v>1655</v>
      </c>
      <c r="B1658" s="47" t="s">
        <v>3307</v>
      </c>
      <c r="C1658" s="48" t="s">
        <v>3308</v>
      </c>
      <c r="D1658" s="49">
        <v>609339</v>
      </c>
      <c r="E1658" s="48" t="s">
        <v>165</v>
      </c>
      <c r="F1658" s="50" t="s">
        <v>2745</v>
      </c>
      <c r="G1658" s="51" t="s">
        <v>2662</v>
      </c>
      <c r="H1658" s="51">
        <v>29</v>
      </c>
      <c r="I1658" s="52" t="s">
        <v>38</v>
      </c>
      <c r="J1658" s="48" t="s">
        <v>181</v>
      </c>
      <c r="K1658" s="54">
        <v>0.82240000000000002</v>
      </c>
      <c r="L1658" s="54">
        <v>30.188700000000001</v>
      </c>
      <c r="M1658" s="55" t="s">
        <v>163</v>
      </c>
      <c r="N1658" s="48" t="s">
        <v>2667</v>
      </c>
      <c r="O1658" s="48" t="s">
        <v>7</v>
      </c>
      <c r="P1658" s="56" t="s">
        <v>7</v>
      </c>
    </row>
    <row r="1659" spans="1:16" hidden="1" x14ac:dyDescent="0.3">
      <c r="A1659" s="46">
        <f t="shared" si="26"/>
        <v>1656</v>
      </c>
      <c r="B1659" s="47" t="s">
        <v>3309</v>
      </c>
      <c r="C1659" s="48" t="s">
        <v>3310</v>
      </c>
      <c r="D1659" s="49">
        <v>609340</v>
      </c>
      <c r="E1659" s="48" t="s">
        <v>167</v>
      </c>
      <c r="F1659" s="50" t="s">
        <v>184</v>
      </c>
      <c r="G1659" s="51" t="s">
        <v>2662</v>
      </c>
      <c r="H1659" s="51">
        <v>30</v>
      </c>
      <c r="I1659" s="52" t="s">
        <v>2334</v>
      </c>
      <c r="J1659" s="48" t="s">
        <v>181</v>
      </c>
      <c r="K1659" s="54">
        <v>1.4434800000000001</v>
      </c>
      <c r="L1659" s="54">
        <v>31.370229999999999</v>
      </c>
      <c r="M1659" s="55" t="s">
        <v>163</v>
      </c>
      <c r="N1659" s="48" t="s">
        <v>184</v>
      </c>
      <c r="O1659" s="48" t="s">
        <v>25</v>
      </c>
      <c r="P1659" s="56" t="s">
        <v>7</v>
      </c>
    </row>
    <row r="1660" spans="1:16" hidden="1" x14ac:dyDescent="0.3">
      <c r="A1660" s="46">
        <f t="shared" si="26"/>
        <v>1657</v>
      </c>
      <c r="B1660" s="47" t="s">
        <v>3311</v>
      </c>
      <c r="C1660" s="48" t="s">
        <v>3312</v>
      </c>
      <c r="D1660" s="49">
        <v>609341</v>
      </c>
      <c r="E1660" s="48" t="s">
        <v>165</v>
      </c>
      <c r="F1660" s="50" t="s">
        <v>2395</v>
      </c>
      <c r="G1660" s="51" t="s">
        <v>2662</v>
      </c>
      <c r="H1660" s="51">
        <v>31</v>
      </c>
      <c r="I1660" s="52" t="s">
        <v>52</v>
      </c>
      <c r="J1660" s="48" t="s">
        <v>181</v>
      </c>
      <c r="K1660" s="54">
        <v>1.7101200000000001</v>
      </c>
      <c r="L1660" s="54">
        <v>32.020650000000003</v>
      </c>
      <c r="M1660" s="55" t="s">
        <v>163</v>
      </c>
      <c r="N1660" s="48" t="s">
        <v>77</v>
      </c>
      <c r="O1660" s="48" t="s">
        <v>25</v>
      </c>
      <c r="P1660" s="56" t="s">
        <v>7</v>
      </c>
    </row>
    <row r="1661" spans="1:16" hidden="1" x14ac:dyDescent="0.3">
      <c r="A1661" s="46">
        <f t="shared" si="26"/>
        <v>1658</v>
      </c>
      <c r="B1661" s="47" t="s">
        <v>3313</v>
      </c>
      <c r="C1661" s="48" t="s">
        <v>3314</v>
      </c>
      <c r="D1661" s="49">
        <v>609342</v>
      </c>
      <c r="E1661" s="48" t="s">
        <v>167</v>
      </c>
      <c r="F1661" s="50" t="s">
        <v>77</v>
      </c>
      <c r="G1661" s="51" t="s">
        <v>2662</v>
      </c>
      <c r="H1661" s="51">
        <v>31</v>
      </c>
      <c r="I1661" s="52" t="s">
        <v>38</v>
      </c>
      <c r="J1661" s="48" t="s">
        <v>181</v>
      </c>
      <c r="K1661" s="54">
        <v>1.71058</v>
      </c>
      <c r="L1661" s="54">
        <v>32.027149999999999</v>
      </c>
      <c r="M1661" s="55" t="s">
        <v>163</v>
      </c>
      <c r="N1661" s="48" t="s">
        <v>77</v>
      </c>
      <c r="O1661" s="48" t="s">
        <v>25</v>
      </c>
      <c r="P1661" s="56" t="s">
        <v>7</v>
      </c>
    </row>
    <row r="1662" spans="1:16" hidden="1" x14ac:dyDescent="0.3">
      <c r="A1662" s="46">
        <f t="shared" si="26"/>
        <v>1659</v>
      </c>
      <c r="B1662" s="47" t="s">
        <v>3315</v>
      </c>
      <c r="C1662" s="48" t="s">
        <v>3316</v>
      </c>
      <c r="D1662" s="49">
        <v>609343</v>
      </c>
      <c r="E1662" s="48" t="s">
        <v>161</v>
      </c>
      <c r="F1662" s="50" t="s">
        <v>3317</v>
      </c>
      <c r="G1662" s="51" t="s">
        <v>2662</v>
      </c>
      <c r="H1662" s="51">
        <v>28</v>
      </c>
      <c r="I1662" s="52" t="s">
        <v>38</v>
      </c>
      <c r="J1662" s="48" t="s">
        <v>181</v>
      </c>
      <c r="K1662" s="54">
        <v>-0.41356999999999999</v>
      </c>
      <c r="L1662" s="54">
        <v>29.775569999999998</v>
      </c>
      <c r="M1662" s="55" t="s">
        <v>163</v>
      </c>
      <c r="N1662" s="48" t="s">
        <v>2689</v>
      </c>
      <c r="O1662" s="48" t="s">
        <v>7</v>
      </c>
      <c r="P1662" s="56" t="s">
        <v>7</v>
      </c>
    </row>
    <row r="1663" spans="1:16" hidden="1" x14ac:dyDescent="0.3">
      <c r="A1663" s="46">
        <f t="shared" si="26"/>
        <v>1660</v>
      </c>
      <c r="B1663" s="47" t="s">
        <v>3318</v>
      </c>
      <c r="C1663" s="48" t="s">
        <v>3319</v>
      </c>
      <c r="D1663" s="49">
        <v>609344</v>
      </c>
      <c r="E1663" s="48" t="s">
        <v>167</v>
      </c>
      <c r="F1663" s="50" t="s">
        <v>2726</v>
      </c>
      <c r="G1663" s="51" t="s">
        <v>2662</v>
      </c>
      <c r="H1663" s="51">
        <v>24</v>
      </c>
      <c r="I1663" s="52" t="s">
        <v>38</v>
      </c>
      <c r="J1663" s="48" t="s">
        <v>162</v>
      </c>
      <c r="K1663" s="54">
        <v>-1.1203399999999999</v>
      </c>
      <c r="L1663" s="54">
        <v>30.129100000000001</v>
      </c>
      <c r="M1663" s="55" t="s">
        <v>163</v>
      </c>
      <c r="N1663" s="48" t="s">
        <v>2727</v>
      </c>
      <c r="O1663" s="48" t="s">
        <v>7</v>
      </c>
      <c r="P1663" s="56" t="s">
        <v>7</v>
      </c>
    </row>
    <row r="1664" spans="1:16" hidden="1" x14ac:dyDescent="0.3">
      <c r="A1664" s="46">
        <f t="shared" si="26"/>
        <v>1661</v>
      </c>
      <c r="B1664" s="47" t="s">
        <v>3320</v>
      </c>
      <c r="C1664" s="48" t="s">
        <v>3321</v>
      </c>
      <c r="D1664" s="49">
        <v>609345</v>
      </c>
      <c r="E1664" s="48" t="s">
        <v>161</v>
      </c>
      <c r="F1664" s="50" t="s">
        <v>2754</v>
      </c>
      <c r="G1664" s="51" t="s">
        <v>2662</v>
      </c>
      <c r="H1664" s="51">
        <v>26</v>
      </c>
      <c r="I1664" s="52" t="s">
        <v>38</v>
      </c>
      <c r="J1664" s="48" t="s">
        <v>162</v>
      </c>
      <c r="K1664" s="54">
        <v>-0.55616500000000002</v>
      </c>
      <c r="L1664" s="54">
        <v>30.275693</v>
      </c>
      <c r="M1664" s="55" t="s">
        <v>163</v>
      </c>
      <c r="N1664" s="48" t="s">
        <v>2697</v>
      </c>
      <c r="O1664" s="48" t="s">
        <v>7</v>
      </c>
      <c r="P1664" s="56" t="s">
        <v>7</v>
      </c>
    </row>
    <row r="1665" spans="1:16" hidden="1" x14ac:dyDescent="0.3">
      <c r="A1665" s="46">
        <f t="shared" si="26"/>
        <v>1662</v>
      </c>
      <c r="B1665" s="47" t="s">
        <v>3322</v>
      </c>
      <c r="C1665" s="48" t="s">
        <v>3323</v>
      </c>
      <c r="D1665" s="49">
        <v>609346</v>
      </c>
      <c r="E1665" s="48" t="s">
        <v>167</v>
      </c>
      <c r="F1665" s="50" t="s">
        <v>2680</v>
      </c>
      <c r="G1665" s="51" t="s">
        <v>2662</v>
      </c>
      <c r="H1665" s="51">
        <v>21</v>
      </c>
      <c r="I1665" s="52" t="s">
        <v>38</v>
      </c>
      <c r="J1665" s="48" t="s">
        <v>162</v>
      </c>
      <c r="K1665" s="54">
        <v>-0.47933999999999999</v>
      </c>
      <c r="L1665" s="54">
        <v>30.98537</v>
      </c>
      <c r="M1665" s="55" t="s">
        <v>163</v>
      </c>
      <c r="N1665" s="48" t="s">
        <v>2673</v>
      </c>
      <c r="O1665" s="48" t="s">
        <v>7</v>
      </c>
      <c r="P1665" s="56" t="s">
        <v>7</v>
      </c>
    </row>
    <row r="1666" spans="1:16" x14ac:dyDescent="0.3">
      <c r="A1666" s="46">
        <f t="shared" si="26"/>
        <v>1663</v>
      </c>
      <c r="B1666" s="47" t="s">
        <v>3324</v>
      </c>
      <c r="C1666" s="48" t="s">
        <v>3325</v>
      </c>
      <c r="D1666" s="49">
        <v>609347</v>
      </c>
      <c r="E1666" s="48" t="s">
        <v>161</v>
      </c>
      <c r="F1666" s="50" t="s">
        <v>2763</v>
      </c>
      <c r="G1666" s="51" t="s">
        <v>2662</v>
      </c>
      <c r="H1666" s="51">
        <v>19</v>
      </c>
      <c r="I1666" s="52" t="s">
        <v>38</v>
      </c>
      <c r="J1666" s="48" t="s">
        <v>181</v>
      </c>
      <c r="K1666" s="54">
        <v>0.54149999999999998</v>
      </c>
      <c r="L1666" s="54">
        <v>30.8504</v>
      </c>
      <c r="M1666" s="55" t="s">
        <v>163</v>
      </c>
      <c r="N1666" s="48" t="s">
        <v>192</v>
      </c>
      <c r="O1666" s="48" t="s">
        <v>7</v>
      </c>
      <c r="P1666" s="56" t="s">
        <v>7</v>
      </c>
    </row>
    <row r="1667" spans="1:16" hidden="1" x14ac:dyDescent="0.3">
      <c r="A1667" s="46">
        <f t="shared" si="26"/>
        <v>1664</v>
      </c>
      <c r="B1667" s="47" t="s">
        <v>3326</v>
      </c>
      <c r="C1667" s="48" t="s">
        <v>3327</v>
      </c>
      <c r="D1667" s="49">
        <v>609348</v>
      </c>
      <c r="E1667" s="48" t="s">
        <v>161</v>
      </c>
      <c r="F1667" s="50" t="s">
        <v>2666</v>
      </c>
      <c r="G1667" s="51" t="s">
        <v>2662</v>
      </c>
      <c r="H1667" s="51">
        <v>29</v>
      </c>
      <c r="I1667" s="52" t="s">
        <v>38</v>
      </c>
      <c r="J1667" s="48" t="s">
        <v>181</v>
      </c>
      <c r="K1667" s="54">
        <v>0.39314100000000002</v>
      </c>
      <c r="L1667" s="54">
        <v>30.231663999999999</v>
      </c>
      <c r="M1667" s="55" t="s">
        <v>163</v>
      </c>
      <c r="N1667" s="48" t="s">
        <v>2667</v>
      </c>
      <c r="O1667" s="48" t="s">
        <v>7</v>
      </c>
      <c r="P1667" s="56" t="s">
        <v>7</v>
      </c>
    </row>
    <row r="1668" spans="1:16" hidden="1" x14ac:dyDescent="0.3">
      <c r="A1668" s="46">
        <f t="shared" si="26"/>
        <v>1665</v>
      </c>
      <c r="B1668" s="47" t="s">
        <v>3328</v>
      </c>
      <c r="C1668" s="48" t="s">
        <v>3329</v>
      </c>
      <c r="D1668" s="49">
        <v>609349</v>
      </c>
      <c r="E1668" s="48" t="s">
        <v>174</v>
      </c>
      <c r="F1668" s="50" t="s">
        <v>2754</v>
      </c>
      <c r="G1668" s="51" t="s">
        <v>2662</v>
      </c>
      <c r="H1668" s="51">
        <v>26</v>
      </c>
      <c r="I1668" s="52" t="s">
        <v>38</v>
      </c>
      <c r="J1668" s="48" t="s">
        <v>162</v>
      </c>
      <c r="K1668" s="54">
        <v>-0.609788</v>
      </c>
      <c r="L1668" s="54">
        <v>30.136987999999999</v>
      </c>
      <c r="M1668" s="55" t="s">
        <v>163</v>
      </c>
      <c r="N1668" s="48" t="s">
        <v>2697</v>
      </c>
      <c r="O1668" s="48" t="s">
        <v>7</v>
      </c>
      <c r="P1668" s="56" t="s">
        <v>7</v>
      </c>
    </row>
    <row r="1669" spans="1:16" hidden="1" x14ac:dyDescent="0.3">
      <c r="A1669" s="46">
        <f t="shared" ref="A1669:A1717" si="27">+A1668+1</f>
        <v>1666</v>
      </c>
      <c r="B1669" s="47" t="s">
        <v>3330</v>
      </c>
      <c r="C1669" s="48" t="s">
        <v>3331</v>
      </c>
      <c r="D1669" s="49">
        <v>609350</v>
      </c>
      <c r="E1669" s="48" t="s">
        <v>167</v>
      </c>
      <c r="F1669" s="50" t="s">
        <v>2680</v>
      </c>
      <c r="G1669" s="51" t="s">
        <v>2662</v>
      </c>
      <c r="H1669" s="51">
        <v>21</v>
      </c>
      <c r="I1669" s="52" t="s">
        <v>38</v>
      </c>
      <c r="J1669" s="48" t="s">
        <v>162</v>
      </c>
      <c r="K1669" s="54">
        <v>-0.4864</v>
      </c>
      <c r="L1669" s="54">
        <v>30.8962</v>
      </c>
      <c r="M1669" s="55" t="s">
        <v>163</v>
      </c>
      <c r="N1669" s="48" t="s">
        <v>2673</v>
      </c>
      <c r="O1669" s="48" t="s">
        <v>7</v>
      </c>
      <c r="P1669" s="56" t="s">
        <v>7</v>
      </c>
    </row>
    <row r="1670" spans="1:16" hidden="1" x14ac:dyDescent="0.3">
      <c r="A1670" s="46">
        <f t="shared" si="27"/>
        <v>1667</v>
      </c>
      <c r="B1670" s="47" t="s">
        <v>3330</v>
      </c>
      <c r="C1670" s="48" t="s">
        <v>3332</v>
      </c>
      <c r="D1670" s="49">
        <v>609351</v>
      </c>
      <c r="E1670" s="48" t="s">
        <v>161</v>
      </c>
      <c r="F1670" s="50" t="s">
        <v>3330</v>
      </c>
      <c r="G1670" s="51" t="s">
        <v>2662</v>
      </c>
      <c r="H1670" s="51">
        <v>21</v>
      </c>
      <c r="I1670" s="52" t="e">
        <v>#N/A</v>
      </c>
      <c r="J1670" s="48" t="s">
        <v>162</v>
      </c>
      <c r="K1670" s="54">
        <v>-0.48685</v>
      </c>
      <c r="L1670" s="54">
        <v>30.896730000000002</v>
      </c>
      <c r="M1670" s="57" t="s">
        <v>222</v>
      </c>
      <c r="N1670" s="48" t="s">
        <v>2673</v>
      </c>
      <c r="O1670" s="48" t="s">
        <v>7</v>
      </c>
      <c r="P1670" s="56" t="e">
        <v>#N/A</v>
      </c>
    </row>
    <row r="1671" spans="1:16" x14ac:dyDescent="0.3">
      <c r="A1671" s="46">
        <f t="shared" si="27"/>
        <v>1668</v>
      </c>
      <c r="B1671" s="47" t="s">
        <v>3333</v>
      </c>
      <c r="C1671" s="48" t="s">
        <v>3334</v>
      </c>
      <c r="D1671" s="49">
        <v>609352</v>
      </c>
      <c r="E1671" s="48" t="s">
        <v>167</v>
      </c>
      <c r="F1671" s="50" t="s">
        <v>2689</v>
      </c>
      <c r="G1671" s="51" t="s">
        <v>2662</v>
      </c>
      <c r="H1671" s="51">
        <v>19</v>
      </c>
      <c r="I1671" s="52" t="s">
        <v>38</v>
      </c>
      <c r="J1671" s="48" t="s">
        <v>181</v>
      </c>
      <c r="K1671" s="54">
        <v>0.182</v>
      </c>
      <c r="L1671" s="54">
        <v>30.087</v>
      </c>
      <c r="M1671" s="55" t="s">
        <v>163</v>
      </c>
      <c r="N1671" s="48" t="s">
        <v>192</v>
      </c>
      <c r="O1671" s="48" t="s">
        <v>7</v>
      </c>
      <c r="P1671" s="56" t="s">
        <v>7</v>
      </c>
    </row>
    <row r="1672" spans="1:16" hidden="1" x14ac:dyDescent="0.3">
      <c r="A1672" s="46">
        <f t="shared" si="27"/>
        <v>1669</v>
      </c>
      <c r="B1672" s="47" t="s">
        <v>3335</v>
      </c>
      <c r="C1672" s="48" t="s">
        <v>3336</v>
      </c>
      <c r="D1672" s="49">
        <v>609353</v>
      </c>
      <c r="E1672" s="48" t="s">
        <v>167</v>
      </c>
      <c r="F1672" s="50" t="s">
        <v>73</v>
      </c>
      <c r="G1672" s="51" t="s">
        <v>2662</v>
      </c>
      <c r="H1672" s="51">
        <v>22</v>
      </c>
      <c r="I1672" s="52" t="s">
        <v>38</v>
      </c>
      <c r="J1672" s="48" t="s">
        <v>162</v>
      </c>
      <c r="K1672" s="54">
        <v>-0.61887999999999999</v>
      </c>
      <c r="L1672" s="54">
        <v>30.662120000000002</v>
      </c>
      <c r="M1672" s="55" t="s">
        <v>163</v>
      </c>
      <c r="N1672" s="48" t="s">
        <v>2693</v>
      </c>
      <c r="O1672" s="48" t="s">
        <v>7</v>
      </c>
      <c r="P1672" s="56" t="s">
        <v>7</v>
      </c>
    </row>
    <row r="1673" spans="1:16" hidden="1" x14ac:dyDescent="0.3">
      <c r="A1673" s="46">
        <f t="shared" si="27"/>
        <v>1670</v>
      </c>
      <c r="B1673" s="47" t="s">
        <v>3337</v>
      </c>
      <c r="C1673" s="48" t="s">
        <v>3338</v>
      </c>
      <c r="D1673" s="49">
        <v>609354</v>
      </c>
      <c r="E1673" s="48" t="s">
        <v>161</v>
      </c>
      <c r="F1673" s="50" t="s">
        <v>2739</v>
      </c>
      <c r="G1673" s="51" t="s">
        <v>2662</v>
      </c>
      <c r="H1673" s="51">
        <v>30</v>
      </c>
      <c r="I1673" s="52" t="s">
        <v>38</v>
      </c>
      <c r="J1673" s="48" t="s">
        <v>181</v>
      </c>
      <c r="K1673" s="54">
        <v>1.5716600000000001</v>
      </c>
      <c r="L1673" s="54">
        <v>31.070779999999999</v>
      </c>
      <c r="M1673" s="55" t="s">
        <v>163</v>
      </c>
      <c r="N1673" s="48" t="s">
        <v>184</v>
      </c>
      <c r="O1673" s="48" t="s">
        <v>25</v>
      </c>
      <c r="P1673" s="56" t="s">
        <v>7</v>
      </c>
    </row>
    <row r="1674" spans="1:16" hidden="1" x14ac:dyDescent="0.3">
      <c r="A1674" s="46">
        <f t="shared" si="27"/>
        <v>1671</v>
      </c>
      <c r="B1674" s="47" t="s">
        <v>3339</v>
      </c>
      <c r="C1674" s="48" t="s">
        <v>3340</v>
      </c>
      <c r="D1674" s="49">
        <v>609355</v>
      </c>
      <c r="E1674" s="48" t="s">
        <v>165</v>
      </c>
      <c r="F1674" s="50" t="s">
        <v>90</v>
      </c>
      <c r="G1674" s="51" t="s">
        <v>2662</v>
      </c>
      <c r="H1674" s="51">
        <v>30</v>
      </c>
      <c r="I1674" s="52" t="s">
        <v>38</v>
      </c>
      <c r="J1674" s="48" t="s">
        <v>181</v>
      </c>
      <c r="K1674" s="54">
        <v>0.99868000000000001</v>
      </c>
      <c r="L1674" s="54">
        <v>31.688600000000001</v>
      </c>
      <c r="M1674" s="55" t="s">
        <v>163</v>
      </c>
      <c r="N1674" s="48" t="s">
        <v>184</v>
      </c>
      <c r="O1674" s="48" t="s">
        <v>25</v>
      </c>
      <c r="P1674" s="56" t="s">
        <v>7</v>
      </c>
    </row>
    <row r="1675" spans="1:16" hidden="1" x14ac:dyDescent="0.3">
      <c r="A1675" s="46">
        <f t="shared" si="27"/>
        <v>1672</v>
      </c>
      <c r="B1675" s="47" t="s">
        <v>3341</v>
      </c>
      <c r="C1675" s="48" t="s">
        <v>3342</v>
      </c>
      <c r="D1675" s="49">
        <v>609356</v>
      </c>
      <c r="E1675" s="48" t="s">
        <v>174</v>
      </c>
      <c r="F1675" s="50" t="s">
        <v>2667</v>
      </c>
      <c r="G1675" s="51" t="s">
        <v>2662</v>
      </c>
      <c r="H1675" s="51">
        <v>29</v>
      </c>
      <c r="I1675" s="52" t="s">
        <v>38</v>
      </c>
      <c r="J1675" s="48" t="s">
        <v>181</v>
      </c>
      <c r="K1675" s="54">
        <v>0.61846999999999996</v>
      </c>
      <c r="L1675" s="54">
        <v>30.268840000000001</v>
      </c>
      <c r="M1675" s="55" t="s">
        <v>163</v>
      </c>
      <c r="N1675" s="48" t="s">
        <v>2667</v>
      </c>
      <c r="O1675" s="48" t="s">
        <v>7</v>
      </c>
      <c r="P1675" s="56" t="s">
        <v>7</v>
      </c>
    </row>
    <row r="1676" spans="1:16" hidden="1" x14ac:dyDescent="0.3">
      <c r="A1676" s="46">
        <f t="shared" si="27"/>
        <v>1673</v>
      </c>
      <c r="B1676" s="47" t="s">
        <v>3343</v>
      </c>
      <c r="C1676" s="48" t="s">
        <v>3344</v>
      </c>
      <c r="D1676" s="49">
        <v>609357</v>
      </c>
      <c r="E1676" s="48" t="s">
        <v>174</v>
      </c>
      <c r="F1676" s="50" t="s">
        <v>2709</v>
      </c>
      <c r="G1676" s="51" t="s">
        <v>2662</v>
      </c>
      <c r="H1676" s="51">
        <v>24</v>
      </c>
      <c r="I1676" s="52" t="s">
        <v>38</v>
      </c>
      <c r="J1676" s="48" t="s">
        <v>162</v>
      </c>
      <c r="K1676" s="54">
        <v>-1.44234</v>
      </c>
      <c r="L1676" s="54">
        <v>29.910509999999999</v>
      </c>
      <c r="M1676" s="55" t="s">
        <v>163</v>
      </c>
      <c r="N1676" s="48" t="s">
        <v>2727</v>
      </c>
      <c r="O1676" s="48" t="s">
        <v>7</v>
      </c>
      <c r="P1676" s="56" t="s">
        <v>7</v>
      </c>
    </row>
    <row r="1677" spans="1:16" hidden="1" x14ac:dyDescent="0.3">
      <c r="A1677" s="46">
        <f t="shared" si="27"/>
        <v>1674</v>
      </c>
      <c r="B1677" s="47" t="s">
        <v>3345</v>
      </c>
      <c r="C1677" s="48" t="s">
        <v>3346</v>
      </c>
      <c r="D1677" s="49">
        <v>609358</v>
      </c>
      <c r="E1677" s="48" t="s">
        <v>174</v>
      </c>
      <c r="F1677" s="50" t="s">
        <v>2737</v>
      </c>
      <c r="G1677" s="51" t="s">
        <v>2662</v>
      </c>
      <c r="H1677" s="51">
        <v>20</v>
      </c>
      <c r="I1677" s="52" t="s">
        <v>38</v>
      </c>
      <c r="J1677" s="48" t="s">
        <v>181</v>
      </c>
      <c r="K1677" s="54">
        <v>0.78171000000000002</v>
      </c>
      <c r="L1677" s="54">
        <v>31.1616</v>
      </c>
      <c r="M1677" s="55" t="s">
        <v>163</v>
      </c>
      <c r="N1677" s="48" t="s">
        <v>74</v>
      </c>
      <c r="O1677" s="48" t="s">
        <v>25</v>
      </c>
      <c r="P1677" s="56" t="s">
        <v>7</v>
      </c>
    </row>
    <row r="1678" spans="1:16" hidden="1" x14ac:dyDescent="0.3">
      <c r="A1678" s="46">
        <f t="shared" si="27"/>
        <v>1675</v>
      </c>
      <c r="B1678" s="47" t="s">
        <v>3347</v>
      </c>
      <c r="C1678" s="48" t="s">
        <v>3348</v>
      </c>
      <c r="D1678" s="49">
        <v>609359</v>
      </c>
      <c r="E1678" s="48" t="s">
        <v>174</v>
      </c>
      <c r="F1678" s="50" t="s">
        <v>3349</v>
      </c>
      <c r="G1678" s="51" t="s">
        <v>2662</v>
      </c>
      <c r="H1678" s="51">
        <v>23</v>
      </c>
      <c r="I1678" s="52" t="s">
        <v>38</v>
      </c>
      <c r="J1678" s="48" t="s">
        <v>162</v>
      </c>
      <c r="K1678" s="54">
        <v>-0.57959000000000005</v>
      </c>
      <c r="L1678" s="54">
        <v>30.37744</v>
      </c>
      <c r="M1678" s="55" t="s">
        <v>163</v>
      </c>
      <c r="N1678" s="48" t="s">
        <v>2699</v>
      </c>
      <c r="O1678" s="48" t="s">
        <v>7</v>
      </c>
      <c r="P1678" s="56" t="s">
        <v>7</v>
      </c>
    </row>
    <row r="1679" spans="1:16" hidden="1" x14ac:dyDescent="0.3">
      <c r="A1679" s="46">
        <f t="shared" si="27"/>
        <v>1676</v>
      </c>
      <c r="B1679" s="47" t="s">
        <v>2887</v>
      </c>
      <c r="C1679" s="48" t="s">
        <v>3350</v>
      </c>
      <c r="D1679" s="49">
        <v>609360</v>
      </c>
      <c r="E1679" s="48" t="s">
        <v>174</v>
      </c>
      <c r="F1679" s="50" t="s">
        <v>73</v>
      </c>
      <c r="G1679" s="51" t="s">
        <v>2662</v>
      </c>
      <c r="H1679" s="51">
        <v>23</v>
      </c>
      <c r="I1679" s="52" t="s">
        <v>38</v>
      </c>
      <c r="J1679" s="48" t="s">
        <v>162</v>
      </c>
      <c r="K1679" s="54">
        <v>-0.60389000000000004</v>
      </c>
      <c r="L1679" s="54">
        <v>30.703569999999999</v>
      </c>
      <c r="M1679" s="55" t="s">
        <v>163</v>
      </c>
      <c r="N1679" s="48" t="s">
        <v>2699</v>
      </c>
      <c r="O1679" s="48" t="s">
        <v>7</v>
      </c>
      <c r="P1679" s="56" t="s">
        <v>7</v>
      </c>
    </row>
    <row r="1680" spans="1:16" hidden="1" x14ac:dyDescent="0.3">
      <c r="A1680" s="46">
        <f t="shared" si="27"/>
        <v>1677</v>
      </c>
      <c r="B1680" s="47" t="s">
        <v>3351</v>
      </c>
      <c r="C1680" s="48" t="s">
        <v>3352</v>
      </c>
      <c r="D1680" s="49">
        <v>609361</v>
      </c>
      <c r="E1680" s="48" t="s">
        <v>174</v>
      </c>
      <c r="F1680" s="50" t="s">
        <v>73</v>
      </c>
      <c r="G1680" s="51" t="s">
        <v>2662</v>
      </c>
      <c r="H1680" s="51">
        <v>23</v>
      </c>
      <c r="I1680" s="52" t="s">
        <v>38</v>
      </c>
      <c r="J1680" s="48" t="s">
        <v>162</v>
      </c>
      <c r="K1680" s="54">
        <v>-0.56894599999999995</v>
      </c>
      <c r="L1680" s="54">
        <v>30.696138999999999</v>
      </c>
      <c r="M1680" s="55" t="s">
        <v>163</v>
      </c>
      <c r="N1680" s="48" t="s">
        <v>2699</v>
      </c>
      <c r="O1680" s="48" t="s">
        <v>7</v>
      </c>
      <c r="P1680" s="56" t="s">
        <v>7</v>
      </c>
    </row>
    <row r="1681" spans="1:16" hidden="1" x14ac:dyDescent="0.3">
      <c r="A1681" s="46">
        <f t="shared" si="27"/>
        <v>1678</v>
      </c>
      <c r="B1681" s="47" t="s">
        <v>3353</v>
      </c>
      <c r="C1681" s="48" t="s">
        <v>3354</v>
      </c>
      <c r="D1681" s="49">
        <v>609368</v>
      </c>
      <c r="E1681" s="48" t="s">
        <v>174</v>
      </c>
      <c r="F1681" s="50" t="s">
        <v>2666</v>
      </c>
      <c r="G1681" s="51" t="s">
        <v>2662</v>
      </c>
      <c r="H1681" s="51">
        <v>29</v>
      </c>
      <c r="I1681" s="52" t="s">
        <v>38</v>
      </c>
      <c r="J1681" s="48" t="s">
        <v>181</v>
      </c>
      <c r="K1681" s="54">
        <v>0.70987999999999996</v>
      </c>
      <c r="L1681" s="54">
        <v>30.3142</v>
      </c>
      <c r="M1681" s="55" t="s">
        <v>163</v>
      </c>
      <c r="N1681" s="48" t="s">
        <v>2667</v>
      </c>
      <c r="O1681" s="48" t="s">
        <v>7</v>
      </c>
      <c r="P1681" s="56" t="s">
        <v>7</v>
      </c>
    </row>
    <row r="1682" spans="1:16" hidden="1" x14ac:dyDescent="0.3">
      <c r="A1682" s="46">
        <f t="shared" si="27"/>
        <v>1679</v>
      </c>
      <c r="B1682" s="47" t="s">
        <v>3355</v>
      </c>
      <c r="C1682" s="48" t="s">
        <v>3356</v>
      </c>
      <c r="D1682" s="49">
        <v>609369</v>
      </c>
      <c r="E1682" s="48" t="s">
        <v>174</v>
      </c>
      <c r="F1682" s="50" t="s">
        <v>2666</v>
      </c>
      <c r="G1682" s="51" t="s">
        <v>2662</v>
      </c>
      <c r="H1682" s="51">
        <v>29</v>
      </c>
      <c r="I1682" s="52" t="s">
        <v>38</v>
      </c>
      <c r="J1682" s="48" t="s">
        <v>181</v>
      </c>
      <c r="K1682" s="54">
        <v>0.4511</v>
      </c>
      <c r="L1682" s="54">
        <v>30.284859999999998</v>
      </c>
      <c r="M1682" s="55" t="s">
        <v>163</v>
      </c>
      <c r="N1682" s="48" t="s">
        <v>2667</v>
      </c>
      <c r="O1682" s="48" t="s">
        <v>7</v>
      </c>
      <c r="P1682" s="56" t="s">
        <v>7</v>
      </c>
    </row>
    <row r="1683" spans="1:16" hidden="1" x14ac:dyDescent="0.3">
      <c r="A1683" s="46">
        <f t="shared" si="27"/>
        <v>1680</v>
      </c>
      <c r="B1683" s="47" t="s">
        <v>3357</v>
      </c>
      <c r="C1683" s="48" t="s">
        <v>3358</v>
      </c>
      <c r="D1683" s="49">
        <v>609370</v>
      </c>
      <c r="E1683" s="48" t="s">
        <v>174</v>
      </c>
      <c r="F1683" s="50" t="s">
        <v>2666</v>
      </c>
      <c r="G1683" s="51" t="s">
        <v>2662</v>
      </c>
      <c r="H1683" s="51">
        <v>28</v>
      </c>
      <c r="I1683" s="52" t="s">
        <v>38</v>
      </c>
      <c r="J1683" s="48" t="s">
        <v>181</v>
      </c>
      <c r="K1683" s="54">
        <v>0.41408</v>
      </c>
      <c r="L1683" s="54">
        <v>30.134730000000001</v>
      </c>
      <c r="M1683" s="55" t="s">
        <v>163</v>
      </c>
      <c r="N1683" s="48" t="s">
        <v>2689</v>
      </c>
      <c r="O1683" s="48" t="s">
        <v>7</v>
      </c>
      <c r="P1683" s="56" t="s">
        <v>7</v>
      </c>
    </row>
    <row r="1684" spans="1:16" hidden="1" x14ac:dyDescent="0.3">
      <c r="A1684" s="46">
        <f t="shared" si="27"/>
        <v>1681</v>
      </c>
      <c r="B1684" s="47" t="s">
        <v>3359</v>
      </c>
      <c r="C1684" s="48" t="s">
        <v>3360</v>
      </c>
      <c r="D1684" s="49">
        <v>609371</v>
      </c>
      <c r="E1684" s="48" t="s">
        <v>174</v>
      </c>
      <c r="F1684" s="50" t="s">
        <v>2763</v>
      </c>
      <c r="G1684" s="51" t="s">
        <v>2662</v>
      </c>
      <c r="H1684" s="51">
        <v>29</v>
      </c>
      <c r="I1684" s="52" t="s">
        <v>38</v>
      </c>
      <c r="J1684" s="48" t="s">
        <v>181</v>
      </c>
      <c r="K1684" s="54">
        <v>0.67474999999999996</v>
      </c>
      <c r="L1684" s="54">
        <v>30.695779999999999</v>
      </c>
      <c r="M1684" s="55" t="s">
        <v>163</v>
      </c>
      <c r="N1684" s="48" t="s">
        <v>2667</v>
      </c>
      <c r="O1684" s="48" t="s">
        <v>7</v>
      </c>
      <c r="P1684" s="56" t="s">
        <v>7</v>
      </c>
    </row>
    <row r="1685" spans="1:16" hidden="1" x14ac:dyDescent="0.3">
      <c r="A1685" s="46">
        <f t="shared" si="27"/>
        <v>1682</v>
      </c>
      <c r="B1685" s="47" t="s">
        <v>3361</v>
      </c>
      <c r="C1685" s="48" t="s">
        <v>3362</v>
      </c>
      <c r="D1685" s="49">
        <v>609372</v>
      </c>
      <c r="E1685" s="48" t="s">
        <v>174</v>
      </c>
      <c r="F1685" s="50" t="s">
        <v>2763</v>
      </c>
      <c r="G1685" s="51" t="s">
        <v>2662</v>
      </c>
      <c r="H1685" s="51">
        <v>20</v>
      </c>
      <c r="I1685" s="52" t="s">
        <v>38</v>
      </c>
      <c r="J1685" s="48" t="s">
        <v>181</v>
      </c>
      <c r="K1685" s="54">
        <v>0.90351000000000004</v>
      </c>
      <c r="L1685" s="54">
        <v>30.55799</v>
      </c>
      <c r="M1685" s="55" t="s">
        <v>163</v>
      </c>
      <c r="N1685" s="48" t="s">
        <v>74</v>
      </c>
      <c r="O1685" s="48" t="s">
        <v>25</v>
      </c>
      <c r="P1685" s="56" t="s">
        <v>7</v>
      </c>
    </row>
    <row r="1686" spans="1:16" hidden="1" x14ac:dyDescent="0.3">
      <c r="A1686" s="46">
        <f t="shared" si="27"/>
        <v>1683</v>
      </c>
      <c r="B1686" s="47" t="s">
        <v>3363</v>
      </c>
      <c r="C1686" s="48" t="s">
        <v>3364</v>
      </c>
      <c r="D1686" s="49">
        <v>609373</v>
      </c>
      <c r="E1686" s="48" t="s">
        <v>174</v>
      </c>
      <c r="F1686" s="50" t="s">
        <v>2737</v>
      </c>
      <c r="G1686" s="51" t="s">
        <v>2662</v>
      </c>
      <c r="H1686" s="51">
        <v>30</v>
      </c>
      <c r="I1686" s="52" t="s">
        <v>38</v>
      </c>
      <c r="J1686" s="48" t="s">
        <v>181</v>
      </c>
      <c r="K1686" s="54">
        <v>1.1771199999999999</v>
      </c>
      <c r="L1686" s="54">
        <v>31.214929999999999</v>
      </c>
      <c r="M1686" s="55" t="s">
        <v>163</v>
      </c>
      <c r="N1686" s="48" t="s">
        <v>184</v>
      </c>
      <c r="O1686" s="48" t="s">
        <v>25</v>
      </c>
      <c r="P1686" s="56" t="s">
        <v>7</v>
      </c>
    </row>
    <row r="1687" spans="1:16" hidden="1" x14ac:dyDescent="0.3">
      <c r="A1687" s="46">
        <f t="shared" si="27"/>
        <v>1684</v>
      </c>
      <c r="B1687" s="47" t="s">
        <v>3365</v>
      </c>
      <c r="C1687" s="48" t="s">
        <v>3366</v>
      </c>
      <c r="D1687" s="49">
        <v>609374</v>
      </c>
      <c r="E1687" s="48" t="s">
        <v>174</v>
      </c>
      <c r="F1687" s="50" t="s">
        <v>2737</v>
      </c>
      <c r="G1687" s="51" t="s">
        <v>2662</v>
      </c>
      <c r="H1687" s="51">
        <v>20</v>
      </c>
      <c r="I1687" s="52" t="s">
        <v>38</v>
      </c>
      <c r="J1687" s="48" t="s">
        <v>181</v>
      </c>
      <c r="K1687" s="54">
        <v>0.83399000000000001</v>
      </c>
      <c r="L1687" s="54">
        <v>30.93027</v>
      </c>
      <c r="M1687" s="55" t="s">
        <v>163</v>
      </c>
      <c r="N1687" s="48" t="s">
        <v>74</v>
      </c>
      <c r="O1687" s="48" t="s">
        <v>25</v>
      </c>
      <c r="P1687" s="56" t="s">
        <v>7</v>
      </c>
    </row>
    <row r="1688" spans="1:16" hidden="1" x14ac:dyDescent="0.3">
      <c r="A1688" s="46">
        <f t="shared" si="27"/>
        <v>1685</v>
      </c>
      <c r="B1688" s="47" t="s">
        <v>3367</v>
      </c>
      <c r="C1688" s="48" t="s">
        <v>3368</v>
      </c>
      <c r="D1688" s="49">
        <v>609375</v>
      </c>
      <c r="E1688" s="48" t="s">
        <v>174</v>
      </c>
      <c r="F1688" s="50" t="s">
        <v>2737</v>
      </c>
      <c r="G1688" s="51" t="s">
        <v>2662</v>
      </c>
      <c r="H1688" s="51">
        <v>20</v>
      </c>
      <c r="I1688" s="52" t="s">
        <v>38</v>
      </c>
      <c r="J1688" s="48" t="s">
        <v>181</v>
      </c>
      <c r="K1688" s="54">
        <v>0.68391999999999997</v>
      </c>
      <c r="L1688" s="54">
        <v>31.091650000000001</v>
      </c>
      <c r="M1688" s="55" t="s">
        <v>163</v>
      </c>
      <c r="N1688" s="48" t="s">
        <v>74</v>
      </c>
      <c r="O1688" s="48" t="s">
        <v>25</v>
      </c>
      <c r="P1688" s="56" t="s">
        <v>7</v>
      </c>
    </row>
    <row r="1689" spans="1:16" hidden="1" x14ac:dyDescent="0.3">
      <c r="A1689" s="46">
        <f t="shared" si="27"/>
        <v>1686</v>
      </c>
      <c r="B1689" s="47" t="s">
        <v>3369</v>
      </c>
      <c r="C1689" s="48" t="s">
        <v>3370</v>
      </c>
      <c r="D1689" s="49">
        <v>609376</v>
      </c>
      <c r="E1689" s="48" t="s">
        <v>174</v>
      </c>
      <c r="F1689" s="50" t="s">
        <v>2661</v>
      </c>
      <c r="G1689" s="51" t="s">
        <v>2662</v>
      </c>
      <c r="H1689" s="51">
        <v>29</v>
      </c>
      <c r="I1689" s="52" t="s">
        <v>38</v>
      </c>
      <c r="J1689" s="48" t="s">
        <v>181</v>
      </c>
      <c r="K1689" s="54">
        <v>0.45423999999999998</v>
      </c>
      <c r="L1689" s="54">
        <v>30.742000000000001</v>
      </c>
      <c r="M1689" s="55" t="s">
        <v>163</v>
      </c>
      <c r="N1689" s="48" t="s">
        <v>2667</v>
      </c>
      <c r="O1689" s="48" t="s">
        <v>7</v>
      </c>
      <c r="P1689" s="56" t="s">
        <v>7</v>
      </c>
    </row>
    <row r="1690" spans="1:16" hidden="1" x14ac:dyDescent="0.3">
      <c r="A1690" s="46">
        <f t="shared" si="27"/>
        <v>1687</v>
      </c>
      <c r="B1690" s="47" t="s">
        <v>3371</v>
      </c>
      <c r="C1690" s="48" t="s">
        <v>3372</v>
      </c>
      <c r="D1690" s="49">
        <v>609377</v>
      </c>
      <c r="E1690" s="48" t="s">
        <v>174</v>
      </c>
      <c r="F1690" s="50" t="s">
        <v>2737</v>
      </c>
      <c r="G1690" s="51" t="s">
        <v>2662</v>
      </c>
      <c r="H1690" s="51">
        <v>20</v>
      </c>
      <c r="I1690" s="52" t="s">
        <v>38</v>
      </c>
      <c r="J1690" s="48" t="s">
        <v>181</v>
      </c>
      <c r="K1690" s="54">
        <v>0.96372999999999998</v>
      </c>
      <c r="L1690" s="54">
        <v>31.368099999999998</v>
      </c>
      <c r="M1690" s="55" t="s">
        <v>163</v>
      </c>
      <c r="N1690" s="48" t="s">
        <v>74</v>
      </c>
      <c r="O1690" s="48" t="s">
        <v>25</v>
      </c>
      <c r="P1690" s="56" t="s">
        <v>7</v>
      </c>
    </row>
    <row r="1691" spans="1:16" x14ac:dyDescent="0.3">
      <c r="A1691" s="46">
        <f t="shared" si="27"/>
        <v>1688</v>
      </c>
      <c r="B1691" s="47" t="s">
        <v>3373</v>
      </c>
      <c r="C1691" s="48" t="s">
        <v>3374</v>
      </c>
      <c r="D1691" s="49">
        <v>609378</v>
      </c>
      <c r="E1691" s="48" t="s">
        <v>174</v>
      </c>
      <c r="F1691" s="50" t="s">
        <v>2808</v>
      </c>
      <c r="G1691" s="51" t="s">
        <v>2662</v>
      </c>
      <c r="H1691" s="51">
        <v>19</v>
      </c>
      <c r="I1691" s="52" t="s">
        <v>38</v>
      </c>
      <c r="J1691" s="48" t="s">
        <v>181</v>
      </c>
      <c r="K1691" s="54">
        <v>0.4652</v>
      </c>
      <c r="L1691" s="54">
        <v>30.974049999999998</v>
      </c>
      <c r="M1691" s="55" t="s">
        <v>163</v>
      </c>
      <c r="N1691" s="48" t="s">
        <v>192</v>
      </c>
      <c r="O1691" s="48" t="s">
        <v>7</v>
      </c>
      <c r="P1691" s="56" t="s">
        <v>7</v>
      </c>
    </row>
    <row r="1692" spans="1:16" x14ac:dyDescent="0.3">
      <c r="A1692" s="46">
        <f t="shared" si="27"/>
        <v>1689</v>
      </c>
      <c r="B1692" s="47" t="s">
        <v>3375</v>
      </c>
      <c r="C1692" s="48" t="s">
        <v>3376</v>
      </c>
      <c r="D1692" s="49">
        <v>609379</v>
      </c>
      <c r="E1692" s="48" t="s">
        <v>174</v>
      </c>
      <c r="F1692" s="50" t="s">
        <v>2808</v>
      </c>
      <c r="G1692" s="51" t="s">
        <v>2662</v>
      </c>
      <c r="H1692" s="51">
        <v>19</v>
      </c>
      <c r="I1692" s="52" t="s">
        <v>38</v>
      </c>
      <c r="J1692" s="48" t="s">
        <v>181</v>
      </c>
      <c r="K1692" s="54">
        <v>0.59138999999999997</v>
      </c>
      <c r="L1692" s="54">
        <v>31.203669999999999</v>
      </c>
      <c r="M1692" s="55" t="s">
        <v>163</v>
      </c>
      <c r="N1692" s="48" t="s">
        <v>192</v>
      </c>
      <c r="O1692" s="48" t="s">
        <v>7</v>
      </c>
      <c r="P1692" s="56" t="s">
        <v>7</v>
      </c>
    </row>
    <row r="1693" spans="1:16" x14ac:dyDescent="0.3">
      <c r="A1693" s="46">
        <f t="shared" si="27"/>
        <v>1690</v>
      </c>
      <c r="B1693" s="47" t="s">
        <v>3377</v>
      </c>
      <c r="C1693" s="48" t="s">
        <v>3378</v>
      </c>
      <c r="D1693" s="49">
        <v>609380</v>
      </c>
      <c r="E1693" s="48" t="s">
        <v>174</v>
      </c>
      <c r="F1693" s="50" t="s">
        <v>2808</v>
      </c>
      <c r="G1693" s="51" t="s">
        <v>2662</v>
      </c>
      <c r="H1693" s="51">
        <v>19</v>
      </c>
      <c r="I1693" s="52" t="s">
        <v>38</v>
      </c>
      <c r="J1693" s="48" t="s">
        <v>181</v>
      </c>
      <c r="K1693" s="54">
        <v>0.69440000000000002</v>
      </c>
      <c r="L1693" s="54">
        <v>30.956309999999998</v>
      </c>
      <c r="M1693" s="55" t="s">
        <v>163</v>
      </c>
      <c r="N1693" s="48" t="s">
        <v>192</v>
      </c>
      <c r="O1693" s="48" t="s">
        <v>7</v>
      </c>
      <c r="P1693" s="56" t="s">
        <v>7</v>
      </c>
    </row>
    <row r="1694" spans="1:16" x14ac:dyDescent="0.3">
      <c r="A1694" s="46">
        <f t="shared" si="27"/>
        <v>1691</v>
      </c>
      <c r="B1694" s="47" t="s">
        <v>3379</v>
      </c>
      <c r="C1694" s="48" t="s">
        <v>3380</v>
      </c>
      <c r="D1694" s="49">
        <v>609381</v>
      </c>
      <c r="E1694" s="48" t="s">
        <v>174</v>
      </c>
      <c r="F1694" s="50" t="s">
        <v>2808</v>
      </c>
      <c r="G1694" s="51" t="s">
        <v>2662</v>
      </c>
      <c r="H1694" s="51">
        <v>19</v>
      </c>
      <c r="I1694" s="52" t="s">
        <v>38</v>
      </c>
      <c r="J1694" s="48" t="s">
        <v>181</v>
      </c>
      <c r="K1694" s="54">
        <v>0.41571999999999998</v>
      </c>
      <c r="L1694" s="54">
        <v>30.88935</v>
      </c>
      <c r="M1694" s="55" t="s">
        <v>163</v>
      </c>
      <c r="N1694" s="48" t="s">
        <v>192</v>
      </c>
      <c r="O1694" s="48" t="s">
        <v>7</v>
      </c>
      <c r="P1694" s="56" t="s">
        <v>7</v>
      </c>
    </row>
    <row r="1695" spans="1:16" x14ac:dyDescent="0.3">
      <c r="A1695" s="46">
        <f t="shared" si="27"/>
        <v>1692</v>
      </c>
      <c r="B1695" s="47" t="s">
        <v>3381</v>
      </c>
      <c r="C1695" s="48" t="s">
        <v>3382</v>
      </c>
      <c r="D1695" s="49">
        <v>609382</v>
      </c>
      <c r="E1695" s="48" t="s">
        <v>174</v>
      </c>
      <c r="F1695" s="50" t="s">
        <v>2808</v>
      </c>
      <c r="G1695" s="51" t="s">
        <v>2662</v>
      </c>
      <c r="H1695" s="51">
        <v>19</v>
      </c>
      <c r="I1695" s="52" t="s">
        <v>38</v>
      </c>
      <c r="J1695" s="48" t="s">
        <v>181</v>
      </c>
      <c r="K1695" s="54">
        <v>0.31163999999999997</v>
      </c>
      <c r="L1695" s="54">
        <v>30.87575</v>
      </c>
      <c r="M1695" s="55" t="s">
        <v>163</v>
      </c>
      <c r="N1695" s="48" t="s">
        <v>192</v>
      </c>
      <c r="O1695" s="48" t="s">
        <v>7</v>
      </c>
      <c r="P1695" s="56" t="s">
        <v>7</v>
      </c>
    </row>
    <row r="1696" spans="1:16" x14ac:dyDescent="0.3">
      <c r="A1696" s="46">
        <f t="shared" si="27"/>
        <v>1693</v>
      </c>
      <c r="B1696" s="47" t="s">
        <v>3383</v>
      </c>
      <c r="C1696" s="48" t="s">
        <v>3384</v>
      </c>
      <c r="D1696" s="49">
        <v>609383</v>
      </c>
      <c r="E1696" s="48" t="s">
        <v>174</v>
      </c>
      <c r="F1696" s="50" t="s">
        <v>2808</v>
      </c>
      <c r="G1696" s="51" t="s">
        <v>2662</v>
      </c>
      <c r="H1696" s="51">
        <v>19</v>
      </c>
      <c r="I1696" s="52" t="s">
        <v>38</v>
      </c>
      <c r="J1696" s="48" t="s">
        <v>181</v>
      </c>
      <c r="K1696" s="54">
        <v>0.27117999999999998</v>
      </c>
      <c r="L1696" s="54">
        <v>31.013169999999999</v>
      </c>
      <c r="M1696" s="55" t="s">
        <v>163</v>
      </c>
      <c r="N1696" s="48" t="s">
        <v>192</v>
      </c>
      <c r="O1696" s="48" t="s">
        <v>7</v>
      </c>
      <c r="P1696" s="56" t="s">
        <v>7</v>
      </c>
    </row>
    <row r="1697" spans="1:16" x14ac:dyDescent="0.3">
      <c r="A1697" s="46">
        <f t="shared" si="27"/>
        <v>1694</v>
      </c>
      <c r="B1697" s="47" t="s">
        <v>1633</v>
      </c>
      <c r="C1697" s="48" t="s">
        <v>1634</v>
      </c>
      <c r="D1697" s="49">
        <v>609384</v>
      </c>
      <c r="E1697" s="48" t="s">
        <v>174</v>
      </c>
      <c r="F1697" s="50" t="s">
        <v>74</v>
      </c>
      <c r="G1697" s="51" t="s">
        <v>6</v>
      </c>
      <c r="H1697" s="51">
        <v>19</v>
      </c>
      <c r="I1697" s="52" t="s">
        <v>38</v>
      </c>
      <c r="J1697" s="48" t="s">
        <v>181</v>
      </c>
      <c r="K1697" s="54">
        <v>0.49231999999999998</v>
      </c>
      <c r="L1697" s="54">
        <v>31.273060000000001</v>
      </c>
      <c r="M1697" s="55" t="s">
        <v>163</v>
      </c>
      <c r="N1697" s="48" t="s">
        <v>192</v>
      </c>
      <c r="O1697" s="48" t="s">
        <v>7</v>
      </c>
      <c r="P1697" s="56" t="s">
        <v>7</v>
      </c>
    </row>
    <row r="1698" spans="1:16" hidden="1" x14ac:dyDescent="0.3">
      <c r="A1698" s="46">
        <f t="shared" si="27"/>
        <v>1695</v>
      </c>
      <c r="B1698" s="47" t="s">
        <v>3385</v>
      </c>
      <c r="C1698" s="48" t="s">
        <v>3386</v>
      </c>
      <c r="D1698" s="49">
        <v>609386</v>
      </c>
      <c r="E1698" s="48" t="s">
        <v>174</v>
      </c>
      <c r="F1698" s="50" t="s">
        <v>77</v>
      </c>
      <c r="G1698" s="51" t="s">
        <v>2662</v>
      </c>
      <c r="H1698" s="51">
        <v>30</v>
      </c>
      <c r="I1698" s="52" t="s">
        <v>38</v>
      </c>
      <c r="J1698" s="48" t="s">
        <v>181</v>
      </c>
      <c r="K1698" s="54">
        <v>1.4545600000000001</v>
      </c>
      <c r="L1698" s="54">
        <v>31.535769999999999</v>
      </c>
      <c r="M1698" s="55" t="s">
        <v>163</v>
      </c>
      <c r="N1698" s="48" t="s">
        <v>184</v>
      </c>
      <c r="O1698" s="48" t="s">
        <v>25</v>
      </c>
      <c r="P1698" s="56" t="s">
        <v>7</v>
      </c>
    </row>
    <row r="1699" spans="1:16" hidden="1" x14ac:dyDescent="0.3">
      <c r="A1699" s="46">
        <f t="shared" si="27"/>
        <v>1696</v>
      </c>
      <c r="B1699" s="47" t="s">
        <v>3387</v>
      </c>
      <c r="C1699" s="48" t="s">
        <v>3388</v>
      </c>
      <c r="D1699" s="49">
        <v>609394</v>
      </c>
      <c r="E1699" s="48" t="s">
        <v>174</v>
      </c>
      <c r="F1699" s="50" t="s">
        <v>2709</v>
      </c>
      <c r="G1699" s="51" t="s">
        <v>2662</v>
      </c>
      <c r="H1699" s="51">
        <v>24</v>
      </c>
      <c r="I1699" s="52" t="s">
        <v>38</v>
      </c>
      <c r="J1699" s="48" t="s">
        <v>162</v>
      </c>
      <c r="K1699" s="54">
        <v>-1.1845600000000001</v>
      </c>
      <c r="L1699" s="54">
        <v>29.94445</v>
      </c>
      <c r="M1699" s="55" t="s">
        <v>163</v>
      </c>
      <c r="N1699" s="48" t="s">
        <v>2727</v>
      </c>
      <c r="O1699" s="48" t="s">
        <v>7</v>
      </c>
      <c r="P1699" s="56" t="s">
        <v>7</v>
      </c>
    </row>
    <row r="1700" spans="1:16" hidden="1" x14ac:dyDescent="0.3">
      <c r="A1700" s="46">
        <f t="shared" si="27"/>
        <v>1697</v>
      </c>
      <c r="B1700" s="47" t="s">
        <v>3389</v>
      </c>
      <c r="C1700" s="48" t="s">
        <v>3390</v>
      </c>
      <c r="D1700" s="49">
        <v>609395</v>
      </c>
      <c r="E1700" s="48" t="s">
        <v>174</v>
      </c>
      <c r="F1700" s="50" t="s">
        <v>2726</v>
      </c>
      <c r="G1700" s="51" t="s">
        <v>2662</v>
      </c>
      <c r="H1700" s="51">
        <v>25</v>
      </c>
      <c r="I1700" s="52" t="s">
        <v>38</v>
      </c>
      <c r="J1700" s="48" t="s">
        <v>162</v>
      </c>
      <c r="K1700" s="54">
        <v>-1.06077</v>
      </c>
      <c r="L1700" s="54">
        <v>30.0487</v>
      </c>
      <c r="M1700" s="55" t="s">
        <v>163</v>
      </c>
      <c r="N1700" s="48" t="s">
        <v>2840</v>
      </c>
      <c r="O1700" s="48" t="s">
        <v>7</v>
      </c>
      <c r="P1700" s="56" t="s">
        <v>7</v>
      </c>
    </row>
    <row r="1701" spans="1:16" hidden="1" x14ac:dyDescent="0.3">
      <c r="A1701" s="46">
        <f t="shared" si="27"/>
        <v>1698</v>
      </c>
      <c r="B1701" s="47" t="s">
        <v>3391</v>
      </c>
      <c r="C1701" s="48" t="s">
        <v>3392</v>
      </c>
      <c r="D1701" s="49">
        <v>609396</v>
      </c>
      <c r="E1701" s="48" t="s">
        <v>174</v>
      </c>
      <c r="F1701" s="50" t="s">
        <v>2670</v>
      </c>
      <c r="G1701" s="51" t="s">
        <v>2662</v>
      </c>
      <c r="H1701" s="51">
        <v>27</v>
      </c>
      <c r="I1701" s="52" t="s">
        <v>38</v>
      </c>
      <c r="J1701" s="48" t="s">
        <v>162</v>
      </c>
      <c r="K1701" s="54">
        <v>-0.39546999999999999</v>
      </c>
      <c r="L1701" s="54">
        <v>30.375029999999999</v>
      </c>
      <c r="M1701" s="55" t="s">
        <v>163</v>
      </c>
      <c r="N1701" s="48" t="s">
        <v>2663</v>
      </c>
      <c r="O1701" s="48" t="s">
        <v>7</v>
      </c>
      <c r="P1701" s="56" t="s">
        <v>7</v>
      </c>
    </row>
    <row r="1702" spans="1:16" hidden="1" x14ac:dyDescent="0.3">
      <c r="A1702" s="46">
        <f t="shared" si="27"/>
        <v>1699</v>
      </c>
      <c r="B1702" s="47" t="s">
        <v>3393</v>
      </c>
      <c r="C1702" s="48" t="s">
        <v>3394</v>
      </c>
      <c r="D1702" s="49">
        <v>609397</v>
      </c>
      <c r="E1702" s="48" t="s">
        <v>174</v>
      </c>
      <c r="F1702" s="50" t="s">
        <v>2680</v>
      </c>
      <c r="G1702" s="51" t="s">
        <v>2662</v>
      </c>
      <c r="H1702" s="51">
        <v>23</v>
      </c>
      <c r="I1702" s="52" t="s">
        <v>38</v>
      </c>
      <c r="J1702" s="48" t="s">
        <v>162</v>
      </c>
      <c r="K1702" s="54">
        <v>0.13317999999999999</v>
      </c>
      <c r="L1702" s="54">
        <v>30.806840000000001</v>
      </c>
      <c r="M1702" s="55" t="s">
        <v>163</v>
      </c>
      <c r="N1702" s="48" t="s">
        <v>2699</v>
      </c>
      <c r="O1702" s="48" t="s">
        <v>7</v>
      </c>
      <c r="P1702" s="56" t="s">
        <v>7</v>
      </c>
    </row>
    <row r="1703" spans="1:16" hidden="1" x14ac:dyDescent="0.3">
      <c r="A1703" s="46">
        <f t="shared" si="27"/>
        <v>1700</v>
      </c>
      <c r="B1703" s="47" t="s">
        <v>3395</v>
      </c>
      <c r="C1703" s="48" t="s">
        <v>3396</v>
      </c>
      <c r="D1703" s="49">
        <v>609398</v>
      </c>
      <c r="E1703" s="48" t="s">
        <v>174</v>
      </c>
      <c r="F1703" s="50" t="s">
        <v>2754</v>
      </c>
      <c r="G1703" s="51" t="s">
        <v>2662</v>
      </c>
      <c r="H1703" s="51">
        <v>26</v>
      </c>
      <c r="I1703" s="52" t="s">
        <v>38</v>
      </c>
      <c r="J1703" s="48" t="s">
        <v>162</v>
      </c>
      <c r="K1703" s="54">
        <v>-0.52429000000000003</v>
      </c>
      <c r="L1703" s="54">
        <v>30.144770000000001</v>
      </c>
      <c r="M1703" s="55" t="s">
        <v>163</v>
      </c>
      <c r="N1703" s="48" t="s">
        <v>2697</v>
      </c>
      <c r="O1703" s="48" t="s">
        <v>7</v>
      </c>
      <c r="P1703" s="56" t="s">
        <v>7</v>
      </c>
    </row>
    <row r="1704" spans="1:16" hidden="1" x14ac:dyDescent="0.3">
      <c r="A1704" s="46">
        <f t="shared" si="27"/>
        <v>1701</v>
      </c>
      <c r="B1704" s="47" t="s">
        <v>3397</v>
      </c>
      <c r="C1704" s="48" t="s">
        <v>3398</v>
      </c>
      <c r="D1704" s="49">
        <v>609400</v>
      </c>
      <c r="E1704" s="48" t="s">
        <v>174</v>
      </c>
      <c r="F1704" s="50" t="s">
        <v>2670</v>
      </c>
      <c r="G1704" s="51" t="s">
        <v>2662</v>
      </c>
      <c r="H1704" s="51">
        <v>23</v>
      </c>
      <c r="I1704" s="52" t="s">
        <v>38</v>
      </c>
      <c r="J1704" s="48" t="s">
        <v>162</v>
      </c>
      <c r="K1704" s="54">
        <v>-0.42193000000000003</v>
      </c>
      <c r="L1704" s="54">
        <v>30.248200000000001</v>
      </c>
      <c r="M1704" s="55" t="s">
        <v>163</v>
      </c>
      <c r="N1704" s="48" t="s">
        <v>2699</v>
      </c>
      <c r="O1704" s="48" t="s">
        <v>7</v>
      </c>
      <c r="P1704" s="56" t="s">
        <v>7</v>
      </c>
    </row>
    <row r="1705" spans="1:16" hidden="1" x14ac:dyDescent="0.3">
      <c r="A1705" s="46">
        <f t="shared" si="27"/>
        <v>1702</v>
      </c>
      <c r="B1705" s="47" t="s">
        <v>3399</v>
      </c>
      <c r="C1705" s="48" t="s">
        <v>3400</v>
      </c>
      <c r="D1705" s="49">
        <v>609401</v>
      </c>
      <c r="E1705" s="48" t="s">
        <v>174</v>
      </c>
      <c r="F1705" s="50" t="s">
        <v>2696</v>
      </c>
      <c r="G1705" s="51" t="s">
        <v>2662</v>
      </c>
      <c r="H1705" s="51">
        <v>26</v>
      </c>
      <c r="I1705" s="52" t="s">
        <v>38</v>
      </c>
      <c r="J1705" s="48" t="s">
        <v>162</v>
      </c>
      <c r="K1705" s="54">
        <v>-0.57538</v>
      </c>
      <c r="L1705" s="54">
        <v>30.035879999999999</v>
      </c>
      <c r="M1705" s="55" t="s">
        <v>163</v>
      </c>
      <c r="N1705" s="48" t="s">
        <v>2697</v>
      </c>
      <c r="O1705" s="48" t="s">
        <v>7</v>
      </c>
      <c r="P1705" s="56" t="s">
        <v>7</v>
      </c>
    </row>
    <row r="1706" spans="1:16" hidden="1" x14ac:dyDescent="0.3">
      <c r="A1706" s="46">
        <f t="shared" si="27"/>
        <v>1703</v>
      </c>
      <c r="B1706" s="47" t="s">
        <v>3401</v>
      </c>
      <c r="C1706" s="48" t="s">
        <v>3402</v>
      </c>
      <c r="D1706" s="49">
        <v>609402</v>
      </c>
      <c r="E1706" s="48" t="s">
        <v>174</v>
      </c>
      <c r="F1706" s="50" t="s">
        <v>3349</v>
      </c>
      <c r="G1706" s="51" t="s">
        <v>2662</v>
      </c>
      <c r="H1706" s="51">
        <v>23</v>
      </c>
      <c r="I1706" s="52" t="s">
        <v>38</v>
      </c>
      <c r="J1706" s="48" t="s">
        <v>162</v>
      </c>
      <c r="K1706" s="54">
        <v>-0.69884999999999997</v>
      </c>
      <c r="L1706" s="54">
        <v>30.298480000000001</v>
      </c>
      <c r="M1706" s="55" t="s">
        <v>163</v>
      </c>
      <c r="N1706" s="48" t="s">
        <v>2699</v>
      </c>
      <c r="O1706" s="48" t="s">
        <v>7</v>
      </c>
      <c r="P1706" s="56" t="s">
        <v>7</v>
      </c>
    </row>
    <row r="1707" spans="1:16" hidden="1" x14ac:dyDescent="0.3">
      <c r="A1707" s="46">
        <f t="shared" si="27"/>
        <v>1704</v>
      </c>
      <c r="B1707" s="47" t="s">
        <v>3403</v>
      </c>
      <c r="C1707" s="48" t="s">
        <v>3404</v>
      </c>
      <c r="D1707" s="49">
        <v>609403</v>
      </c>
      <c r="E1707" s="48" t="s">
        <v>174</v>
      </c>
      <c r="F1707" s="50" t="s">
        <v>2726</v>
      </c>
      <c r="G1707" s="51" t="s">
        <v>2662</v>
      </c>
      <c r="H1707" s="51">
        <v>25</v>
      </c>
      <c r="I1707" s="52" t="s">
        <v>38</v>
      </c>
      <c r="J1707" s="48" t="s">
        <v>162</v>
      </c>
      <c r="K1707" s="54">
        <v>-0.76846000000000003</v>
      </c>
      <c r="L1707" s="54">
        <v>30.083819999999999</v>
      </c>
      <c r="M1707" s="55" t="s">
        <v>163</v>
      </c>
      <c r="N1707" s="48" t="s">
        <v>2840</v>
      </c>
      <c r="O1707" s="48" t="s">
        <v>7</v>
      </c>
      <c r="P1707" s="56" t="s">
        <v>7</v>
      </c>
    </row>
    <row r="1708" spans="1:16" hidden="1" x14ac:dyDescent="0.3">
      <c r="A1708" s="46">
        <f t="shared" si="27"/>
        <v>1705</v>
      </c>
      <c r="B1708" s="47" t="s">
        <v>3405</v>
      </c>
      <c r="C1708" s="48" t="s">
        <v>3406</v>
      </c>
      <c r="D1708" s="49">
        <v>609404</v>
      </c>
      <c r="E1708" s="48" t="s">
        <v>174</v>
      </c>
      <c r="F1708" s="50" t="s">
        <v>2726</v>
      </c>
      <c r="G1708" s="51" t="s">
        <v>2662</v>
      </c>
      <c r="H1708" s="51">
        <v>25</v>
      </c>
      <c r="I1708" s="52" t="s">
        <v>38</v>
      </c>
      <c r="J1708" s="48" t="s">
        <v>162</v>
      </c>
      <c r="K1708" s="54">
        <v>-0.76058999999999999</v>
      </c>
      <c r="L1708" s="54">
        <v>30.17953</v>
      </c>
      <c r="M1708" s="55" t="s">
        <v>163</v>
      </c>
      <c r="N1708" s="48" t="s">
        <v>2840</v>
      </c>
      <c r="O1708" s="48" t="s">
        <v>7</v>
      </c>
      <c r="P1708" s="56" t="s">
        <v>7</v>
      </c>
    </row>
    <row r="1709" spans="1:16" hidden="1" x14ac:dyDescent="0.3">
      <c r="A1709" s="46">
        <f t="shared" si="27"/>
        <v>1706</v>
      </c>
      <c r="B1709" s="47" t="s">
        <v>3407</v>
      </c>
      <c r="C1709" s="48" t="s">
        <v>3408</v>
      </c>
      <c r="D1709" s="49">
        <v>609405</v>
      </c>
      <c r="E1709" s="48" t="s">
        <v>2234</v>
      </c>
      <c r="F1709" s="50" t="s">
        <v>2685</v>
      </c>
      <c r="G1709" s="51" t="s">
        <v>2662</v>
      </c>
      <c r="H1709" s="51">
        <v>25</v>
      </c>
      <c r="I1709" s="52" t="s">
        <v>38</v>
      </c>
      <c r="J1709" s="48" t="s">
        <v>162</v>
      </c>
      <c r="K1709" s="54">
        <v>-0.87475999999999998</v>
      </c>
      <c r="L1709" s="54">
        <v>29.90737</v>
      </c>
      <c r="M1709" s="55" t="s">
        <v>163</v>
      </c>
      <c r="N1709" s="48" t="s">
        <v>2686</v>
      </c>
      <c r="O1709" s="48" t="s">
        <v>7</v>
      </c>
      <c r="P1709" s="56" t="s">
        <v>7</v>
      </c>
    </row>
    <row r="1710" spans="1:16" hidden="1" x14ac:dyDescent="0.3">
      <c r="A1710" s="46">
        <f t="shared" si="27"/>
        <v>1707</v>
      </c>
      <c r="B1710" s="47" t="s">
        <v>3409</v>
      </c>
      <c r="C1710" s="48" t="s">
        <v>3410</v>
      </c>
      <c r="D1710" s="49">
        <v>609406</v>
      </c>
      <c r="E1710" s="48" t="s">
        <v>174</v>
      </c>
      <c r="F1710" s="50" t="s">
        <v>2685</v>
      </c>
      <c r="G1710" s="51" t="s">
        <v>2662</v>
      </c>
      <c r="H1710" s="51">
        <v>25</v>
      </c>
      <c r="I1710" s="52" t="s">
        <v>38</v>
      </c>
      <c r="J1710" s="48" t="s">
        <v>162</v>
      </c>
      <c r="K1710" s="54">
        <v>-0.74809000000000003</v>
      </c>
      <c r="L1710" s="54">
        <v>29.868120000000001</v>
      </c>
      <c r="M1710" s="55" t="s">
        <v>163</v>
      </c>
      <c r="N1710" s="48" t="s">
        <v>2686</v>
      </c>
      <c r="O1710" s="48" t="s">
        <v>7</v>
      </c>
      <c r="P1710" s="56" t="s">
        <v>7</v>
      </c>
    </row>
    <row r="1711" spans="1:16" hidden="1" x14ac:dyDescent="0.3">
      <c r="A1711" s="46">
        <f t="shared" si="27"/>
        <v>1708</v>
      </c>
      <c r="B1711" s="47" t="s">
        <v>3411</v>
      </c>
      <c r="C1711" s="48" t="s">
        <v>3412</v>
      </c>
      <c r="D1711" s="49">
        <v>609407</v>
      </c>
      <c r="E1711" s="48" t="s">
        <v>174</v>
      </c>
      <c r="F1711" s="50" t="s">
        <v>2709</v>
      </c>
      <c r="G1711" s="51" t="s">
        <v>2662</v>
      </c>
      <c r="H1711" s="51">
        <v>23</v>
      </c>
      <c r="I1711" s="52" t="s">
        <v>38</v>
      </c>
      <c r="J1711" s="48" t="s">
        <v>162</v>
      </c>
      <c r="K1711" s="54">
        <v>-1.16344</v>
      </c>
      <c r="L1711" s="54">
        <v>30.077850000000002</v>
      </c>
      <c r="M1711" s="55" t="s">
        <v>163</v>
      </c>
      <c r="N1711" s="48" t="s">
        <v>2699</v>
      </c>
      <c r="O1711" s="48" t="s">
        <v>7</v>
      </c>
      <c r="P1711" s="56" t="s">
        <v>7</v>
      </c>
    </row>
    <row r="1712" spans="1:16" hidden="1" x14ac:dyDescent="0.3">
      <c r="A1712" s="46">
        <f t="shared" si="27"/>
        <v>1709</v>
      </c>
      <c r="B1712" s="47" t="s">
        <v>3413</v>
      </c>
      <c r="C1712" s="48" t="s">
        <v>3414</v>
      </c>
      <c r="D1712" s="49">
        <v>609409</v>
      </c>
      <c r="E1712" s="48" t="s">
        <v>174</v>
      </c>
      <c r="F1712" s="50" t="s">
        <v>2709</v>
      </c>
      <c r="G1712" s="51" t="s">
        <v>2662</v>
      </c>
      <c r="H1712" s="51">
        <v>24</v>
      </c>
      <c r="I1712" s="52" t="s">
        <v>38</v>
      </c>
      <c r="J1712" s="48" t="s">
        <v>162</v>
      </c>
      <c r="K1712" s="54">
        <v>-1.3372299999999999</v>
      </c>
      <c r="L1712" s="54">
        <v>30.1434</v>
      </c>
      <c r="M1712" s="55" t="s">
        <v>163</v>
      </c>
      <c r="N1712" s="48" t="s">
        <v>2727</v>
      </c>
      <c r="O1712" s="48" t="s">
        <v>7</v>
      </c>
      <c r="P1712" s="56" t="s">
        <v>7</v>
      </c>
    </row>
    <row r="1713" spans="1:16" hidden="1" x14ac:dyDescent="0.3">
      <c r="A1713" s="46">
        <f t="shared" si="27"/>
        <v>1710</v>
      </c>
      <c r="B1713" s="47" t="s">
        <v>3415</v>
      </c>
      <c r="C1713" s="48" t="s">
        <v>3416</v>
      </c>
      <c r="D1713" s="49">
        <v>609411</v>
      </c>
      <c r="E1713" s="48" t="s">
        <v>174</v>
      </c>
      <c r="F1713" s="50" t="s">
        <v>2709</v>
      </c>
      <c r="G1713" s="51" t="s">
        <v>2662</v>
      </c>
      <c r="H1713" s="51">
        <v>24</v>
      </c>
      <c r="I1713" s="52" t="s">
        <v>38</v>
      </c>
      <c r="J1713" s="48" t="s">
        <v>162</v>
      </c>
      <c r="K1713" s="54">
        <v>-1.3641700000000001</v>
      </c>
      <c r="L1713" s="54">
        <v>29.938849999999999</v>
      </c>
      <c r="M1713" s="55" t="s">
        <v>163</v>
      </c>
      <c r="N1713" s="48" t="s">
        <v>2727</v>
      </c>
      <c r="O1713" s="48" t="s">
        <v>7</v>
      </c>
      <c r="P1713" s="56" t="s">
        <v>7</v>
      </c>
    </row>
    <row r="1714" spans="1:16" hidden="1" x14ac:dyDescent="0.3">
      <c r="A1714" s="46">
        <f t="shared" si="27"/>
        <v>1711</v>
      </c>
      <c r="B1714" s="47" t="s">
        <v>3417</v>
      </c>
      <c r="C1714" s="48" t="s">
        <v>3418</v>
      </c>
      <c r="D1714" s="49">
        <v>609412</v>
      </c>
      <c r="E1714" s="48" t="s">
        <v>174</v>
      </c>
      <c r="F1714" s="50" t="s">
        <v>2726</v>
      </c>
      <c r="G1714" s="51" t="s">
        <v>2662</v>
      </c>
      <c r="H1714" s="51">
        <v>25</v>
      </c>
      <c r="I1714" s="52" t="s">
        <v>38</v>
      </c>
      <c r="J1714" s="48" t="s">
        <v>162</v>
      </c>
      <c r="K1714" s="54">
        <v>-0.90085000000000004</v>
      </c>
      <c r="L1714" s="54">
        <v>30.314499999999999</v>
      </c>
      <c r="M1714" s="55" t="s">
        <v>163</v>
      </c>
      <c r="N1714" s="48" t="s">
        <v>2840</v>
      </c>
      <c r="O1714" s="48" t="s">
        <v>7</v>
      </c>
      <c r="P1714" s="56" t="s">
        <v>7</v>
      </c>
    </row>
    <row r="1715" spans="1:16" hidden="1" x14ac:dyDescent="0.3">
      <c r="A1715" s="46">
        <f t="shared" si="27"/>
        <v>1712</v>
      </c>
      <c r="B1715" s="47" t="s">
        <v>3419</v>
      </c>
      <c r="C1715" s="48" t="s">
        <v>3420</v>
      </c>
      <c r="D1715" s="49">
        <v>609413</v>
      </c>
      <c r="E1715" s="48" t="s">
        <v>174</v>
      </c>
      <c r="F1715" s="50" t="s">
        <v>73</v>
      </c>
      <c r="G1715" s="51" t="s">
        <v>2662</v>
      </c>
      <c r="H1715" s="51">
        <v>21</v>
      </c>
      <c r="I1715" s="52" t="s">
        <v>38</v>
      </c>
      <c r="J1715" s="48" t="s">
        <v>162</v>
      </c>
      <c r="K1715" s="54">
        <v>-0.43484</v>
      </c>
      <c r="L1715" s="54">
        <v>30.51774</v>
      </c>
      <c r="M1715" s="55" t="s">
        <v>163</v>
      </c>
      <c r="N1715" s="48" t="s">
        <v>2673</v>
      </c>
      <c r="O1715" s="48" t="s">
        <v>7</v>
      </c>
      <c r="P1715" s="56" t="s">
        <v>7</v>
      </c>
    </row>
    <row r="1716" spans="1:16" hidden="1" x14ac:dyDescent="0.3">
      <c r="A1716" s="46">
        <f t="shared" si="27"/>
        <v>1713</v>
      </c>
      <c r="B1716" s="47" t="s">
        <v>3421</v>
      </c>
      <c r="C1716" s="48" t="s">
        <v>3422</v>
      </c>
      <c r="D1716" s="49">
        <v>609414</v>
      </c>
      <c r="E1716" s="48" t="s">
        <v>174</v>
      </c>
      <c r="F1716" s="50" t="s">
        <v>2680</v>
      </c>
      <c r="G1716" s="51" t="s">
        <v>2662</v>
      </c>
      <c r="H1716" s="51">
        <v>21</v>
      </c>
      <c r="I1716" s="52" t="s">
        <v>38</v>
      </c>
      <c r="J1716" s="48" t="s">
        <v>162</v>
      </c>
      <c r="K1716" s="54">
        <v>0.18038000000000001</v>
      </c>
      <c r="L1716" s="54">
        <v>30.670970000000001</v>
      </c>
      <c r="M1716" s="55" t="s">
        <v>163</v>
      </c>
      <c r="N1716" s="48" t="s">
        <v>2673</v>
      </c>
      <c r="O1716" s="48" t="s">
        <v>7</v>
      </c>
      <c r="P1716" s="56" t="s">
        <v>7</v>
      </c>
    </row>
    <row r="1717" spans="1:16" hidden="1" x14ac:dyDescent="0.3">
      <c r="A1717" s="46">
        <f t="shared" si="27"/>
        <v>1714</v>
      </c>
      <c r="B1717" s="47" t="s">
        <v>3423</v>
      </c>
      <c r="C1717" s="48" t="s">
        <v>3424</v>
      </c>
      <c r="D1717" s="49">
        <v>609415</v>
      </c>
      <c r="E1717" s="48" t="s">
        <v>174</v>
      </c>
      <c r="F1717" s="50" t="s">
        <v>2680</v>
      </c>
      <c r="G1717" s="51" t="s">
        <v>2662</v>
      </c>
      <c r="H1717" s="51">
        <v>21</v>
      </c>
      <c r="I1717" s="52" t="s">
        <v>38</v>
      </c>
      <c r="J1717" s="48" t="s">
        <v>162</v>
      </c>
      <c r="K1717" s="54">
        <v>-0.12086</v>
      </c>
      <c r="L1717" s="54">
        <v>30.791740000000001</v>
      </c>
      <c r="M1717" s="55" t="s">
        <v>163</v>
      </c>
      <c r="N1717" s="48" t="s">
        <v>2673</v>
      </c>
      <c r="O1717" s="48" t="s">
        <v>7</v>
      </c>
      <c r="P1717" s="56" t="s">
        <v>7</v>
      </c>
    </row>
    <row r="1718" spans="1:16" x14ac:dyDescent="0.3">
      <c r="A1718" s="65"/>
      <c r="B1718" s="65"/>
      <c r="C1718" s="65"/>
      <c r="D1718" s="66"/>
      <c r="E1718" s="65"/>
      <c r="F1718" s="65"/>
      <c r="G1718" s="65"/>
      <c r="H1718" s="65"/>
      <c r="I1718" s="65"/>
      <c r="J1718" s="65"/>
      <c r="K1718" s="67"/>
      <c r="L1718" s="67"/>
      <c r="M1718" s="65"/>
      <c r="N1718" s="65"/>
      <c r="O1718" s="65"/>
      <c r="P1718" s="68"/>
    </row>
  </sheetData>
  <autoFilter ref="A2:P1717" xr:uid="{465D4458-B2DB-4539-9778-2D7ACDBADF69}">
    <filterColumn colId="7">
      <filters>
        <filter val="19"/>
      </filters>
    </filterColumn>
  </autoFilter>
  <conditionalFormatting sqref="D1718">
    <cfRule type="duplicateValues" dxfId="671" priority="2"/>
  </conditionalFormatting>
  <conditionalFormatting sqref="D1:D1717">
    <cfRule type="duplicateValues" dxfId="670" priority="1"/>
  </conditionalFormatting>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7373B-7C95-45A6-921D-A102804A5D1A}">
  <dimension ref="A1:P1715"/>
  <sheetViews>
    <sheetView topLeftCell="A5" workbookViewId="0">
      <selection activeCell="A19" sqref="A19:XFD19"/>
    </sheetView>
  </sheetViews>
  <sheetFormatPr defaultRowHeight="14.4" x14ac:dyDescent="0.3"/>
  <sheetData>
    <row r="1" spans="1:16" x14ac:dyDescent="0.3">
      <c r="A1" s="35" t="s">
        <v>147</v>
      </c>
      <c r="B1" s="36" t="s">
        <v>148</v>
      </c>
      <c r="C1" s="36" t="s">
        <v>149</v>
      </c>
      <c r="D1" s="37" t="s">
        <v>150</v>
      </c>
      <c r="E1" s="36" t="s">
        <v>151</v>
      </c>
      <c r="F1" s="36" t="s">
        <v>152</v>
      </c>
      <c r="G1" s="36" t="s">
        <v>2</v>
      </c>
      <c r="H1" s="145" t="s">
        <v>1635</v>
      </c>
      <c r="I1" s="36"/>
      <c r="J1" s="36" t="s">
        <v>153</v>
      </c>
      <c r="K1" s="38" t="s">
        <v>154</v>
      </c>
      <c r="L1" s="38" t="s">
        <v>155</v>
      </c>
      <c r="M1" s="39" t="s">
        <v>156</v>
      </c>
      <c r="N1" s="36" t="s">
        <v>157</v>
      </c>
      <c r="O1" s="36" t="s">
        <v>158</v>
      </c>
      <c r="P1" s="40" t="s">
        <v>159</v>
      </c>
    </row>
    <row r="2" spans="1:16" x14ac:dyDescent="0.3">
      <c r="A2" s="46">
        <v>1</v>
      </c>
      <c r="B2" s="101" t="s">
        <v>39</v>
      </c>
      <c r="C2" s="101" t="s">
        <v>37</v>
      </c>
      <c r="D2" s="102">
        <v>607000</v>
      </c>
      <c r="E2" s="101" t="s">
        <v>161</v>
      </c>
      <c r="F2" s="101" t="s">
        <v>40</v>
      </c>
      <c r="G2" s="101" t="s">
        <v>6</v>
      </c>
      <c r="H2" s="130">
        <v>4</v>
      </c>
      <c r="I2" s="101" t="s">
        <v>38</v>
      </c>
      <c r="J2" s="119" t="s">
        <v>162</v>
      </c>
      <c r="K2" s="103">
        <v>0.32148599999999999</v>
      </c>
      <c r="L2" s="103">
        <v>32.601379999999999</v>
      </c>
      <c r="M2" s="104" t="s">
        <v>163</v>
      </c>
      <c r="N2" s="101" t="s">
        <v>164</v>
      </c>
      <c r="O2" s="101" t="s">
        <v>20</v>
      </c>
      <c r="P2" s="104" t="s">
        <v>25</v>
      </c>
    </row>
    <row r="3" spans="1:16" x14ac:dyDescent="0.3">
      <c r="A3" s="46">
        <f t="shared" ref="A3:A66" si="0">+A2+1</f>
        <v>2</v>
      </c>
      <c r="B3" s="101" t="s">
        <v>43</v>
      </c>
      <c r="C3" s="101" t="s">
        <v>42</v>
      </c>
      <c r="D3" s="102">
        <v>607001</v>
      </c>
      <c r="E3" s="101" t="s">
        <v>165</v>
      </c>
      <c r="F3" s="101" t="s">
        <v>40</v>
      </c>
      <c r="G3" s="101" t="s">
        <v>6</v>
      </c>
      <c r="H3" s="130">
        <v>4</v>
      </c>
      <c r="I3" s="101" t="s">
        <v>38</v>
      </c>
      <c r="J3" s="119" t="s">
        <v>162</v>
      </c>
      <c r="K3" s="103">
        <v>0.31712000000000001</v>
      </c>
      <c r="L3" s="103">
        <v>32.602800000000002</v>
      </c>
      <c r="M3" s="104" t="s">
        <v>163</v>
      </c>
      <c r="N3" s="101" t="s">
        <v>164</v>
      </c>
      <c r="O3" s="101" t="s">
        <v>20</v>
      </c>
      <c r="P3" s="104" t="s">
        <v>20</v>
      </c>
    </row>
    <row r="4" spans="1:16" x14ac:dyDescent="0.3">
      <c r="A4" s="46">
        <f t="shared" si="0"/>
        <v>3</v>
      </c>
      <c r="B4" s="101" t="s">
        <v>46</v>
      </c>
      <c r="C4" s="101" t="s">
        <v>45</v>
      </c>
      <c r="D4" s="102">
        <v>607002</v>
      </c>
      <c r="E4" s="101" t="s">
        <v>161</v>
      </c>
      <c r="F4" s="101" t="s">
        <v>40</v>
      </c>
      <c r="G4" s="101" t="s">
        <v>6</v>
      </c>
      <c r="H4" s="130">
        <v>4</v>
      </c>
      <c r="I4" s="101" t="s">
        <v>38</v>
      </c>
      <c r="J4" s="119" t="s">
        <v>162</v>
      </c>
      <c r="K4" s="103">
        <v>0.314052</v>
      </c>
      <c r="L4" s="103">
        <v>32.604526</v>
      </c>
      <c r="M4" s="104" t="s">
        <v>163</v>
      </c>
      <c r="N4" s="101" t="s">
        <v>164</v>
      </c>
      <c r="O4" s="101" t="s">
        <v>20</v>
      </c>
      <c r="P4" s="104" t="s">
        <v>20</v>
      </c>
    </row>
    <row r="5" spans="1:16" x14ac:dyDescent="0.3">
      <c r="A5" s="100">
        <f t="shared" si="0"/>
        <v>4</v>
      </c>
      <c r="B5" s="101" t="s">
        <v>24</v>
      </c>
      <c r="C5" s="101" t="s">
        <v>21</v>
      </c>
      <c r="D5" s="102">
        <v>607003</v>
      </c>
      <c r="E5" s="101" t="s">
        <v>161</v>
      </c>
      <c r="F5" s="101" t="s">
        <v>8</v>
      </c>
      <c r="G5" s="101" t="s">
        <v>6</v>
      </c>
      <c r="H5" s="130">
        <v>12</v>
      </c>
      <c r="I5" s="101" t="s">
        <v>22</v>
      </c>
      <c r="J5" s="119" t="s">
        <v>162</v>
      </c>
      <c r="K5" s="103">
        <v>0.10977000000000001</v>
      </c>
      <c r="L5" s="103">
        <v>32.52223</v>
      </c>
      <c r="M5" s="104" t="s">
        <v>163</v>
      </c>
      <c r="N5" s="101" t="s">
        <v>166</v>
      </c>
      <c r="O5" s="101" t="s">
        <v>7</v>
      </c>
      <c r="P5" s="104" t="s">
        <v>7</v>
      </c>
    </row>
    <row r="6" spans="1:16" x14ac:dyDescent="0.3">
      <c r="A6" s="100">
        <f t="shared" si="0"/>
        <v>5</v>
      </c>
      <c r="B6" s="101" t="s">
        <v>48</v>
      </c>
      <c r="C6" s="101" t="s">
        <v>47</v>
      </c>
      <c r="D6" s="102">
        <v>607004</v>
      </c>
      <c r="E6" s="101" t="s">
        <v>167</v>
      </c>
      <c r="F6" s="101" t="s">
        <v>8</v>
      </c>
      <c r="G6" s="101" t="s">
        <v>6</v>
      </c>
      <c r="H6" s="130">
        <v>12</v>
      </c>
      <c r="I6" s="101" t="s">
        <v>38</v>
      </c>
      <c r="J6" s="119" t="s">
        <v>162</v>
      </c>
      <c r="K6" s="103">
        <v>0.10977000000000001</v>
      </c>
      <c r="L6" s="103">
        <v>32.52223</v>
      </c>
      <c r="M6" s="104" t="s">
        <v>163</v>
      </c>
      <c r="N6" s="101" t="s">
        <v>166</v>
      </c>
      <c r="O6" s="101" t="s">
        <v>7</v>
      </c>
      <c r="P6" s="104" t="s">
        <v>7</v>
      </c>
    </row>
    <row r="7" spans="1:16" x14ac:dyDescent="0.3">
      <c r="A7" s="46">
        <f t="shared" si="0"/>
        <v>6</v>
      </c>
      <c r="B7" s="101" t="s">
        <v>50</v>
      </c>
      <c r="C7" s="101" t="s">
        <v>49</v>
      </c>
      <c r="D7" s="102">
        <v>607005</v>
      </c>
      <c r="E7" s="101" t="s">
        <v>168</v>
      </c>
      <c r="F7" s="101" t="s">
        <v>40</v>
      </c>
      <c r="G7" s="101" t="s">
        <v>6</v>
      </c>
      <c r="H7" s="130">
        <v>8</v>
      </c>
      <c r="I7" s="101" t="s">
        <v>38</v>
      </c>
      <c r="J7" s="119" t="s">
        <v>162</v>
      </c>
      <c r="K7" s="103">
        <v>0.33828999999999998</v>
      </c>
      <c r="L7" s="103">
        <v>32.586990999999998</v>
      </c>
      <c r="M7" s="104" t="s">
        <v>163</v>
      </c>
      <c r="N7" s="101" t="s">
        <v>169</v>
      </c>
      <c r="O7" s="101" t="s">
        <v>20</v>
      </c>
      <c r="P7" s="104" t="s">
        <v>20</v>
      </c>
    </row>
    <row r="8" spans="1:16" x14ac:dyDescent="0.3">
      <c r="A8" s="100">
        <f t="shared" si="0"/>
        <v>7</v>
      </c>
      <c r="B8" s="101" t="s">
        <v>53</v>
      </c>
      <c r="C8" s="101" t="s">
        <v>51</v>
      </c>
      <c r="D8" s="102">
        <v>607006</v>
      </c>
      <c r="E8" s="101" t="s">
        <v>161</v>
      </c>
      <c r="F8" s="101" t="s">
        <v>8</v>
      </c>
      <c r="G8" s="101" t="s">
        <v>6</v>
      </c>
      <c r="H8" s="130">
        <v>12</v>
      </c>
      <c r="I8" s="101" t="s">
        <v>52</v>
      </c>
      <c r="J8" s="119" t="s">
        <v>162</v>
      </c>
      <c r="K8" s="103">
        <v>4.4970000000000003E-2</v>
      </c>
      <c r="L8" s="103">
        <v>32.442950000000003</v>
      </c>
      <c r="M8" s="104" t="s">
        <v>163</v>
      </c>
      <c r="N8" s="101" t="s">
        <v>166</v>
      </c>
      <c r="O8" s="101" t="s">
        <v>7</v>
      </c>
      <c r="P8" s="104" t="s">
        <v>7</v>
      </c>
    </row>
    <row r="9" spans="1:16" x14ac:dyDescent="0.3">
      <c r="A9" s="100">
        <f t="shared" si="0"/>
        <v>8</v>
      </c>
      <c r="B9" s="101" t="s">
        <v>55</v>
      </c>
      <c r="C9" s="101" t="s">
        <v>54</v>
      </c>
      <c r="D9" s="102">
        <v>607007</v>
      </c>
      <c r="E9" s="101" t="s">
        <v>161</v>
      </c>
      <c r="F9" s="101" t="s">
        <v>40</v>
      </c>
      <c r="G9" s="101" t="s">
        <v>6</v>
      </c>
      <c r="H9" s="130">
        <v>3</v>
      </c>
      <c r="I9" s="101" t="s">
        <v>38</v>
      </c>
      <c r="J9" s="119" t="s">
        <v>162</v>
      </c>
      <c r="K9" s="103">
        <v>0.37475999999999998</v>
      </c>
      <c r="L9" s="103">
        <v>32.58305</v>
      </c>
      <c r="M9" s="104" t="s">
        <v>163</v>
      </c>
      <c r="N9" s="101" t="s">
        <v>170</v>
      </c>
      <c r="O9" s="101" t="s">
        <v>25</v>
      </c>
      <c r="P9" s="104" t="s">
        <v>20</v>
      </c>
    </row>
    <row r="10" spans="1:16" x14ac:dyDescent="0.3">
      <c r="A10" s="46">
        <f t="shared" si="0"/>
        <v>9</v>
      </c>
      <c r="B10" s="101" t="s">
        <v>57</v>
      </c>
      <c r="C10" s="101" t="s">
        <v>56</v>
      </c>
      <c r="D10" s="102">
        <v>607008</v>
      </c>
      <c r="E10" s="101" t="s">
        <v>171</v>
      </c>
      <c r="F10" s="101" t="s">
        <v>40</v>
      </c>
      <c r="G10" s="101" t="s">
        <v>6</v>
      </c>
      <c r="H10" s="130">
        <v>6</v>
      </c>
      <c r="I10" s="101" t="s">
        <v>52</v>
      </c>
      <c r="J10" s="119" t="s">
        <v>162</v>
      </c>
      <c r="K10" s="103">
        <v>0.34548200000000001</v>
      </c>
      <c r="L10" s="103">
        <v>32.634861999999998</v>
      </c>
      <c r="M10" s="104" t="s">
        <v>163</v>
      </c>
      <c r="N10" s="101" t="s">
        <v>172</v>
      </c>
      <c r="O10" s="101" t="s">
        <v>20</v>
      </c>
      <c r="P10" s="104" t="s">
        <v>20</v>
      </c>
    </row>
    <row r="11" spans="1:16" x14ac:dyDescent="0.3">
      <c r="A11" s="46">
        <f t="shared" si="0"/>
        <v>10</v>
      </c>
      <c r="B11" s="101" t="s">
        <v>59</v>
      </c>
      <c r="C11" s="101" t="s">
        <v>58</v>
      </c>
      <c r="D11" s="102">
        <v>607009</v>
      </c>
      <c r="E11" s="101" t="s">
        <v>165</v>
      </c>
      <c r="F11" s="101" t="s">
        <v>40</v>
      </c>
      <c r="G11" s="101" t="s">
        <v>6</v>
      </c>
      <c r="H11" s="130">
        <v>6</v>
      </c>
      <c r="I11" s="101" t="s">
        <v>52</v>
      </c>
      <c r="J11" s="119" t="s">
        <v>162</v>
      </c>
      <c r="K11" s="103">
        <v>0.34310000000000002</v>
      </c>
      <c r="L11" s="103">
        <v>32.628410000000002</v>
      </c>
      <c r="M11" s="104" t="s">
        <v>163</v>
      </c>
      <c r="N11" s="101" t="s">
        <v>172</v>
      </c>
      <c r="O11" s="101" t="s">
        <v>20</v>
      </c>
      <c r="P11" s="104" t="s">
        <v>20</v>
      </c>
    </row>
    <row r="12" spans="1:16" x14ac:dyDescent="0.3">
      <c r="A12" s="46">
        <f t="shared" si="0"/>
        <v>11</v>
      </c>
      <c r="B12" s="101" t="s">
        <v>62</v>
      </c>
      <c r="C12" s="101" t="s">
        <v>60</v>
      </c>
      <c r="D12" s="102">
        <v>607010</v>
      </c>
      <c r="E12" s="101" t="s">
        <v>173</v>
      </c>
      <c r="F12" s="101" t="s">
        <v>40</v>
      </c>
      <c r="G12" s="101" t="s">
        <v>6</v>
      </c>
      <c r="H12" s="130">
        <v>6</v>
      </c>
      <c r="I12" s="101" t="s">
        <v>61</v>
      </c>
      <c r="J12" s="119" t="s">
        <v>162</v>
      </c>
      <c r="K12" s="103">
        <v>0.34259000000000001</v>
      </c>
      <c r="L12" s="103">
        <v>32.633029999999998</v>
      </c>
      <c r="M12" s="104" t="s">
        <v>163</v>
      </c>
      <c r="N12" s="101" t="s">
        <v>172</v>
      </c>
      <c r="O12" s="101" t="s">
        <v>20</v>
      </c>
      <c r="P12" s="104" t="s">
        <v>20</v>
      </c>
    </row>
    <row r="13" spans="1:16" x14ac:dyDescent="0.3">
      <c r="A13" s="100">
        <f t="shared" si="0"/>
        <v>12</v>
      </c>
      <c r="B13" s="101" t="s">
        <v>64</v>
      </c>
      <c r="C13" s="101" t="s">
        <v>63</v>
      </c>
      <c r="D13" s="102">
        <v>607011</v>
      </c>
      <c r="E13" s="101" t="s">
        <v>174</v>
      </c>
      <c r="F13" s="101" t="s">
        <v>8</v>
      </c>
      <c r="G13" s="101" t="s">
        <v>6</v>
      </c>
      <c r="H13" s="130">
        <v>13</v>
      </c>
      <c r="I13" s="101" t="s">
        <v>38</v>
      </c>
      <c r="J13" s="119" t="s">
        <v>162</v>
      </c>
      <c r="K13" s="103">
        <v>0.26071</v>
      </c>
      <c r="L13" s="103">
        <v>32.526139999999998</v>
      </c>
      <c r="M13" s="104" t="s">
        <v>163</v>
      </c>
      <c r="N13" s="101" t="s">
        <v>175</v>
      </c>
      <c r="O13" s="101" t="s">
        <v>7</v>
      </c>
      <c r="P13" s="104" t="s">
        <v>7</v>
      </c>
    </row>
    <row r="14" spans="1:16" x14ac:dyDescent="0.3">
      <c r="A14" s="46">
        <f t="shared" si="0"/>
        <v>13</v>
      </c>
      <c r="B14" s="101" t="s">
        <v>66</v>
      </c>
      <c r="C14" s="101" t="s">
        <v>65</v>
      </c>
      <c r="D14" s="102">
        <v>607012</v>
      </c>
      <c r="E14" s="101" t="s">
        <v>167</v>
      </c>
      <c r="F14" s="101" t="s">
        <v>40</v>
      </c>
      <c r="G14" s="101" t="s">
        <v>6</v>
      </c>
      <c r="H14" s="130">
        <v>4</v>
      </c>
      <c r="I14" s="101" t="s">
        <v>38</v>
      </c>
      <c r="J14" s="119" t="s">
        <v>162</v>
      </c>
      <c r="K14" s="103">
        <v>0.31369999999999998</v>
      </c>
      <c r="L14" s="103">
        <v>32.587200000000003</v>
      </c>
      <c r="M14" s="104" t="s">
        <v>163</v>
      </c>
      <c r="N14" s="101" t="s">
        <v>164</v>
      </c>
      <c r="O14" s="101" t="s">
        <v>20</v>
      </c>
      <c r="P14" s="104" t="s">
        <v>20</v>
      </c>
    </row>
    <row r="15" spans="1:16" x14ac:dyDescent="0.3">
      <c r="A15" s="100">
        <f t="shared" si="0"/>
        <v>14</v>
      </c>
      <c r="B15" s="101" t="s">
        <v>68</v>
      </c>
      <c r="C15" s="101" t="s">
        <v>67</v>
      </c>
      <c r="D15" s="102">
        <v>607013</v>
      </c>
      <c r="E15" s="101" t="s">
        <v>174</v>
      </c>
      <c r="F15" s="101" t="s">
        <v>8</v>
      </c>
      <c r="G15" s="101" t="s">
        <v>6</v>
      </c>
      <c r="H15" s="130">
        <v>14</v>
      </c>
      <c r="I15" s="101" t="s">
        <v>38</v>
      </c>
      <c r="J15" s="119" t="s">
        <v>162</v>
      </c>
      <c r="K15" s="103">
        <v>0.2283</v>
      </c>
      <c r="L15" s="103">
        <v>32.484479999999998</v>
      </c>
      <c r="M15" s="104" t="s">
        <v>163</v>
      </c>
      <c r="N15" s="101" t="s">
        <v>176</v>
      </c>
      <c r="O15" s="101" t="s">
        <v>7</v>
      </c>
      <c r="P15" s="104" t="s">
        <v>7</v>
      </c>
    </row>
    <row r="16" spans="1:16" x14ac:dyDescent="0.3">
      <c r="A16" s="46">
        <f t="shared" si="0"/>
        <v>15</v>
      </c>
      <c r="B16" s="47" t="s">
        <v>70</v>
      </c>
      <c r="C16" s="48" t="s">
        <v>69</v>
      </c>
      <c r="D16" s="49">
        <v>607014</v>
      </c>
      <c r="E16" s="48" t="s">
        <v>165</v>
      </c>
      <c r="F16" s="50" t="s">
        <v>40</v>
      </c>
      <c r="G16" s="51" t="s">
        <v>6</v>
      </c>
      <c r="H16" s="146">
        <v>1</v>
      </c>
      <c r="I16" s="52" t="s">
        <v>52</v>
      </c>
      <c r="J16" s="53" t="s">
        <v>162</v>
      </c>
      <c r="K16" s="54">
        <v>0.31469999999999998</v>
      </c>
      <c r="L16" s="54">
        <v>32.575360000000003</v>
      </c>
      <c r="M16" s="55" t="s">
        <v>163</v>
      </c>
      <c r="N16" s="48" t="s">
        <v>177</v>
      </c>
      <c r="O16" s="48" t="s">
        <v>25</v>
      </c>
      <c r="P16" s="56" t="s">
        <v>25</v>
      </c>
    </row>
    <row r="17" spans="1:16" x14ac:dyDescent="0.3">
      <c r="A17" s="46">
        <f t="shared" si="0"/>
        <v>16</v>
      </c>
      <c r="B17" s="47" t="s">
        <v>70</v>
      </c>
      <c r="C17" s="48" t="s">
        <v>86</v>
      </c>
      <c r="D17" s="49">
        <v>607015</v>
      </c>
      <c r="E17" s="48" t="s">
        <v>161</v>
      </c>
      <c r="F17" s="50" t="s">
        <v>40</v>
      </c>
      <c r="G17" s="51" t="s">
        <v>6</v>
      </c>
      <c r="H17" s="146">
        <v>1</v>
      </c>
      <c r="I17" s="52" t="s">
        <v>38</v>
      </c>
      <c r="J17" s="53" t="s">
        <v>162</v>
      </c>
      <c r="K17" s="54">
        <v>0.31591999999999998</v>
      </c>
      <c r="L17" s="54">
        <v>32.57526</v>
      </c>
      <c r="M17" s="55" t="s">
        <v>163</v>
      </c>
      <c r="N17" s="48" t="s">
        <v>177</v>
      </c>
      <c r="O17" s="48" t="s">
        <v>25</v>
      </c>
      <c r="P17" s="56" t="s">
        <v>25</v>
      </c>
    </row>
    <row r="18" spans="1:16" x14ac:dyDescent="0.3">
      <c r="A18" s="46">
        <f t="shared" si="0"/>
        <v>17</v>
      </c>
      <c r="B18" s="47" t="s">
        <v>178</v>
      </c>
      <c r="C18" s="48" t="s">
        <v>179</v>
      </c>
      <c r="D18" s="49">
        <v>607016</v>
      </c>
      <c r="E18" s="48" t="s">
        <v>161</v>
      </c>
      <c r="F18" s="50" t="s">
        <v>180</v>
      </c>
      <c r="G18" s="51" t="s">
        <v>6</v>
      </c>
      <c r="H18" s="146">
        <v>17</v>
      </c>
      <c r="I18" s="52" t="s">
        <v>38</v>
      </c>
      <c r="J18" s="53" t="s">
        <v>181</v>
      </c>
      <c r="K18" s="54">
        <v>0.58975</v>
      </c>
      <c r="L18" s="54">
        <v>31.484729999999999</v>
      </c>
      <c r="M18" s="55" t="s">
        <v>163</v>
      </c>
      <c r="N18" s="48" t="s">
        <v>182</v>
      </c>
      <c r="O18" s="48" t="s">
        <v>7</v>
      </c>
      <c r="P18" s="56" t="s">
        <v>7</v>
      </c>
    </row>
    <row r="19" spans="1:16" x14ac:dyDescent="0.3">
      <c r="A19" s="46">
        <f t="shared" si="0"/>
        <v>18</v>
      </c>
      <c r="B19" s="47" t="s">
        <v>88</v>
      </c>
      <c r="C19" s="48" t="s">
        <v>183</v>
      </c>
      <c r="D19" s="49">
        <v>607017</v>
      </c>
      <c r="E19" s="48" t="s">
        <v>165</v>
      </c>
      <c r="F19" s="50" t="s">
        <v>74</v>
      </c>
      <c r="G19" s="51" t="s">
        <v>2662</v>
      </c>
      <c r="H19" s="51">
        <v>30</v>
      </c>
      <c r="I19" s="52" t="s">
        <v>52</v>
      </c>
      <c r="J19" s="53" t="s">
        <v>162</v>
      </c>
      <c r="K19" s="54">
        <v>0.77224999999999999</v>
      </c>
      <c r="L19" s="54">
        <v>31.90671111</v>
      </c>
      <c r="M19" s="55" t="s">
        <v>163</v>
      </c>
      <c r="N19" s="48" t="s">
        <v>184</v>
      </c>
      <c r="O19" s="48" t="s">
        <v>25</v>
      </c>
      <c r="P19" s="56" t="s">
        <v>7</v>
      </c>
    </row>
    <row r="20" spans="1:16" x14ac:dyDescent="0.3">
      <c r="A20" s="100">
        <f t="shared" si="0"/>
        <v>19</v>
      </c>
      <c r="B20" s="101" t="s">
        <v>88</v>
      </c>
      <c r="C20" s="101" t="s">
        <v>89</v>
      </c>
      <c r="D20" s="102">
        <v>607018</v>
      </c>
      <c r="E20" s="101" t="s">
        <v>167</v>
      </c>
      <c r="F20" s="101" t="s">
        <v>90</v>
      </c>
      <c r="G20" s="101" t="s">
        <v>2662</v>
      </c>
      <c r="H20" s="101">
        <v>30</v>
      </c>
      <c r="I20" s="101" t="s">
        <v>38</v>
      </c>
      <c r="J20" s="119" t="s">
        <v>162</v>
      </c>
      <c r="K20" s="103">
        <v>0.75629999999999997</v>
      </c>
      <c r="L20" s="103">
        <v>31.941800000000001</v>
      </c>
      <c r="M20" s="104" t="s">
        <v>163</v>
      </c>
      <c r="N20" s="101" t="s">
        <v>184</v>
      </c>
      <c r="O20" s="101" t="s">
        <v>25</v>
      </c>
      <c r="P20" s="104" t="s">
        <v>7</v>
      </c>
    </row>
    <row r="21" spans="1:16" x14ac:dyDescent="0.3">
      <c r="A21" s="46">
        <f t="shared" si="0"/>
        <v>20</v>
      </c>
      <c r="B21" s="47" t="s">
        <v>185</v>
      </c>
      <c r="C21" s="48" t="s">
        <v>186</v>
      </c>
      <c r="D21" s="49">
        <v>607019</v>
      </c>
      <c r="E21" s="48" t="s">
        <v>167</v>
      </c>
      <c r="F21" s="50" t="s">
        <v>187</v>
      </c>
      <c r="G21" s="51" t="s">
        <v>6</v>
      </c>
      <c r="H21" s="146">
        <v>17</v>
      </c>
      <c r="I21" s="52" t="s">
        <v>38</v>
      </c>
      <c r="J21" s="53" t="s">
        <v>181</v>
      </c>
      <c r="K21" s="54">
        <v>-0.39489999999999997</v>
      </c>
      <c r="L21" s="54">
        <v>31.694600000000001</v>
      </c>
      <c r="M21" s="55" t="s">
        <v>163</v>
      </c>
      <c r="N21" s="48" t="s">
        <v>188</v>
      </c>
      <c r="O21" s="48" t="s">
        <v>7</v>
      </c>
      <c r="P21" s="56" t="s">
        <v>7</v>
      </c>
    </row>
    <row r="22" spans="1:16" x14ac:dyDescent="0.3">
      <c r="A22" s="46">
        <f t="shared" si="0"/>
        <v>21</v>
      </c>
      <c r="B22" s="47" t="s">
        <v>185</v>
      </c>
      <c r="C22" s="48" t="s">
        <v>189</v>
      </c>
      <c r="D22" s="49">
        <v>607020</v>
      </c>
      <c r="E22" s="48" t="s">
        <v>174</v>
      </c>
      <c r="F22" s="50" t="s">
        <v>180</v>
      </c>
      <c r="G22" s="51" t="s">
        <v>6</v>
      </c>
      <c r="H22" s="146">
        <v>17</v>
      </c>
      <c r="I22" s="52" t="s">
        <v>38</v>
      </c>
      <c r="J22" s="53" t="s">
        <v>181</v>
      </c>
      <c r="K22" s="54">
        <v>0.65051000000000003</v>
      </c>
      <c r="L22" s="54">
        <v>31.634029999999999</v>
      </c>
      <c r="M22" s="55" t="s">
        <v>163</v>
      </c>
      <c r="N22" s="48" t="s">
        <v>182</v>
      </c>
      <c r="O22" s="48" t="s">
        <v>7</v>
      </c>
      <c r="P22" s="56" t="s">
        <v>7</v>
      </c>
    </row>
    <row r="23" spans="1:16" x14ac:dyDescent="0.3">
      <c r="A23" s="100">
        <f t="shared" si="0"/>
        <v>22</v>
      </c>
      <c r="B23" s="101" t="s">
        <v>190</v>
      </c>
      <c r="C23" s="101" t="s">
        <v>191</v>
      </c>
      <c r="D23" s="102">
        <v>607021</v>
      </c>
      <c r="E23" s="101" t="s">
        <v>167</v>
      </c>
      <c r="F23" s="101" t="s">
        <v>74</v>
      </c>
      <c r="G23" s="101" t="s">
        <v>6</v>
      </c>
      <c r="H23" s="130">
        <v>19</v>
      </c>
      <c r="I23" s="101" t="s">
        <v>38</v>
      </c>
      <c r="J23" s="119" t="s">
        <v>162</v>
      </c>
      <c r="K23" s="103">
        <v>0.5343</v>
      </c>
      <c r="L23" s="103">
        <v>31.344999999999999</v>
      </c>
      <c r="M23" s="104" t="s">
        <v>163</v>
      </c>
      <c r="N23" s="101" t="s">
        <v>192</v>
      </c>
      <c r="O23" s="101" t="s">
        <v>7</v>
      </c>
      <c r="P23" s="104" t="s">
        <v>7</v>
      </c>
    </row>
    <row r="24" spans="1:16" x14ac:dyDescent="0.3">
      <c r="A24" s="100">
        <f t="shared" si="0"/>
        <v>23</v>
      </c>
      <c r="B24" s="101" t="s">
        <v>193</v>
      </c>
      <c r="C24" s="101" t="s">
        <v>194</v>
      </c>
      <c r="D24" s="102">
        <v>607022</v>
      </c>
      <c r="E24" s="101" t="s">
        <v>165</v>
      </c>
      <c r="F24" s="101" t="s">
        <v>195</v>
      </c>
      <c r="G24" s="101" t="s">
        <v>6</v>
      </c>
      <c r="H24" s="130">
        <v>11</v>
      </c>
      <c r="I24" s="101" t="s">
        <v>38</v>
      </c>
      <c r="J24" s="119" t="s">
        <v>162</v>
      </c>
      <c r="K24" s="103">
        <v>0.57643999999999995</v>
      </c>
      <c r="L24" s="103">
        <v>32.544539999999998</v>
      </c>
      <c r="M24" s="104" t="s">
        <v>163</v>
      </c>
      <c r="N24" s="101" t="s">
        <v>196</v>
      </c>
      <c r="O24" s="101" t="s">
        <v>25</v>
      </c>
      <c r="P24" s="104" t="s">
        <v>20</v>
      </c>
    </row>
    <row r="25" spans="1:16" x14ac:dyDescent="0.3">
      <c r="A25" s="100">
        <f t="shared" si="0"/>
        <v>24</v>
      </c>
      <c r="B25" s="101" t="s">
        <v>193</v>
      </c>
      <c r="C25" s="101" t="s">
        <v>197</v>
      </c>
      <c r="D25" s="102">
        <v>607023</v>
      </c>
      <c r="E25" s="101" t="s">
        <v>167</v>
      </c>
      <c r="F25" s="101" t="s">
        <v>195</v>
      </c>
      <c r="G25" s="101" t="s">
        <v>6</v>
      </c>
      <c r="H25" s="130">
        <v>11</v>
      </c>
      <c r="I25" s="101" t="s">
        <v>38</v>
      </c>
      <c r="J25" s="119" t="s">
        <v>162</v>
      </c>
      <c r="K25" s="103">
        <v>0.58148</v>
      </c>
      <c r="L25" s="103">
        <v>32.542940000000002</v>
      </c>
      <c r="M25" s="104" t="s">
        <v>163</v>
      </c>
      <c r="N25" s="101" t="s">
        <v>196</v>
      </c>
      <c r="O25" s="101" t="s">
        <v>25</v>
      </c>
      <c r="P25" s="104" t="s">
        <v>20</v>
      </c>
    </row>
    <row r="26" spans="1:16" x14ac:dyDescent="0.3">
      <c r="A26" s="100">
        <f t="shared" si="0"/>
        <v>25</v>
      </c>
      <c r="B26" s="101" t="s">
        <v>193</v>
      </c>
      <c r="C26" s="101" t="s">
        <v>198</v>
      </c>
      <c r="D26" s="102">
        <v>607024</v>
      </c>
      <c r="E26" s="101" t="s">
        <v>161</v>
      </c>
      <c r="F26" s="101" t="s">
        <v>195</v>
      </c>
      <c r="G26" s="101" t="s">
        <v>6</v>
      </c>
      <c r="H26" s="130">
        <v>11</v>
      </c>
      <c r="I26" s="101" t="s">
        <v>38</v>
      </c>
      <c r="J26" s="119" t="s">
        <v>162</v>
      </c>
      <c r="K26" s="103">
        <v>0.60624999999999996</v>
      </c>
      <c r="L26" s="103">
        <v>32.527470000000001</v>
      </c>
      <c r="M26" s="104" t="s">
        <v>163</v>
      </c>
      <c r="N26" s="101" t="s">
        <v>196</v>
      </c>
      <c r="O26" s="101" t="s">
        <v>25</v>
      </c>
      <c r="P26" s="104" t="s">
        <v>20</v>
      </c>
    </row>
    <row r="27" spans="1:16" x14ac:dyDescent="0.3">
      <c r="A27" s="100">
        <f t="shared" si="0"/>
        <v>26</v>
      </c>
      <c r="B27" s="101" t="s">
        <v>199</v>
      </c>
      <c r="C27" s="101" t="s">
        <v>200</v>
      </c>
      <c r="D27" s="102">
        <v>607025</v>
      </c>
      <c r="E27" s="101" t="s">
        <v>165</v>
      </c>
      <c r="F27" s="101" t="s">
        <v>8</v>
      </c>
      <c r="G27" s="101" t="s">
        <v>6</v>
      </c>
      <c r="H27" s="130">
        <v>10</v>
      </c>
      <c r="I27" s="101" t="s">
        <v>52</v>
      </c>
      <c r="J27" s="119" t="s">
        <v>162</v>
      </c>
      <c r="K27" s="103">
        <v>0.45456999999999997</v>
      </c>
      <c r="L27" s="103">
        <v>32.526739999999997</v>
      </c>
      <c r="M27" s="104" t="s">
        <v>163</v>
      </c>
      <c r="N27" s="101" t="s">
        <v>201</v>
      </c>
      <c r="O27" s="101" t="s">
        <v>25</v>
      </c>
      <c r="P27" s="104" t="s">
        <v>25</v>
      </c>
    </row>
    <row r="28" spans="1:16" x14ac:dyDescent="0.3">
      <c r="A28" s="100">
        <f t="shared" si="0"/>
        <v>27</v>
      </c>
      <c r="B28" s="101" t="s">
        <v>96</v>
      </c>
      <c r="C28" s="101" t="s">
        <v>95</v>
      </c>
      <c r="D28" s="102">
        <v>607026</v>
      </c>
      <c r="E28" s="101" t="s">
        <v>174</v>
      </c>
      <c r="F28" s="101" t="s">
        <v>8</v>
      </c>
      <c r="G28" s="101" t="s">
        <v>6</v>
      </c>
      <c r="H28" s="130">
        <v>12</v>
      </c>
      <c r="I28" s="101" t="s">
        <v>38</v>
      </c>
      <c r="J28" s="119" t="s">
        <v>162</v>
      </c>
      <c r="K28" s="103">
        <v>5.2740000000000002E-2</v>
      </c>
      <c r="L28" s="103">
        <v>32.477870000000003</v>
      </c>
      <c r="M28" s="104" t="s">
        <v>163</v>
      </c>
      <c r="N28" s="101" t="s">
        <v>166</v>
      </c>
      <c r="O28" s="101" t="s">
        <v>7</v>
      </c>
      <c r="P28" s="104" t="s">
        <v>7</v>
      </c>
    </row>
    <row r="29" spans="1:16" x14ac:dyDescent="0.3">
      <c r="A29" s="100">
        <f t="shared" si="0"/>
        <v>28</v>
      </c>
      <c r="B29" s="101" t="s">
        <v>202</v>
      </c>
      <c r="C29" s="101" t="s">
        <v>203</v>
      </c>
      <c r="D29" s="102">
        <v>607027</v>
      </c>
      <c r="E29" s="101" t="s">
        <v>173</v>
      </c>
      <c r="F29" s="101" t="s">
        <v>90</v>
      </c>
      <c r="G29" s="101" t="s">
        <v>6</v>
      </c>
      <c r="H29" s="130">
        <v>19</v>
      </c>
      <c r="I29" s="101" t="s">
        <v>38</v>
      </c>
      <c r="J29" s="119" t="s">
        <v>181</v>
      </c>
      <c r="K29" s="103">
        <v>0.77522999999999997</v>
      </c>
      <c r="L29" s="103">
        <v>32.034379999999999</v>
      </c>
      <c r="M29" s="104" t="s">
        <v>163</v>
      </c>
      <c r="N29" s="101" t="s">
        <v>204</v>
      </c>
      <c r="O29" s="101" t="s">
        <v>25</v>
      </c>
      <c r="P29" s="104" t="s">
        <v>7</v>
      </c>
    </row>
    <row r="30" spans="1:16" x14ac:dyDescent="0.3">
      <c r="A30" s="46">
        <f t="shared" si="0"/>
        <v>29</v>
      </c>
      <c r="B30" s="101" t="s">
        <v>92</v>
      </c>
      <c r="C30" s="101" t="s">
        <v>91</v>
      </c>
      <c r="D30" s="102">
        <v>607028</v>
      </c>
      <c r="E30" s="101" t="s">
        <v>161</v>
      </c>
      <c r="F30" s="101" t="s">
        <v>40</v>
      </c>
      <c r="G30" s="101" t="s">
        <v>6</v>
      </c>
      <c r="H30" s="130">
        <v>5</v>
      </c>
      <c r="I30" s="101" t="s">
        <v>38</v>
      </c>
      <c r="J30" s="119" t="s">
        <v>162</v>
      </c>
      <c r="K30" s="103">
        <v>0.31707999999999997</v>
      </c>
      <c r="L30" s="103">
        <v>32.577970000000001</v>
      </c>
      <c r="M30" s="104" t="s">
        <v>163</v>
      </c>
      <c r="N30" s="101" t="s">
        <v>205</v>
      </c>
      <c r="O30" s="101" t="s">
        <v>25</v>
      </c>
      <c r="P30" s="104" t="s">
        <v>20</v>
      </c>
    </row>
    <row r="31" spans="1:16" x14ac:dyDescent="0.3">
      <c r="A31" s="100">
        <f t="shared" si="0"/>
        <v>30</v>
      </c>
      <c r="B31" s="101" t="s">
        <v>206</v>
      </c>
      <c r="C31" s="101" t="s">
        <v>207</v>
      </c>
      <c r="D31" s="102">
        <v>607029</v>
      </c>
      <c r="E31" s="101" t="s">
        <v>165</v>
      </c>
      <c r="F31" s="101" t="s">
        <v>195</v>
      </c>
      <c r="G31" s="101" t="s">
        <v>6</v>
      </c>
      <c r="H31" s="130">
        <v>7</v>
      </c>
      <c r="I31" s="101" t="s">
        <v>52</v>
      </c>
      <c r="J31" s="119" t="s">
        <v>162</v>
      </c>
      <c r="K31" s="103">
        <v>0.56823999999999997</v>
      </c>
      <c r="L31" s="103">
        <v>32.655819999999999</v>
      </c>
      <c r="M31" s="104" t="s">
        <v>163</v>
      </c>
      <c r="N31" s="101" t="s">
        <v>208</v>
      </c>
      <c r="O31" s="101" t="s">
        <v>25</v>
      </c>
      <c r="P31" s="104" t="s">
        <v>20</v>
      </c>
    </row>
    <row r="32" spans="1:16" x14ac:dyDescent="0.3">
      <c r="A32" s="46">
        <f t="shared" si="0"/>
        <v>31</v>
      </c>
      <c r="B32" s="101" t="s">
        <v>94</v>
      </c>
      <c r="C32" s="101" t="s">
        <v>93</v>
      </c>
      <c r="D32" s="102">
        <v>607030</v>
      </c>
      <c r="E32" s="101" t="s">
        <v>167</v>
      </c>
      <c r="F32" s="101" t="s">
        <v>40</v>
      </c>
      <c r="G32" s="101" t="s">
        <v>6</v>
      </c>
      <c r="H32" s="130">
        <v>6</v>
      </c>
      <c r="I32" s="101" t="s">
        <v>38</v>
      </c>
      <c r="J32" s="119" t="s">
        <v>162</v>
      </c>
      <c r="K32" s="103">
        <v>0.31459999999999999</v>
      </c>
      <c r="L32" s="103">
        <v>32.622300000000003</v>
      </c>
      <c r="M32" s="104" t="s">
        <v>163</v>
      </c>
      <c r="N32" s="101" t="s">
        <v>172</v>
      </c>
      <c r="O32" s="101" t="s">
        <v>20</v>
      </c>
      <c r="P32" s="104" t="s">
        <v>20</v>
      </c>
    </row>
    <row r="33" spans="1:16" x14ac:dyDescent="0.3">
      <c r="A33" s="46">
        <f t="shared" si="0"/>
        <v>32</v>
      </c>
      <c r="B33" s="101" t="s">
        <v>94</v>
      </c>
      <c r="C33" s="101" t="s">
        <v>97</v>
      </c>
      <c r="D33" s="102">
        <v>607031</v>
      </c>
      <c r="E33" s="101" t="s">
        <v>173</v>
      </c>
      <c r="F33" s="101" t="s">
        <v>40</v>
      </c>
      <c r="G33" s="101" t="s">
        <v>6</v>
      </c>
      <c r="H33" s="130">
        <v>4</v>
      </c>
      <c r="I33" s="101" t="s">
        <v>61</v>
      </c>
      <c r="J33" s="119" t="s">
        <v>162</v>
      </c>
      <c r="K33" s="103">
        <v>0.30826999999999999</v>
      </c>
      <c r="L33" s="103">
        <v>32.624470000000002</v>
      </c>
      <c r="M33" s="104" t="s">
        <v>209</v>
      </c>
      <c r="N33" s="101" t="s">
        <v>164</v>
      </c>
      <c r="O33" s="101" t="s">
        <v>20</v>
      </c>
      <c r="P33" s="104" t="s">
        <v>20</v>
      </c>
    </row>
    <row r="34" spans="1:16" x14ac:dyDescent="0.3">
      <c r="A34" s="46">
        <f t="shared" si="0"/>
        <v>33</v>
      </c>
      <c r="B34" s="101" t="s">
        <v>99</v>
      </c>
      <c r="C34" s="101" t="s">
        <v>98</v>
      </c>
      <c r="D34" s="102">
        <v>607032</v>
      </c>
      <c r="E34" s="101" t="s">
        <v>167</v>
      </c>
      <c r="F34" s="101" t="s">
        <v>40</v>
      </c>
      <c r="G34" s="101" t="s">
        <v>6</v>
      </c>
      <c r="H34" s="130">
        <v>6</v>
      </c>
      <c r="I34" s="101" t="s">
        <v>38</v>
      </c>
      <c r="J34" s="119" t="s">
        <v>162</v>
      </c>
      <c r="K34" s="103">
        <v>0.32269999999999999</v>
      </c>
      <c r="L34" s="103">
        <v>32.617899999999999</v>
      </c>
      <c r="M34" s="104" t="s">
        <v>163</v>
      </c>
      <c r="N34" s="101" t="s">
        <v>172</v>
      </c>
      <c r="O34" s="101" t="s">
        <v>20</v>
      </c>
      <c r="P34" s="104" t="s">
        <v>20</v>
      </c>
    </row>
    <row r="35" spans="1:16" x14ac:dyDescent="0.3">
      <c r="A35" s="46">
        <f t="shared" si="0"/>
        <v>34</v>
      </c>
      <c r="B35" s="101" t="s">
        <v>101</v>
      </c>
      <c r="C35" s="101" t="s">
        <v>100</v>
      </c>
      <c r="D35" s="102">
        <v>607033</v>
      </c>
      <c r="E35" s="101" t="s">
        <v>210</v>
      </c>
      <c r="F35" s="101" t="s">
        <v>40</v>
      </c>
      <c r="G35" s="101" t="s">
        <v>6</v>
      </c>
      <c r="H35" s="130">
        <v>6</v>
      </c>
      <c r="I35" s="101" t="s">
        <v>52</v>
      </c>
      <c r="J35" s="119" t="s">
        <v>162</v>
      </c>
      <c r="K35" s="103">
        <v>0.31888</v>
      </c>
      <c r="L35" s="103">
        <v>32.621859999999998</v>
      </c>
      <c r="M35" s="104" t="s">
        <v>163</v>
      </c>
      <c r="N35" s="101" t="s">
        <v>172</v>
      </c>
      <c r="O35" s="101" t="s">
        <v>20</v>
      </c>
      <c r="P35" s="104" t="s">
        <v>20</v>
      </c>
    </row>
    <row r="36" spans="1:16" x14ac:dyDescent="0.3">
      <c r="A36" s="46">
        <f t="shared" si="0"/>
        <v>35</v>
      </c>
      <c r="B36" s="101" t="s">
        <v>104</v>
      </c>
      <c r="C36" s="101" t="s">
        <v>103</v>
      </c>
      <c r="D36" s="102">
        <v>607034</v>
      </c>
      <c r="E36" s="101" t="s">
        <v>171</v>
      </c>
      <c r="F36" s="101" t="s">
        <v>40</v>
      </c>
      <c r="G36" s="101" t="s">
        <v>6</v>
      </c>
      <c r="H36" s="130">
        <v>6</v>
      </c>
      <c r="I36" s="101" t="s">
        <v>52</v>
      </c>
      <c r="J36" s="119" t="s">
        <v>162</v>
      </c>
      <c r="K36" s="103">
        <v>0.32018000000000002</v>
      </c>
      <c r="L36" s="103">
        <v>32.653199999999998</v>
      </c>
      <c r="M36" s="104" t="s">
        <v>163</v>
      </c>
      <c r="N36" s="101" t="s">
        <v>172</v>
      </c>
      <c r="O36" s="101" t="s">
        <v>20</v>
      </c>
      <c r="P36" s="104" t="s">
        <v>20</v>
      </c>
    </row>
    <row r="37" spans="1:16" x14ac:dyDescent="0.3">
      <c r="A37" s="100">
        <f t="shared" si="0"/>
        <v>36</v>
      </c>
      <c r="B37" s="101" t="s">
        <v>211</v>
      </c>
      <c r="C37" s="101" t="s">
        <v>212</v>
      </c>
      <c r="D37" s="102">
        <v>607035</v>
      </c>
      <c r="E37" s="101" t="s">
        <v>167</v>
      </c>
      <c r="F37" s="101" t="s">
        <v>8</v>
      </c>
      <c r="G37" s="101" t="s">
        <v>6</v>
      </c>
      <c r="H37" s="130">
        <v>12</v>
      </c>
      <c r="I37" s="101" t="s">
        <v>38</v>
      </c>
      <c r="J37" s="119" t="s">
        <v>162</v>
      </c>
      <c r="K37" s="103">
        <v>5.2609999999999997E-2</v>
      </c>
      <c r="L37" s="103">
        <v>32.465739999999997</v>
      </c>
      <c r="M37" s="104" t="s">
        <v>163</v>
      </c>
      <c r="N37" s="101" t="s">
        <v>166</v>
      </c>
      <c r="O37" s="101" t="s">
        <v>7</v>
      </c>
      <c r="P37" s="104" t="s">
        <v>7</v>
      </c>
    </row>
    <row r="38" spans="1:16" x14ac:dyDescent="0.3">
      <c r="A38" s="46">
        <f t="shared" si="0"/>
        <v>37</v>
      </c>
      <c r="B38" s="147" t="s">
        <v>213</v>
      </c>
      <c r="C38" s="48" t="s">
        <v>214</v>
      </c>
      <c r="D38" s="49">
        <v>607036</v>
      </c>
      <c r="E38" s="48" t="s">
        <v>167</v>
      </c>
      <c r="F38" s="50" t="s">
        <v>215</v>
      </c>
      <c r="G38" s="51" t="s">
        <v>1641</v>
      </c>
      <c r="H38" s="146">
        <v>33</v>
      </c>
      <c r="I38" s="52" t="s">
        <v>38</v>
      </c>
      <c r="J38" s="53" t="s">
        <v>181</v>
      </c>
      <c r="K38" s="54">
        <v>0.46</v>
      </c>
      <c r="L38" s="54">
        <v>33.179299999999998</v>
      </c>
      <c r="M38" s="55" t="s">
        <v>163</v>
      </c>
      <c r="N38" s="48" t="s">
        <v>78</v>
      </c>
      <c r="O38" s="48" t="s">
        <v>20</v>
      </c>
      <c r="P38" s="56" t="s">
        <v>20</v>
      </c>
    </row>
    <row r="39" spans="1:16" x14ac:dyDescent="0.3">
      <c r="A39" s="100">
        <f t="shared" si="0"/>
        <v>38</v>
      </c>
      <c r="B39" s="101" t="s">
        <v>216</v>
      </c>
      <c r="C39" s="101" t="s">
        <v>217</v>
      </c>
      <c r="D39" s="102">
        <v>607037</v>
      </c>
      <c r="E39" s="101" t="s">
        <v>174</v>
      </c>
      <c r="F39" s="101" t="s">
        <v>218</v>
      </c>
      <c r="G39" s="101" t="s">
        <v>6</v>
      </c>
      <c r="H39" s="130">
        <v>14</v>
      </c>
      <c r="I39" s="101" t="s">
        <v>38</v>
      </c>
      <c r="J39" s="119" t="s">
        <v>162</v>
      </c>
      <c r="K39" s="103">
        <v>0.32991999999999999</v>
      </c>
      <c r="L39" s="103">
        <v>32.370359999999998</v>
      </c>
      <c r="M39" s="104" t="s">
        <v>163</v>
      </c>
      <c r="N39" s="101" t="s">
        <v>176</v>
      </c>
      <c r="O39" s="101" t="s">
        <v>7</v>
      </c>
      <c r="P39" s="104" t="s">
        <v>7</v>
      </c>
    </row>
    <row r="40" spans="1:16" x14ac:dyDescent="0.3">
      <c r="A40" s="46">
        <f t="shared" si="0"/>
        <v>39</v>
      </c>
      <c r="B40" s="47" t="s">
        <v>219</v>
      </c>
      <c r="C40" s="48" t="s">
        <v>220</v>
      </c>
      <c r="D40" s="49">
        <v>607038</v>
      </c>
      <c r="E40" s="48" t="s">
        <v>167</v>
      </c>
      <c r="F40" s="50" t="s">
        <v>72</v>
      </c>
      <c r="G40" s="51" t="s">
        <v>6</v>
      </c>
      <c r="H40" s="146">
        <v>15</v>
      </c>
      <c r="I40" s="52" t="s">
        <v>38</v>
      </c>
      <c r="J40" s="53" t="s">
        <v>181</v>
      </c>
      <c r="K40" s="54">
        <v>-0.30570000000000003</v>
      </c>
      <c r="L40" s="54">
        <v>31.997599999999998</v>
      </c>
      <c r="M40" s="55" t="s">
        <v>163</v>
      </c>
      <c r="N40" s="48" t="s">
        <v>188</v>
      </c>
      <c r="O40" s="48" t="s">
        <v>7</v>
      </c>
      <c r="P40" s="56" t="s">
        <v>7</v>
      </c>
    </row>
    <row r="41" spans="1:16" x14ac:dyDescent="0.3">
      <c r="A41" s="46">
        <f t="shared" si="0"/>
        <v>40</v>
      </c>
      <c r="B41" s="47" t="s">
        <v>219</v>
      </c>
      <c r="C41" s="48" t="s">
        <v>221</v>
      </c>
      <c r="D41" s="49">
        <v>607039</v>
      </c>
      <c r="E41" s="48" t="s">
        <v>161</v>
      </c>
      <c r="F41" s="50" t="s">
        <v>72</v>
      </c>
      <c r="G41" s="51" t="s">
        <v>6</v>
      </c>
      <c r="H41" s="146">
        <v>15</v>
      </c>
      <c r="I41" s="52" t="e">
        <v>#N/A</v>
      </c>
      <c r="J41" s="53" t="s">
        <v>181</v>
      </c>
      <c r="K41" s="54">
        <v>-0.29880499999999999</v>
      </c>
      <c r="L41" s="54">
        <v>32.002462999999999</v>
      </c>
      <c r="M41" s="57" t="s">
        <v>222</v>
      </c>
      <c r="N41" s="48" t="s">
        <v>223</v>
      </c>
      <c r="O41" s="48" t="s">
        <v>7</v>
      </c>
      <c r="P41" s="56" t="e">
        <v>#N/A</v>
      </c>
    </row>
    <row r="42" spans="1:16" x14ac:dyDescent="0.3">
      <c r="A42" s="46">
        <f t="shared" si="0"/>
        <v>41</v>
      </c>
      <c r="B42" s="101" t="s">
        <v>106</v>
      </c>
      <c r="C42" s="101" t="s">
        <v>105</v>
      </c>
      <c r="D42" s="102">
        <v>607040</v>
      </c>
      <c r="E42" s="101" t="s">
        <v>167</v>
      </c>
      <c r="F42" s="101" t="s">
        <v>40</v>
      </c>
      <c r="G42" s="101" t="s">
        <v>6</v>
      </c>
      <c r="H42" s="130">
        <v>2</v>
      </c>
      <c r="I42" s="101" t="s">
        <v>38</v>
      </c>
      <c r="J42" s="119" t="s">
        <v>162</v>
      </c>
      <c r="K42" s="103">
        <v>0.29049999999999998</v>
      </c>
      <c r="L42" s="103">
        <v>32.625</v>
      </c>
      <c r="M42" s="104" t="s">
        <v>163</v>
      </c>
      <c r="N42" s="101" t="s">
        <v>224</v>
      </c>
      <c r="O42" s="101" t="s">
        <v>20</v>
      </c>
      <c r="P42" s="104" t="s">
        <v>20</v>
      </c>
    </row>
    <row r="43" spans="1:16" x14ac:dyDescent="0.3">
      <c r="A43" s="46">
        <f t="shared" si="0"/>
        <v>42</v>
      </c>
      <c r="B43" s="101" t="s">
        <v>106</v>
      </c>
      <c r="C43" s="101" t="s">
        <v>107</v>
      </c>
      <c r="D43" s="102">
        <v>607041</v>
      </c>
      <c r="E43" s="101" t="s">
        <v>225</v>
      </c>
      <c r="F43" s="101" t="s">
        <v>40</v>
      </c>
      <c r="G43" s="101" t="s">
        <v>6</v>
      </c>
      <c r="H43" s="130">
        <v>2</v>
      </c>
      <c r="I43" s="101" t="s">
        <v>38</v>
      </c>
      <c r="J43" s="119" t="s">
        <v>162</v>
      </c>
      <c r="K43" s="103">
        <v>0.28539999999999999</v>
      </c>
      <c r="L43" s="103">
        <v>32.630769999999998</v>
      </c>
      <c r="M43" s="104" t="s">
        <v>163</v>
      </c>
      <c r="N43" s="101" t="s">
        <v>224</v>
      </c>
      <c r="O43" s="101" t="s">
        <v>20</v>
      </c>
      <c r="P43" s="104" t="s">
        <v>20</v>
      </c>
    </row>
    <row r="44" spans="1:16" x14ac:dyDescent="0.3">
      <c r="A44" s="100">
        <f t="shared" si="0"/>
        <v>43</v>
      </c>
      <c r="B44" s="101" t="s">
        <v>226</v>
      </c>
      <c r="C44" s="101" t="s">
        <v>227</v>
      </c>
      <c r="D44" s="102">
        <v>607042</v>
      </c>
      <c r="E44" s="101" t="s">
        <v>173</v>
      </c>
      <c r="F44" s="101" t="s">
        <v>228</v>
      </c>
      <c r="G44" s="101" t="s">
        <v>6</v>
      </c>
      <c r="H44" s="130">
        <v>8</v>
      </c>
      <c r="I44" s="101" t="s">
        <v>61</v>
      </c>
      <c r="J44" s="119" t="s">
        <v>162</v>
      </c>
      <c r="K44" s="103">
        <v>0.40747</v>
      </c>
      <c r="L44" s="103">
        <v>32.705060000000003</v>
      </c>
      <c r="M44" s="104" t="s">
        <v>163</v>
      </c>
      <c r="N44" s="101" t="s">
        <v>169</v>
      </c>
      <c r="O44" s="101" t="s">
        <v>20</v>
      </c>
      <c r="P44" s="104" t="s">
        <v>20</v>
      </c>
    </row>
    <row r="45" spans="1:16" x14ac:dyDescent="0.3">
      <c r="A45" s="46">
        <f t="shared" si="0"/>
        <v>44</v>
      </c>
      <c r="B45" s="101" t="s">
        <v>109</v>
      </c>
      <c r="C45" s="101" t="s">
        <v>108</v>
      </c>
      <c r="D45" s="102">
        <v>607043</v>
      </c>
      <c r="E45" s="101" t="s">
        <v>165</v>
      </c>
      <c r="F45" s="101" t="s">
        <v>40</v>
      </c>
      <c r="G45" s="101" t="s">
        <v>6</v>
      </c>
      <c r="H45" s="130">
        <v>5</v>
      </c>
      <c r="I45" s="101" t="s">
        <v>52</v>
      </c>
      <c r="J45" s="119" t="s">
        <v>162</v>
      </c>
      <c r="K45" s="103">
        <v>0.32242999999999999</v>
      </c>
      <c r="L45" s="103">
        <v>32.564770000000003</v>
      </c>
      <c r="M45" s="104" t="s">
        <v>163</v>
      </c>
      <c r="N45" s="101" t="s">
        <v>205</v>
      </c>
      <c r="O45" s="101" t="s">
        <v>25</v>
      </c>
      <c r="P45" s="104" t="s">
        <v>25</v>
      </c>
    </row>
    <row r="46" spans="1:16" x14ac:dyDescent="0.3">
      <c r="A46" s="100">
        <f t="shared" si="0"/>
        <v>45</v>
      </c>
      <c r="B46" s="101" t="s">
        <v>109</v>
      </c>
      <c r="C46" s="101" t="s">
        <v>229</v>
      </c>
      <c r="D46" s="102">
        <v>607044</v>
      </c>
      <c r="E46" s="101" t="s">
        <v>174</v>
      </c>
      <c r="F46" s="101" t="s">
        <v>230</v>
      </c>
      <c r="G46" s="101" t="s">
        <v>6</v>
      </c>
      <c r="H46" s="130">
        <v>14</v>
      </c>
      <c r="I46" s="101" t="s">
        <v>38</v>
      </c>
      <c r="J46" s="119" t="s">
        <v>162</v>
      </c>
      <c r="K46" s="103">
        <v>-8.4570000000000006E-2</v>
      </c>
      <c r="L46" s="103">
        <v>31.924800000000001</v>
      </c>
      <c r="M46" s="104" t="s">
        <v>163</v>
      </c>
      <c r="N46" s="101" t="s">
        <v>176</v>
      </c>
      <c r="O46" s="101" t="s">
        <v>7</v>
      </c>
      <c r="P46" s="104" t="s">
        <v>7</v>
      </c>
    </row>
    <row r="47" spans="1:16" x14ac:dyDescent="0.3">
      <c r="A47" s="100">
        <f t="shared" si="0"/>
        <v>46</v>
      </c>
      <c r="B47" s="101" t="s">
        <v>231</v>
      </c>
      <c r="C47" s="101" t="s">
        <v>232</v>
      </c>
      <c r="D47" s="102">
        <v>607045</v>
      </c>
      <c r="E47" s="101" t="s">
        <v>174</v>
      </c>
      <c r="F47" s="101" t="s">
        <v>233</v>
      </c>
      <c r="G47" s="101" t="s">
        <v>6</v>
      </c>
      <c r="H47" s="130">
        <v>14</v>
      </c>
      <c r="I47" s="101" t="s">
        <v>38</v>
      </c>
      <c r="J47" s="119" t="s">
        <v>162</v>
      </c>
      <c r="K47" s="103">
        <v>0.27594099999999999</v>
      </c>
      <c r="L47" s="103">
        <v>32.020800000000001</v>
      </c>
      <c r="M47" s="104" t="s">
        <v>163</v>
      </c>
      <c r="N47" s="101" t="s">
        <v>176</v>
      </c>
      <c r="O47" s="101" t="s">
        <v>7</v>
      </c>
      <c r="P47" s="104" t="s">
        <v>7</v>
      </c>
    </row>
    <row r="48" spans="1:16" x14ac:dyDescent="0.3">
      <c r="A48" s="46">
        <f t="shared" si="0"/>
        <v>47</v>
      </c>
      <c r="B48" s="47" t="s">
        <v>234</v>
      </c>
      <c r="C48" s="48" t="s">
        <v>235</v>
      </c>
      <c r="D48" s="49">
        <v>607046</v>
      </c>
      <c r="E48" s="48" t="s">
        <v>161</v>
      </c>
      <c r="F48" s="50" t="s">
        <v>234</v>
      </c>
      <c r="G48" s="51" t="s">
        <v>6</v>
      </c>
      <c r="H48" s="146">
        <v>16</v>
      </c>
      <c r="I48" s="52" t="s">
        <v>38</v>
      </c>
      <c r="J48" s="53" t="s">
        <v>181</v>
      </c>
      <c r="K48" s="54">
        <v>-0.1699</v>
      </c>
      <c r="L48" s="54">
        <v>31.624089999999999</v>
      </c>
      <c r="M48" s="55" t="s">
        <v>163</v>
      </c>
      <c r="N48" s="48" t="s">
        <v>188</v>
      </c>
      <c r="O48" s="48" t="s">
        <v>7</v>
      </c>
      <c r="P48" s="56" t="s">
        <v>7</v>
      </c>
    </row>
    <row r="49" spans="1:16" x14ac:dyDescent="0.3">
      <c r="A49" s="100">
        <f t="shared" si="0"/>
        <v>48</v>
      </c>
      <c r="B49" s="101" t="s">
        <v>236</v>
      </c>
      <c r="C49" s="101" t="s">
        <v>237</v>
      </c>
      <c r="D49" s="102">
        <v>607047</v>
      </c>
      <c r="E49" s="101" t="s">
        <v>165</v>
      </c>
      <c r="F49" s="101" t="s">
        <v>90</v>
      </c>
      <c r="G49" s="101" t="s">
        <v>6</v>
      </c>
      <c r="H49" s="130">
        <v>19</v>
      </c>
      <c r="I49" s="101" t="s">
        <v>38</v>
      </c>
      <c r="J49" s="119" t="s">
        <v>162</v>
      </c>
      <c r="K49" s="103">
        <v>0.66371000000000002</v>
      </c>
      <c r="L49" s="103">
        <v>32.034779999999998</v>
      </c>
      <c r="M49" s="104" t="s">
        <v>163</v>
      </c>
      <c r="N49" s="101" t="s">
        <v>204</v>
      </c>
      <c r="O49" s="101" t="s">
        <v>25</v>
      </c>
      <c r="P49" s="104" t="s">
        <v>25</v>
      </c>
    </row>
    <row r="50" spans="1:16" x14ac:dyDescent="0.3">
      <c r="A50" s="100">
        <f t="shared" si="0"/>
        <v>49</v>
      </c>
      <c r="B50" s="101" t="s">
        <v>111</v>
      </c>
      <c r="C50" s="101" t="s">
        <v>110</v>
      </c>
      <c r="D50" s="102">
        <v>607048</v>
      </c>
      <c r="E50" s="101" t="s">
        <v>165</v>
      </c>
      <c r="F50" s="101" t="s">
        <v>40</v>
      </c>
      <c r="G50" s="101" t="s">
        <v>6</v>
      </c>
      <c r="H50" s="130">
        <v>8</v>
      </c>
      <c r="I50" s="101" t="s">
        <v>38</v>
      </c>
      <c r="J50" s="119" t="s">
        <v>162</v>
      </c>
      <c r="K50" s="103">
        <v>0.34279999999999999</v>
      </c>
      <c r="L50" s="103">
        <v>32.602119999999999</v>
      </c>
      <c r="M50" s="104" t="s">
        <v>163</v>
      </c>
      <c r="N50" s="101" t="s">
        <v>169</v>
      </c>
      <c r="O50" s="101" t="s">
        <v>20</v>
      </c>
      <c r="P50" s="104" t="s">
        <v>20</v>
      </c>
    </row>
    <row r="51" spans="1:16" x14ac:dyDescent="0.3">
      <c r="A51" s="100">
        <f t="shared" si="0"/>
        <v>50</v>
      </c>
      <c r="B51" s="101" t="s">
        <v>111</v>
      </c>
      <c r="C51" s="101" t="s">
        <v>112</v>
      </c>
      <c r="D51" s="102">
        <v>607049</v>
      </c>
      <c r="E51" s="101" t="s">
        <v>167</v>
      </c>
      <c r="F51" s="101" t="s">
        <v>40</v>
      </c>
      <c r="G51" s="101" t="s">
        <v>6</v>
      </c>
      <c r="H51" s="130">
        <v>3</v>
      </c>
      <c r="I51" s="101" t="s">
        <v>38</v>
      </c>
      <c r="J51" s="119" t="s">
        <v>162</v>
      </c>
      <c r="K51" s="103">
        <v>0.35587000000000002</v>
      </c>
      <c r="L51" s="103">
        <v>32.596159999999998</v>
      </c>
      <c r="M51" s="104" t="s">
        <v>163</v>
      </c>
      <c r="N51" s="101" t="s">
        <v>170</v>
      </c>
      <c r="O51" s="101" t="s">
        <v>25</v>
      </c>
      <c r="P51" s="104" t="s">
        <v>20</v>
      </c>
    </row>
    <row r="52" spans="1:16" x14ac:dyDescent="0.3">
      <c r="A52" s="100">
        <f t="shared" si="0"/>
        <v>51</v>
      </c>
      <c r="B52" s="101" t="s">
        <v>238</v>
      </c>
      <c r="C52" s="101" t="s">
        <v>239</v>
      </c>
      <c r="D52" s="102">
        <v>607050</v>
      </c>
      <c r="E52" s="101" t="s">
        <v>165</v>
      </c>
      <c r="F52" s="101" t="s">
        <v>74</v>
      </c>
      <c r="G52" s="101" t="s">
        <v>6</v>
      </c>
      <c r="H52" s="130">
        <v>19</v>
      </c>
      <c r="I52" s="101" t="s">
        <v>38</v>
      </c>
      <c r="J52" s="119" t="s">
        <v>162</v>
      </c>
      <c r="K52" s="103">
        <v>0.68045999999999995</v>
      </c>
      <c r="L52" s="103">
        <v>31.788499999999999</v>
      </c>
      <c r="M52" s="104" t="s">
        <v>163</v>
      </c>
      <c r="N52" s="101" t="s">
        <v>204</v>
      </c>
      <c r="O52" s="101" t="s">
        <v>25</v>
      </c>
      <c r="P52" s="104" t="s">
        <v>7</v>
      </c>
    </row>
    <row r="53" spans="1:16" x14ac:dyDescent="0.3">
      <c r="A53" s="46">
        <f t="shared" si="0"/>
        <v>52</v>
      </c>
      <c r="B53" s="47" t="s">
        <v>240</v>
      </c>
      <c r="C53" s="48" t="s">
        <v>241</v>
      </c>
      <c r="D53" s="49">
        <v>607051</v>
      </c>
      <c r="E53" s="48" t="s">
        <v>165</v>
      </c>
      <c r="F53" s="50" t="s">
        <v>242</v>
      </c>
      <c r="G53" s="51" t="s">
        <v>2662</v>
      </c>
      <c r="H53" s="51">
        <v>30</v>
      </c>
      <c r="I53" s="52" t="s">
        <v>38</v>
      </c>
      <c r="J53" s="53" t="s">
        <v>181</v>
      </c>
      <c r="K53" s="54">
        <v>1.10562</v>
      </c>
      <c r="L53" s="54">
        <v>31.6037</v>
      </c>
      <c r="M53" s="55" t="s">
        <v>163</v>
      </c>
      <c r="N53" s="48" t="s">
        <v>184</v>
      </c>
      <c r="O53" s="48" t="s">
        <v>25</v>
      </c>
      <c r="P53" s="56" t="s">
        <v>7</v>
      </c>
    </row>
    <row r="54" spans="1:16" x14ac:dyDescent="0.3">
      <c r="A54" s="46">
        <f t="shared" si="0"/>
        <v>53</v>
      </c>
      <c r="B54" s="47" t="s">
        <v>240</v>
      </c>
      <c r="C54" s="48" t="s">
        <v>243</v>
      </c>
      <c r="D54" s="49">
        <v>607052</v>
      </c>
      <c r="E54" s="48" t="s">
        <v>161</v>
      </c>
      <c r="F54" s="50" t="s">
        <v>242</v>
      </c>
      <c r="G54" s="51" t="s">
        <v>2662</v>
      </c>
      <c r="H54" s="51">
        <v>30</v>
      </c>
      <c r="I54" s="52" t="s">
        <v>38</v>
      </c>
      <c r="J54" s="53" t="s">
        <v>181</v>
      </c>
      <c r="K54" s="54">
        <v>1.14588</v>
      </c>
      <c r="L54" s="54">
        <v>31.544709999999998</v>
      </c>
      <c r="M54" s="55" t="s">
        <v>163</v>
      </c>
      <c r="N54" s="48" t="s">
        <v>184</v>
      </c>
      <c r="O54" s="48" t="s">
        <v>25</v>
      </c>
      <c r="P54" s="56" t="s">
        <v>7</v>
      </c>
    </row>
    <row r="55" spans="1:16" x14ac:dyDescent="0.3">
      <c r="A55" s="100">
        <f t="shared" si="0"/>
        <v>54</v>
      </c>
      <c r="B55" s="101" t="s">
        <v>244</v>
      </c>
      <c r="C55" s="101" t="s">
        <v>245</v>
      </c>
      <c r="D55" s="102">
        <v>607053</v>
      </c>
      <c r="E55" s="101" t="s">
        <v>174</v>
      </c>
      <c r="F55" s="101" t="s">
        <v>8</v>
      </c>
      <c r="G55" s="101" t="s">
        <v>6</v>
      </c>
      <c r="H55" s="130">
        <v>14</v>
      </c>
      <c r="I55" s="101" t="s">
        <v>38</v>
      </c>
      <c r="J55" s="119" t="s">
        <v>162</v>
      </c>
      <c r="K55" s="103">
        <v>0.33095999999999998</v>
      </c>
      <c r="L55" s="103">
        <v>32.484029999999997</v>
      </c>
      <c r="M55" s="104" t="s">
        <v>163</v>
      </c>
      <c r="N55" s="101" t="s">
        <v>176</v>
      </c>
      <c r="O55" s="101" t="s">
        <v>7</v>
      </c>
      <c r="P55" s="104" t="s">
        <v>7</v>
      </c>
    </row>
    <row r="56" spans="1:16" x14ac:dyDescent="0.3">
      <c r="A56" s="46">
        <f t="shared" si="0"/>
        <v>55</v>
      </c>
      <c r="B56" s="101" t="s">
        <v>114</v>
      </c>
      <c r="C56" s="101" t="s">
        <v>113</v>
      </c>
      <c r="D56" s="102">
        <v>607054</v>
      </c>
      <c r="E56" s="101" t="s">
        <v>165</v>
      </c>
      <c r="F56" s="101" t="s">
        <v>40</v>
      </c>
      <c r="G56" s="101" t="s">
        <v>6</v>
      </c>
      <c r="H56" s="130">
        <v>5</v>
      </c>
      <c r="I56" s="101" t="s">
        <v>52</v>
      </c>
      <c r="J56" s="119" t="s">
        <v>162</v>
      </c>
      <c r="K56" s="103">
        <v>0.31913000000000002</v>
      </c>
      <c r="L56" s="103">
        <v>32.550579999999997</v>
      </c>
      <c r="M56" s="104" t="s">
        <v>163</v>
      </c>
      <c r="N56" s="101" t="s">
        <v>205</v>
      </c>
      <c r="O56" s="101" t="s">
        <v>25</v>
      </c>
      <c r="P56" s="104" t="s">
        <v>7</v>
      </c>
    </row>
    <row r="57" spans="1:16" x14ac:dyDescent="0.3">
      <c r="A57" s="46">
        <f t="shared" si="0"/>
        <v>56</v>
      </c>
      <c r="B57" s="101" t="s">
        <v>114</v>
      </c>
      <c r="C57" s="101" t="s">
        <v>115</v>
      </c>
      <c r="D57" s="102">
        <v>607055</v>
      </c>
      <c r="E57" s="101" t="s">
        <v>167</v>
      </c>
      <c r="F57" s="101" t="s">
        <v>40</v>
      </c>
      <c r="G57" s="101" t="s">
        <v>6</v>
      </c>
      <c r="H57" s="130">
        <v>5</v>
      </c>
      <c r="I57" s="101" t="s">
        <v>38</v>
      </c>
      <c r="J57" s="119" t="s">
        <v>162</v>
      </c>
      <c r="K57" s="103">
        <v>0.31908999999999998</v>
      </c>
      <c r="L57" s="103">
        <v>32.550800000000002</v>
      </c>
      <c r="M57" s="104" t="s">
        <v>163</v>
      </c>
      <c r="N57" s="101" t="s">
        <v>205</v>
      </c>
      <c r="O57" s="101" t="s">
        <v>25</v>
      </c>
      <c r="P57" s="104" t="s">
        <v>7</v>
      </c>
    </row>
    <row r="58" spans="1:16" x14ac:dyDescent="0.3">
      <c r="A58" s="100">
        <f t="shared" si="0"/>
        <v>57</v>
      </c>
      <c r="B58" s="101" t="s">
        <v>246</v>
      </c>
      <c r="C58" s="101" t="s">
        <v>247</v>
      </c>
      <c r="D58" s="102">
        <v>607056</v>
      </c>
      <c r="E58" s="101" t="s">
        <v>161</v>
      </c>
      <c r="F58" s="101" t="s">
        <v>228</v>
      </c>
      <c r="G58" s="101" t="s">
        <v>6</v>
      </c>
      <c r="H58" s="130">
        <v>18</v>
      </c>
      <c r="I58" s="101" t="s">
        <v>38</v>
      </c>
      <c r="J58" s="119" t="s">
        <v>162</v>
      </c>
      <c r="K58" s="103">
        <v>0.1123</v>
      </c>
      <c r="L58" s="103">
        <v>32.685099999999998</v>
      </c>
      <c r="M58" s="104" t="s">
        <v>163</v>
      </c>
      <c r="N58" s="101" t="s">
        <v>228</v>
      </c>
      <c r="O58" s="101" t="s">
        <v>20</v>
      </c>
      <c r="P58" s="104" t="s">
        <v>20</v>
      </c>
    </row>
    <row r="59" spans="1:16" x14ac:dyDescent="0.3">
      <c r="A59" s="100">
        <f t="shared" si="0"/>
        <v>58</v>
      </c>
      <c r="B59" s="101" t="s">
        <v>248</v>
      </c>
      <c r="C59" s="101" t="s">
        <v>249</v>
      </c>
      <c r="D59" s="102">
        <v>607057</v>
      </c>
      <c r="E59" s="101" t="s">
        <v>165</v>
      </c>
      <c r="F59" s="101" t="s">
        <v>8</v>
      </c>
      <c r="G59" s="101" t="s">
        <v>6</v>
      </c>
      <c r="H59" s="130">
        <v>14</v>
      </c>
      <c r="I59" s="101" t="s">
        <v>38</v>
      </c>
      <c r="J59" s="119" t="s">
        <v>162</v>
      </c>
      <c r="K59" s="103">
        <v>0.32031999999999999</v>
      </c>
      <c r="L59" s="103">
        <v>32.504249999999999</v>
      </c>
      <c r="M59" s="104" t="s">
        <v>163</v>
      </c>
      <c r="N59" s="101" t="s">
        <v>176</v>
      </c>
      <c r="O59" s="101" t="s">
        <v>7</v>
      </c>
      <c r="P59" s="104" t="s">
        <v>7</v>
      </c>
    </row>
    <row r="60" spans="1:16" x14ac:dyDescent="0.3">
      <c r="A60" s="100">
        <f t="shared" si="0"/>
        <v>59</v>
      </c>
      <c r="B60" s="101" t="s">
        <v>250</v>
      </c>
      <c r="C60" s="101" t="s">
        <v>251</v>
      </c>
      <c r="D60" s="102">
        <v>607058</v>
      </c>
      <c r="E60" s="101" t="s">
        <v>174</v>
      </c>
      <c r="F60" s="101" t="s">
        <v>233</v>
      </c>
      <c r="G60" s="101" t="s">
        <v>6</v>
      </c>
      <c r="H60" s="130">
        <v>14</v>
      </c>
      <c r="I60" s="101" t="s">
        <v>38</v>
      </c>
      <c r="J60" s="119" t="s">
        <v>162</v>
      </c>
      <c r="K60" s="103">
        <v>0.45846999999999999</v>
      </c>
      <c r="L60" s="103">
        <v>32.039749999999998</v>
      </c>
      <c r="M60" s="104" t="s">
        <v>163</v>
      </c>
      <c r="N60" s="101" t="s">
        <v>176</v>
      </c>
      <c r="O60" s="101" t="s">
        <v>7</v>
      </c>
      <c r="P60" s="104" t="s">
        <v>7</v>
      </c>
    </row>
    <row r="61" spans="1:16" x14ac:dyDescent="0.3">
      <c r="A61" s="100">
        <f t="shared" si="0"/>
        <v>60</v>
      </c>
      <c r="B61" s="101" t="s">
        <v>252</v>
      </c>
      <c r="C61" s="101" t="s">
        <v>253</v>
      </c>
      <c r="D61" s="102">
        <v>607059</v>
      </c>
      <c r="E61" s="101" t="s">
        <v>174</v>
      </c>
      <c r="F61" s="101" t="s">
        <v>218</v>
      </c>
      <c r="G61" s="101" t="s">
        <v>6</v>
      </c>
      <c r="H61" s="130">
        <v>14</v>
      </c>
      <c r="I61" s="101" t="s">
        <v>38</v>
      </c>
      <c r="J61" s="119" t="s">
        <v>162</v>
      </c>
      <c r="K61" s="103">
        <v>0.32055</v>
      </c>
      <c r="L61" s="103">
        <v>32.281509999999997</v>
      </c>
      <c r="M61" s="104" t="s">
        <v>163</v>
      </c>
      <c r="N61" s="101" t="s">
        <v>176</v>
      </c>
      <c r="O61" s="101" t="s">
        <v>7</v>
      </c>
      <c r="P61" s="104" t="s">
        <v>7</v>
      </c>
    </row>
    <row r="62" spans="1:16" x14ac:dyDescent="0.3">
      <c r="A62" s="100">
        <f t="shared" si="0"/>
        <v>61</v>
      </c>
      <c r="B62" s="101" t="s">
        <v>254</v>
      </c>
      <c r="C62" s="101" t="s">
        <v>255</v>
      </c>
      <c r="D62" s="102">
        <v>607060</v>
      </c>
      <c r="E62" s="101" t="s">
        <v>167</v>
      </c>
      <c r="F62" s="101" t="s">
        <v>8</v>
      </c>
      <c r="G62" s="101" t="s">
        <v>6</v>
      </c>
      <c r="H62" s="130">
        <v>14</v>
      </c>
      <c r="I62" s="101" t="s">
        <v>38</v>
      </c>
      <c r="J62" s="119" t="s">
        <v>162</v>
      </c>
      <c r="K62" s="103">
        <v>0.33616000000000001</v>
      </c>
      <c r="L62" s="103">
        <v>32.497889999999998</v>
      </c>
      <c r="M62" s="104" t="s">
        <v>163</v>
      </c>
      <c r="N62" s="101" t="s">
        <v>176</v>
      </c>
      <c r="O62" s="101" t="s">
        <v>7</v>
      </c>
      <c r="P62" s="104" t="s">
        <v>7</v>
      </c>
    </row>
    <row r="63" spans="1:16" x14ac:dyDescent="0.3">
      <c r="A63" s="100">
        <f t="shared" si="0"/>
        <v>62</v>
      </c>
      <c r="B63" s="101" t="s">
        <v>254</v>
      </c>
      <c r="C63" s="101" t="s">
        <v>256</v>
      </c>
      <c r="D63" s="102">
        <v>607061</v>
      </c>
      <c r="E63" s="101" t="s">
        <v>161</v>
      </c>
      <c r="F63" s="101" t="s">
        <v>8</v>
      </c>
      <c r="G63" s="101" t="s">
        <v>6</v>
      </c>
      <c r="H63" s="130">
        <v>14</v>
      </c>
      <c r="I63" s="101" t="s">
        <v>38</v>
      </c>
      <c r="J63" s="119" t="s">
        <v>162</v>
      </c>
      <c r="K63" s="103">
        <v>0.32207999999999998</v>
      </c>
      <c r="L63" s="103">
        <v>32.44247</v>
      </c>
      <c r="M63" s="104" t="s">
        <v>163</v>
      </c>
      <c r="N63" s="101" t="s">
        <v>176</v>
      </c>
      <c r="O63" s="101" t="s">
        <v>7</v>
      </c>
      <c r="P63" s="104" t="s">
        <v>7</v>
      </c>
    </row>
    <row r="64" spans="1:16" x14ac:dyDescent="0.3">
      <c r="A64" s="100">
        <f t="shared" si="0"/>
        <v>63</v>
      </c>
      <c r="B64" s="101" t="s">
        <v>257</v>
      </c>
      <c r="C64" s="101" t="s">
        <v>258</v>
      </c>
      <c r="D64" s="102">
        <v>607062</v>
      </c>
      <c r="E64" s="101" t="s">
        <v>161</v>
      </c>
      <c r="F64" s="101" t="s">
        <v>8</v>
      </c>
      <c r="G64" s="101" t="s">
        <v>6</v>
      </c>
      <c r="H64" s="130">
        <v>14</v>
      </c>
      <c r="I64" s="101" t="s">
        <v>38</v>
      </c>
      <c r="J64" s="119" t="s">
        <v>162</v>
      </c>
      <c r="K64" s="103">
        <v>0.35122999999999999</v>
      </c>
      <c r="L64" s="103">
        <v>32.460279999999997</v>
      </c>
      <c r="M64" s="104" t="s">
        <v>163</v>
      </c>
      <c r="N64" s="101" t="s">
        <v>176</v>
      </c>
      <c r="O64" s="101" t="s">
        <v>7</v>
      </c>
      <c r="P64" s="104" t="s">
        <v>7</v>
      </c>
    </row>
    <row r="65" spans="1:16" x14ac:dyDescent="0.3">
      <c r="A65" s="100">
        <f t="shared" si="0"/>
        <v>64</v>
      </c>
      <c r="B65" s="101" t="s">
        <v>259</v>
      </c>
      <c r="C65" s="101" t="s">
        <v>260</v>
      </c>
      <c r="D65" s="102">
        <v>607063</v>
      </c>
      <c r="E65" s="101" t="s">
        <v>174</v>
      </c>
      <c r="F65" s="101" t="s">
        <v>8</v>
      </c>
      <c r="G65" s="101" t="s">
        <v>6</v>
      </c>
      <c r="H65" s="130">
        <v>14</v>
      </c>
      <c r="I65" s="101" t="s">
        <v>38</v>
      </c>
      <c r="J65" s="119" t="s">
        <v>162</v>
      </c>
      <c r="K65" s="103">
        <v>0.32386999999999999</v>
      </c>
      <c r="L65" s="103">
        <v>32.462960000000002</v>
      </c>
      <c r="M65" s="104" t="s">
        <v>163</v>
      </c>
      <c r="N65" s="101" t="s">
        <v>176</v>
      </c>
      <c r="O65" s="101" t="s">
        <v>7</v>
      </c>
      <c r="P65" s="104" t="s">
        <v>7</v>
      </c>
    </row>
    <row r="66" spans="1:16" x14ac:dyDescent="0.3">
      <c r="A66" s="100">
        <f t="shared" si="0"/>
        <v>65</v>
      </c>
      <c r="B66" s="101" t="s">
        <v>261</v>
      </c>
      <c r="C66" s="101" t="s">
        <v>262</v>
      </c>
      <c r="D66" s="102">
        <v>607064</v>
      </c>
      <c r="E66" s="101" t="s">
        <v>174</v>
      </c>
      <c r="F66" s="101" t="s">
        <v>8</v>
      </c>
      <c r="G66" s="101" t="s">
        <v>6</v>
      </c>
      <c r="H66" s="130">
        <v>9</v>
      </c>
      <c r="I66" s="101" t="s">
        <v>38</v>
      </c>
      <c r="J66" s="119" t="s">
        <v>162</v>
      </c>
      <c r="K66" s="103">
        <v>0.42968000000000001</v>
      </c>
      <c r="L66" s="103">
        <v>32.440249999999999</v>
      </c>
      <c r="M66" s="104" t="s">
        <v>163</v>
      </c>
      <c r="N66" s="101" t="s">
        <v>204</v>
      </c>
      <c r="O66" s="101" t="s">
        <v>25</v>
      </c>
      <c r="P66" s="104" t="s">
        <v>7</v>
      </c>
    </row>
    <row r="67" spans="1:16" x14ac:dyDescent="0.3">
      <c r="A67" s="100">
        <f t="shared" ref="A67:A130" si="1">+A66+1</f>
        <v>66</v>
      </c>
      <c r="B67" s="101" t="s">
        <v>263</v>
      </c>
      <c r="C67" s="101" t="s">
        <v>264</v>
      </c>
      <c r="D67" s="102">
        <v>607065</v>
      </c>
      <c r="E67" s="101" t="s">
        <v>165</v>
      </c>
      <c r="F67" s="101" t="s">
        <v>8</v>
      </c>
      <c r="G67" s="101" t="s">
        <v>6</v>
      </c>
      <c r="H67" s="130">
        <v>13</v>
      </c>
      <c r="I67" s="101" t="s">
        <v>52</v>
      </c>
      <c r="J67" s="119" t="s">
        <v>162</v>
      </c>
      <c r="K67" s="103">
        <v>0.26251999999999998</v>
      </c>
      <c r="L67" s="103">
        <v>32.546579999999999</v>
      </c>
      <c r="M67" s="104" t="s">
        <v>163</v>
      </c>
      <c r="N67" s="101" t="s">
        <v>175</v>
      </c>
      <c r="O67" s="101" t="s">
        <v>7</v>
      </c>
      <c r="P67" s="104" t="s">
        <v>7</v>
      </c>
    </row>
    <row r="68" spans="1:16" x14ac:dyDescent="0.3">
      <c r="A68" s="100">
        <f t="shared" si="1"/>
        <v>67</v>
      </c>
      <c r="B68" s="101" t="s">
        <v>263</v>
      </c>
      <c r="C68" s="101" t="s">
        <v>265</v>
      </c>
      <c r="D68" s="102">
        <v>607066</v>
      </c>
      <c r="E68" s="101" t="s">
        <v>161</v>
      </c>
      <c r="F68" s="101" t="s">
        <v>8</v>
      </c>
      <c r="G68" s="101" t="s">
        <v>6</v>
      </c>
      <c r="H68" s="130">
        <v>13</v>
      </c>
      <c r="I68" s="101" t="s">
        <v>38</v>
      </c>
      <c r="J68" s="119" t="s">
        <v>162</v>
      </c>
      <c r="K68" s="103">
        <v>0.26701000000000003</v>
      </c>
      <c r="L68" s="103">
        <v>32.516779999999997</v>
      </c>
      <c r="M68" s="104" t="s">
        <v>163</v>
      </c>
      <c r="N68" s="101" t="s">
        <v>175</v>
      </c>
      <c r="O68" s="101" t="s">
        <v>7</v>
      </c>
      <c r="P68" s="104" t="s">
        <v>7</v>
      </c>
    </row>
    <row r="69" spans="1:16" x14ac:dyDescent="0.3">
      <c r="A69" s="46">
        <f t="shared" si="1"/>
        <v>68</v>
      </c>
      <c r="B69" s="101" t="s">
        <v>117</v>
      </c>
      <c r="C69" s="101" t="s">
        <v>116</v>
      </c>
      <c r="D69" s="102">
        <v>607067</v>
      </c>
      <c r="E69" s="101" t="s">
        <v>167</v>
      </c>
      <c r="F69" s="101" t="s">
        <v>40</v>
      </c>
      <c r="G69" s="101" t="s">
        <v>6</v>
      </c>
      <c r="H69" s="130">
        <v>2</v>
      </c>
      <c r="I69" s="101" t="s">
        <v>38</v>
      </c>
      <c r="J69" s="119" t="s">
        <v>162</v>
      </c>
      <c r="K69" s="103">
        <v>0.27301999999999998</v>
      </c>
      <c r="L69" s="103">
        <v>32.621400000000001</v>
      </c>
      <c r="M69" s="104" t="s">
        <v>163</v>
      </c>
      <c r="N69" s="101" t="s">
        <v>224</v>
      </c>
      <c r="O69" s="101" t="s">
        <v>20</v>
      </c>
      <c r="P69" s="104" t="s">
        <v>20</v>
      </c>
    </row>
    <row r="70" spans="1:16" x14ac:dyDescent="0.3">
      <c r="A70" s="46">
        <f t="shared" si="1"/>
        <v>69</v>
      </c>
      <c r="B70" s="101" t="s">
        <v>117</v>
      </c>
      <c r="C70" s="101" t="s">
        <v>118</v>
      </c>
      <c r="D70" s="102">
        <v>607068</v>
      </c>
      <c r="E70" s="101" t="s">
        <v>161</v>
      </c>
      <c r="F70" s="101" t="s">
        <v>40</v>
      </c>
      <c r="G70" s="101" t="s">
        <v>6</v>
      </c>
      <c r="H70" s="130">
        <v>2</v>
      </c>
      <c r="I70" s="101" t="s">
        <v>22</v>
      </c>
      <c r="J70" s="119" t="s">
        <v>162</v>
      </c>
      <c r="K70" s="103">
        <v>0.27308700000000002</v>
      </c>
      <c r="L70" s="103">
        <v>32.621585000000003</v>
      </c>
      <c r="M70" s="104" t="s">
        <v>163</v>
      </c>
      <c r="N70" s="101" t="s">
        <v>224</v>
      </c>
      <c r="O70" s="101" t="s">
        <v>20</v>
      </c>
      <c r="P70" s="104" t="s">
        <v>20</v>
      </c>
    </row>
    <row r="71" spans="1:16" x14ac:dyDescent="0.3">
      <c r="A71" s="46">
        <f t="shared" si="1"/>
        <v>70</v>
      </c>
      <c r="B71" s="101" t="s">
        <v>120</v>
      </c>
      <c r="C71" s="101" t="s">
        <v>119</v>
      </c>
      <c r="D71" s="102">
        <v>607069</v>
      </c>
      <c r="E71" s="101" t="s">
        <v>165</v>
      </c>
      <c r="F71" s="101" t="s">
        <v>40</v>
      </c>
      <c r="G71" s="101" t="s">
        <v>6</v>
      </c>
      <c r="H71" s="130">
        <v>2</v>
      </c>
      <c r="I71" s="101" t="s">
        <v>52</v>
      </c>
      <c r="J71" s="119" t="s">
        <v>162</v>
      </c>
      <c r="K71" s="103">
        <v>0.27451999999999999</v>
      </c>
      <c r="L71" s="103">
        <v>32.620469999999997</v>
      </c>
      <c r="M71" s="104" t="s">
        <v>163</v>
      </c>
      <c r="N71" s="101" t="s">
        <v>224</v>
      </c>
      <c r="O71" s="101" t="s">
        <v>20</v>
      </c>
      <c r="P71" s="104" t="s">
        <v>20</v>
      </c>
    </row>
    <row r="72" spans="1:16" x14ac:dyDescent="0.3">
      <c r="A72" s="100">
        <f t="shared" si="1"/>
        <v>71</v>
      </c>
      <c r="B72" s="101" t="s">
        <v>266</v>
      </c>
      <c r="C72" s="101" t="s">
        <v>267</v>
      </c>
      <c r="D72" s="102">
        <v>607070</v>
      </c>
      <c r="E72" s="101" t="s">
        <v>210</v>
      </c>
      <c r="F72" s="101" t="s">
        <v>8</v>
      </c>
      <c r="G72" s="101" t="s">
        <v>6</v>
      </c>
      <c r="H72" s="130">
        <v>13</v>
      </c>
      <c r="I72" s="101" t="s">
        <v>38</v>
      </c>
      <c r="J72" s="119" t="s">
        <v>162</v>
      </c>
      <c r="K72" s="103">
        <v>0.24229999999999999</v>
      </c>
      <c r="L72" s="103">
        <v>32.591230000000003</v>
      </c>
      <c r="M72" s="104" t="s">
        <v>163</v>
      </c>
      <c r="N72" s="101" t="s">
        <v>175</v>
      </c>
      <c r="O72" s="101" t="s">
        <v>7</v>
      </c>
      <c r="P72" s="104" t="s">
        <v>20</v>
      </c>
    </row>
    <row r="73" spans="1:16" x14ac:dyDescent="0.3">
      <c r="A73" s="46">
        <f t="shared" si="1"/>
        <v>72</v>
      </c>
      <c r="B73" s="101" t="s">
        <v>123</v>
      </c>
      <c r="C73" s="101" t="s">
        <v>122</v>
      </c>
      <c r="D73" s="102">
        <v>607071</v>
      </c>
      <c r="E73" s="101" t="s">
        <v>174</v>
      </c>
      <c r="F73" s="101" t="s">
        <v>40</v>
      </c>
      <c r="G73" s="101" t="s">
        <v>6</v>
      </c>
      <c r="H73" s="130">
        <v>2</v>
      </c>
      <c r="I73" s="101" t="s">
        <v>38</v>
      </c>
      <c r="J73" s="119" t="s">
        <v>162</v>
      </c>
      <c r="K73" s="103">
        <v>0.28034999999999999</v>
      </c>
      <c r="L73" s="103">
        <v>32.571939999999998</v>
      </c>
      <c r="M73" s="104" t="s">
        <v>163</v>
      </c>
      <c r="N73" s="101" t="s">
        <v>224</v>
      </c>
      <c r="O73" s="101" t="s">
        <v>20</v>
      </c>
      <c r="P73" s="104" t="s">
        <v>20</v>
      </c>
    </row>
    <row r="74" spans="1:16" x14ac:dyDescent="0.3">
      <c r="A74" s="46">
        <f t="shared" si="1"/>
        <v>73</v>
      </c>
      <c r="B74" s="47" t="s">
        <v>125</v>
      </c>
      <c r="C74" s="48" t="s">
        <v>124</v>
      </c>
      <c r="D74" s="49">
        <v>607072</v>
      </c>
      <c r="E74" s="48" t="s">
        <v>167</v>
      </c>
      <c r="F74" s="50" t="s">
        <v>40</v>
      </c>
      <c r="G74" s="51" t="s">
        <v>6</v>
      </c>
      <c r="H74" s="146">
        <v>1</v>
      </c>
      <c r="I74" s="52" t="s">
        <v>38</v>
      </c>
      <c r="J74" s="53" t="s">
        <v>162</v>
      </c>
      <c r="K74" s="54">
        <v>0.31152999999999997</v>
      </c>
      <c r="L74" s="54">
        <v>32.527360000000002</v>
      </c>
      <c r="M74" s="55" t="s">
        <v>163</v>
      </c>
      <c r="N74" s="48" t="s">
        <v>177</v>
      </c>
      <c r="O74" s="48" t="s">
        <v>25</v>
      </c>
      <c r="P74" s="56" t="s">
        <v>7</v>
      </c>
    </row>
    <row r="75" spans="1:16" x14ac:dyDescent="0.3">
      <c r="A75" s="46">
        <f t="shared" si="1"/>
        <v>74</v>
      </c>
      <c r="B75" s="47" t="s">
        <v>125</v>
      </c>
      <c r="C75" s="48" t="s">
        <v>126</v>
      </c>
      <c r="D75" s="49">
        <v>607073</v>
      </c>
      <c r="E75" s="48" t="s">
        <v>161</v>
      </c>
      <c r="F75" s="50" t="s">
        <v>40</v>
      </c>
      <c r="G75" s="51" t="s">
        <v>6</v>
      </c>
      <c r="H75" s="146">
        <v>1</v>
      </c>
      <c r="I75" s="52" t="s">
        <v>38</v>
      </c>
      <c r="J75" s="53" t="s">
        <v>162</v>
      </c>
      <c r="K75" s="54">
        <v>0.30708000000000002</v>
      </c>
      <c r="L75" s="54">
        <v>32.525889999999997</v>
      </c>
      <c r="M75" s="55" t="s">
        <v>163</v>
      </c>
      <c r="N75" s="48" t="s">
        <v>177</v>
      </c>
      <c r="O75" s="48" t="s">
        <v>25</v>
      </c>
      <c r="P75" s="56" t="s">
        <v>7</v>
      </c>
    </row>
    <row r="76" spans="1:16" x14ac:dyDescent="0.3">
      <c r="A76" s="46">
        <f t="shared" si="1"/>
        <v>75</v>
      </c>
      <c r="B76" s="47" t="s">
        <v>128</v>
      </c>
      <c r="C76" s="48" t="s">
        <v>127</v>
      </c>
      <c r="D76" s="49">
        <v>607074</v>
      </c>
      <c r="E76" s="48" t="s">
        <v>174</v>
      </c>
      <c r="F76" s="50" t="s">
        <v>40</v>
      </c>
      <c r="G76" s="51" t="s">
        <v>6</v>
      </c>
      <c r="H76" s="146">
        <v>1</v>
      </c>
      <c r="I76" s="52" t="s">
        <v>38</v>
      </c>
      <c r="J76" s="53" t="s">
        <v>162</v>
      </c>
      <c r="K76" s="54">
        <v>0.30769999999999997</v>
      </c>
      <c r="L76" s="54">
        <v>32.517850000000003</v>
      </c>
      <c r="M76" s="55" t="s">
        <v>163</v>
      </c>
      <c r="N76" s="48" t="s">
        <v>177</v>
      </c>
      <c r="O76" s="48" t="s">
        <v>25</v>
      </c>
      <c r="P76" s="56" t="s">
        <v>7</v>
      </c>
    </row>
    <row r="77" spans="1:16" x14ac:dyDescent="0.3">
      <c r="A77" s="46">
        <f t="shared" si="1"/>
        <v>76</v>
      </c>
      <c r="B77" s="47" t="s">
        <v>130</v>
      </c>
      <c r="C77" s="48" t="s">
        <v>129</v>
      </c>
      <c r="D77" s="49">
        <v>607075</v>
      </c>
      <c r="E77" s="48" t="s">
        <v>165</v>
      </c>
      <c r="F77" s="50" t="s">
        <v>40</v>
      </c>
      <c r="G77" s="51" t="s">
        <v>6</v>
      </c>
      <c r="H77" s="146">
        <v>1</v>
      </c>
      <c r="I77" s="52" t="s">
        <v>52</v>
      </c>
      <c r="J77" s="53" t="s">
        <v>162</v>
      </c>
      <c r="K77" s="54">
        <v>0.30952000000000002</v>
      </c>
      <c r="L77" s="54">
        <v>32.525300000000001</v>
      </c>
      <c r="M77" s="55" t="s">
        <v>163</v>
      </c>
      <c r="N77" s="48" t="s">
        <v>177</v>
      </c>
      <c r="O77" s="48" t="s">
        <v>25</v>
      </c>
      <c r="P77" s="56" t="s">
        <v>7</v>
      </c>
    </row>
    <row r="78" spans="1:16" x14ac:dyDescent="0.3">
      <c r="A78" s="100">
        <f t="shared" si="1"/>
        <v>77</v>
      </c>
      <c r="B78" s="101" t="s">
        <v>268</v>
      </c>
      <c r="C78" s="101" t="s">
        <v>269</v>
      </c>
      <c r="D78" s="102">
        <v>607076</v>
      </c>
      <c r="E78" s="101" t="s">
        <v>174</v>
      </c>
      <c r="F78" s="101" t="s">
        <v>270</v>
      </c>
      <c r="G78" s="101" t="s">
        <v>6</v>
      </c>
      <c r="H78" s="130">
        <v>11</v>
      </c>
      <c r="I78" s="101" t="s">
        <v>38</v>
      </c>
      <c r="J78" s="119" t="s">
        <v>162</v>
      </c>
      <c r="K78" s="103">
        <v>0.52800999999999998</v>
      </c>
      <c r="L78" s="103">
        <v>32.613480000000003</v>
      </c>
      <c r="M78" s="104" t="s">
        <v>163</v>
      </c>
      <c r="N78" s="101" t="s">
        <v>196</v>
      </c>
      <c r="O78" s="101" t="s">
        <v>25</v>
      </c>
      <c r="P78" s="104" t="s">
        <v>20</v>
      </c>
    </row>
    <row r="79" spans="1:16" x14ac:dyDescent="0.3">
      <c r="A79" s="100">
        <f t="shared" si="1"/>
        <v>78</v>
      </c>
      <c r="B79" s="101" t="s">
        <v>271</v>
      </c>
      <c r="C79" s="101" t="s">
        <v>272</v>
      </c>
      <c r="D79" s="102">
        <v>607077</v>
      </c>
      <c r="E79" s="101" t="s">
        <v>165</v>
      </c>
      <c r="F79" s="101" t="s">
        <v>233</v>
      </c>
      <c r="G79" s="101" t="s">
        <v>6</v>
      </c>
      <c r="H79" s="130">
        <v>19</v>
      </c>
      <c r="I79" s="101" t="s">
        <v>38</v>
      </c>
      <c r="J79" s="119" t="s">
        <v>162</v>
      </c>
      <c r="K79" s="103">
        <v>0.58355000000000001</v>
      </c>
      <c r="L79" s="103">
        <v>32.201509999999999</v>
      </c>
      <c r="M79" s="104" t="s">
        <v>163</v>
      </c>
      <c r="N79" s="101" t="s">
        <v>204</v>
      </c>
      <c r="O79" s="101" t="s">
        <v>25</v>
      </c>
      <c r="P79" s="104" t="s">
        <v>7</v>
      </c>
    </row>
    <row r="80" spans="1:16" x14ac:dyDescent="0.3">
      <c r="A80" s="100">
        <f t="shared" si="1"/>
        <v>79</v>
      </c>
      <c r="B80" s="101" t="s">
        <v>271</v>
      </c>
      <c r="C80" s="101" t="s">
        <v>273</v>
      </c>
      <c r="D80" s="102">
        <v>607078</v>
      </c>
      <c r="E80" s="101" t="s">
        <v>161</v>
      </c>
      <c r="F80" s="101" t="s">
        <v>271</v>
      </c>
      <c r="G80" s="101" t="s">
        <v>6</v>
      </c>
      <c r="H80" s="130">
        <v>19</v>
      </c>
      <c r="I80" s="101" t="s">
        <v>22</v>
      </c>
      <c r="J80" s="119" t="s">
        <v>162</v>
      </c>
      <c r="K80" s="103">
        <v>0.58399000000000001</v>
      </c>
      <c r="L80" s="103">
        <v>32.201090000000001</v>
      </c>
      <c r="M80" s="104" t="s">
        <v>163</v>
      </c>
      <c r="N80" s="101" t="s">
        <v>204</v>
      </c>
      <c r="O80" s="101" t="s">
        <v>25</v>
      </c>
      <c r="P80" s="104" t="s">
        <v>7</v>
      </c>
    </row>
    <row r="81" spans="1:16" x14ac:dyDescent="0.3">
      <c r="A81" s="46">
        <f t="shared" si="1"/>
        <v>80</v>
      </c>
      <c r="B81" s="101" t="s">
        <v>132</v>
      </c>
      <c r="C81" s="101" t="s">
        <v>131</v>
      </c>
      <c r="D81" s="102">
        <v>607079</v>
      </c>
      <c r="E81" s="101" t="s">
        <v>167</v>
      </c>
      <c r="F81" s="101" t="s">
        <v>40</v>
      </c>
      <c r="G81" s="101" t="s">
        <v>6</v>
      </c>
      <c r="H81" s="130">
        <v>6</v>
      </c>
      <c r="I81" s="101" t="s">
        <v>38</v>
      </c>
      <c r="J81" s="119" t="s">
        <v>162</v>
      </c>
      <c r="K81" s="103">
        <v>0.31719999999999998</v>
      </c>
      <c r="L81" s="103">
        <v>32.656799999999997</v>
      </c>
      <c r="M81" s="104" t="s">
        <v>163</v>
      </c>
      <c r="N81" s="101" t="s">
        <v>172</v>
      </c>
      <c r="O81" s="101" t="s">
        <v>20</v>
      </c>
      <c r="P81" s="104" t="s">
        <v>20</v>
      </c>
    </row>
    <row r="82" spans="1:16" x14ac:dyDescent="0.3">
      <c r="A82" s="100">
        <f t="shared" si="1"/>
        <v>81</v>
      </c>
      <c r="B82" s="101" t="s">
        <v>274</v>
      </c>
      <c r="C82" s="101" t="s">
        <v>275</v>
      </c>
      <c r="D82" s="102">
        <v>607080</v>
      </c>
      <c r="E82" s="101" t="s">
        <v>161</v>
      </c>
      <c r="F82" s="101" t="s">
        <v>276</v>
      </c>
      <c r="G82" s="101" t="s">
        <v>6</v>
      </c>
      <c r="H82" s="130">
        <v>19</v>
      </c>
      <c r="I82" s="101" t="s">
        <v>38</v>
      </c>
      <c r="J82" s="119" t="s">
        <v>181</v>
      </c>
      <c r="K82" s="103">
        <v>0.1668</v>
      </c>
      <c r="L82" s="103">
        <v>31.957339999999999</v>
      </c>
      <c r="M82" s="104" t="s">
        <v>163</v>
      </c>
      <c r="N82" s="101" t="s">
        <v>233</v>
      </c>
      <c r="O82" s="101" t="s">
        <v>7</v>
      </c>
      <c r="P82" s="104" t="s">
        <v>7</v>
      </c>
    </row>
    <row r="83" spans="1:16" x14ac:dyDescent="0.3">
      <c r="A83" s="46">
        <f t="shared" si="1"/>
        <v>82</v>
      </c>
      <c r="B83" s="147" t="s">
        <v>277</v>
      </c>
      <c r="C83" s="48" t="s">
        <v>278</v>
      </c>
      <c r="D83" s="49">
        <v>607081</v>
      </c>
      <c r="E83" s="48" t="s">
        <v>173</v>
      </c>
      <c r="F83" s="50" t="s">
        <v>279</v>
      </c>
      <c r="G83" s="51" t="s">
        <v>1641</v>
      </c>
      <c r="H83" s="146">
        <v>33</v>
      </c>
      <c r="I83" s="52" t="s">
        <v>61</v>
      </c>
      <c r="J83" s="53" t="s">
        <v>181</v>
      </c>
      <c r="K83" s="54">
        <v>0.14551</v>
      </c>
      <c r="L83" s="54">
        <v>33.160879999999999</v>
      </c>
      <c r="M83" s="55" t="s">
        <v>163</v>
      </c>
      <c r="N83" s="48" t="s">
        <v>78</v>
      </c>
      <c r="O83" s="48" t="s">
        <v>20</v>
      </c>
      <c r="P83" s="56" t="s">
        <v>20</v>
      </c>
    </row>
    <row r="84" spans="1:16" x14ac:dyDescent="0.3">
      <c r="A84" s="100">
        <f t="shared" si="1"/>
        <v>83</v>
      </c>
      <c r="B84" s="101" t="s">
        <v>280</v>
      </c>
      <c r="C84" s="101" t="s">
        <v>281</v>
      </c>
      <c r="D84" s="102">
        <v>607082</v>
      </c>
      <c r="E84" s="101" t="s">
        <v>167</v>
      </c>
      <c r="F84" s="101" t="s">
        <v>218</v>
      </c>
      <c r="G84" s="101" t="s">
        <v>6</v>
      </c>
      <c r="H84" s="130">
        <v>14</v>
      </c>
      <c r="I84" s="101" t="s">
        <v>38</v>
      </c>
      <c r="J84" s="119" t="s">
        <v>162</v>
      </c>
      <c r="K84" s="103">
        <v>-5.7570000000000003E-2</v>
      </c>
      <c r="L84" s="103">
        <v>32.114379999999997</v>
      </c>
      <c r="M84" s="104" t="s">
        <v>163</v>
      </c>
      <c r="N84" s="101" t="s">
        <v>282</v>
      </c>
      <c r="O84" s="101" t="s">
        <v>7</v>
      </c>
      <c r="P84" s="104" t="s">
        <v>7</v>
      </c>
    </row>
    <row r="85" spans="1:16" x14ac:dyDescent="0.3">
      <c r="A85" s="46">
        <f t="shared" si="1"/>
        <v>84</v>
      </c>
      <c r="B85" s="47" t="s">
        <v>283</v>
      </c>
      <c r="C85" s="48" t="s">
        <v>284</v>
      </c>
      <c r="D85" s="49">
        <v>607083</v>
      </c>
      <c r="E85" s="48" t="s">
        <v>174</v>
      </c>
      <c r="F85" s="50" t="s">
        <v>218</v>
      </c>
      <c r="G85" s="51" t="s">
        <v>6</v>
      </c>
      <c r="H85" s="146">
        <v>15</v>
      </c>
      <c r="I85" s="52" t="s">
        <v>38</v>
      </c>
      <c r="J85" s="53" t="s">
        <v>181</v>
      </c>
      <c r="K85" s="54">
        <v>-6.2850000000000003E-2</v>
      </c>
      <c r="L85" s="54">
        <v>32.105580000000003</v>
      </c>
      <c r="M85" s="55" t="s">
        <v>163</v>
      </c>
      <c r="N85" s="48" t="s">
        <v>282</v>
      </c>
      <c r="O85" s="48" t="s">
        <v>7</v>
      </c>
      <c r="P85" s="56" t="s">
        <v>7</v>
      </c>
    </row>
    <row r="86" spans="1:16" x14ac:dyDescent="0.3">
      <c r="A86" s="100">
        <f t="shared" si="1"/>
        <v>85</v>
      </c>
      <c r="B86" s="101" t="s">
        <v>285</v>
      </c>
      <c r="C86" s="101" t="s">
        <v>286</v>
      </c>
      <c r="D86" s="102">
        <v>607084</v>
      </c>
      <c r="E86" s="101" t="s">
        <v>174</v>
      </c>
      <c r="F86" s="101" t="s">
        <v>8</v>
      </c>
      <c r="G86" s="101" t="s">
        <v>6</v>
      </c>
      <c r="H86" s="130">
        <v>10</v>
      </c>
      <c r="I86" s="101" t="s">
        <v>38</v>
      </c>
      <c r="J86" s="119" t="s">
        <v>162</v>
      </c>
      <c r="K86" s="103">
        <v>0.50410999999999995</v>
      </c>
      <c r="L86" s="103">
        <v>32.545340000000003</v>
      </c>
      <c r="M86" s="104" t="s">
        <v>163</v>
      </c>
      <c r="N86" s="101" t="s">
        <v>201</v>
      </c>
      <c r="O86" s="101" t="s">
        <v>25</v>
      </c>
      <c r="P86" s="104" t="s">
        <v>20</v>
      </c>
    </row>
    <row r="87" spans="1:16" x14ac:dyDescent="0.3">
      <c r="A87" s="100">
        <f t="shared" si="1"/>
        <v>86</v>
      </c>
      <c r="B87" s="101" t="s">
        <v>287</v>
      </c>
      <c r="C87" s="101" t="s">
        <v>288</v>
      </c>
      <c r="D87" s="102">
        <v>607085</v>
      </c>
      <c r="E87" s="101" t="s">
        <v>161</v>
      </c>
      <c r="F87" s="101" t="s">
        <v>289</v>
      </c>
      <c r="G87" s="101" t="s">
        <v>6</v>
      </c>
      <c r="H87" s="130">
        <v>18</v>
      </c>
      <c r="I87" s="101" t="s">
        <v>38</v>
      </c>
      <c r="J87" s="119" t="s">
        <v>162</v>
      </c>
      <c r="K87" s="103">
        <v>0.22586000000000001</v>
      </c>
      <c r="L87" s="103">
        <v>32.725879999999997</v>
      </c>
      <c r="M87" s="104" t="s">
        <v>163</v>
      </c>
      <c r="N87" s="101" t="s">
        <v>228</v>
      </c>
      <c r="O87" s="101" t="s">
        <v>20</v>
      </c>
      <c r="P87" s="104" t="s">
        <v>20</v>
      </c>
    </row>
    <row r="88" spans="1:16" x14ac:dyDescent="0.3">
      <c r="A88" s="100">
        <f t="shared" si="1"/>
        <v>87</v>
      </c>
      <c r="B88" s="101" t="s">
        <v>290</v>
      </c>
      <c r="C88" s="101" t="s">
        <v>291</v>
      </c>
      <c r="D88" s="102">
        <v>607086</v>
      </c>
      <c r="E88" s="101" t="s">
        <v>167</v>
      </c>
      <c r="F88" s="101" t="s">
        <v>218</v>
      </c>
      <c r="G88" s="101" t="s">
        <v>6</v>
      </c>
      <c r="H88" s="130">
        <v>14</v>
      </c>
      <c r="I88" s="101" t="s">
        <v>38</v>
      </c>
      <c r="J88" s="119" t="s">
        <v>162</v>
      </c>
      <c r="K88" s="103">
        <v>0.33249000000000001</v>
      </c>
      <c r="L88" s="103">
        <v>32.4114</v>
      </c>
      <c r="M88" s="104" t="s">
        <v>163</v>
      </c>
      <c r="N88" s="101" t="s">
        <v>176</v>
      </c>
      <c r="O88" s="101" t="s">
        <v>7</v>
      </c>
      <c r="P88" s="104" t="s">
        <v>7</v>
      </c>
    </row>
    <row r="89" spans="1:16" x14ac:dyDescent="0.3">
      <c r="A89" s="46">
        <f t="shared" si="1"/>
        <v>88</v>
      </c>
      <c r="B89" s="47" t="s">
        <v>292</v>
      </c>
      <c r="C89" s="48" t="s">
        <v>293</v>
      </c>
      <c r="D89" s="49">
        <v>607087</v>
      </c>
      <c r="E89" s="48" t="s">
        <v>173</v>
      </c>
      <c r="F89" s="50" t="s">
        <v>234</v>
      </c>
      <c r="G89" s="51" t="s">
        <v>6</v>
      </c>
      <c r="H89" s="146">
        <v>16</v>
      </c>
      <c r="I89" s="52" t="s">
        <v>61</v>
      </c>
      <c r="J89" s="53" t="s">
        <v>181</v>
      </c>
      <c r="K89" s="54">
        <v>-0.26193</v>
      </c>
      <c r="L89" s="54">
        <v>31.627770000000002</v>
      </c>
      <c r="M89" s="55" t="s">
        <v>163</v>
      </c>
      <c r="N89" s="48" t="s">
        <v>282</v>
      </c>
      <c r="O89" s="48" t="s">
        <v>7</v>
      </c>
      <c r="P89" s="56" t="s">
        <v>7</v>
      </c>
    </row>
    <row r="90" spans="1:16" x14ac:dyDescent="0.3">
      <c r="A90" s="46">
        <f t="shared" si="1"/>
        <v>89</v>
      </c>
      <c r="B90" s="101" t="s">
        <v>134</v>
      </c>
      <c r="C90" s="101" t="s">
        <v>133</v>
      </c>
      <c r="D90" s="102">
        <v>607088</v>
      </c>
      <c r="E90" s="101" t="s">
        <v>161</v>
      </c>
      <c r="F90" s="101" t="s">
        <v>40</v>
      </c>
      <c r="G90" s="101" t="s">
        <v>6</v>
      </c>
      <c r="H90" s="130">
        <v>2</v>
      </c>
      <c r="I90" s="101" t="s">
        <v>38</v>
      </c>
      <c r="J90" s="119" t="s">
        <v>162</v>
      </c>
      <c r="K90" s="103">
        <v>0.2555</v>
      </c>
      <c r="L90" s="103">
        <v>32.615220000000001</v>
      </c>
      <c r="M90" s="104" t="s">
        <v>163</v>
      </c>
      <c r="N90" s="101" t="s">
        <v>224</v>
      </c>
      <c r="O90" s="101" t="s">
        <v>20</v>
      </c>
      <c r="P90" s="104" t="s">
        <v>20</v>
      </c>
    </row>
    <row r="91" spans="1:16" x14ac:dyDescent="0.3">
      <c r="A91" s="46">
        <f t="shared" si="1"/>
        <v>90</v>
      </c>
      <c r="B91" s="101" t="s">
        <v>134</v>
      </c>
      <c r="C91" s="101" t="s">
        <v>135</v>
      </c>
      <c r="D91" s="102">
        <v>607089</v>
      </c>
      <c r="E91" s="101" t="s">
        <v>165</v>
      </c>
      <c r="F91" s="101" t="s">
        <v>40</v>
      </c>
      <c r="G91" s="101" t="s">
        <v>6</v>
      </c>
      <c r="H91" s="130">
        <v>2</v>
      </c>
      <c r="I91" s="101" t="s">
        <v>38</v>
      </c>
      <c r="J91" s="119" t="s">
        <v>162</v>
      </c>
      <c r="K91" s="103">
        <v>0.25825999999999999</v>
      </c>
      <c r="L91" s="103">
        <v>32.621720000000003</v>
      </c>
      <c r="M91" s="104" t="s">
        <v>163</v>
      </c>
      <c r="N91" s="101" t="s">
        <v>224</v>
      </c>
      <c r="O91" s="101" t="s">
        <v>20</v>
      </c>
      <c r="P91" s="104" t="s">
        <v>20</v>
      </c>
    </row>
    <row r="92" spans="1:16" x14ac:dyDescent="0.3">
      <c r="A92" s="100">
        <f t="shared" si="1"/>
        <v>91</v>
      </c>
      <c r="B92" s="101" t="s">
        <v>137</v>
      </c>
      <c r="C92" s="101" t="s">
        <v>136</v>
      </c>
      <c r="D92" s="102">
        <v>607090</v>
      </c>
      <c r="E92" s="101" t="s">
        <v>167</v>
      </c>
      <c r="F92" s="101" t="s">
        <v>40</v>
      </c>
      <c r="G92" s="101" t="s">
        <v>6</v>
      </c>
      <c r="H92" s="130">
        <v>10</v>
      </c>
      <c r="I92" s="101" t="s">
        <v>38</v>
      </c>
      <c r="J92" s="119" t="s">
        <v>162</v>
      </c>
      <c r="K92" s="103">
        <v>0.35082000000000002</v>
      </c>
      <c r="L92" s="103">
        <v>32.56326</v>
      </c>
      <c r="M92" s="104" t="s">
        <v>163</v>
      </c>
      <c r="N92" s="101" t="s">
        <v>201</v>
      </c>
      <c r="O92" s="101" t="s">
        <v>25</v>
      </c>
      <c r="P92" s="104" t="s">
        <v>25</v>
      </c>
    </row>
    <row r="93" spans="1:16" x14ac:dyDescent="0.3">
      <c r="A93" s="46">
        <f t="shared" si="1"/>
        <v>92</v>
      </c>
      <c r="B93" s="47" t="s">
        <v>294</v>
      </c>
      <c r="C93" s="48" t="s">
        <v>295</v>
      </c>
      <c r="D93" s="49">
        <v>607091</v>
      </c>
      <c r="E93" s="48" t="s">
        <v>167</v>
      </c>
      <c r="F93" s="50" t="s">
        <v>72</v>
      </c>
      <c r="G93" s="51" t="s">
        <v>6</v>
      </c>
      <c r="H93" s="146">
        <v>15</v>
      </c>
      <c r="I93" s="52" t="s">
        <v>38</v>
      </c>
      <c r="J93" s="53" t="s">
        <v>181</v>
      </c>
      <c r="K93" s="54">
        <v>-0.35439999999999999</v>
      </c>
      <c r="L93" s="54">
        <v>31.7424</v>
      </c>
      <c r="M93" s="55" t="s">
        <v>163</v>
      </c>
      <c r="N93" s="48" t="s">
        <v>188</v>
      </c>
      <c r="O93" s="48" t="s">
        <v>7</v>
      </c>
      <c r="P93" s="56" t="s">
        <v>7</v>
      </c>
    </row>
    <row r="94" spans="1:16" x14ac:dyDescent="0.3">
      <c r="A94" s="100">
        <f t="shared" si="1"/>
        <v>93</v>
      </c>
      <c r="B94" s="101" t="s">
        <v>296</v>
      </c>
      <c r="C94" s="101" t="s">
        <v>297</v>
      </c>
      <c r="D94" s="102">
        <v>607092</v>
      </c>
      <c r="E94" s="101" t="s">
        <v>165</v>
      </c>
      <c r="F94" s="101" t="s">
        <v>8</v>
      </c>
      <c r="G94" s="101" t="s">
        <v>6</v>
      </c>
      <c r="H94" s="130">
        <v>12</v>
      </c>
      <c r="I94" s="101" t="s">
        <v>298</v>
      </c>
      <c r="J94" s="119" t="s">
        <v>162</v>
      </c>
      <c r="K94" s="103">
        <v>0.16383</v>
      </c>
      <c r="L94" s="103">
        <v>32.549579999999999</v>
      </c>
      <c r="M94" s="104" t="s">
        <v>163</v>
      </c>
      <c r="N94" s="101" t="s">
        <v>166</v>
      </c>
      <c r="O94" s="101" t="s">
        <v>7</v>
      </c>
      <c r="P94" s="104" t="s">
        <v>7</v>
      </c>
    </row>
    <row r="95" spans="1:16" x14ac:dyDescent="0.3">
      <c r="A95" s="46">
        <f t="shared" si="1"/>
        <v>94</v>
      </c>
      <c r="B95" s="101" t="s">
        <v>299</v>
      </c>
      <c r="C95" s="101" t="s">
        <v>300</v>
      </c>
      <c r="D95" s="102">
        <v>607093</v>
      </c>
      <c r="E95" s="101" t="s">
        <v>167</v>
      </c>
      <c r="F95" s="101" t="s">
        <v>8</v>
      </c>
      <c r="G95" s="101" t="s">
        <v>6</v>
      </c>
      <c r="H95" s="130">
        <v>6</v>
      </c>
      <c r="I95" s="101" t="s">
        <v>38</v>
      </c>
      <c r="J95" s="119" t="s">
        <v>162</v>
      </c>
      <c r="K95" s="103">
        <v>0.35849999999999999</v>
      </c>
      <c r="L95" s="103">
        <v>32.665500000000002</v>
      </c>
      <c r="M95" s="104" t="s">
        <v>163</v>
      </c>
      <c r="N95" s="101" t="s">
        <v>172</v>
      </c>
      <c r="O95" s="101" t="s">
        <v>20</v>
      </c>
      <c r="P95" s="104" t="s">
        <v>20</v>
      </c>
    </row>
    <row r="96" spans="1:16" x14ac:dyDescent="0.3">
      <c r="A96" s="46">
        <f t="shared" si="1"/>
        <v>95</v>
      </c>
      <c r="B96" s="101" t="s">
        <v>139</v>
      </c>
      <c r="C96" s="101" t="s">
        <v>138</v>
      </c>
      <c r="D96" s="102">
        <v>607094</v>
      </c>
      <c r="E96" s="101" t="s">
        <v>165</v>
      </c>
      <c r="F96" s="101" t="s">
        <v>40</v>
      </c>
      <c r="G96" s="101" t="s">
        <v>6</v>
      </c>
      <c r="H96" s="130">
        <v>6</v>
      </c>
      <c r="I96" s="101" t="s">
        <v>38</v>
      </c>
      <c r="J96" s="119" t="s">
        <v>162</v>
      </c>
      <c r="K96" s="103">
        <v>0.37039</v>
      </c>
      <c r="L96" s="103">
        <v>32.677340000000001</v>
      </c>
      <c r="M96" s="104" t="s">
        <v>163</v>
      </c>
      <c r="N96" s="101" t="s">
        <v>172</v>
      </c>
      <c r="O96" s="101" t="s">
        <v>20</v>
      </c>
      <c r="P96" s="104" t="s">
        <v>20</v>
      </c>
    </row>
    <row r="97" spans="1:16" x14ac:dyDescent="0.3">
      <c r="A97" s="46">
        <f t="shared" si="1"/>
        <v>96</v>
      </c>
      <c r="B97" s="47" t="s">
        <v>141</v>
      </c>
      <c r="C97" s="48" t="s">
        <v>140</v>
      </c>
      <c r="D97" s="49">
        <v>607095</v>
      </c>
      <c r="E97" s="48" t="s">
        <v>167</v>
      </c>
      <c r="F97" s="50" t="s">
        <v>40</v>
      </c>
      <c r="G97" s="51" t="s">
        <v>6</v>
      </c>
      <c r="H97" s="146">
        <v>1</v>
      </c>
      <c r="I97" s="52" t="s">
        <v>38</v>
      </c>
      <c r="J97" s="53" t="s">
        <v>162</v>
      </c>
      <c r="K97" s="54">
        <v>0.31120999999999999</v>
      </c>
      <c r="L97" s="54">
        <v>32.579140000000002</v>
      </c>
      <c r="M97" s="55" t="s">
        <v>163</v>
      </c>
      <c r="N97" s="48" t="s">
        <v>177</v>
      </c>
      <c r="O97" s="48" t="s">
        <v>25</v>
      </c>
      <c r="P97" s="56" t="s">
        <v>20</v>
      </c>
    </row>
    <row r="98" spans="1:16" x14ac:dyDescent="0.3">
      <c r="A98" s="46">
        <f t="shared" si="1"/>
        <v>97</v>
      </c>
      <c r="B98" s="47" t="s">
        <v>143</v>
      </c>
      <c r="C98" s="48" t="s">
        <v>142</v>
      </c>
      <c r="D98" s="49">
        <v>607096</v>
      </c>
      <c r="E98" s="48" t="s">
        <v>167</v>
      </c>
      <c r="F98" s="50" t="s">
        <v>40</v>
      </c>
      <c r="G98" s="51" t="s">
        <v>6</v>
      </c>
      <c r="H98" s="146">
        <v>1</v>
      </c>
      <c r="I98" s="52" t="s">
        <v>38</v>
      </c>
      <c r="J98" s="53" t="s">
        <v>162</v>
      </c>
      <c r="K98" s="54">
        <v>0.31655</v>
      </c>
      <c r="L98" s="54">
        <v>32.569070000000004</v>
      </c>
      <c r="M98" s="55" t="s">
        <v>163</v>
      </c>
      <c r="N98" s="48" t="s">
        <v>177</v>
      </c>
      <c r="O98" s="48" t="s">
        <v>25</v>
      </c>
      <c r="P98" s="56" t="s">
        <v>25</v>
      </c>
    </row>
    <row r="99" spans="1:16" x14ac:dyDescent="0.3">
      <c r="A99" s="46">
        <f t="shared" si="1"/>
        <v>98</v>
      </c>
      <c r="B99" s="47" t="s">
        <v>145</v>
      </c>
      <c r="C99" s="48" t="s">
        <v>144</v>
      </c>
      <c r="D99" s="49">
        <v>607097</v>
      </c>
      <c r="E99" s="48" t="s">
        <v>174</v>
      </c>
      <c r="F99" s="50" t="s">
        <v>40</v>
      </c>
      <c r="G99" s="51" t="s">
        <v>6</v>
      </c>
      <c r="H99" s="146">
        <v>1</v>
      </c>
      <c r="I99" s="52" t="s">
        <v>38</v>
      </c>
      <c r="J99" s="53" t="s">
        <v>162</v>
      </c>
      <c r="K99" s="54">
        <v>0.31194</v>
      </c>
      <c r="L99" s="54">
        <v>32.578139999999998</v>
      </c>
      <c r="M99" s="55" t="s">
        <v>163</v>
      </c>
      <c r="N99" s="48" t="s">
        <v>177</v>
      </c>
      <c r="O99" s="48" t="s">
        <v>25</v>
      </c>
      <c r="P99" s="56" t="s">
        <v>20</v>
      </c>
    </row>
    <row r="100" spans="1:16" x14ac:dyDescent="0.3">
      <c r="A100" s="46">
        <f t="shared" si="1"/>
        <v>99</v>
      </c>
      <c r="B100" s="101" t="s">
        <v>301</v>
      </c>
      <c r="C100" s="101" t="s">
        <v>302</v>
      </c>
      <c r="D100" s="102">
        <v>607098</v>
      </c>
      <c r="E100" s="101" t="s">
        <v>167</v>
      </c>
      <c r="F100" s="101" t="s">
        <v>40</v>
      </c>
      <c r="G100" s="101" t="s">
        <v>6</v>
      </c>
      <c r="H100" s="130">
        <v>4</v>
      </c>
      <c r="I100" s="101" t="s">
        <v>38</v>
      </c>
      <c r="J100" s="119" t="s">
        <v>162</v>
      </c>
      <c r="K100" s="103">
        <v>0.33079999999999998</v>
      </c>
      <c r="L100" s="103">
        <v>32.601700000000001</v>
      </c>
      <c r="M100" s="104" t="s">
        <v>163</v>
      </c>
      <c r="N100" s="101" t="s">
        <v>164</v>
      </c>
      <c r="O100" s="101" t="s">
        <v>20</v>
      </c>
      <c r="P100" s="104" t="s">
        <v>20</v>
      </c>
    </row>
    <row r="101" spans="1:16" x14ac:dyDescent="0.3">
      <c r="A101" s="46">
        <f t="shared" si="1"/>
        <v>100</v>
      </c>
      <c r="B101" s="101" t="s">
        <v>303</v>
      </c>
      <c r="C101" s="101" t="s">
        <v>304</v>
      </c>
      <c r="D101" s="102">
        <v>607099</v>
      </c>
      <c r="E101" s="101" t="s">
        <v>161</v>
      </c>
      <c r="F101" s="101" t="s">
        <v>40</v>
      </c>
      <c r="G101" s="101" t="s">
        <v>6</v>
      </c>
      <c r="H101" s="130">
        <v>4</v>
      </c>
      <c r="I101" s="101" t="s">
        <v>38</v>
      </c>
      <c r="J101" s="119" t="s">
        <v>162</v>
      </c>
      <c r="K101" s="103">
        <v>0.31111100000000003</v>
      </c>
      <c r="L101" s="103">
        <v>32.580613</v>
      </c>
      <c r="M101" s="104" t="s">
        <v>163</v>
      </c>
      <c r="N101" s="101" t="s">
        <v>164</v>
      </c>
      <c r="O101" s="101" t="s">
        <v>20</v>
      </c>
      <c r="P101" s="104" t="s">
        <v>20</v>
      </c>
    </row>
    <row r="102" spans="1:16" x14ac:dyDescent="0.3">
      <c r="A102" s="46">
        <f t="shared" si="1"/>
        <v>101</v>
      </c>
      <c r="B102" s="101" t="s">
        <v>305</v>
      </c>
      <c r="C102" s="101" t="s">
        <v>306</v>
      </c>
      <c r="D102" s="102">
        <v>607100</v>
      </c>
      <c r="E102" s="101" t="s">
        <v>167</v>
      </c>
      <c r="F102" s="101" t="s">
        <v>40</v>
      </c>
      <c r="G102" s="101" t="s">
        <v>6</v>
      </c>
      <c r="H102" s="130">
        <v>2</v>
      </c>
      <c r="I102" s="101" t="s">
        <v>38</v>
      </c>
      <c r="J102" s="119" t="s">
        <v>162</v>
      </c>
      <c r="K102" s="103">
        <v>0.3075</v>
      </c>
      <c r="L102" s="103">
        <v>32.58</v>
      </c>
      <c r="M102" s="104" t="s">
        <v>163</v>
      </c>
      <c r="N102" s="101" t="s">
        <v>224</v>
      </c>
      <c r="O102" s="101" t="s">
        <v>20</v>
      </c>
      <c r="P102" s="104" t="s">
        <v>20</v>
      </c>
    </row>
    <row r="103" spans="1:16" x14ac:dyDescent="0.3">
      <c r="A103" s="100">
        <f t="shared" si="1"/>
        <v>102</v>
      </c>
      <c r="B103" s="101" t="s">
        <v>307</v>
      </c>
      <c r="C103" s="101" t="s">
        <v>308</v>
      </c>
      <c r="D103" s="102">
        <v>607101</v>
      </c>
      <c r="E103" s="101" t="s">
        <v>161</v>
      </c>
      <c r="F103" s="101" t="s">
        <v>309</v>
      </c>
      <c r="G103" s="101" t="s">
        <v>6</v>
      </c>
      <c r="H103" s="130">
        <v>18</v>
      </c>
      <c r="I103" s="101" t="s">
        <v>38</v>
      </c>
      <c r="J103" s="119" t="s">
        <v>162</v>
      </c>
      <c r="K103" s="103">
        <v>0.3705</v>
      </c>
      <c r="L103" s="103">
        <v>32.696300000000001</v>
      </c>
      <c r="M103" s="104" t="s">
        <v>163</v>
      </c>
      <c r="N103" s="101" t="s">
        <v>228</v>
      </c>
      <c r="O103" s="101" t="s">
        <v>20</v>
      </c>
      <c r="P103" s="104" t="s">
        <v>20</v>
      </c>
    </row>
    <row r="104" spans="1:16" x14ac:dyDescent="0.3">
      <c r="A104" s="46">
        <f t="shared" si="1"/>
        <v>103</v>
      </c>
      <c r="B104" s="101" t="s">
        <v>310</v>
      </c>
      <c r="C104" s="101" t="s">
        <v>311</v>
      </c>
      <c r="D104" s="102">
        <v>607102</v>
      </c>
      <c r="E104" s="101" t="s">
        <v>167</v>
      </c>
      <c r="F104" s="101" t="s">
        <v>40</v>
      </c>
      <c r="G104" s="101" t="s">
        <v>6</v>
      </c>
      <c r="H104" s="130">
        <v>4</v>
      </c>
      <c r="I104" s="101" t="s">
        <v>38</v>
      </c>
      <c r="J104" s="119" t="s">
        <v>162</v>
      </c>
      <c r="K104" s="103">
        <v>0.31780000000000003</v>
      </c>
      <c r="L104" s="103">
        <v>32.588799999999999</v>
      </c>
      <c r="M104" s="104" t="s">
        <v>163</v>
      </c>
      <c r="N104" s="101" t="s">
        <v>164</v>
      </c>
      <c r="O104" s="101" t="s">
        <v>20</v>
      </c>
      <c r="P104" s="104" t="s">
        <v>20</v>
      </c>
    </row>
    <row r="105" spans="1:16" x14ac:dyDescent="0.3">
      <c r="A105" s="100">
        <f t="shared" si="1"/>
        <v>104</v>
      </c>
      <c r="B105" s="101" t="s">
        <v>312</v>
      </c>
      <c r="C105" s="101" t="s">
        <v>313</v>
      </c>
      <c r="D105" s="102">
        <v>607103</v>
      </c>
      <c r="E105" s="101" t="s">
        <v>171</v>
      </c>
      <c r="F105" s="101" t="s">
        <v>314</v>
      </c>
      <c r="G105" s="101" t="s">
        <v>6</v>
      </c>
      <c r="H105" s="130">
        <v>14</v>
      </c>
      <c r="I105" s="101" t="s">
        <v>52</v>
      </c>
      <c r="J105" s="119" t="s">
        <v>162</v>
      </c>
      <c r="K105" s="103">
        <v>4.4479999999999999E-2</v>
      </c>
      <c r="L105" s="103">
        <v>32.463180000000001</v>
      </c>
      <c r="M105" s="104" t="s">
        <v>163</v>
      </c>
      <c r="N105" s="101" t="s">
        <v>176</v>
      </c>
      <c r="O105" s="101" t="s">
        <v>7</v>
      </c>
      <c r="P105" s="104" t="s">
        <v>7</v>
      </c>
    </row>
    <row r="106" spans="1:16" x14ac:dyDescent="0.3">
      <c r="A106" s="100">
        <f t="shared" si="1"/>
        <v>105</v>
      </c>
      <c r="B106" s="101" t="s">
        <v>315</v>
      </c>
      <c r="C106" s="101" t="s">
        <v>316</v>
      </c>
      <c r="D106" s="102">
        <v>607104</v>
      </c>
      <c r="E106" s="101" t="s">
        <v>167</v>
      </c>
      <c r="F106" s="101" t="s">
        <v>40</v>
      </c>
      <c r="G106" s="101" t="s">
        <v>6</v>
      </c>
      <c r="H106" s="130">
        <v>12</v>
      </c>
      <c r="I106" s="101" t="s">
        <v>38</v>
      </c>
      <c r="J106" s="119" t="s">
        <v>162</v>
      </c>
      <c r="K106" s="103">
        <v>0.1636</v>
      </c>
      <c r="L106" s="103">
        <v>32.550199999999997</v>
      </c>
      <c r="M106" s="104" t="s">
        <v>163</v>
      </c>
      <c r="N106" s="101" t="s">
        <v>166</v>
      </c>
      <c r="O106" s="101" t="s">
        <v>7</v>
      </c>
      <c r="P106" s="104" t="s">
        <v>7</v>
      </c>
    </row>
    <row r="107" spans="1:16" x14ac:dyDescent="0.3">
      <c r="A107" s="100">
        <f t="shared" si="1"/>
        <v>106</v>
      </c>
      <c r="B107" s="101" t="s">
        <v>315</v>
      </c>
      <c r="C107" s="101" t="s">
        <v>317</v>
      </c>
      <c r="D107" s="102">
        <v>607105</v>
      </c>
      <c r="E107" s="101" t="s">
        <v>161</v>
      </c>
      <c r="F107" s="101" t="s">
        <v>314</v>
      </c>
      <c r="G107" s="101" t="s">
        <v>6</v>
      </c>
      <c r="H107" s="130">
        <v>12</v>
      </c>
      <c r="I107" s="101" t="s">
        <v>318</v>
      </c>
      <c r="J107" s="119" t="s">
        <v>162</v>
      </c>
      <c r="K107" s="103">
        <v>0.1636</v>
      </c>
      <c r="L107" s="103">
        <v>32.549990000000001</v>
      </c>
      <c r="M107" s="104" t="s">
        <v>163</v>
      </c>
      <c r="N107" s="101" t="s">
        <v>166</v>
      </c>
      <c r="O107" s="101" t="s">
        <v>7</v>
      </c>
      <c r="P107" s="104" t="s">
        <v>7</v>
      </c>
    </row>
    <row r="108" spans="1:16" x14ac:dyDescent="0.3">
      <c r="A108" s="106">
        <f t="shared" si="1"/>
        <v>107</v>
      </c>
      <c r="B108" s="107" t="s">
        <v>319</v>
      </c>
      <c r="C108" s="107" t="s">
        <v>320</v>
      </c>
      <c r="D108" s="108">
        <v>607106</v>
      </c>
      <c r="E108" s="107" t="s">
        <v>321</v>
      </c>
      <c r="F108" s="107" t="s">
        <v>40</v>
      </c>
      <c r="G108" s="107" t="s">
        <v>6</v>
      </c>
      <c r="H108" s="148" t="s">
        <v>322</v>
      </c>
      <c r="I108" s="107" t="e">
        <v>#N/A</v>
      </c>
      <c r="J108" s="149" t="s">
        <v>162</v>
      </c>
      <c r="K108" s="109">
        <v>0.32346900000000001</v>
      </c>
      <c r="L108" s="109">
        <v>32.585966999999997</v>
      </c>
      <c r="M108" s="110" t="s">
        <v>222</v>
      </c>
      <c r="N108" s="107" t="s">
        <v>322</v>
      </c>
      <c r="O108" s="107" t="s">
        <v>7</v>
      </c>
      <c r="P108" s="110" t="e">
        <v>#N/A</v>
      </c>
    </row>
    <row r="109" spans="1:16" x14ac:dyDescent="0.3">
      <c r="A109" s="46">
        <f t="shared" si="1"/>
        <v>108</v>
      </c>
      <c r="B109" s="101" t="s">
        <v>323</v>
      </c>
      <c r="C109" s="101" t="s">
        <v>324</v>
      </c>
      <c r="D109" s="102">
        <v>607107</v>
      </c>
      <c r="E109" s="101" t="s">
        <v>167</v>
      </c>
      <c r="F109" s="101" t="s">
        <v>40</v>
      </c>
      <c r="G109" s="101" t="s">
        <v>6</v>
      </c>
      <c r="H109" s="130">
        <v>4</v>
      </c>
      <c r="I109" s="101" t="s">
        <v>38</v>
      </c>
      <c r="J109" s="119" t="s">
        <v>162</v>
      </c>
      <c r="K109" s="103">
        <v>0.31159999999999999</v>
      </c>
      <c r="L109" s="103">
        <v>32.584699999999998</v>
      </c>
      <c r="M109" s="104" t="s">
        <v>163</v>
      </c>
      <c r="N109" s="101" t="s">
        <v>164</v>
      </c>
      <c r="O109" s="101" t="s">
        <v>20</v>
      </c>
      <c r="P109" s="104" t="s">
        <v>20</v>
      </c>
    </row>
    <row r="110" spans="1:16" x14ac:dyDescent="0.3">
      <c r="A110" s="46">
        <f t="shared" si="1"/>
        <v>109</v>
      </c>
      <c r="B110" s="101" t="s">
        <v>325</v>
      </c>
      <c r="C110" s="101" t="s">
        <v>326</v>
      </c>
      <c r="D110" s="102">
        <v>607108</v>
      </c>
      <c r="E110" s="101" t="s">
        <v>167</v>
      </c>
      <c r="F110" s="101" t="s">
        <v>40</v>
      </c>
      <c r="G110" s="101" t="s">
        <v>6</v>
      </c>
      <c r="H110" s="130">
        <v>5</v>
      </c>
      <c r="I110" s="101" t="s">
        <v>38</v>
      </c>
      <c r="J110" s="119" t="s">
        <v>162</v>
      </c>
      <c r="K110" s="103">
        <v>0.32063999999999998</v>
      </c>
      <c r="L110" s="103">
        <v>32.574269999999999</v>
      </c>
      <c r="M110" s="104" t="s">
        <v>163</v>
      </c>
      <c r="N110" s="101" t="s">
        <v>205</v>
      </c>
      <c r="O110" s="101" t="s">
        <v>25</v>
      </c>
      <c r="P110" s="104" t="s">
        <v>25</v>
      </c>
    </row>
    <row r="111" spans="1:16" x14ac:dyDescent="0.3">
      <c r="A111" s="100">
        <f t="shared" si="1"/>
        <v>110</v>
      </c>
      <c r="B111" s="101" t="s">
        <v>314</v>
      </c>
      <c r="C111" s="101" t="s">
        <v>327</v>
      </c>
      <c r="D111" s="102">
        <v>607109</v>
      </c>
      <c r="E111" s="101" t="s">
        <v>161</v>
      </c>
      <c r="F111" s="101" t="s">
        <v>314</v>
      </c>
      <c r="G111" s="101" t="s">
        <v>6</v>
      </c>
      <c r="H111" s="130">
        <v>12</v>
      </c>
      <c r="I111" s="101" t="s">
        <v>38</v>
      </c>
      <c r="J111" s="119" t="s">
        <v>162</v>
      </c>
      <c r="K111" s="103">
        <v>5.74E-2</v>
      </c>
      <c r="L111" s="103">
        <v>32.473030000000001</v>
      </c>
      <c r="M111" s="104" t="s">
        <v>163</v>
      </c>
      <c r="N111" s="101" t="s">
        <v>166</v>
      </c>
      <c r="O111" s="101" t="s">
        <v>7</v>
      </c>
      <c r="P111" s="104" t="s">
        <v>7</v>
      </c>
    </row>
    <row r="112" spans="1:16" x14ac:dyDescent="0.3">
      <c r="A112" s="106">
        <f t="shared" si="1"/>
        <v>111</v>
      </c>
      <c r="B112" s="107" t="s">
        <v>328</v>
      </c>
      <c r="C112" s="107" t="s">
        <v>329</v>
      </c>
      <c r="D112" s="108">
        <v>607110</v>
      </c>
      <c r="E112" s="107" t="s">
        <v>330</v>
      </c>
      <c r="F112" s="107" t="s">
        <v>8</v>
      </c>
      <c r="G112" s="107" t="s">
        <v>6</v>
      </c>
      <c r="H112" s="148">
        <v>12</v>
      </c>
      <c r="I112" s="107" t="s">
        <v>52</v>
      </c>
      <c r="J112" s="149" t="s">
        <v>162</v>
      </c>
      <c r="K112" s="109">
        <v>4.4979999999999999E-2</v>
      </c>
      <c r="L112" s="109">
        <v>32.442900000000002</v>
      </c>
      <c r="M112" s="110" t="s">
        <v>163</v>
      </c>
      <c r="N112" s="107" t="s">
        <v>166</v>
      </c>
      <c r="O112" s="107" t="s">
        <v>7</v>
      </c>
      <c r="P112" s="110" t="s">
        <v>7</v>
      </c>
    </row>
    <row r="113" spans="1:16" x14ac:dyDescent="0.3">
      <c r="A113" s="100">
        <f t="shared" si="1"/>
        <v>112</v>
      </c>
      <c r="B113" s="101" t="s">
        <v>328</v>
      </c>
      <c r="C113" s="101" t="s">
        <v>331</v>
      </c>
      <c r="D113" s="102">
        <v>607111</v>
      </c>
      <c r="E113" s="101" t="s">
        <v>167</v>
      </c>
      <c r="F113" s="101" t="s">
        <v>314</v>
      </c>
      <c r="G113" s="101" t="s">
        <v>6</v>
      </c>
      <c r="H113" s="130">
        <v>12</v>
      </c>
      <c r="I113" s="101" t="s">
        <v>38</v>
      </c>
      <c r="J113" s="119" t="s">
        <v>162</v>
      </c>
      <c r="K113" s="103">
        <v>4.4760000000000001E-2</v>
      </c>
      <c r="L113" s="103">
        <v>32.44247</v>
      </c>
      <c r="M113" s="104" t="s">
        <v>163</v>
      </c>
      <c r="N113" s="101" t="s">
        <v>166</v>
      </c>
      <c r="O113" s="101" t="s">
        <v>7</v>
      </c>
      <c r="P113" s="104" t="s">
        <v>7</v>
      </c>
    </row>
    <row r="114" spans="1:16" x14ac:dyDescent="0.3">
      <c r="A114" s="100">
        <f t="shared" si="1"/>
        <v>113</v>
      </c>
      <c r="B114" s="101" t="s">
        <v>328</v>
      </c>
      <c r="C114" s="101" t="s">
        <v>332</v>
      </c>
      <c r="D114" s="102">
        <v>607112</v>
      </c>
      <c r="E114" s="101" t="s">
        <v>167</v>
      </c>
      <c r="F114" s="101" t="s">
        <v>314</v>
      </c>
      <c r="G114" s="101" t="s">
        <v>6</v>
      </c>
      <c r="H114" s="130">
        <v>12</v>
      </c>
      <c r="I114" s="101" t="s">
        <v>38</v>
      </c>
      <c r="J114" s="119" t="s">
        <v>162</v>
      </c>
      <c r="K114" s="103">
        <v>4.4900000000000002E-2</v>
      </c>
      <c r="L114" s="103">
        <v>32.442500000000003</v>
      </c>
      <c r="M114" s="104" t="s">
        <v>163</v>
      </c>
      <c r="N114" s="101" t="s">
        <v>166</v>
      </c>
      <c r="O114" s="101" t="s">
        <v>7</v>
      </c>
      <c r="P114" s="104" t="s">
        <v>7</v>
      </c>
    </row>
    <row r="115" spans="1:16" x14ac:dyDescent="0.3">
      <c r="A115" s="100">
        <f t="shared" si="1"/>
        <v>114</v>
      </c>
      <c r="B115" s="101" t="s">
        <v>333</v>
      </c>
      <c r="C115" s="101" t="s">
        <v>334</v>
      </c>
      <c r="D115" s="102">
        <v>607113</v>
      </c>
      <c r="E115" s="101" t="s">
        <v>165</v>
      </c>
      <c r="F115" s="101" t="s">
        <v>8</v>
      </c>
      <c r="G115" s="101" t="s">
        <v>6</v>
      </c>
      <c r="H115" s="130">
        <v>12</v>
      </c>
      <c r="I115" s="101" t="s">
        <v>52</v>
      </c>
      <c r="J115" s="119" t="s">
        <v>162</v>
      </c>
      <c r="K115" s="103">
        <v>6.1490000000000003E-2</v>
      </c>
      <c r="L115" s="103">
        <v>32.471760000000003</v>
      </c>
      <c r="M115" s="104" t="s">
        <v>163</v>
      </c>
      <c r="N115" s="101" t="s">
        <v>166</v>
      </c>
      <c r="O115" s="101" t="s">
        <v>7</v>
      </c>
      <c r="P115" s="104" t="s">
        <v>7</v>
      </c>
    </row>
    <row r="116" spans="1:16" x14ac:dyDescent="0.3">
      <c r="A116" s="100">
        <f t="shared" si="1"/>
        <v>115</v>
      </c>
      <c r="B116" s="101" t="s">
        <v>335</v>
      </c>
      <c r="C116" s="101" t="s">
        <v>336</v>
      </c>
      <c r="D116" s="102">
        <v>607114</v>
      </c>
      <c r="E116" s="101" t="s">
        <v>173</v>
      </c>
      <c r="F116" s="101" t="s">
        <v>314</v>
      </c>
      <c r="G116" s="101" t="s">
        <v>6</v>
      </c>
      <c r="H116" s="130">
        <v>12</v>
      </c>
      <c r="I116" s="101" t="s">
        <v>38</v>
      </c>
      <c r="J116" s="119" t="s">
        <v>162</v>
      </c>
      <c r="K116" s="103">
        <v>0.14913999999999999</v>
      </c>
      <c r="L116" s="103">
        <v>32.517780000000002</v>
      </c>
      <c r="M116" s="104" t="s">
        <v>163</v>
      </c>
      <c r="N116" s="101" t="s">
        <v>166</v>
      </c>
      <c r="O116" s="101" t="s">
        <v>7</v>
      </c>
      <c r="P116" s="104" t="s">
        <v>7</v>
      </c>
    </row>
    <row r="117" spans="1:16" x14ac:dyDescent="0.3">
      <c r="A117" s="100">
        <f t="shared" si="1"/>
        <v>116</v>
      </c>
      <c r="B117" s="101" t="s">
        <v>337</v>
      </c>
      <c r="C117" s="101" t="s">
        <v>338</v>
      </c>
      <c r="D117" s="102">
        <v>607115</v>
      </c>
      <c r="E117" s="101" t="s">
        <v>161</v>
      </c>
      <c r="F117" s="101" t="s">
        <v>314</v>
      </c>
      <c r="G117" s="101" t="s">
        <v>6</v>
      </c>
      <c r="H117" s="130">
        <v>12</v>
      </c>
      <c r="I117" s="101" t="s">
        <v>38</v>
      </c>
      <c r="J117" s="119" t="s">
        <v>162</v>
      </c>
      <c r="K117" s="103">
        <v>9.6210000000000004E-2</v>
      </c>
      <c r="L117" s="103">
        <v>32.4893</v>
      </c>
      <c r="M117" s="104" t="s">
        <v>163</v>
      </c>
      <c r="N117" s="101" t="s">
        <v>166</v>
      </c>
      <c r="O117" s="101" t="s">
        <v>7</v>
      </c>
      <c r="P117" s="104" t="s">
        <v>7</v>
      </c>
    </row>
    <row r="118" spans="1:16" x14ac:dyDescent="0.3">
      <c r="A118" s="46">
        <f t="shared" si="1"/>
        <v>117</v>
      </c>
      <c r="B118" s="101" t="s">
        <v>339</v>
      </c>
      <c r="C118" s="101" t="s">
        <v>340</v>
      </c>
      <c r="D118" s="102">
        <v>607116</v>
      </c>
      <c r="E118" s="101" t="s">
        <v>167</v>
      </c>
      <c r="F118" s="101" t="s">
        <v>40</v>
      </c>
      <c r="G118" s="101" t="s">
        <v>6</v>
      </c>
      <c r="H118" s="130">
        <v>4</v>
      </c>
      <c r="I118" s="101" t="s">
        <v>38</v>
      </c>
      <c r="J118" s="119" t="s">
        <v>162</v>
      </c>
      <c r="K118" s="103">
        <v>0.32761000000000001</v>
      </c>
      <c r="L118" s="103">
        <v>32.584110000000003</v>
      </c>
      <c r="M118" s="104" t="s">
        <v>163</v>
      </c>
      <c r="N118" s="101" t="s">
        <v>164</v>
      </c>
      <c r="O118" s="101" t="s">
        <v>20</v>
      </c>
      <c r="P118" s="104" t="s">
        <v>20</v>
      </c>
    </row>
    <row r="119" spans="1:16" x14ac:dyDescent="0.3">
      <c r="A119" s="100">
        <f t="shared" si="1"/>
        <v>118</v>
      </c>
      <c r="B119" s="101" t="s">
        <v>341</v>
      </c>
      <c r="C119" s="101" t="s">
        <v>342</v>
      </c>
      <c r="D119" s="102">
        <v>607117</v>
      </c>
      <c r="E119" s="101" t="s">
        <v>161</v>
      </c>
      <c r="F119" s="101" t="s">
        <v>40</v>
      </c>
      <c r="G119" s="101" t="s">
        <v>6</v>
      </c>
      <c r="H119" s="130">
        <v>4</v>
      </c>
      <c r="I119" s="101" t="e">
        <v>#N/A</v>
      </c>
      <c r="J119" s="119" t="s">
        <v>162</v>
      </c>
      <c r="K119" s="103">
        <v>0.3135</v>
      </c>
      <c r="L119" s="103">
        <v>32.585430000000002</v>
      </c>
      <c r="M119" s="104" t="s">
        <v>343</v>
      </c>
      <c r="N119" s="101" t="s">
        <v>164</v>
      </c>
      <c r="O119" s="101" t="s">
        <v>20</v>
      </c>
      <c r="P119" s="104" t="e">
        <v>#N/A</v>
      </c>
    </row>
    <row r="120" spans="1:16" x14ac:dyDescent="0.3">
      <c r="A120" s="100">
        <f t="shared" si="1"/>
        <v>119</v>
      </c>
      <c r="B120" s="101" t="s">
        <v>344</v>
      </c>
      <c r="C120" s="101" t="s">
        <v>345</v>
      </c>
      <c r="D120" s="102">
        <v>607118</v>
      </c>
      <c r="E120" s="101" t="s">
        <v>167</v>
      </c>
      <c r="F120" s="101" t="s">
        <v>40</v>
      </c>
      <c r="G120" s="101" t="s">
        <v>6</v>
      </c>
      <c r="H120" s="130">
        <v>4</v>
      </c>
      <c r="I120" s="101" t="s">
        <v>38</v>
      </c>
      <c r="J120" s="119" t="s">
        <v>162</v>
      </c>
      <c r="K120" s="103">
        <v>0.31979999999999997</v>
      </c>
      <c r="L120" s="103">
        <v>32.612319999999997</v>
      </c>
      <c r="M120" s="104" t="s">
        <v>163</v>
      </c>
      <c r="N120" s="101" t="s">
        <v>164</v>
      </c>
      <c r="O120" s="101" t="s">
        <v>20</v>
      </c>
      <c r="P120" s="104" t="s">
        <v>20</v>
      </c>
    </row>
    <row r="121" spans="1:16" x14ac:dyDescent="0.3">
      <c r="A121" s="100">
        <f t="shared" si="1"/>
        <v>120</v>
      </c>
      <c r="B121" s="101" t="s">
        <v>346</v>
      </c>
      <c r="C121" s="101" t="s">
        <v>347</v>
      </c>
      <c r="D121" s="102">
        <v>607119</v>
      </c>
      <c r="E121" s="101" t="s">
        <v>167</v>
      </c>
      <c r="F121" s="101" t="s">
        <v>40</v>
      </c>
      <c r="G121" s="101" t="s">
        <v>6</v>
      </c>
      <c r="H121" s="130">
        <v>4</v>
      </c>
      <c r="I121" s="101" t="s">
        <v>38</v>
      </c>
      <c r="J121" s="119" t="s">
        <v>162</v>
      </c>
      <c r="K121" s="103">
        <v>0.32440999999999998</v>
      </c>
      <c r="L121" s="103">
        <v>32.605139999999999</v>
      </c>
      <c r="M121" s="104" t="s">
        <v>163</v>
      </c>
      <c r="N121" s="101" t="s">
        <v>164</v>
      </c>
      <c r="O121" s="101" t="s">
        <v>20</v>
      </c>
      <c r="P121" s="104" t="s">
        <v>20</v>
      </c>
    </row>
    <row r="122" spans="1:16" x14ac:dyDescent="0.3">
      <c r="A122" s="100">
        <f t="shared" si="1"/>
        <v>121</v>
      </c>
      <c r="B122" s="101" t="s">
        <v>348</v>
      </c>
      <c r="C122" s="101" t="s">
        <v>349</v>
      </c>
      <c r="D122" s="102">
        <v>607120</v>
      </c>
      <c r="E122" s="101" t="s">
        <v>168</v>
      </c>
      <c r="F122" s="101" t="s">
        <v>40</v>
      </c>
      <c r="G122" s="101" t="s">
        <v>6</v>
      </c>
      <c r="H122" s="130">
        <v>13</v>
      </c>
      <c r="I122" s="101" t="s">
        <v>38</v>
      </c>
      <c r="J122" s="119" t="s">
        <v>162</v>
      </c>
      <c r="K122" s="103">
        <v>0.27332000000000001</v>
      </c>
      <c r="L122" s="103">
        <v>32.565249999999999</v>
      </c>
      <c r="M122" s="104" t="s">
        <v>163</v>
      </c>
      <c r="N122" s="101" t="s">
        <v>175</v>
      </c>
      <c r="O122" s="101" t="s">
        <v>7</v>
      </c>
      <c r="P122" s="104" t="s">
        <v>7</v>
      </c>
    </row>
    <row r="123" spans="1:16" x14ac:dyDescent="0.3">
      <c r="A123" s="100">
        <f t="shared" si="1"/>
        <v>122</v>
      </c>
      <c r="B123" s="101" t="s">
        <v>350</v>
      </c>
      <c r="C123" s="101" t="s">
        <v>351</v>
      </c>
      <c r="D123" s="102">
        <v>607121</v>
      </c>
      <c r="E123" s="101" t="s">
        <v>161</v>
      </c>
      <c r="F123" s="101" t="s">
        <v>350</v>
      </c>
      <c r="G123" s="101" t="s">
        <v>6</v>
      </c>
      <c r="H123" s="130">
        <v>18</v>
      </c>
      <c r="I123" s="101" t="s">
        <v>38</v>
      </c>
      <c r="J123" s="119" t="s">
        <v>162</v>
      </c>
      <c r="K123" s="103">
        <v>0.10519000000000001</v>
      </c>
      <c r="L123" s="103">
        <v>32.938859999999998</v>
      </c>
      <c r="M123" s="104" t="s">
        <v>163</v>
      </c>
      <c r="N123" s="101" t="s">
        <v>228</v>
      </c>
      <c r="O123" s="101" t="s">
        <v>20</v>
      </c>
      <c r="P123" s="104" t="s">
        <v>20</v>
      </c>
    </row>
    <row r="124" spans="1:16" x14ac:dyDescent="0.3">
      <c r="A124" s="46">
        <f t="shared" si="1"/>
        <v>123</v>
      </c>
      <c r="B124" s="47" t="s">
        <v>352</v>
      </c>
      <c r="C124" s="48" t="s">
        <v>353</v>
      </c>
      <c r="D124" s="49">
        <v>607122</v>
      </c>
      <c r="E124" s="48" t="s">
        <v>165</v>
      </c>
      <c r="F124" s="50" t="s">
        <v>40</v>
      </c>
      <c r="G124" s="51" t="s">
        <v>6</v>
      </c>
      <c r="H124" s="146">
        <v>1</v>
      </c>
      <c r="I124" s="52" t="s">
        <v>38</v>
      </c>
      <c r="J124" s="53" t="s">
        <v>162</v>
      </c>
      <c r="K124" s="54">
        <v>0.31318000000000001</v>
      </c>
      <c r="L124" s="54">
        <v>32.578150000000001</v>
      </c>
      <c r="M124" s="55" t="s">
        <v>163</v>
      </c>
      <c r="N124" s="48" t="s">
        <v>177</v>
      </c>
      <c r="O124" s="48" t="s">
        <v>25</v>
      </c>
      <c r="P124" s="56" t="s">
        <v>20</v>
      </c>
    </row>
    <row r="125" spans="1:16" x14ac:dyDescent="0.3">
      <c r="A125" s="100">
        <f t="shared" si="1"/>
        <v>124</v>
      </c>
      <c r="B125" s="101" t="s">
        <v>354</v>
      </c>
      <c r="C125" s="101" t="s">
        <v>355</v>
      </c>
      <c r="D125" s="102">
        <v>607123</v>
      </c>
      <c r="E125" s="101" t="s">
        <v>174</v>
      </c>
      <c r="F125" s="101" t="s">
        <v>356</v>
      </c>
      <c r="G125" s="101" t="s">
        <v>6</v>
      </c>
      <c r="H125" s="130">
        <v>9</v>
      </c>
      <c r="I125" s="101" t="s">
        <v>38</v>
      </c>
      <c r="J125" s="119" t="s">
        <v>162</v>
      </c>
      <c r="K125" s="103">
        <v>0.3422</v>
      </c>
      <c r="L125" s="103">
        <v>32.523960000000002</v>
      </c>
      <c r="M125" s="104" t="s">
        <v>163</v>
      </c>
      <c r="N125" s="101" t="s">
        <v>204</v>
      </c>
      <c r="O125" s="101" t="s">
        <v>25</v>
      </c>
      <c r="P125" s="104" t="s">
        <v>7</v>
      </c>
    </row>
    <row r="126" spans="1:16" x14ac:dyDescent="0.3">
      <c r="A126" s="100">
        <f t="shared" si="1"/>
        <v>125</v>
      </c>
      <c r="B126" s="101" t="s">
        <v>357</v>
      </c>
      <c r="C126" s="101" t="s">
        <v>358</v>
      </c>
      <c r="D126" s="102">
        <v>607124</v>
      </c>
      <c r="E126" s="101" t="s">
        <v>161</v>
      </c>
      <c r="F126" s="101" t="s">
        <v>40</v>
      </c>
      <c r="G126" s="101" t="s">
        <v>6</v>
      </c>
      <c r="H126" s="130">
        <v>4</v>
      </c>
      <c r="I126" s="101" t="s">
        <v>38</v>
      </c>
      <c r="J126" s="119" t="s">
        <v>162</v>
      </c>
      <c r="K126" s="103">
        <v>0.32005</v>
      </c>
      <c r="L126" s="103">
        <v>32.59169</v>
      </c>
      <c r="M126" s="104" t="s">
        <v>163</v>
      </c>
      <c r="N126" s="101" t="s">
        <v>164</v>
      </c>
      <c r="O126" s="101" t="s">
        <v>20</v>
      </c>
      <c r="P126" s="104" t="s">
        <v>20</v>
      </c>
    </row>
    <row r="127" spans="1:16" x14ac:dyDescent="0.3">
      <c r="A127" s="100">
        <f t="shared" si="1"/>
        <v>126</v>
      </c>
      <c r="B127" s="101" t="s">
        <v>359</v>
      </c>
      <c r="C127" s="101" t="s">
        <v>360</v>
      </c>
      <c r="D127" s="102">
        <v>607125</v>
      </c>
      <c r="E127" s="101" t="s">
        <v>210</v>
      </c>
      <c r="F127" s="101" t="s">
        <v>8</v>
      </c>
      <c r="G127" s="101" t="s">
        <v>6</v>
      </c>
      <c r="H127" s="130">
        <v>12</v>
      </c>
      <c r="I127" s="101" t="s">
        <v>38</v>
      </c>
      <c r="J127" s="119" t="s">
        <v>162</v>
      </c>
      <c r="K127" s="103">
        <v>4.4859999999999997E-2</v>
      </c>
      <c r="L127" s="103">
        <v>32.556229999999999</v>
      </c>
      <c r="M127" s="104" t="s">
        <v>163</v>
      </c>
      <c r="N127" s="101" t="s">
        <v>166</v>
      </c>
      <c r="O127" s="101" t="s">
        <v>7</v>
      </c>
      <c r="P127" s="104" t="s">
        <v>7</v>
      </c>
    </row>
    <row r="128" spans="1:16" x14ac:dyDescent="0.3">
      <c r="A128" s="100">
        <f t="shared" si="1"/>
        <v>127</v>
      </c>
      <c r="B128" s="101" t="s">
        <v>359</v>
      </c>
      <c r="C128" s="101" t="s">
        <v>361</v>
      </c>
      <c r="D128" s="102">
        <v>607126</v>
      </c>
      <c r="E128" s="101" t="s">
        <v>161</v>
      </c>
      <c r="F128" s="101" t="s">
        <v>314</v>
      </c>
      <c r="G128" s="101" t="s">
        <v>6</v>
      </c>
      <c r="H128" s="130">
        <v>12</v>
      </c>
      <c r="I128" s="101" t="s">
        <v>38</v>
      </c>
      <c r="J128" s="119" t="s">
        <v>162</v>
      </c>
      <c r="K128" s="103">
        <v>0.8992</v>
      </c>
      <c r="L128" s="103">
        <v>32.545079999999999</v>
      </c>
      <c r="M128" s="104" t="s">
        <v>163</v>
      </c>
      <c r="N128" s="101" t="s">
        <v>166</v>
      </c>
      <c r="O128" s="101" t="s">
        <v>7</v>
      </c>
      <c r="P128" s="104" t="s">
        <v>7</v>
      </c>
    </row>
    <row r="129" spans="1:16" x14ac:dyDescent="0.3">
      <c r="A129" s="100">
        <f t="shared" si="1"/>
        <v>128</v>
      </c>
      <c r="B129" s="101" t="s">
        <v>362</v>
      </c>
      <c r="C129" s="101" t="s">
        <v>363</v>
      </c>
      <c r="D129" s="102">
        <v>607127</v>
      </c>
      <c r="E129" s="101" t="s">
        <v>165</v>
      </c>
      <c r="F129" s="101" t="s">
        <v>8</v>
      </c>
      <c r="G129" s="101" t="s">
        <v>6</v>
      </c>
      <c r="H129" s="130">
        <v>7</v>
      </c>
      <c r="I129" s="101" t="s">
        <v>52</v>
      </c>
      <c r="J129" s="119" t="s">
        <v>162</v>
      </c>
      <c r="K129" s="103">
        <v>0.45668999999999998</v>
      </c>
      <c r="L129" s="103">
        <v>32.609729999999999</v>
      </c>
      <c r="M129" s="104" t="s">
        <v>163</v>
      </c>
      <c r="N129" s="101" t="s">
        <v>208</v>
      </c>
      <c r="O129" s="101" t="s">
        <v>25</v>
      </c>
      <c r="P129" s="104" t="s">
        <v>20</v>
      </c>
    </row>
    <row r="130" spans="1:16" x14ac:dyDescent="0.3">
      <c r="A130" s="100">
        <f t="shared" si="1"/>
        <v>129</v>
      </c>
      <c r="B130" s="101" t="s">
        <v>362</v>
      </c>
      <c r="C130" s="101" t="s">
        <v>364</v>
      </c>
      <c r="D130" s="102">
        <v>607128</v>
      </c>
      <c r="E130" s="101" t="s">
        <v>167</v>
      </c>
      <c r="F130" s="101" t="s">
        <v>8</v>
      </c>
      <c r="G130" s="101" t="s">
        <v>6</v>
      </c>
      <c r="H130" s="130">
        <v>7</v>
      </c>
      <c r="I130" s="101" t="s">
        <v>38</v>
      </c>
      <c r="J130" s="119" t="s">
        <v>162</v>
      </c>
      <c r="K130" s="103">
        <v>0.45578999999999997</v>
      </c>
      <c r="L130" s="103">
        <v>32.609789999999997</v>
      </c>
      <c r="M130" s="104" t="s">
        <v>163</v>
      </c>
      <c r="N130" s="101" t="s">
        <v>208</v>
      </c>
      <c r="O130" s="101" t="s">
        <v>25</v>
      </c>
      <c r="P130" s="104" t="s">
        <v>20</v>
      </c>
    </row>
    <row r="131" spans="1:16" x14ac:dyDescent="0.3">
      <c r="A131" s="46">
        <f t="shared" ref="A131:A194" si="2">+A130+1</f>
        <v>130</v>
      </c>
      <c r="B131" s="47" t="s">
        <v>365</v>
      </c>
      <c r="C131" s="48" t="s">
        <v>366</v>
      </c>
      <c r="D131" s="49">
        <v>607129</v>
      </c>
      <c r="E131" s="48" t="s">
        <v>167</v>
      </c>
      <c r="F131" s="50" t="s">
        <v>40</v>
      </c>
      <c r="G131" s="51" t="s">
        <v>6</v>
      </c>
      <c r="H131" s="146">
        <v>1</v>
      </c>
      <c r="I131" s="52" t="s">
        <v>38</v>
      </c>
      <c r="J131" s="53" t="s">
        <v>162</v>
      </c>
      <c r="K131" s="54">
        <v>1.6320000000000001E-2</v>
      </c>
      <c r="L131" s="54">
        <v>32.57555</v>
      </c>
      <c r="M131" s="55" t="s">
        <v>163</v>
      </c>
      <c r="N131" s="48" t="s">
        <v>177</v>
      </c>
      <c r="O131" s="48" t="s">
        <v>25</v>
      </c>
      <c r="P131" s="56" t="s">
        <v>25</v>
      </c>
    </row>
    <row r="132" spans="1:16" x14ac:dyDescent="0.3">
      <c r="A132" s="46">
        <f t="shared" si="2"/>
        <v>131</v>
      </c>
      <c r="B132" s="101" t="s">
        <v>367</v>
      </c>
      <c r="C132" s="101" t="s">
        <v>368</v>
      </c>
      <c r="D132" s="102">
        <v>607130</v>
      </c>
      <c r="E132" s="101" t="s">
        <v>165</v>
      </c>
      <c r="F132" s="101" t="s">
        <v>40</v>
      </c>
      <c r="G132" s="101" t="s">
        <v>6</v>
      </c>
      <c r="H132" s="130">
        <v>2</v>
      </c>
      <c r="I132" s="101" t="s">
        <v>38</v>
      </c>
      <c r="J132" s="119" t="s">
        <v>162</v>
      </c>
      <c r="K132" s="103">
        <v>0.25418000000000002</v>
      </c>
      <c r="L132" s="103">
        <v>32.634450000000001</v>
      </c>
      <c r="M132" s="104" t="s">
        <v>163</v>
      </c>
      <c r="N132" s="101" t="s">
        <v>224</v>
      </c>
      <c r="O132" s="101" t="s">
        <v>20</v>
      </c>
      <c r="P132" s="104" t="s">
        <v>20</v>
      </c>
    </row>
    <row r="133" spans="1:16" x14ac:dyDescent="0.3">
      <c r="A133" s="100">
        <f t="shared" si="2"/>
        <v>132</v>
      </c>
      <c r="B133" s="101" t="s">
        <v>369</v>
      </c>
      <c r="C133" s="101" t="s">
        <v>370</v>
      </c>
      <c r="D133" s="102">
        <v>607131</v>
      </c>
      <c r="E133" s="101" t="s">
        <v>161</v>
      </c>
      <c r="F133" s="101" t="s">
        <v>218</v>
      </c>
      <c r="G133" s="101" t="s">
        <v>6</v>
      </c>
      <c r="H133" s="130">
        <v>19</v>
      </c>
      <c r="I133" s="101" t="s">
        <v>38</v>
      </c>
      <c r="J133" s="119" t="s">
        <v>162</v>
      </c>
      <c r="K133" s="103">
        <v>0.18142</v>
      </c>
      <c r="L133" s="103">
        <v>32.134810000000002</v>
      </c>
      <c r="M133" s="104" t="s">
        <v>163</v>
      </c>
      <c r="N133" s="101" t="s">
        <v>233</v>
      </c>
      <c r="O133" s="101" t="s">
        <v>7</v>
      </c>
      <c r="P133" s="104" t="s">
        <v>7</v>
      </c>
    </row>
    <row r="134" spans="1:16" x14ac:dyDescent="0.3">
      <c r="A134" s="100">
        <f t="shared" si="2"/>
        <v>133</v>
      </c>
      <c r="B134" s="101" t="s">
        <v>371</v>
      </c>
      <c r="C134" s="101" t="s">
        <v>372</v>
      </c>
      <c r="D134" s="102">
        <v>607132</v>
      </c>
      <c r="E134" s="101" t="s">
        <v>161</v>
      </c>
      <c r="F134" s="101" t="s">
        <v>373</v>
      </c>
      <c r="G134" s="101" t="s">
        <v>6</v>
      </c>
      <c r="H134" s="130">
        <v>10</v>
      </c>
      <c r="I134" s="101" t="s">
        <v>38</v>
      </c>
      <c r="J134" s="119" t="s">
        <v>162</v>
      </c>
      <c r="K134" s="103">
        <v>0.46687000000000001</v>
      </c>
      <c r="L134" s="103">
        <v>32.52814</v>
      </c>
      <c r="M134" s="104" t="s">
        <v>163</v>
      </c>
      <c r="N134" s="101" t="s">
        <v>201</v>
      </c>
      <c r="O134" s="101" t="s">
        <v>25</v>
      </c>
      <c r="P134" s="104" t="s">
        <v>25</v>
      </c>
    </row>
    <row r="135" spans="1:16" x14ac:dyDescent="0.3">
      <c r="A135" s="100">
        <f t="shared" si="2"/>
        <v>134</v>
      </c>
      <c r="B135" s="101" t="s">
        <v>374</v>
      </c>
      <c r="C135" s="101" t="s">
        <v>375</v>
      </c>
      <c r="D135" s="102">
        <v>607133</v>
      </c>
      <c r="E135" s="101" t="s">
        <v>174</v>
      </c>
      <c r="F135" s="101" t="s">
        <v>8</v>
      </c>
      <c r="G135" s="101" t="s">
        <v>6</v>
      </c>
      <c r="H135" s="130">
        <v>10</v>
      </c>
      <c r="I135" s="101" t="s">
        <v>38</v>
      </c>
      <c r="J135" s="119" t="s">
        <v>162</v>
      </c>
      <c r="K135" s="103">
        <v>0.47971999999999998</v>
      </c>
      <c r="L135" s="103">
        <v>32.492420000000003</v>
      </c>
      <c r="M135" s="104" t="s">
        <v>163</v>
      </c>
      <c r="N135" s="101" t="s">
        <v>201</v>
      </c>
      <c r="O135" s="101" t="s">
        <v>25</v>
      </c>
      <c r="P135" s="104" t="s">
        <v>25</v>
      </c>
    </row>
    <row r="136" spans="1:16" x14ac:dyDescent="0.3">
      <c r="A136" s="106">
        <f t="shared" si="2"/>
        <v>135</v>
      </c>
      <c r="B136" s="107" t="s">
        <v>376</v>
      </c>
      <c r="C136" s="107" t="s">
        <v>377</v>
      </c>
      <c r="D136" s="108">
        <v>607134</v>
      </c>
      <c r="E136" s="107" t="s">
        <v>378</v>
      </c>
      <c r="F136" s="107" t="s">
        <v>40</v>
      </c>
      <c r="G136" s="107" t="s">
        <v>6</v>
      </c>
      <c r="H136" s="148">
        <v>5</v>
      </c>
      <c r="I136" s="107" t="s">
        <v>38</v>
      </c>
      <c r="J136" s="149" t="s">
        <v>162</v>
      </c>
      <c r="K136" s="109">
        <v>0.32314999999999999</v>
      </c>
      <c r="L136" s="109">
        <v>32.578240000000001</v>
      </c>
      <c r="M136" s="110" t="s">
        <v>163</v>
      </c>
      <c r="N136" s="107" t="s">
        <v>205</v>
      </c>
      <c r="O136" s="107" t="s">
        <v>25</v>
      </c>
      <c r="P136" s="110" t="s">
        <v>20</v>
      </c>
    </row>
    <row r="137" spans="1:16" x14ac:dyDescent="0.3">
      <c r="A137" s="100">
        <f t="shared" si="2"/>
        <v>136</v>
      </c>
      <c r="B137" s="101" t="s">
        <v>379</v>
      </c>
      <c r="C137" s="101" t="s">
        <v>380</v>
      </c>
      <c r="D137" s="102">
        <v>607135</v>
      </c>
      <c r="E137" s="101" t="s">
        <v>210</v>
      </c>
      <c r="F137" s="101" t="s">
        <v>40</v>
      </c>
      <c r="G137" s="101" t="s">
        <v>6</v>
      </c>
      <c r="H137" s="130">
        <v>5</v>
      </c>
      <c r="I137" s="101" t="s">
        <v>52</v>
      </c>
      <c r="J137" s="119" t="s">
        <v>162</v>
      </c>
      <c r="K137" s="103">
        <v>0.34988000000000002</v>
      </c>
      <c r="L137" s="103">
        <v>32.603769999999997</v>
      </c>
      <c r="M137" s="104" t="s">
        <v>163</v>
      </c>
      <c r="N137" s="101" t="s">
        <v>205</v>
      </c>
      <c r="O137" s="101" t="s">
        <v>25</v>
      </c>
      <c r="P137" s="104" t="s">
        <v>20</v>
      </c>
    </row>
    <row r="138" spans="1:16" x14ac:dyDescent="0.3">
      <c r="A138" s="100">
        <f t="shared" si="2"/>
        <v>137</v>
      </c>
      <c r="B138" s="101" t="s">
        <v>381</v>
      </c>
      <c r="C138" s="101" t="s">
        <v>382</v>
      </c>
      <c r="D138" s="102">
        <v>607136</v>
      </c>
      <c r="E138" s="101" t="s">
        <v>161</v>
      </c>
      <c r="F138" s="101" t="s">
        <v>314</v>
      </c>
      <c r="G138" s="101" t="s">
        <v>6</v>
      </c>
      <c r="H138" s="130">
        <v>12</v>
      </c>
      <c r="I138" s="101" t="s">
        <v>38</v>
      </c>
      <c r="J138" s="119" t="s">
        <v>162</v>
      </c>
      <c r="K138" s="103">
        <v>4.6609999999999999E-2</v>
      </c>
      <c r="L138" s="103">
        <v>32.464120000000001</v>
      </c>
      <c r="M138" s="104" t="s">
        <v>163</v>
      </c>
      <c r="N138" s="101" t="s">
        <v>166</v>
      </c>
      <c r="O138" s="101" t="s">
        <v>7</v>
      </c>
      <c r="P138" s="104" t="s">
        <v>7</v>
      </c>
    </row>
    <row r="139" spans="1:16" x14ac:dyDescent="0.3">
      <c r="A139" s="150">
        <f t="shared" si="2"/>
        <v>138</v>
      </c>
      <c r="B139" s="122" t="s">
        <v>383</v>
      </c>
      <c r="C139" s="122" t="s">
        <v>384</v>
      </c>
      <c r="D139" s="123">
        <v>607137</v>
      </c>
      <c r="E139" s="122" t="s">
        <v>161</v>
      </c>
      <c r="F139" s="122" t="s">
        <v>72</v>
      </c>
      <c r="G139" s="122" t="s">
        <v>6</v>
      </c>
      <c r="H139" s="151">
        <v>17</v>
      </c>
      <c r="I139" s="122" t="e">
        <v>#N/A</v>
      </c>
      <c r="J139" s="152" t="s">
        <v>181</v>
      </c>
      <c r="K139" s="153">
        <v>-0.33172400000000002</v>
      </c>
      <c r="L139" s="153">
        <v>31.633475000000001</v>
      </c>
      <c r="M139" s="154" t="s">
        <v>222</v>
      </c>
      <c r="N139" s="122" t="s">
        <v>182</v>
      </c>
      <c r="O139" s="122" t="s">
        <v>7</v>
      </c>
      <c r="P139" s="154" t="e">
        <v>#N/A</v>
      </c>
    </row>
    <row r="140" spans="1:16" x14ac:dyDescent="0.3">
      <c r="A140" s="100">
        <f t="shared" si="2"/>
        <v>139</v>
      </c>
      <c r="B140" s="101" t="s">
        <v>385</v>
      </c>
      <c r="C140" s="101" t="s">
        <v>386</v>
      </c>
      <c r="D140" s="102">
        <v>607138</v>
      </c>
      <c r="E140" s="101" t="s">
        <v>161</v>
      </c>
      <c r="F140" s="101" t="s">
        <v>233</v>
      </c>
      <c r="G140" s="101" t="s">
        <v>6</v>
      </c>
      <c r="H140" s="130">
        <v>19</v>
      </c>
      <c r="I140" s="101" t="s">
        <v>52</v>
      </c>
      <c r="J140" s="119" t="s">
        <v>162</v>
      </c>
      <c r="K140" s="103">
        <v>0.37191000000000002</v>
      </c>
      <c r="L140" s="103">
        <v>32.250390000000003</v>
      </c>
      <c r="M140" s="104" t="s">
        <v>163</v>
      </c>
      <c r="N140" s="101" t="s">
        <v>233</v>
      </c>
      <c r="O140" s="101" t="s">
        <v>7</v>
      </c>
      <c r="P140" s="104" t="s">
        <v>7</v>
      </c>
    </row>
    <row r="141" spans="1:16" x14ac:dyDescent="0.3">
      <c r="A141" s="100">
        <f t="shared" si="2"/>
        <v>140</v>
      </c>
      <c r="B141" s="101" t="s">
        <v>387</v>
      </c>
      <c r="C141" s="101" t="s">
        <v>388</v>
      </c>
      <c r="D141" s="102">
        <v>607139</v>
      </c>
      <c r="E141" s="101" t="s">
        <v>165</v>
      </c>
      <c r="F141" s="101" t="s">
        <v>8</v>
      </c>
      <c r="G141" s="101" t="s">
        <v>6</v>
      </c>
      <c r="H141" s="130">
        <v>3</v>
      </c>
      <c r="I141" s="101" t="s">
        <v>38</v>
      </c>
      <c r="J141" s="119" t="s">
        <v>162</v>
      </c>
      <c r="K141" s="103">
        <v>0.41636000000000001</v>
      </c>
      <c r="L141" s="103">
        <v>32.636560000000003</v>
      </c>
      <c r="M141" s="104" t="s">
        <v>163</v>
      </c>
      <c r="N141" s="101" t="s">
        <v>170</v>
      </c>
      <c r="O141" s="101" t="s">
        <v>25</v>
      </c>
      <c r="P141" s="104" t="s">
        <v>20</v>
      </c>
    </row>
    <row r="142" spans="1:16" x14ac:dyDescent="0.3">
      <c r="A142" s="100">
        <f t="shared" si="2"/>
        <v>141</v>
      </c>
      <c r="B142" s="101" t="s">
        <v>389</v>
      </c>
      <c r="C142" s="101" t="s">
        <v>390</v>
      </c>
      <c r="D142" s="102">
        <v>607140</v>
      </c>
      <c r="E142" s="101" t="s">
        <v>174</v>
      </c>
      <c r="F142" s="101" t="s">
        <v>8</v>
      </c>
      <c r="G142" s="101" t="s">
        <v>6</v>
      </c>
      <c r="H142" s="130">
        <v>13</v>
      </c>
      <c r="I142" s="101" t="s">
        <v>38</v>
      </c>
      <c r="J142" s="119" t="s">
        <v>162</v>
      </c>
      <c r="K142" s="103">
        <v>0.21573000000000001</v>
      </c>
      <c r="L142" s="103">
        <v>32.611179999999997</v>
      </c>
      <c r="M142" s="104" t="s">
        <v>163</v>
      </c>
      <c r="N142" s="101" t="s">
        <v>175</v>
      </c>
      <c r="O142" s="101" t="s">
        <v>7</v>
      </c>
      <c r="P142" s="104" t="s">
        <v>20</v>
      </c>
    </row>
    <row r="143" spans="1:16" x14ac:dyDescent="0.3">
      <c r="A143" s="46">
        <f t="shared" si="2"/>
        <v>142</v>
      </c>
      <c r="B143" s="101" t="s">
        <v>391</v>
      </c>
      <c r="C143" s="101" t="s">
        <v>392</v>
      </c>
      <c r="D143" s="102">
        <v>607141</v>
      </c>
      <c r="E143" s="101" t="s">
        <v>161</v>
      </c>
      <c r="F143" s="101" t="s">
        <v>40</v>
      </c>
      <c r="G143" s="101" t="s">
        <v>6</v>
      </c>
      <c r="H143" s="130">
        <v>2</v>
      </c>
      <c r="I143" s="101" t="s">
        <v>52</v>
      </c>
      <c r="J143" s="119" t="s">
        <v>162</v>
      </c>
      <c r="K143" s="103">
        <v>0.29702000000000001</v>
      </c>
      <c r="L143" s="103">
        <v>32.600250000000003</v>
      </c>
      <c r="M143" s="104" t="s">
        <v>163</v>
      </c>
      <c r="N143" s="101" t="s">
        <v>224</v>
      </c>
      <c r="O143" s="101" t="s">
        <v>20</v>
      </c>
      <c r="P143" s="104" t="s">
        <v>20</v>
      </c>
    </row>
    <row r="144" spans="1:16" x14ac:dyDescent="0.3">
      <c r="A144" s="100">
        <f t="shared" si="2"/>
        <v>143</v>
      </c>
      <c r="B144" s="101" t="s">
        <v>393</v>
      </c>
      <c r="C144" s="101" t="s">
        <v>394</v>
      </c>
      <c r="D144" s="102">
        <v>607142</v>
      </c>
      <c r="E144" s="101" t="s">
        <v>167</v>
      </c>
      <c r="F144" s="101" t="s">
        <v>228</v>
      </c>
      <c r="G144" s="101" t="s">
        <v>6</v>
      </c>
      <c r="H144" s="130">
        <v>18</v>
      </c>
      <c r="I144" s="101" t="s">
        <v>38</v>
      </c>
      <c r="J144" s="119" t="s">
        <v>162</v>
      </c>
      <c r="K144" s="103">
        <v>0.64880000000000004</v>
      </c>
      <c r="L144" s="103">
        <v>32.849200000000003</v>
      </c>
      <c r="M144" s="104" t="s">
        <v>163</v>
      </c>
      <c r="N144" s="101" t="s">
        <v>228</v>
      </c>
      <c r="O144" s="101" t="s">
        <v>20</v>
      </c>
      <c r="P144" s="104" t="s">
        <v>20</v>
      </c>
    </row>
    <row r="145" spans="1:16" x14ac:dyDescent="0.3">
      <c r="A145" s="46">
        <f t="shared" si="2"/>
        <v>144</v>
      </c>
      <c r="B145" s="47" t="s">
        <v>395</v>
      </c>
      <c r="C145" s="48" t="s">
        <v>396</v>
      </c>
      <c r="D145" s="49">
        <v>607143</v>
      </c>
      <c r="E145" s="48" t="s">
        <v>167</v>
      </c>
      <c r="F145" s="50" t="s">
        <v>72</v>
      </c>
      <c r="G145" s="51" t="s">
        <v>6</v>
      </c>
      <c r="H145" s="146">
        <v>17</v>
      </c>
      <c r="I145" s="52" t="s">
        <v>38</v>
      </c>
      <c r="J145" s="53" t="s">
        <v>181</v>
      </c>
      <c r="K145" s="54">
        <v>-0.38519999999999999</v>
      </c>
      <c r="L145" s="54">
        <v>31.366199999999999</v>
      </c>
      <c r="M145" s="55" t="s">
        <v>163</v>
      </c>
      <c r="N145" s="48" t="s">
        <v>223</v>
      </c>
      <c r="O145" s="48" t="s">
        <v>7</v>
      </c>
      <c r="P145" s="56" t="s">
        <v>7</v>
      </c>
    </row>
    <row r="146" spans="1:16" x14ac:dyDescent="0.3">
      <c r="A146" s="100">
        <f t="shared" si="2"/>
        <v>145</v>
      </c>
      <c r="B146" s="101" t="s">
        <v>397</v>
      </c>
      <c r="C146" s="101" t="s">
        <v>398</v>
      </c>
      <c r="D146" s="102">
        <v>607144</v>
      </c>
      <c r="E146" s="101" t="s">
        <v>167</v>
      </c>
      <c r="F146" s="101" t="s">
        <v>40</v>
      </c>
      <c r="G146" s="101" t="s">
        <v>6</v>
      </c>
      <c r="H146" s="130">
        <v>3</v>
      </c>
      <c r="I146" s="101" t="s">
        <v>38</v>
      </c>
      <c r="J146" s="119" t="s">
        <v>162</v>
      </c>
      <c r="K146" s="103">
        <v>0.34778999999999999</v>
      </c>
      <c r="L146" s="103">
        <v>32.598559999999999</v>
      </c>
      <c r="M146" s="104" t="s">
        <v>163</v>
      </c>
      <c r="N146" s="101" t="s">
        <v>170</v>
      </c>
      <c r="O146" s="101" t="s">
        <v>25</v>
      </c>
      <c r="P146" s="104" t="s">
        <v>20</v>
      </c>
    </row>
    <row r="147" spans="1:16" x14ac:dyDescent="0.3">
      <c r="A147" s="100">
        <f t="shared" si="2"/>
        <v>146</v>
      </c>
      <c r="B147" s="101" t="s">
        <v>399</v>
      </c>
      <c r="C147" s="101" t="s">
        <v>400</v>
      </c>
      <c r="D147" s="102">
        <v>607145</v>
      </c>
      <c r="E147" s="101" t="s">
        <v>161</v>
      </c>
      <c r="F147" s="101" t="s">
        <v>401</v>
      </c>
      <c r="G147" s="101" t="s">
        <v>6</v>
      </c>
      <c r="H147" s="130">
        <v>3</v>
      </c>
      <c r="I147" s="101" t="s">
        <v>38</v>
      </c>
      <c r="J147" s="119" t="s">
        <v>162</v>
      </c>
      <c r="K147" s="103">
        <v>0.35131000000000001</v>
      </c>
      <c r="L147" s="103">
        <v>32.599020000000003</v>
      </c>
      <c r="M147" s="104" t="s">
        <v>163</v>
      </c>
      <c r="N147" s="101" t="s">
        <v>170</v>
      </c>
      <c r="O147" s="101" t="s">
        <v>25</v>
      </c>
      <c r="P147" s="104" t="s">
        <v>20</v>
      </c>
    </row>
    <row r="148" spans="1:16" x14ac:dyDescent="0.3">
      <c r="A148" s="100">
        <f t="shared" si="2"/>
        <v>147</v>
      </c>
      <c r="B148" s="101" t="s">
        <v>402</v>
      </c>
      <c r="C148" s="101" t="s">
        <v>403</v>
      </c>
      <c r="D148" s="102">
        <v>607146</v>
      </c>
      <c r="E148" s="101" t="s">
        <v>167</v>
      </c>
      <c r="F148" s="101" t="s">
        <v>40</v>
      </c>
      <c r="G148" s="101" t="s">
        <v>6</v>
      </c>
      <c r="H148" s="130">
        <v>13</v>
      </c>
      <c r="I148" s="101" t="s">
        <v>38</v>
      </c>
      <c r="J148" s="119" t="s">
        <v>162</v>
      </c>
      <c r="K148" s="103">
        <v>0.28449000000000002</v>
      </c>
      <c r="L148" s="103">
        <v>32.561799999999998</v>
      </c>
      <c r="M148" s="104" t="s">
        <v>163</v>
      </c>
      <c r="N148" s="101" t="s">
        <v>175</v>
      </c>
      <c r="O148" s="101" t="s">
        <v>7</v>
      </c>
      <c r="P148" s="104" t="s">
        <v>7</v>
      </c>
    </row>
    <row r="149" spans="1:16" x14ac:dyDescent="0.3">
      <c r="A149" s="106">
        <f t="shared" si="2"/>
        <v>148</v>
      </c>
      <c r="B149" s="107" t="s">
        <v>404</v>
      </c>
      <c r="C149" s="107" t="s">
        <v>405</v>
      </c>
      <c r="D149" s="108">
        <v>607147</v>
      </c>
      <c r="E149" s="107" t="s">
        <v>167</v>
      </c>
      <c r="F149" s="107" t="s">
        <v>218</v>
      </c>
      <c r="G149" s="107" t="s">
        <v>6</v>
      </c>
      <c r="H149" s="148">
        <v>19</v>
      </c>
      <c r="I149" s="107" t="s">
        <v>38</v>
      </c>
      <c r="J149" s="149" t="s">
        <v>181</v>
      </c>
      <c r="K149" s="109">
        <v>0.1487</v>
      </c>
      <c r="L149" s="109">
        <v>31.812000000000001</v>
      </c>
      <c r="M149" s="110" t="s">
        <v>163</v>
      </c>
      <c r="N149" s="107" t="s">
        <v>223</v>
      </c>
      <c r="O149" s="107" t="s">
        <v>7</v>
      </c>
      <c r="P149" s="110" t="s">
        <v>7</v>
      </c>
    </row>
    <row r="150" spans="1:16" x14ac:dyDescent="0.3">
      <c r="A150" s="100">
        <f t="shared" si="2"/>
        <v>149</v>
      </c>
      <c r="B150" s="101" t="s">
        <v>404</v>
      </c>
      <c r="C150" s="101" t="s">
        <v>406</v>
      </c>
      <c r="D150" s="102">
        <v>607148</v>
      </c>
      <c r="E150" s="101" t="s">
        <v>161</v>
      </c>
      <c r="F150" s="101" t="s">
        <v>276</v>
      </c>
      <c r="G150" s="101" t="s">
        <v>6</v>
      </c>
      <c r="H150" s="130">
        <v>19</v>
      </c>
      <c r="I150" s="101" t="s">
        <v>38</v>
      </c>
      <c r="J150" s="119" t="s">
        <v>181</v>
      </c>
      <c r="K150" s="103">
        <v>0.16672999999999999</v>
      </c>
      <c r="L150" s="103">
        <v>31.823360000000001</v>
      </c>
      <c r="M150" s="104" t="s">
        <v>163</v>
      </c>
      <c r="N150" s="101" t="s">
        <v>233</v>
      </c>
      <c r="O150" s="101" t="s">
        <v>7</v>
      </c>
      <c r="P150" s="104" t="s">
        <v>7</v>
      </c>
    </row>
    <row r="151" spans="1:16" x14ac:dyDescent="0.3">
      <c r="A151" s="100">
        <f t="shared" si="2"/>
        <v>150</v>
      </c>
      <c r="B151" s="101" t="s">
        <v>407</v>
      </c>
      <c r="C151" s="101" t="s">
        <v>408</v>
      </c>
      <c r="D151" s="102">
        <v>607149</v>
      </c>
      <c r="E151" s="101" t="s">
        <v>174</v>
      </c>
      <c r="F151" s="101" t="s">
        <v>8</v>
      </c>
      <c r="G151" s="101" t="s">
        <v>6</v>
      </c>
      <c r="H151" s="130">
        <v>9</v>
      </c>
      <c r="I151" s="101" t="s">
        <v>38</v>
      </c>
      <c r="J151" s="119" t="s">
        <v>162</v>
      </c>
      <c r="K151" s="103">
        <v>0.37562000000000001</v>
      </c>
      <c r="L151" s="103">
        <v>32.506480000000003</v>
      </c>
      <c r="M151" s="104" t="s">
        <v>163</v>
      </c>
      <c r="N151" s="101" t="s">
        <v>204</v>
      </c>
      <c r="O151" s="101" t="s">
        <v>25</v>
      </c>
      <c r="P151" s="104" t="s">
        <v>7</v>
      </c>
    </row>
    <row r="152" spans="1:16" x14ac:dyDescent="0.3">
      <c r="A152" s="100">
        <f t="shared" si="2"/>
        <v>151</v>
      </c>
      <c r="B152" s="101" t="s">
        <v>409</v>
      </c>
      <c r="C152" s="101" t="s">
        <v>410</v>
      </c>
      <c r="D152" s="102">
        <v>607150</v>
      </c>
      <c r="E152" s="101" t="s">
        <v>174</v>
      </c>
      <c r="F152" s="101" t="s">
        <v>411</v>
      </c>
      <c r="G152" s="101" t="s">
        <v>6</v>
      </c>
      <c r="H152" s="130">
        <v>9</v>
      </c>
      <c r="I152" s="101" t="s">
        <v>38</v>
      </c>
      <c r="J152" s="119" t="s">
        <v>162</v>
      </c>
      <c r="K152" s="103">
        <v>0.37857000000000002</v>
      </c>
      <c r="L152" s="103">
        <v>32.536110000000001</v>
      </c>
      <c r="M152" s="104" t="s">
        <v>163</v>
      </c>
      <c r="N152" s="101" t="s">
        <v>204</v>
      </c>
      <c r="O152" s="101" t="s">
        <v>25</v>
      </c>
      <c r="P152" s="104" t="s">
        <v>7</v>
      </c>
    </row>
    <row r="153" spans="1:16" x14ac:dyDescent="0.3">
      <c r="A153" s="100">
        <f t="shared" si="2"/>
        <v>152</v>
      </c>
      <c r="B153" s="101" t="s">
        <v>412</v>
      </c>
      <c r="C153" s="101" t="s">
        <v>413</v>
      </c>
      <c r="D153" s="102">
        <v>607151</v>
      </c>
      <c r="E153" s="101" t="s">
        <v>165</v>
      </c>
      <c r="F153" s="101" t="s">
        <v>40</v>
      </c>
      <c r="G153" s="101" t="s">
        <v>6</v>
      </c>
      <c r="H153" s="130">
        <v>3</v>
      </c>
      <c r="I153" s="101" t="s">
        <v>52</v>
      </c>
      <c r="J153" s="119" t="s">
        <v>162</v>
      </c>
      <c r="K153" s="103">
        <v>0.35227000000000003</v>
      </c>
      <c r="L153" s="103">
        <v>32.603319999999997</v>
      </c>
      <c r="M153" s="104" t="s">
        <v>163</v>
      </c>
      <c r="N153" s="101" t="s">
        <v>170</v>
      </c>
      <c r="O153" s="101" t="s">
        <v>25</v>
      </c>
      <c r="P153" s="104" t="s">
        <v>20</v>
      </c>
    </row>
    <row r="154" spans="1:16" x14ac:dyDescent="0.3">
      <c r="A154" s="46">
        <f t="shared" si="2"/>
        <v>153</v>
      </c>
      <c r="B154" s="47" t="s">
        <v>414</v>
      </c>
      <c r="C154" s="48" t="s">
        <v>415</v>
      </c>
      <c r="D154" s="49">
        <v>607152</v>
      </c>
      <c r="E154" s="48" t="s">
        <v>165</v>
      </c>
      <c r="F154" s="50" t="s">
        <v>72</v>
      </c>
      <c r="G154" s="51" t="s">
        <v>6</v>
      </c>
      <c r="H154" s="146">
        <v>15</v>
      </c>
      <c r="I154" s="52" t="s">
        <v>38</v>
      </c>
      <c r="J154" s="53" t="s">
        <v>181</v>
      </c>
      <c r="K154" s="54">
        <v>-0.26586103999999999</v>
      </c>
      <c r="L154" s="54">
        <v>31.809952819999999</v>
      </c>
      <c r="M154" s="55" t="s">
        <v>163</v>
      </c>
      <c r="N154" s="48" t="s">
        <v>282</v>
      </c>
      <c r="O154" s="48" t="s">
        <v>7</v>
      </c>
      <c r="P154" s="56" t="s">
        <v>7</v>
      </c>
    </row>
    <row r="155" spans="1:16" x14ac:dyDescent="0.3">
      <c r="A155" s="100">
        <f t="shared" si="2"/>
        <v>154</v>
      </c>
      <c r="B155" s="101" t="s">
        <v>416</v>
      </c>
      <c r="C155" s="101" t="s">
        <v>417</v>
      </c>
      <c r="D155" s="102">
        <v>607153</v>
      </c>
      <c r="E155" s="101" t="s">
        <v>171</v>
      </c>
      <c r="F155" s="101" t="s">
        <v>40</v>
      </c>
      <c r="G155" s="101" t="s">
        <v>6</v>
      </c>
      <c r="H155" s="130">
        <v>5</v>
      </c>
      <c r="I155" s="101" t="s">
        <v>52</v>
      </c>
      <c r="J155" s="119" t="s">
        <v>162</v>
      </c>
      <c r="K155" s="103">
        <v>0.32644000000000001</v>
      </c>
      <c r="L155" s="103">
        <v>32.583620000000003</v>
      </c>
      <c r="M155" s="104" t="s">
        <v>163</v>
      </c>
      <c r="N155" s="101" t="s">
        <v>205</v>
      </c>
      <c r="O155" s="101" t="s">
        <v>25</v>
      </c>
      <c r="P155" s="104" t="s">
        <v>25</v>
      </c>
    </row>
    <row r="156" spans="1:16" x14ac:dyDescent="0.3">
      <c r="A156" s="100">
        <f t="shared" si="2"/>
        <v>155</v>
      </c>
      <c r="B156" s="101" t="s">
        <v>418</v>
      </c>
      <c r="C156" s="101" t="s">
        <v>419</v>
      </c>
      <c r="D156" s="102">
        <v>607154</v>
      </c>
      <c r="E156" s="101" t="s">
        <v>165</v>
      </c>
      <c r="F156" s="101" t="s">
        <v>8</v>
      </c>
      <c r="G156" s="101" t="s">
        <v>6</v>
      </c>
      <c r="H156" s="130">
        <v>10</v>
      </c>
      <c r="I156" s="101" t="s">
        <v>52</v>
      </c>
      <c r="J156" s="119" t="s">
        <v>162</v>
      </c>
      <c r="K156" s="103">
        <v>0.40239999999999998</v>
      </c>
      <c r="L156" s="103">
        <v>32.542299999999997</v>
      </c>
      <c r="M156" s="104" t="s">
        <v>163</v>
      </c>
      <c r="N156" s="101" t="s">
        <v>201</v>
      </c>
      <c r="O156" s="101" t="s">
        <v>25</v>
      </c>
      <c r="P156" s="104" t="s">
        <v>25</v>
      </c>
    </row>
    <row r="157" spans="1:16" x14ac:dyDescent="0.3">
      <c r="A157" s="100">
        <f t="shared" si="2"/>
        <v>156</v>
      </c>
      <c r="B157" s="101" t="s">
        <v>418</v>
      </c>
      <c r="C157" s="101" t="s">
        <v>420</v>
      </c>
      <c r="D157" s="102">
        <v>607155</v>
      </c>
      <c r="E157" s="101" t="s">
        <v>167</v>
      </c>
      <c r="F157" s="101" t="s">
        <v>8</v>
      </c>
      <c r="G157" s="101" t="s">
        <v>6</v>
      </c>
      <c r="H157" s="130">
        <v>10</v>
      </c>
      <c r="I157" s="101" t="s">
        <v>38</v>
      </c>
      <c r="J157" s="119" t="s">
        <v>162</v>
      </c>
      <c r="K157" s="103">
        <v>0.40251999999999999</v>
      </c>
      <c r="L157" s="103">
        <v>32.542470000000002</v>
      </c>
      <c r="M157" s="104" t="s">
        <v>163</v>
      </c>
      <c r="N157" s="101" t="s">
        <v>201</v>
      </c>
      <c r="O157" s="101" t="s">
        <v>25</v>
      </c>
      <c r="P157" s="104" t="s">
        <v>25</v>
      </c>
    </row>
    <row r="158" spans="1:16" x14ac:dyDescent="0.3">
      <c r="A158" s="100">
        <f t="shared" si="2"/>
        <v>157</v>
      </c>
      <c r="B158" s="101" t="s">
        <v>421</v>
      </c>
      <c r="C158" s="101" t="s">
        <v>422</v>
      </c>
      <c r="D158" s="102">
        <v>607156</v>
      </c>
      <c r="E158" s="101" t="s">
        <v>174</v>
      </c>
      <c r="F158" s="101" t="s">
        <v>314</v>
      </c>
      <c r="G158" s="101" t="s">
        <v>6</v>
      </c>
      <c r="H158" s="130">
        <v>13</v>
      </c>
      <c r="I158" s="101" t="s">
        <v>38</v>
      </c>
      <c r="J158" s="119" t="s">
        <v>162</v>
      </c>
      <c r="K158" s="103">
        <v>0.20771000000000001</v>
      </c>
      <c r="L158" s="103">
        <v>32.534129999999998</v>
      </c>
      <c r="M158" s="104" t="s">
        <v>163</v>
      </c>
      <c r="N158" s="101" t="s">
        <v>175</v>
      </c>
      <c r="O158" s="101" t="s">
        <v>7</v>
      </c>
      <c r="P158" s="104" t="s">
        <v>7</v>
      </c>
    </row>
    <row r="159" spans="1:16" x14ac:dyDescent="0.3">
      <c r="A159" s="100">
        <f t="shared" si="2"/>
        <v>158</v>
      </c>
      <c r="B159" s="101" t="s">
        <v>423</v>
      </c>
      <c r="C159" s="101" t="s">
        <v>424</v>
      </c>
      <c r="D159" s="102">
        <v>607157</v>
      </c>
      <c r="E159" s="101" t="s">
        <v>165</v>
      </c>
      <c r="F159" s="101" t="s">
        <v>40</v>
      </c>
      <c r="G159" s="101" t="s">
        <v>6</v>
      </c>
      <c r="H159" s="130">
        <v>13</v>
      </c>
      <c r="I159" s="101" t="s">
        <v>38</v>
      </c>
      <c r="J159" s="119" t="s">
        <v>162</v>
      </c>
      <c r="K159" s="103">
        <v>0.21335000000000001</v>
      </c>
      <c r="L159" s="103">
        <v>32.543140000000001</v>
      </c>
      <c r="M159" s="104" t="s">
        <v>163</v>
      </c>
      <c r="N159" s="101" t="s">
        <v>175</v>
      </c>
      <c r="O159" s="101" t="s">
        <v>7</v>
      </c>
      <c r="P159" s="104" t="s">
        <v>7</v>
      </c>
    </row>
    <row r="160" spans="1:16" x14ac:dyDescent="0.3">
      <c r="A160" s="100">
        <f t="shared" si="2"/>
        <v>159</v>
      </c>
      <c r="B160" s="101" t="s">
        <v>425</v>
      </c>
      <c r="C160" s="101" t="s">
        <v>426</v>
      </c>
      <c r="D160" s="102">
        <v>607158</v>
      </c>
      <c r="E160" s="101" t="s">
        <v>167</v>
      </c>
      <c r="F160" s="101" t="s">
        <v>195</v>
      </c>
      <c r="G160" s="101" t="s">
        <v>6</v>
      </c>
      <c r="H160" s="130">
        <v>11</v>
      </c>
      <c r="I160" s="101" t="s">
        <v>38</v>
      </c>
      <c r="J160" s="119" t="s">
        <v>162</v>
      </c>
      <c r="K160" s="103">
        <v>0.92139000000000004</v>
      </c>
      <c r="L160" s="103">
        <v>32.470280000000002</v>
      </c>
      <c r="M160" s="104" t="s">
        <v>163</v>
      </c>
      <c r="N160" s="101" t="s">
        <v>196</v>
      </c>
      <c r="O160" s="101" t="s">
        <v>25</v>
      </c>
      <c r="P160" s="104" t="s">
        <v>20</v>
      </c>
    </row>
    <row r="161" spans="1:16" x14ac:dyDescent="0.3">
      <c r="A161" s="100">
        <f t="shared" si="2"/>
        <v>160</v>
      </c>
      <c r="B161" s="101" t="s">
        <v>427</v>
      </c>
      <c r="C161" s="101" t="s">
        <v>428</v>
      </c>
      <c r="D161" s="102">
        <v>607159</v>
      </c>
      <c r="E161" s="101" t="s">
        <v>167</v>
      </c>
      <c r="F161" s="101" t="s">
        <v>8</v>
      </c>
      <c r="G161" s="101" t="s">
        <v>6</v>
      </c>
      <c r="H161" s="130">
        <v>9</v>
      </c>
      <c r="I161" s="101" t="s">
        <v>38</v>
      </c>
      <c r="J161" s="119" t="s">
        <v>162</v>
      </c>
      <c r="K161" s="103">
        <v>0.40110000000000001</v>
      </c>
      <c r="L161" s="103">
        <v>32.398009999999999</v>
      </c>
      <c r="M161" s="104" t="s">
        <v>163</v>
      </c>
      <c r="N161" s="101" t="s">
        <v>204</v>
      </c>
      <c r="O161" s="101" t="s">
        <v>25</v>
      </c>
      <c r="P161" s="104" t="s">
        <v>7</v>
      </c>
    </row>
    <row r="162" spans="1:16" x14ac:dyDescent="0.3">
      <c r="A162" s="100">
        <f t="shared" si="2"/>
        <v>161</v>
      </c>
      <c r="B162" s="101" t="s">
        <v>427</v>
      </c>
      <c r="C162" s="101" t="s">
        <v>429</v>
      </c>
      <c r="D162" s="102">
        <v>607160</v>
      </c>
      <c r="E162" s="101" t="s">
        <v>161</v>
      </c>
      <c r="F162" s="101" t="s">
        <v>430</v>
      </c>
      <c r="G162" s="101" t="s">
        <v>6</v>
      </c>
      <c r="H162" s="130">
        <v>9</v>
      </c>
      <c r="I162" s="101" t="s">
        <v>22</v>
      </c>
      <c r="J162" s="119" t="s">
        <v>162</v>
      </c>
      <c r="K162" s="103">
        <v>0.40104000000000001</v>
      </c>
      <c r="L162" s="103">
        <v>32.397790000000001</v>
      </c>
      <c r="M162" s="104" t="s">
        <v>163</v>
      </c>
      <c r="N162" s="101" t="s">
        <v>204</v>
      </c>
      <c r="O162" s="101" t="s">
        <v>25</v>
      </c>
      <c r="P162" s="104" t="s">
        <v>7</v>
      </c>
    </row>
    <row r="163" spans="1:16" x14ac:dyDescent="0.3">
      <c r="A163" s="100">
        <f t="shared" si="2"/>
        <v>162</v>
      </c>
      <c r="B163" s="101" t="s">
        <v>431</v>
      </c>
      <c r="C163" s="101" t="s">
        <v>432</v>
      </c>
      <c r="D163" s="102">
        <v>607161</v>
      </c>
      <c r="E163" s="101" t="s">
        <v>174</v>
      </c>
      <c r="F163" s="101" t="s">
        <v>40</v>
      </c>
      <c r="G163" s="101" t="s">
        <v>6</v>
      </c>
      <c r="H163" s="130">
        <v>9</v>
      </c>
      <c r="I163" s="101" t="s">
        <v>38</v>
      </c>
      <c r="J163" s="119" t="s">
        <v>162</v>
      </c>
      <c r="K163" s="103">
        <v>0.42074</v>
      </c>
      <c r="L163" s="103">
        <v>32.388150000000003</v>
      </c>
      <c r="M163" s="104" t="s">
        <v>163</v>
      </c>
      <c r="N163" s="101" t="s">
        <v>204</v>
      </c>
      <c r="O163" s="101" t="s">
        <v>25</v>
      </c>
      <c r="P163" s="104" t="s">
        <v>7</v>
      </c>
    </row>
    <row r="164" spans="1:16" x14ac:dyDescent="0.3">
      <c r="A164" s="100">
        <f t="shared" si="2"/>
        <v>163</v>
      </c>
      <c r="B164" s="101" t="s">
        <v>433</v>
      </c>
      <c r="C164" s="101" t="s">
        <v>434</v>
      </c>
      <c r="D164" s="102">
        <v>607162</v>
      </c>
      <c r="E164" s="101" t="s">
        <v>161</v>
      </c>
      <c r="F164" s="101" t="s">
        <v>430</v>
      </c>
      <c r="G164" s="101" t="s">
        <v>6</v>
      </c>
      <c r="H164" s="130">
        <v>9</v>
      </c>
      <c r="I164" s="101" t="s">
        <v>38</v>
      </c>
      <c r="J164" s="119" t="s">
        <v>162</v>
      </c>
      <c r="K164" s="103">
        <v>0.45548</v>
      </c>
      <c r="L164" s="103">
        <v>32.365400000000001</v>
      </c>
      <c r="M164" s="104" t="s">
        <v>163</v>
      </c>
      <c r="N164" s="101" t="s">
        <v>204</v>
      </c>
      <c r="O164" s="101" t="s">
        <v>25</v>
      </c>
      <c r="P164" s="104" t="s">
        <v>25</v>
      </c>
    </row>
    <row r="165" spans="1:16" x14ac:dyDescent="0.3">
      <c r="A165" s="46">
        <f t="shared" si="2"/>
        <v>164</v>
      </c>
      <c r="B165" s="47" t="s">
        <v>435</v>
      </c>
      <c r="C165" s="48" t="s">
        <v>436</v>
      </c>
      <c r="D165" s="49">
        <v>607163</v>
      </c>
      <c r="E165" s="48" t="s">
        <v>167</v>
      </c>
      <c r="F165" s="50" t="s">
        <v>72</v>
      </c>
      <c r="G165" s="51" t="s">
        <v>6</v>
      </c>
      <c r="H165" s="146">
        <v>15</v>
      </c>
      <c r="I165" s="52" t="s">
        <v>38</v>
      </c>
      <c r="J165" s="53" t="s">
        <v>181</v>
      </c>
      <c r="K165" s="54">
        <v>-0.30159999999999998</v>
      </c>
      <c r="L165" s="54">
        <v>31.787019999999998</v>
      </c>
      <c r="M165" s="55" t="s">
        <v>163</v>
      </c>
      <c r="N165" s="48" t="s">
        <v>282</v>
      </c>
      <c r="O165" s="48" t="s">
        <v>7</v>
      </c>
      <c r="P165" s="56" t="s">
        <v>7</v>
      </c>
    </row>
    <row r="166" spans="1:16" x14ac:dyDescent="0.3">
      <c r="A166" s="100">
        <f t="shared" si="2"/>
        <v>165</v>
      </c>
      <c r="B166" s="101" t="s">
        <v>437</v>
      </c>
      <c r="C166" s="101" t="s">
        <v>438</v>
      </c>
      <c r="D166" s="102">
        <v>607164</v>
      </c>
      <c r="E166" s="101" t="s">
        <v>174</v>
      </c>
      <c r="F166" s="101" t="s">
        <v>195</v>
      </c>
      <c r="G166" s="101" t="s">
        <v>6</v>
      </c>
      <c r="H166" s="130">
        <v>11</v>
      </c>
      <c r="I166" s="101" t="s">
        <v>38</v>
      </c>
      <c r="J166" s="119" t="s">
        <v>162</v>
      </c>
      <c r="K166" s="103">
        <v>0.73941999999999997</v>
      </c>
      <c r="L166" s="103">
        <v>32.631839999999997</v>
      </c>
      <c r="M166" s="104" t="s">
        <v>163</v>
      </c>
      <c r="N166" s="101" t="s">
        <v>77</v>
      </c>
      <c r="O166" s="101" t="s">
        <v>25</v>
      </c>
      <c r="P166" s="104" t="s">
        <v>20</v>
      </c>
    </row>
    <row r="167" spans="1:16" x14ac:dyDescent="0.3">
      <c r="A167" s="46">
        <f t="shared" si="2"/>
        <v>166</v>
      </c>
      <c r="B167" s="47" t="s">
        <v>439</v>
      </c>
      <c r="C167" s="48" t="s">
        <v>440</v>
      </c>
      <c r="D167" s="49">
        <v>607165</v>
      </c>
      <c r="E167" s="48" t="s">
        <v>161</v>
      </c>
      <c r="F167" s="50" t="s">
        <v>187</v>
      </c>
      <c r="G167" s="51" t="s">
        <v>6</v>
      </c>
      <c r="H167" s="146">
        <v>17</v>
      </c>
      <c r="I167" s="52" t="s">
        <v>38</v>
      </c>
      <c r="J167" s="53" t="s">
        <v>181</v>
      </c>
      <c r="K167" s="54">
        <v>-0.37709999999999999</v>
      </c>
      <c r="L167" s="54">
        <v>31.207599999999999</v>
      </c>
      <c r="M167" s="55" t="s">
        <v>163</v>
      </c>
      <c r="N167" s="48" t="s">
        <v>223</v>
      </c>
      <c r="O167" s="48" t="s">
        <v>7</v>
      </c>
      <c r="P167" s="56" t="s">
        <v>7</v>
      </c>
    </row>
    <row r="168" spans="1:16" x14ac:dyDescent="0.3">
      <c r="A168" s="100">
        <f t="shared" si="2"/>
        <v>167</v>
      </c>
      <c r="B168" s="101" t="s">
        <v>441</v>
      </c>
      <c r="C168" s="101" t="s">
        <v>442</v>
      </c>
      <c r="D168" s="102">
        <v>607166</v>
      </c>
      <c r="E168" s="101" t="s">
        <v>161</v>
      </c>
      <c r="F168" s="101" t="s">
        <v>441</v>
      </c>
      <c r="G168" s="101" t="s">
        <v>6</v>
      </c>
      <c r="H168" s="130">
        <v>11</v>
      </c>
      <c r="I168" s="101" t="s">
        <v>38</v>
      </c>
      <c r="J168" s="119" t="s">
        <v>162</v>
      </c>
      <c r="K168" s="103">
        <v>1.04955</v>
      </c>
      <c r="L168" s="103">
        <v>32.474260000000001</v>
      </c>
      <c r="M168" s="104" t="s">
        <v>163</v>
      </c>
      <c r="N168" s="101" t="s">
        <v>196</v>
      </c>
      <c r="O168" s="101" t="s">
        <v>25</v>
      </c>
      <c r="P168" s="104" t="s">
        <v>20</v>
      </c>
    </row>
    <row r="169" spans="1:16" x14ac:dyDescent="0.3">
      <c r="A169" s="100">
        <f t="shared" si="2"/>
        <v>168</v>
      </c>
      <c r="B169" s="101" t="s">
        <v>443</v>
      </c>
      <c r="C169" s="101" t="s">
        <v>444</v>
      </c>
      <c r="D169" s="102">
        <v>607167</v>
      </c>
      <c r="E169" s="101" t="s">
        <v>167</v>
      </c>
      <c r="F169" s="101" t="s">
        <v>228</v>
      </c>
      <c r="G169" s="101" t="s">
        <v>6</v>
      </c>
      <c r="H169" s="130">
        <v>18</v>
      </c>
      <c r="I169" s="101" t="s">
        <v>38</v>
      </c>
      <c r="J169" s="119" t="s">
        <v>162</v>
      </c>
      <c r="K169" s="103">
        <v>0.50129999999999997</v>
      </c>
      <c r="L169" s="103">
        <v>32.735700000000001</v>
      </c>
      <c r="M169" s="104" t="s">
        <v>163</v>
      </c>
      <c r="N169" s="101" t="s">
        <v>228</v>
      </c>
      <c r="O169" s="101" t="s">
        <v>20</v>
      </c>
      <c r="P169" s="104" t="s">
        <v>20</v>
      </c>
    </row>
    <row r="170" spans="1:16" x14ac:dyDescent="0.3">
      <c r="A170" s="46">
        <f t="shared" si="2"/>
        <v>169</v>
      </c>
      <c r="B170" s="47" t="s">
        <v>445</v>
      </c>
      <c r="C170" s="48" t="s">
        <v>446</v>
      </c>
      <c r="D170" s="49">
        <v>607168</v>
      </c>
      <c r="E170" s="48" t="s">
        <v>161</v>
      </c>
      <c r="F170" s="50" t="s">
        <v>447</v>
      </c>
      <c r="G170" s="51" t="s">
        <v>6</v>
      </c>
      <c r="H170" s="146">
        <v>16</v>
      </c>
      <c r="I170" s="52" t="s">
        <v>22</v>
      </c>
      <c r="J170" s="53" t="s">
        <v>181</v>
      </c>
      <c r="K170" s="54">
        <v>-0.32569599999999999</v>
      </c>
      <c r="L170" s="54">
        <v>32.284303000000001</v>
      </c>
      <c r="M170" s="55" t="s">
        <v>163</v>
      </c>
      <c r="N170" s="48" t="s">
        <v>223</v>
      </c>
      <c r="O170" s="48" t="s">
        <v>7</v>
      </c>
      <c r="P170" s="56" t="s">
        <v>7</v>
      </c>
    </row>
    <row r="171" spans="1:16" x14ac:dyDescent="0.3">
      <c r="A171" s="46">
        <f t="shared" si="2"/>
        <v>170</v>
      </c>
      <c r="B171" s="47" t="s">
        <v>448</v>
      </c>
      <c r="C171" s="48" t="s">
        <v>449</v>
      </c>
      <c r="D171" s="49">
        <v>607169</v>
      </c>
      <c r="E171" s="48" t="s">
        <v>165</v>
      </c>
      <c r="F171" s="50" t="s">
        <v>445</v>
      </c>
      <c r="G171" s="51" t="s">
        <v>6</v>
      </c>
      <c r="H171" s="146">
        <v>16</v>
      </c>
      <c r="I171" s="52" t="s">
        <v>38</v>
      </c>
      <c r="J171" s="53" t="s">
        <v>181</v>
      </c>
      <c r="K171" s="54">
        <v>-0.32490000000000002</v>
      </c>
      <c r="L171" s="54">
        <v>32.286430000000003</v>
      </c>
      <c r="M171" s="55" t="s">
        <v>163</v>
      </c>
      <c r="N171" s="48" t="s">
        <v>188</v>
      </c>
      <c r="O171" s="48" t="s">
        <v>7</v>
      </c>
      <c r="P171" s="56" t="s">
        <v>7</v>
      </c>
    </row>
    <row r="172" spans="1:16" x14ac:dyDescent="0.3">
      <c r="A172" s="46">
        <f t="shared" si="2"/>
        <v>171</v>
      </c>
      <c r="B172" s="47" t="s">
        <v>450</v>
      </c>
      <c r="C172" s="48" t="s">
        <v>451</v>
      </c>
      <c r="D172" s="49">
        <v>607170</v>
      </c>
      <c r="E172" s="48" t="s">
        <v>161</v>
      </c>
      <c r="F172" s="50" t="s">
        <v>447</v>
      </c>
      <c r="G172" s="51" t="s">
        <v>6</v>
      </c>
      <c r="H172" s="146">
        <v>16</v>
      </c>
      <c r="I172" s="52" t="s">
        <v>38</v>
      </c>
      <c r="J172" s="53" t="s">
        <v>181</v>
      </c>
      <c r="K172" s="54">
        <v>-0.44494</v>
      </c>
      <c r="L172" s="54">
        <v>32.27346</v>
      </c>
      <c r="M172" s="55" t="s">
        <v>163</v>
      </c>
      <c r="N172" s="48" t="s">
        <v>188</v>
      </c>
      <c r="O172" s="48" t="s">
        <v>7</v>
      </c>
      <c r="P172" s="56" t="s">
        <v>7</v>
      </c>
    </row>
    <row r="173" spans="1:16" x14ac:dyDescent="0.3">
      <c r="A173" s="100">
        <f t="shared" si="2"/>
        <v>172</v>
      </c>
      <c r="B173" s="101" t="s">
        <v>452</v>
      </c>
      <c r="C173" s="101" t="s">
        <v>453</v>
      </c>
      <c r="D173" s="102">
        <v>607171</v>
      </c>
      <c r="E173" s="101" t="s">
        <v>165</v>
      </c>
      <c r="F173" s="101" t="s">
        <v>40</v>
      </c>
      <c r="G173" s="101" t="s">
        <v>6</v>
      </c>
      <c r="H173" s="130">
        <v>7</v>
      </c>
      <c r="I173" s="101" t="s">
        <v>52</v>
      </c>
      <c r="J173" s="119" t="s">
        <v>162</v>
      </c>
      <c r="K173" s="103">
        <v>0.34949000000000002</v>
      </c>
      <c r="L173" s="103">
        <v>32.574860000000001</v>
      </c>
      <c r="M173" s="104" t="s">
        <v>163</v>
      </c>
      <c r="N173" s="101" t="s">
        <v>208</v>
      </c>
      <c r="O173" s="101" t="s">
        <v>25</v>
      </c>
      <c r="P173" s="104" t="s">
        <v>25</v>
      </c>
    </row>
    <row r="174" spans="1:16" x14ac:dyDescent="0.3">
      <c r="A174" s="100">
        <f t="shared" si="2"/>
        <v>173</v>
      </c>
      <c r="B174" s="101" t="s">
        <v>452</v>
      </c>
      <c r="C174" s="101" t="s">
        <v>454</v>
      </c>
      <c r="D174" s="102">
        <v>607172</v>
      </c>
      <c r="E174" s="101" t="s">
        <v>174</v>
      </c>
      <c r="F174" s="101" t="s">
        <v>455</v>
      </c>
      <c r="G174" s="101" t="s">
        <v>6</v>
      </c>
      <c r="H174" s="130">
        <v>3</v>
      </c>
      <c r="I174" s="101" t="s">
        <v>38</v>
      </c>
      <c r="J174" s="119" t="s">
        <v>162</v>
      </c>
      <c r="K174" s="103">
        <v>0.35449999999999998</v>
      </c>
      <c r="L174" s="103">
        <v>32.571060000000003</v>
      </c>
      <c r="M174" s="104" t="s">
        <v>163</v>
      </c>
      <c r="N174" s="101" t="s">
        <v>170</v>
      </c>
      <c r="O174" s="101" t="s">
        <v>25</v>
      </c>
      <c r="P174" s="104" t="s">
        <v>25</v>
      </c>
    </row>
    <row r="175" spans="1:16" x14ac:dyDescent="0.3">
      <c r="A175" s="100">
        <f t="shared" si="2"/>
        <v>174</v>
      </c>
      <c r="B175" s="101" t="s">
        <v>456</v>
      </c>
      <c r="C175" s="101" t="s">
        <v>457</v>
      </c>
      <c r="D175" s="102">
        <v>607173</v>
      </c>
      <c r="E175" s="101" t="s">
        <v>165</v>
      </c>
      <c r="F175" s="101" t="s">
        <v>40</v>
      </c>
      <c r="G175" s="101" t="s">
        <v>6</v>
      </c>
      <c r="H175" s="130">
        <v>3</v>
      </c>
      <c r="I175" s="101" t="s">
        <v>52</v>
      </c>
      <c r="J175" s="119" t="s">
        <v>162</v>
      </c>
      <c r="K175" s="103">
        <v>0.36177999999999999</v>
      </c>
      <c r="L175" s="103">
        <v>32.614269999999998</v>
      </c>
      <c r="M175" s="104" t="s">
        <v>163</v>
      </c>
      <c r="N175" s="101" t="s">
        <v>170</v>
      </c>
      <c r="O175" s="101" t="s">
        <v>25</v>
      </c>
      <c r="P175" s="104" t="s">
        <v>20</v>
      </c>
    </row>
    <row r="176" spans="1:16" x14ac:dyDescent="0.3">
      <c r="A176" s="100">
        <f t="shared" si="2"/>
        <v>175</v>
      </c>
      <c r="B176" s="101" t="s">
        <v>458</v>
      </c>
      <c r="C176" s="101" t="s">
        <v>459</v>
      </c>
      <c r="D176" s="102">
        <v>607174</v>
      </c>
      <c r="E176" s="101" t="s">
        <v>167</v>
      </c>
      <c r="F176" s="101" t="s">
        <v>40</v>
      </c>
      <c r="G176" s="101" t="s">
        <v>6</v>
      </c>
      <c r="H176" s="130">
        <v>3</v>
      </c>
      <c r="I176" s="101" t="s">
        <v>38</v>
      </c>
      <c r="J176" s="119" t="s">
        <v>162</v>
      </c>
      <c r="K176" s="103">
        <v>0.36109999999999998</v>
      </c>
      <c r="L176" s="103">
        <v>32.615189999999998</v>
      </c>
      <c r="M176" s="104" t="s">
        <v>163</v>
      </c>
      <c r="N176" s="101" t="s">
        <v>170</v>
      </c>
      <c r="O176" s="101" t="s">
        <v>25</v>
      </c>
      <c r="P176" s="104" t="s">
        <v>20</v>
      </c>
    </row>
    <row r="177" spans="1:16" x14ac:dyDescent="0.3">
      <c r="A177" s="46">
        <f t="shared" si="2"/>
        <v>176</v>
      </c>
      <c r="B177" s="47" t="s">
        <v>460</v>
      </c>
      <c r="C177" s="48" t="s">
        <v>461</v>
      </c>
      <c r="D177" s="49">
        <v>607175</v>
      </c>
      <c r="E177" s="48" t="s">
        <v>167</v>
      </c>
      <c r="F177" s="50" t="s">
        <v>72</v>
      </c>
      <c r="G177" s="51" t="s">
        <v>6</v>
      </c>
      <c r="H177" s="146">
        <v>17</v>
      </c>
      <c r="I177" s="52" t="s">
        <v>38</v>
      </c>
      <c r="J177" s="53" t="s">
        <v>181</v>
      </c>
      <c r="K177" s="54">
        <v>-0.52788000000000002</v>
      </c>
      <c r="L177" s="54">
        <v>31.615369999999999</v>
      </c>
      <c r="M177" s="55" t="s">
        <v>163</v>
      </c>
      <c r="N177" s="48" t="s">
        <v>182</v>
      </c>
      <c r="O177" s="48" t="s">
        <v>7</v>
      </c>
      <c r="P177" s="56" t="s">
        <v>7</v>
      </c>
    </row>
    <row r="178" spans="1:16" x14ac:dyDescent="0.3">
      <c r="A178" s="46">
        <f t="shared" si="2"/>
        <v>177</v>
      </c>
      <c r="B178" s="47" t="s">
        <v>462</v>
      </c>
      <c r="C178" s="48" t="s">
        <v>463</v>
      </c>
      <c r="D178" s="49">
        <v>607176</v>
      </c>
      <c r="E178" s="48" t="s">
        <v>167</v>
      </c>
      <c r="F178" s="50" t="s">
        <v>72</v>
      </c>
      <c r="G178" s="51" t="s">
        <v>6</v>
      </c>
      <c r="H178" s="146">
        <v>16</v>
      </c>
      <c r="I178" s="52" t="s">
        <v>38</v>
      </c>
      <c r="J178" s="53" t="s">
        <v>181</v>
      </c>
      <c r="K178" s="54">
        <v>-0.18278</v>
      </c>
      <c r="L178" s="54">
        <v>31.771360000000001</v>
      </c>
      <c r="M178" s="55" t="s">
        <v>163</v>
      </c>
      <c r="N178" s="48" t="s">
        <v>282</v>
      </c>
      <c r="O178" s="48" t="s">
        <v>7</v>
      </c>
      <c r="P178" s="56" t="s">
        <v>7</v>
      </c>
    </row>
    <row r="179" spans="1:16" x14ac:dyDescent="0.3">
      <c r="A179" s="100">
        <f t="shared" si="2"/>
        <v>178</v>
      </c>
      <c r="B179" s="101" t="s">
        <v>464</v>
      </c>
      <c r="C179" s="101" t="s">
        <v>465</v>
      </c>
      <c r="D179" s="102">
        <v>607177</v>
      </c>
      <c r="E179" s="101" t="s">
        <v>167</v>
      </c>
      <c r="F179" s="101" t="s">
        <v>195</v>
      </c>
      <c r="G179" s="101" t="s">
        <v>6</v>
      </c>
      <c r="H179" s="130">
        <v>11</v>
      </c>
      <c r="I179" s="101" t="s">
        <v>38</v>
      </c>
      <c r="J179" s="119" t="s">
        <v>162</v>
      </c>
      <c r="K179" s="103">
        <v>0.64675000000000005</v>
      </c>
      <c r="L179" s="103">
        <v>32.531950000000002</v>
      </c>
      <c r="M179" s="104" t="s">
        <v>163</v>
      </c>
      <c r="N179" s="101" t="s">
        <v>196</v>
      </c>
      <c r="O179" s="101" t="s">
        <v>25</v>
      </c>
      <c r="P179" s="104" t="s">
        <v>20</v>
      </c>
    </row>
    <row r="180" spans="1:16" x14ac:dyDescent="0.3">
      <c r="A180" s="100">
        <f t="shared" si="2"/>
        <v>179</v>
      </c>
      <c r="B180" s="101" t="s">
        <v>466</v>
      </c>
      <c r="C180" s="101" t="s">
        <v>467</v>
      </c>
      <c r="D180" s="102">
        <v>607178</v>
      </c>
      <c r="E180" s="101" t="s">
        <v>167</v>
      </c>
      <c r="F180" s="101" t="s">
        <v>218</v>
      </c>
      <c r="G180" s="101" t="s">
        <v>6</v>
      </c>
      <c r="H180" s="130">
        <v>14</v>
      </c>
      <c r="I180" s="101" t="s">
        <v>38</v>
      </c>
      <c r="J180" s="119" t="s">
        <v>162</v>
      </c>
      <c r="K180" s="103">
        <v>0.14172000000000001</v>
      </c>
      <c r="L180" s="103">
        <v>32.231569999999998</v>
      </c>
      <c r="M180" s="104" t="s">
        <v>163</v>
      </c>
      <c r="N180" s="101" t="s">
        <v>176</v>
      </c>
      <c r="O180" s="101" t="s">
        <v>7</v>
      </c>
      <c r="P180" s="104" t="s">
        <v>7</v>
      </c>
    </row>
    <row r="181" spans="1:16" x14ac:dyDescent="0.3">
      <c r="A181" s="106">
        <f t="shared" si="2"/>
        <v>180</v>
      </c>
      <c r="B181" s="107" t="s">
        <v>468</v>
      </c>
      <c r="C181" s="107" t="s">
        <v>469</v>
      </c>
      <c r="D181" s="108">
        <v>607179</v>
      </c>
      <c r="E181" s="107" t="s">
        <v>168</v>
      </c>
      <c r="F181" s="107" t="s">
        <v>40</v>
      </c>
      <c r="G181" s="107" t="s">
        <v>6</v>
      </c>
      <c r="H181" s="148">
        <v>4</v>
      </c>
      <c r="I181" s="107" t="s">
        <v>38</v>
      </c>
      <c r="J181" s="149" t="s">
        <v>162</v>
      </c>
      <c r="K181" s="109">
        <v>0.318359</v>
      </c>
      <c r="L181" s="109">
        <v>32.586494000000002</v>
      </c>
      <c r="M181" s="110" t="s">
        <v>163</v>
      </c>
      <c r="N181" s="107" t="s">
        <v>164</v>
      </c>
      <c r="O181" s="107" t="s">
        <v>20</v>
      </c>
      <c r="P181" s="110" t="s">
        <v>20</v>
      </c>
    </row>
    <row r="182" spans="1:16" x14ac:dyDescent="0.3">
      <c r="A182" s="100">
        <f t="shared" si="2"/>
        <v>181</v>
      </c>
      <c r="B182" s="101" t="s">
        <v>470</v>
      </c>
      <c r="C182" s="101" t="s">
        <v>471</v>
      </c>
      <c r="D182" s="102">
        <v>607180</v>
      </c>
      <c r="E182" s="101" t="s">
        <v>165</v>
      </c>
      <c r="F182" s="101" t="s">
        <v>40</v>
      </c>
      <c r="G182" s="101" t="s">
        <v>6</v>
      </c>
      <c r="H182" s="130">
        <v>7</v>
      </c>
      <c r="I182" s="101" t="s">
        <v>52</v>
      </c>
      <c r="J182" s="119" t="s">
        <v>162</v>
      </c>
      <c r="K182" s="103">
        <v>0.34183999999999998</v>
      </c>
      <c r="L182" s="103">
        <v>32.585619999999999</v>
      </c>
      <c r="M182" s="104" t="s">
        <v>163</v>
      </c>
      <c r="N182" s="101" t="s">
        <v>208</v>
      </c>
      <c r="O182" s="101" t="s">
        <v>25</v>
      </c>
      <c r="P182" s="104" t="s">
        <v>20</v>
      </c>
    </row>
    <row r="183" spans="1:16" x14ac:dyDescent="0.3">
      <c r="A183" s="100">
        <f t="shared" si="2"/>
        <v>182</v>
      </c>
      <c r="B183" s="101" t="s">
        <v>470</v>
      </c>
      <c r="C183" s="101" t="s">
        <v>472</v>
      </c>
      <c r="D183" s="102">
        <v>607181</v>
      </c>
      <c r="E183" s="101" t="s">
        <v>225</v>
      </c>
      <c r="F183" s="101" t="s">
        <v>40</v>
      </c>
      <c r="G183" s="101" t="s">
        <v>6</v>
      </c>
      <c r="H183" s="130">
        <v>8</v>
      </c>
      <c r="I183" s="101" t="s">
        <v>61</v>
      </c>
      <c r="J183" s="119" t="s">
        <v>162</v>
      </c>
      <c r="K183" s="103">
        <v>0.34133999999999998</v>
      </c>
      <c r="L183" s="103">
        <v>32.589320000000001</v>
      </c>
      <c r="M183" s="104" t="s">
        <v>163</v>
      </c>
      <c r="N183" s="101" t="s">
        <v>169</v>
      </c>
      <c r="O183" s="101" t="s">
        <v>20</v>
      </c>
      <c r="P183" s="104" t="s">
        <v>20</v>
      </c>
    </row>
    <row r="184" spans="1:16" x14ac:dyDescent="0.3">
      <c r="A184" s="100">
        <f t="shared" si="2"/>
        <v>183</v>
      </c>
      <c r="B184" s="101" t="s">
        <v>473</v>
      </c>
      <c r="C184" s="101" t="s">
        <v>474</v>
      </c>
      <c r="D184" s="102">
        <v>607182</v>
      </c>
      <c r="E184" s="101" t="s">
        <v>165</v>
      </c>
      <c r="F184" s="101" t="s">
        <v>40</v>
      </c>
      <c r="G184" s="101" t="s">
        <v>6</v>
      </c>
      <c r="H184" s="130">
        <v>3</v>
      </c>
      <c r="I184" s="101" t="s">
        <v>38</v>
      </c>
      <c r="J184" s="119" t="s">
        <v>162</v>
      </c>
      <c r="K184" s="103">
        <v>0.34687000000000001</v>
      </c>
      <c r="L184" s="103">
        <v>32.588590000000003</v>
      </c>
      <c r="M184" s="104" t="s">
        <v>163</v>
      </c>
      <c r="N184" s="101" t="s">
        <v>170</v>
      </c>
      <c r="O184" s="101" t="s">
        <v>25</v>
      </c>
      <c r="P184" s="104" t="s">
        <v>20</v>
      </c>
    </row>
    <row r="185" spans="1:16" x14ac:dyDescent="0.3">
      <c r="A185" s="106">
        <f t="shared" si="2"/>
        <v>184</v>
      </c>
      <c r="B185" s="107" t="s">
        <v>475</v>
      </c>
      <c r="C185" s="107" t="s">
        <v>476</v>
      </c>
      <c r="D185" s="108">
        <v>607183</v>
      </c>
      <c r="E185" s="107" t="s">
        <v>174</v>
      </c>
      <c r="F185" s="107" t="s">
        <v>40</v>
      </c>
      <c r="G185" s="107" t="s">
        <v>6</v>
      </c>
      <c r="H185" s="148">
        <v>8</v>
      </c>
      <c r="I185" s="107" t="s">
        <v>38</v>
      </c>
      <c r="J185" s="149" t="s">
        <v>162</v>
      </c>
      <c r="K185" s="109">
        <v>0.3422</v>
      </c>
      <c r="L185" s="109">
        <v>32.591970000000003</v>
      </c>
      <c r="M185" s="110" t="s">
        <v>163</v>
      </c>
      <c r="N185" s="107" t="s">
        <v>169</v>
      </c>
      <c r="O185" s="107" t="s">
        <v>20</v>
      </c>
      <c r="P185" s="110" t="s">
        <v>20</v>
      </c>
    </row>
    <row r="186" spans="1:16" x14ac:dyDescent="0.3">
      <c r="A186" s="100">
        <f t="shared" si="2"/>
        <v>185</v>
      </c>
      <c r="B186" s="101" t="s">
        <v>477</v>
      </c>
      <c r="C186" s="101" t="s">
        <v>478</v>
      </c>
      <c r="D186" s="102">
        <v>607184</v>
      </c>
      <c r="E186" s="101" t="s">
        <v>165</v>
      </c>
      <c r="F186" s="101" t="s">
        <v>218</v>
      </c>
      <c r="G186" s="101" t="s">
        <v>6</v>
      </c>
      <c r="H186" s="130">
        <v>19</v>
      </c>
      <c r="I186" s="101" t="s">
        <v>38</v>
      </c>
      <c r="J186" s="119" t="s">
        <v>162</v>
      </c>
      <c r="K186" s="103">
        <v>0.18306</v>
      </c>
      <c r="L186" s="103">
        <v>31.910679999999999</v>
      </c>
      <c r="M186" s="104" t="s">
        <v>163</v>
      </c>
      <c r="N186" s="101" t="s">
        <v>233</v>
      </c>
      <c r="O186" s="101" t="s">
        <v>7</v>
      </c>
      <c r="P186" s="104" t="s">
        <v>7</v>
      </c>
    </row>
    <row r="187" spans="1:16" x14ac:dyDescent="0.3">
      <c r="A187" s="100">
        <f t="shared" si="2"/>
        <v>186</v>
      </c>
      <c r="B187" s="101" t="s">
        <v>479</v>
      </c>
      <c r="C187" s="101" t="s">
        <v>480</v>
      </c>
      <c r="D187" s="102">
        <v>607185</v>
      </c>
      <c r="E187" s="101" t="s">
        <v>167</v>
      </c>
      <c r="F187" s="101" t="s">
        <v>40</v>
      </c>
      <c r="G187" s="101" t="s">
        <v>6</v>
      </c>
      <c r="H187" s="130">
        <v>4</v>
      </c>
      <c r="I187" s="101" t="s">
        <v>38</v>
      </c>
      <c r="J187" s="119" t="s">
        <v>162</v>
      </c>
      <c r="K187" s="103">
        <v>0.28070000000000001</v>
      </c>
      <c r="L187" s="103">
        <v>32.607700000000001</v>
      </c>
      <c r="M187" s="104" t="s">
        <v>163</v>
      </c>
      <c r="N187" s="101" t="s">
        <v>164</v>
      </c>
      <c r="O187" s="101" t="s">
        <v>20</v>
      </c>
      <c r="P187" s="104" t="s">
        <v>20</v>
      </c>
    </row>
    <row r="188" spans="1:16" x14ac:dyDescent="0.3">
      <c r="A188" s="100">
        <f t="shared" si="2"/>
        <v>187</v>
      </c>
      <c r="B188" s="101" t="s">
        <v>479</v>
      </c>
      <c r="C188" s="101" t="s">
        <v>481</v>
      </c>
      <c r="D188" s="102">
        <v>607186</v>
      </c>
      <c r="E188" s="101" t="s">
        <v>161</v>
      </c>
      <c r="F188" s="101" t="s">
        <v>40</v>
      </c>
      <c r="G188" s="101" t="s">
        <v>6</v>
      </c>
      <c r="H188" s="130">
        <v>4</v>
      </c>
      <c r="I188" s="101" t="s">
        <v>38</v>
      </c>
      <c r="J188" s="119" t="s">
        <v>162</v>
      </c>
      <c r="K188" s="103">
        <v>0.28477000000000002</v>
      </c>
      <c r="L188" s="103">
        <v>32.605350000000001</v>
      </c>
      <c r="M188" s="104" t="s">
        <v>163</v>
      </c>
      <c r="N188" s="101" t="s">
        <v>164</v>
      </c>
      <c r="O188" s="101" t="s">
        <v>20</v>
      </c>
      <c r="P188" s="104" t="s">
        <v>20</v>
      </c>
    </row>
    <row r="189" spans="1:16" x14ac:dyDescent="0.3">
      <c r="A189" s="100">
        <f t="shared" si="2"/>
        <v>188</v>
      </c>
      <c r="B189" s="101" t="s">
        <v>482</v>
      </c>
      <c r="C189" s="101" t="s">
        <v>483</v>
      </c>
      <c r="D189" s="102">
        <v>607187</v>
      </c>
      <c r="E189" s="101" t="s">
        <v>165</v>
      </c>
      <c r="F189" s="101" t="s">
        <v>40</v>
      </c>
      <c r="G189" s="101" t="s">
        <v>6</v>
      </c>
      <c r="H189" s="130">
        <v>4</v>
      </c>
      <c r="I189" s="101" t="s">
        <v>52</v>
      </c>
      <c r="J189" s="119" t="s">
        <v>162</v>
      </c>
      <c r="K189" s="103">
        <v>0.29369000000000001</v>
      </c>
      <c r="L189" s="103">
        <v>32.606909999999999</v>
      </c>
      <c r="M189" s="104" t="s">
        <v>163</v>
      </c>
      <c r="N189" s="101" t="s">
        <v>164</v>
      </c>
      <c r="O189" s="101" t="s">
        <v>20</v>
      </c>
      <c r="P189" s="104" t="s">
        <v>20</v>
      </c>
    </row>
    <row r="190" spans="1:16" x14ac:dyDescent="0.3">
      <c r="A190" s="100">
        <f t="shared" si="2"/>
        <v>189</v>
      </c>
      <c r="B190" s="101" t="s">
        <v>484</v>
      </c>
      <c r="C190" s="101" t="s">
        <v>485</v>
      </c>
      <c r="D190" s="102">
        <v>607188</v>
      </c>
      <c r="E190" s="101" t="s">
        <v>165</v>
      </c>
      <c r="F190" s="101" t="s">
        <v>40</v>
      </c>
      <c r="G190" s="101" t="s">
        <v>6</v>
      </c>
      <c r="H190" s="130">
        <v>4</v>
      </c>
      <c r="I190" s="101" t="s">
        <v>38</v>
      </c>
      <c r="J190" s="119" t="s">
        <v>162</v>
      </c>
      <c r="K190" s="103">
        <v>0.28505999999999998</v>
      </c>
      <c r="L190" s="103">
        <v>32.617829999999998</v>
      </c>
      <c r="M190" s="104" t="s">
        <v>163</v>
      </c>
      <c r="N190" s="101" t="s">
        <v>164</v>
      </c>
      <c r="O190" s="101" t="s">
        <v>20</v>
      </c>
      <c r="P190" s="104" t="s">
        <v>20</v>
      </c>
    </row>
    <row r="191" spans="1:16" x14ac:dyDescent="0.3">
      <c r="A191" s="100">
        <f t="shared" si="2"/>
        <v>190</v>
      </c>
      <c r="B191" s="101" t="s">
        <v>486</v>
      </c>
      <c r="C191" s="101" t="s">
        <v>487</v>
      </c>
      <c r="D191" s="102">
        <v>607189</v>
      </c>
      <c r="E191" s="101" t="s">
        <v>167</v>
      </c>
      <c r="F191" s="101" t="s">
        <v>40</v>
      </c>
      <c r="G191" s="101" t="s">
        <v>6</v>
      </c>
      <c r="H191" s="130">
        <v>7</v>
      </c>
      <c r="I191" s="101" t="s">
        <v>38</v>
      </c>
      <c r="J191" s="119" t="s">
        <v>162</v>
      </c>
      <c r="K191" s="103">
        <v>0.37154999999999999</v>
      </c>
      <c r="L191" s="103">
        <v>32.584650000000003</v>
      </c>
      <c r="M191" s="104" t="s">
        <v>163</v>
      </c>
      <c r="N191" s="101" t="s">
        <v>208</v>
      </c>
      <c r="O191" s="101" t="s">
        <v>25</v>
      </c>
      <c r="P191" s="104" t="s">
        <v>20</v>
      </c>
    </row>
    <row r="192" spans="1:16" x14ac:dyDescent="0.3">
      <c r="A192" s="100">
        <f t="shared" si="2"/>
        <v>191</v>
      </c>
      <c r="B192" s="101" t="s">
        <v>488</v>
      </c>
      <c r="C192" s="101" t="s">
        <v>489</v>
      </c>
      <c r="D192" s="102">
        <v>607190</v>
      </c>
      <c r="E192" s="101" t="s">
        <v>161</v>
      </c>
      <c r="F192" s="101" t="s">
        <v>40</v>
      </c>
      <c r="G192" s="101" t="s">
        <v>6</v>
      </c>
      <c r="H192" s="130">
        <v>4</v>
      </c>
      <c r="I192" s="101" t="s">
        <v>38</v>
      </c>
      <c r="J192" s="119" t="s">
        <v>162</v>
      </c>
      <c r="K192" s="103">
        <v>0.33343</v>
      </c>
      <c r="L192" s="103">
        <v>32.58569</v>
      </c>
      <c r="M192" s="104" t="s">
        <v>163</v>
      </c>
      <c r="N192" s="101" t="s">
        <v>164</v>
      </c>
      <c r="O192" s="101" t="s">
        <v>20</v>
      </c>
      <c r="P192" s="104" t="s">
        <v>20</v>
      </c>
    </row>
    <row r="193" spans="1:16" x14ac:dyDescent="0.3">
      <c r="A193" s="46">
        <f t="shared" si="2"/>
        <v>192</v>
      </c>
      <c r="B193" s="47" t="s">
        <v>490</v>
      </c>
      <c r="C193" s="48" t="s">
        <v>491</v>
      </c>
      <c r="D193" s="49">
        <v>607191</v>
      </c>
      <c r="E193" s="48" t="s">
        <v>174</v>
      </c>
      <c r="F193" s="50" t="s">
        <v>72</v>
      </c>
      <c r="G193" s="51" t="s">
        <v>6</v>
      </c>
      <c r="H193" s="146">
        <v>17</v>
      </c>
      <c r="I193" s="52" t="s">
        <v>38</v>
      </c>
      <c r="J193" s="53" t="s">
        <v>181</v>
      </c>
      <c r="K193" s="54">
        <v>-0.46378000000000003</v>
      </c>
      <c r="L193" s="54">
        <v>31.803090000000001</v>
      </c>
      <c r="M193" s="55" t="s">
        <v>163</v>
      </c>
      <c r="N193" s="48" t="s">
        <v>223</v>
      </c>
      <c r="O193" s="48" t="s">
        <v>7</v>
      </c>
      <c r="P193" s="56" t="s">
        <v>7</v>
      </c>
    </row>
    <row r="194" spans="1:16" x14ac:dyDescent="0.3">
      <c r="A194" s="100">
        <f t="shared" si="2"/>
        <v>193</v>
      </c>
      <c r="B194" s="101" t="s">
        <v>492</v>
      </c>
      <c r="C194" s="101" t="s">
        <v>493</v>
      </c>
      <c r="D194" s="102">
        <v>607192</v>
      </c>
      <c r="E194" s="101" t="s">
        <v>174</v>
      </c>
      <c r="F194" s="101" t="s">
        <v>228</v>
      </c>
      <c r="G194" s="101" t="s">
        <v>6</v>
      </c>
      <c r="H194" s="130">
        <v>18</v>
      </c>
      <c r="I194" s="101" t="s">
        <v>38</v>
      </c>
      <c r="J194" s="119" t="s">
        <v>162</v>
      </c>
      <c r="K194" s="103">
        <v>0.48080000000000001</v>
      </c>
      <c r="L194" s="103">
        <v>32.704180000000001</v>
      </c>
      <c r="M194" s="104" t="s">
        <v>163</v>
      </c>
      <c r="N194" s="101" t="s">
        <v>228</v>
      </c>
      <c r="O194" s="101" t="s">
        <v>20</v>
      </c>
      <c r="P194" s="104" t="s">
        <v>20</v>
      </c>
    </row>
    <row r="195" spans="1:16" x14ac:dyDescent="0.3">
      <c r="A195" s="100">
        <f t="shared" ref="A195:A258" si="3">+A194+1</f>
        <v>194</v>
      </c>
      <c r="B195" s="101" t="s">
        <v>494</v>
      </c>
      <c r="C195" s="101" t="s">
        <v>495</v>
      </c>
      <c r="D195" s="102">
        <v>607193</v>
      </c>
      <c r="E195" s="101" t="s">
        <v>167</v>
      </c>
      <c r="F195" s="101" t="s">
        <v>195</v>
      </c>
      <c r="G195" s="101" t="s">
        <v>6</v>
      </c>
      <c r="H195" s="130">
        <v>11</v>
      </c>
      <c r="I195" s="101" t="s">
        <v>38</v>
      </c>
      <c r="J195" s="119" t="s">
        <v>162</v>
      </c>
      <c r="K195" s="103">
        <v>0.82984999999999998</v>
      </c>
      <c r="L195" s="103">
        <v>32.302590000000002</v>
      </c>
      <c r="M195" s="104" t="s">
        <v>163</v>
      </c>
      <c r="N195" s="101" t="s">
        <v>196</v>
      </c>
      <c r="O195" s="101" t="s">
        <v>25</v>
      </c>
      <c r="P195" s="104" t="s">
        <v>20</v>
      </c>
    </row>
    <row r="196" spans="1:16" x14ac:dyDescent="0.3">
      <c r="A196" s="100">
        <f t="shared" si="3"/>
        <v>195</v>
      </c>
      <c r="B196" s="101" t="s">
        <v>496</v>
      </c>
      <c r="C196" s="101" t="s">
        <v>497</v>
      </c>
      <c r="D196" s="102">
        <v>607194</v>
      </c>
      <c r="E196" s="101" t="s">
        <v>161</v>
      </c>
      <c r="F196" s="101" t="s">
        <v>218</v>
      </c>
      <c r="G196" s="101" t="s">
        <v>6</v>
      </c>
      <c r="H196" s="130">
        <v>14</v>
      </c>
      <c r="I196" s="101" t="s">
        <v>38</v>
      </c>
      <c r="J196" s="119" t="s">
        <v>162</v>
      </c>
      <c r="K196" s="103">
        <v>0.15176000000000001</v>
      </c>
      <c r="L196" s="103">
        <v>32.394620000000003</v>
      </c>
      <c r="M196" s="104" t="s">
        <v>163</v>
      </c>
      <c r="N196" s="101" t="s">
        <v>176</v>
      </c>
      <c r="O196" s="101" t="s">
        <v>7</v>
      </c>
      <c r="P196" s="104" t="s">
        <v>7</v>
      </c>
    </row>
    <row r="197" spans="1:16" x14ac:dyDescent="0.3">
      <c r="A197" s="100">
        <f t="shared" si="3"/>
        <v>196</v>
      </c>
      <c r="B197" s="101" t="s">
        <v>498</v>
      </c>
      <c r="C197" s="101" t="s">
        <v>499</v>
      </c>
      <c r="D197" s="102">
        <v>607195</v>
      </c>
      <c r="E197" s="101" t="s">
        <v>173</v>
      </c>
      <c r="F197" s="101" t="s">
        <v>8</v>
      </c>
      <c r="G197" s="101" t="s">
        <v>6</v>
      </c>
      <c r="H197" s="130">
        <v>13</v>
      </c>
      <c r="I197" s="101" t="s">
        <v>61</v>
      </c>
      <c r="J197" s="119" t="s">
        <v>162</v>
      </c>
      <c r="K197" s="103">
        <v>0.23715</v>
      </c>
      <c r="L197" s="103">
        <v>32.488439999999997</v>
      </c>
      <c r="M197" s="104" t="s">
        <v>163</v>
      </c>
      <c r="N197" s="101" t="s">
        <v>175</v>
      </c>
      <c r="O197" s="101" t="s">
        <v>7</v>
      </c>
      <c r="P197" s="104" t="s">
        <v>7</v>
      </c>
    </row>
    <row r="198" spans="1:16" x14ac:dyDescent="0.3">
      <c r="A198" s="46">
        <f t="shared" si="3"/>
        <v>197</v>
      </c>
      <c r="B198" s="47" t="s">
        <v>500</v>
      </c>
      <c r="C198" s="48" t="s">
        <v>501</v>
      </c>
      <c r="D198" s="49">
        <v>607196</v>
      </c>
      <c r="E198" s="48" t="s">
        <v>161</v>
      </c>
      <c r="F198" s="50" t="s">
        <v>180</v>
      </c>
      <c r="G198" s="51" t="s">
        <v>6</v>
      </c>
      <c r="H198" s="146">
        <v>17</v>
      </c>
      <c r="I198" s="52" t="s">
        <v>38</v>
      </c>
      <c r="J198" s="53" t="s">
        <v>181</v>
      </c>
      <c r="K198" s="54">
        <v>-0.90290000000000004</v>
      </c>
      <c r="L198" s="54">
        <v>31.729949999999999</v>
      </c>
      <c r="M198" s="55" t="s">
        <v>163</v>
      </c>
      <c r="N198" s="48" t="s">
        <v>182</v>
      </c>
      <c r="O198" s="48" t="s">
        <v>7</v>
      </c>
      <c r="P198" s="56" t="s">
        <v>7</v>
      </c>
    </row>
    <row r="199" spans="1:16" x14ac:dyDescent="0.3">
      <c r="A199" s="100">
        <f t="shared" si="3"/>
        <v>198</v>
      </c>
      <c r="B199" s="101" t="s">
        <v>502</v>
      </c>
      <c r="C199" s="101" t="s">
        <v>503</v>
      </c>
      <c r="D199" s="102">
        <v>607197</v>
      </c>
      <c r="E199" s="101" t="s">
        <v>210</v>
      </c>
      <c r="F199" s="101" t="s">
        <v>8</v>
      </c>
      <c r="G199" s="101" t="s">
        <v>6</v>
      </c>
      <c r="H199" s="130">
        <v>12</v>
      </c>
      <c r="I199" s="101" t="s">
        <v>38</v>
      </c>
      <c r="J199" s="119" t="s">
        <v>162</v>
      </c>
      <c r="K199" s="103">
        <v>6.0760000000000002E-2</v>
      </c>
      <c r="L199" s="103">
        <v>32.522709999999996</v>
      </c>
      <c r="M199" s="104" t="s">
        <v>163</v>
      </c>
      <c r="N199" s="101" t="s">
        <v>166</v>
      </c>
      <c r="O199" s="101" t="s">
        <v>7</v>
      </c>
      <c r="P199" s="104" t="s">
        <v>7</v>
      </c>
    </row>
    <row r="200" spans="1:16" x14ac:dyDescent="0.3">
      <c r="A200" s="100">
        <f t="shared" si="3"/>
        <v>199</v>
      </c>
      <c r="B200" s="101" t="s">
        <v>504</v>
      </c>
      <c r="C200" s="101" t="s">
        <v>505</v>
      </c>
      <c r="D200" s="102">
        <v>607198</v>
      </c>
      <c r="E200" s="101" t="s">
        <v>225</v>
      </c>
      <c r="F200" s="101" t="s">
        <v>40</v>
      </c>
      <c r="G200" s="101" t="s">
        <v>6</v>
      </c>
      <c r="H200" s="130">
        <v>6</v>
      </c>
      <c r="I200" s="101" t="s">
        <v>38</v>
      </c>
      <c r="J200" s="119" t="s">
        <v>162</v>
      </c>
      <c r="K200" s="103">
        <v>0.33633000000000002</v>
      </c>
      <c r="L200" s="103">
        <v>32.653689999999997</v>
      </c>
      <c r="M200" s="104" t="s">
        <v>163</v>
      </c>
      <c r="N200" s="101" t="s">
        <v>172</v>
      </c>
      <c r="O200" s="101" t="s">
        <v>20</v>
      </c>
      <c r="P200" s="104" t="s">
        <v>20</v>
      </c>
    </row>
    <row r="201" spans="1:16" x14ac:dyDescent="0.3">
      <c r="A201" s="100">
        <f t="shared" si="3"/>
        <v>200</v>
      </c>
      <c r="B201" s="101" t="s">
        <v>506</v>
      </c>
      <c r="C201" s="101" t="s">
        <v>507</v>
      </c>
      <c r="D201" s="102">
        <v>607199</v>
      </c>
      <c r="E201" s="101" t="s">
        <v>174</v>
      </c>
      <c r="F201" s="101" t="s">
        <v>40</v>
      </c>
      <c r="G201" s="101" t="s">
        <v>6</v>
      </c>
      <c r="H201" s="130">
        <v>6</v>
      </c>
      <c r="I201" s="101" t="s">
        <v>38</v>
      </c>
      <c r="J201" s="119" t="s">
        <v>162</v>
      </c>
      <c r="K201" s="103">
        <v>0.33055600000000002</v>
      </c>
      <c r="L201" s="103">
        <v>32.646110999999998</v>
      </c>
      <c r="M201" s="104" t="s">
        <v>163</v>
      </c>
      <c r="N201" s="101" t="s">
        <v>172</v>
      </c>
      <c r="O201" s="101" t="s">
        <v>20</v>
      </c>
      <c r="P201" s="104" t="s">
        <v>20</v>
      </c>
    </row>
    <row r="202" spans="1:16" x14ac:dyDescent="0.3">
      <c r="A202" s="100">
        <f t="shared" si="3"/>
        <v>201</v>
      </c>
      <c r="B202" s="101" t="s">
        <v>508</v>
      </c>
      <c r="C202" s="101" t="s">
        <v>509</v>
      </c>
      <c r="D202" s="102">
        <v>607200</v>
      </c>
      <c r="E202" s="101" t="s">
        <v>165</v>
      </c>
      <c r="F202" s="101" t="s">
        <v>74</v>
      </c>
      <c r="G202" s="101" t="s">
        <v>6</v>
      </c>
      <c r="H202" s="130">
        <v>19</v>
      </c>
      <c r="I202" s="101" t="s">
        <v>38</v>
      </c>
      <c r="J202" s="119" t="s">
        <v>162</v>
      </c>
      <c r="K202" s="103">
        <v>0.53917999999999999</v>
      </c>
      <c r="L202" s="103">
        <v>31.8475</v>
      </c>
      <c r="M202" s="104" t="s">
        <v>163</v>
      </c>
      <c r="N202" s="101" t="s">
        <v>233</v>
      </c>
      <c r="O202" s="101" t="s">
        <v>7</v>
      </c>
      <c r="P202" s="104" t="s">
        <v>7</v>
      </c>
    </row>
    <row r="203" spans="1:16" x14ac:dyDescent="0.3">
      <c r="A203" s="100">
        <f t="shared" si="3"/>
        <v>202</v>
      </c>
      <c r="B203" s="101" t="s">
        <v>510</v>
      </c>
      <c r="C203" s="101" t="s">
        <v>511</v>
      </c>
      <c r="D203" s="102">
        <v>607201</v>
      </c>
      <c r="E203" s="101" t="s">
        <v>167</v>
      </c>
      <c r="F203" s="101" t="s">
        <v>40</v>
      </c>
      <c r="G203" s="101" t="s">
        <v>6</v>
      </c>
      <c r="H203" s="130">
        <v>5</v>
      </c>
      <c r="I203" s="101" t="s">
        <v>38</v>
      </c>
      <c r="J203" s="119" t="s">
        <v>162</v>
      </c>
      <c r="K203" s="103">
        <v>0.32852999999999999</v>
      </c>
      <c r="L203" s="103">
        <v>32.551769999999998</v>
      </c>
      <c r="M203" s="104" t="s">
        <v>163</v>
      </c>
      <c r="N203" s="101" t="s">
        <v>205</v>
      </c>
      <c r="O203" s="101" t="s">
        <v>25</v>
      </c>
      <c r="P203" s="104" t="s">
        <v>7</v>
      </c>
    </row>
    <row r="204" spans="1:16" x14ac:dyDescent="0.3">
      <c r="A204" s="100">
        <f t="shared" si="3"/>
        <v>203</v>
      </c>
      <c r="B204" s="101" t="s">
        <v>510</v>
      </c>
      <c r="C204" s="101" t="s">
        <v>512</v>
      </c>
      <c r="D204" s="102">
        <v>607202</v>
      </c>
      <c r="E204" s="101" t="s">
        <v>161</v>
      </c>
      <c r="F204" s="101" t="s">
        <v>40</v>
      </c>
      <c r="G204" s="101" t="s">
        <v>6</v>
      </c>
      <c r="H204" s="130">
        <v>5</v>
      </c>
      <c r="I204" s="101" t="s">
        <v>318</v>
      </c>
      <c r="J204" s="119" t="s">
        <v>162</v>
      </c>
      <c r="K204" s="103">
        <v>0.33019999999999999</v>
      </c>
      <c r="L204" s="103">
        <v>32.545400000000001</v>
      </c>
      <c r="M204" s="104" t="s">
        <v>163</v>
      </c>
      <c r="N204" s="101" t="s">
        <v>205</v>
      </c>
      <c r="O204" s="101" t="s">
        <v>25</v>
      </c>
      <c r="P204" s="104" t="s">
        <v>7</v>
      </c>
    </row>
    <row r="205" spans="1:16" x14ac:dyDescent="0.3">
      <c r="A205" s="100">
        <f t="shared" si="3"/>
        <v>204</v>
      </c>
      <c r="B205" s="101" t="s">
        <v>513</v>
      </c>
      <c r="C205" s="101" t="s">
        <v>514</v>
      </c>
      <c r="D205" s="102">
        <v>607203</v>
      </c>
      <c r="E205" s="101" t="s">
        <v>161</v>
      </c>
      <c r="F205" s="101" t="s">
        <v>40</v>
      </c>
      <c r="G205" s="101" t="s">
        <v>6</v>
      </c>
      <c r="H205" s="130">
        <v>5</v>
      </c>
      <c r="I205" s="101" t="s">
        <v>38</v>
      </c>
      <c r="J205" s="119" t="s">
        <v>162</v>
      </c>
      <c r="K205" s="103">
        <v>0.33983999999999998</v>
      </c>
      <c r="L205" s="103">
        <v>32.53989</v>
      </c>
      <c r="M205" s="104" t="s">
        <v>163</v>
      </c>
      <c r="N205" s="101" t="s">
        <v>205</v>
      </c>
      <c r="O205" s="101" t="s">
        <v>25</v>
      </c>
      <c r="P205" s="104" t="s">
        <v>7</v>
      </c>
    </row>
    <row r="206" spans="1:16" x14ac:dyDescent="0.3">
      <c r="A206" s="100">
        <f t="shared" si="3"/>
        <v>205</v>
      </c>
      <c r="B206" s="101" t="s">
        <v>515</v>
      </c>
      <c r="C206" s="101" t="s">
        <v>516</v>
      </c>
      <c r="D206" s="102">
        <v>607204</v>
      </c>
      <c r="E206" s="101" t="s">
        <v>167</v>
      </c>
      <c r="F206" s="101" t="s">
        <v>8</v>
      </c>
      <c r="G206" s="101" t="s">
        <v>6</v>
      </c>
      <c r="H206" s="130">
        <v>12</v>
      </c>
      <c r="I206" s="101" t="s">
        <v>38</v>
      </c>
      <c r="J206" s="119" t="s">
        <v>162</v>
      </c>
      <c r="K206" s="103">
        <v>8.3599999999999994E-2</v>
      </c>
      <c r="L206" s="103">
        <v>32.4771</v>
      </c>
      <c r="M206" s="104" t="s">
        <v>163</v>
      </c>
      <c r="N206" s="101" t="s">
        <v>166</v>
      </c>
      <c r="O206" s="101" t="s">
        <v>7</v>
      </c>
      <c r="P206" s="104" t="s">
        <v>7</v>
      </c>
    </row>
    <row r="207" spans="1:16" x14ac:dyDescent="0.3">
      <c r="A207" s="100">
        <f t="shared" si="3"/>
        <v>206</v>
      </c>
      <c r="B207" s="101" t="s">
        <v>515</v>
      </c>
      <c r="C207" s="101" t="s">
        <v>517</v>
      </c>
      <c r="D207" s="102">
        <v>607205</v>
      </c>
      <c r="E207" s="101" t="s">
        <v>161</v>
      </c>
      <c r="F207" s="101" t="s">
        <v>314</v>
      </c>
      <c r="G207" s="101" t="s">
        <v>6</v>
      </c>
      <c r="H207" s="130">
        <v>12</v>
      </c>
      <c r="I207" s="101" t="s">
        <v>38</v>
      </c>
      <c r="J207" s="119" t="s">
        <v>162</v>
      </c>
      <c r="K207" s="103">
        <v>6.8400000000000002E-2</v>
      </c>
      <c r="L207" s="103">
        <v>32.461880000000001</v>
      </c>
      <c r="M207" s="104" t="s">
        <v>163</v>
      </c>
      <c r="N207" s="101" t="s">
        <v>166</v>
      </c>
      <c r="O207" s="101" t="s">
        <v>7</v>
      </c>
      <c r="P207" s="104" t="s">
        <v>7</v>
      </c>
    </row>
    <row r="208" spans="1:16" x14ac:dyDescent="0.3">
      <c r="A208" s="100">
        <f t="shared" si="3"/>
        <v>207</v>
      </c>
      <c r="B208" s="101" t="s">
        <v>518</v>
      </c>
      <c r="C208" s="101" t="s">
        <v>519</v>
      </c>
      <c r="D208" s="102">
        <v>607206</v>
      </c>
      <c r="E208" s="101" t="s">
        <v>173</v>
      </c>
      <c r="F208" s="101" t="s">
        <v>8</v>
      </c>
      <c r="G208" s="101" t="s">
        <v>6</v>
      </c>
      <c r="H208" s="130">
        <v>12</v>
      </c>
      <c r="I208" s="101" t="s">
        <v>38</v>
      </c>
      <c r="J208" s="119" t="s">
        <v>162</v>
      </c>
      <c r="K208" s="103">
        <v>8.863E-2</v>
      </c>
      <c r="L208" s="103">
        <v>32.468470000000003</v>
      </c>
      <c r="M208" s="104" t="s">
        <v>163</v>
      </c>
      <c r="N208" s="101" t="s">
        <v>166</v>
      </c>
      <c r="O208" s="101" t="s">
        <v>7</v>
      </c>
      <c r="P208" s="104" t="s">
        <v>7</v>
      </c>
    </row>
    <row r="209" spans="1:16" x14ac:dyDescent="0.3">
      <c r="A209" s="100">
        <f t="shared" si="3"/>
        <v>208</v>
      </c>
      <c r="B209" s="101" t="s">
        <v>520</v>
      </c>
      <c r="C209" s="101" t="s">
        <v>521</v>
      </c>
      <c r="D209" s="102">
        <v>607207</v>
      </c>
      <c r="E209" s="101" t="s">
        <v>167</v>
      </c>
      <c r="F209" s="101" t="s">
        <v>233</v>
      </c>
      <c r="G209" s="101" t="s">
        <v>6</v>
      </c>
      <c r="H209" s="130">
        <v>19</v>
      </c>
      <c r="I209" s="101" t="s">
        <v>38</v>
      </c>
      <c r="J209" s="119" t="s">
        <v>162</v>
      </c>
      <c r="K209" s="103">
        <v>0.4042</v>
      </c>
      <c r="L209" s="103">
        <v>32.019100000000002</v>
      </c>
      <c r="M209" s="104" t="s">
        <v>163</v>
      </c>
      <c r="N209" s="101" t="s">
        <v>233</v>
      </c>
      <c r="O209" s="101" t="s">
        <v>7</v>
      </c>
      <c r="P209" s="104" t="s">
        <v>7</v>
      </c>
    </row>
    <row r="210" spans="1:16" x14ac:dyDescent="0.3">
      <c r="A210" s="100">
        <f t="shared" si="3"/>
        <v>209</v>
      </c>
      <c r="B210" s="101" t="s">
        <v>522</v>
      </c>
      <c r="C210" s="101" t="s">
        <v>523</v>
      </c>
      <c r="D210" s="102">
        <v>607208</v>
      </c>
      <c r="E210" s="101" t="s">
        <v>167</v>
      </c>
      <c r="F210" s="101" t="s">
        <v>218</v>
      </c>
      <c r="G210" s="101" t="s">
        <v>6</v>
      </c>
      <c r="H210" s="130">
        <v>14</v>
      </c>
      <c r="I210" s="101" t="s">
        <v>38</v>
      </c>
      <c r="J210" s="119" t="s">
        <v>162</v>
      </c>
      <c r="K210" s="103">
        <v>0.25157000000000002</v>
      </c>
      <c r="L210" s="103">
        <v>32.375599999999999</v>
      </c>
      <c r="M210" s="104" t="s">
        <v>163</v>
      </c>
      <c r="N210" s="101" t="s">
        <v>176</v>
      </c>
      <c r="O210" s="101" t="s">
        <v>7</v>
      </c>
      <c r="P210" s="104" t="s">
        <v>7</v>
      </c>
    </row>
    <row r="211" spans="1:16" x14ac:dyDescent="0.3">
      <c r="A211" s="100">
        <f t="shared" si="3"/>
        <v>210</v>
      </c>
      <c r="B211" s="101" t="s">
        <v>524</v>
      </c>
      <c r="C211" s="101" t="s">
        <v>525</v>
      </c>
      <c r="D211" s="102">
        <v>607209</v>
      </c>
      <c r="E211" s="101" t="s">
        <v>174</v>
      </c>
      <c r="F211" s="101" t="s">
        <v>526</v>
      </c>
      <c r="G211" s="101" t="s">
        <v>6</v>
      </c>
      <c r="H211" s="130">
        <v>14</v>
      </c>
      <c r="I211" s="101" t="s">
        <v>38</v>
      </c>
      <c r="J211" s="119" t="s">
        <v>162</v>
      </c>
      <c r="K211" s="103">
        <v>0.28898000000000001</v>
      </c>
      <c r="L211" s="103">
        <v>32.452350000000003</v>
      </c>
      <c r="M211" s="104" t="s">
        <v>163</v>
      </c>
      <c r="N211" s="101" t="s">
        <v>176</v>
      </c>
      <c r="O211" s="101" t="s">
        <v>7</v>
      </c>
      <c r="P211" s="104" t="s">
        <v>7</v>
      </c>
    </row>
    <row r="212" spans="1:16" x14ac:dyDescent="0.3">
      <c r="A212" s="46">
        <f t="shared" si="3"/>
        <v>211</v>
      </c>
      <c r="B212" s="47" t="s">
        <v>527</v>
      </c>
      <c r="C212" s="48" t="s">
        <v>528</v>
      </c>
      <c r="D212" s="49">
        <v>607210</v>
      </c>
      <c r="E212" s="48" t="s">
        <v>161</v>
      </c>
      <c r="F212" s="50" t="s">
        <v>462</v>
      </c>
      <c r="G212" s="51" t="s">
        <v>6</v>
      </c>
      <c r="H212" s="146">
        <v>15</v>
      </c>
      <c r="I212" s="52" t="s">
        <v>38</v>
      </c>
      <c r="J212" s="53" t="s">
        <v>181</v>
      </c>
      <c r="K212" s="54">
        <v>-0.22328999999999999</v>
      </c>
      <c r="L212" s="54">
        <v>31.748729999999998</v>
      </c>
      <c r="M212" s="55" t="s">
        <v>163</v>
      </c>
      <c r="N212" s="48" t="s">
        <v>188</v>
      </c>
      <c r="O212" s="48" t="s">
        <v>7</v>
      </c>
      <c r="P212" s="56" t="s">
        <v>7</v>
      </c>
    </row>
    <row r="213" spans="1:16" x14ac:dyDescent="0.3">
      <c r="A213" s="100">
        <f t="shared" si="3"/>
        <v>212</v>
      </c>
      <c r="B213" s="101" t="s">
        <v>529</v>
      </c>
      <c r="C213" s="101" t="s">
        <v>530</v>
      </c>
      <c r="D213" s="102">
        <v>607211</v>
      </c>
      <c r="E213" s="101" t="s">
        <v>161</v>
      </c>
      <c r="F213" s="101" t="s">
        <v>531</v>
      </c>
      <c r="G213" s="101" t="s">
        <v>6</v>
      </c>
      <c r="H213" s="130">
        <v>10</v>
      </c>
      <c r="I213" s="101" t="s">
        <v>38</v>
      </c>
      <c r="J213" s="119" t="s">
        <v>162</v>
      </c>
      <c r="K213" s="103">
        <v>0.50722999999999996</v>
      </c>
      <c r="L213" s="103">
        <v>32.355710000000002</v>
      </c>
      <c r="M213" s="104" t="s">
        <v>163</v>
      </c>
      <c r="N213" s="101" t="s">
        <v>204</v>
      </c>
      <c r="O213" s="101" t="s">
        <v>25</v>
      </c>
      <c r="P213" s="104" t="s">
        <v>20</v>
      </c>
    </row>
    <row r="214" spans="1:16" x14ac:dyDescent="0.3">
      <c r="A214" s="100">
        <f t="shared" si="3"/>
        <v>213</v>
      </c>
      <c r="B214" s="101" t="s">
        <v>532</v>
      </c>
      <c r="C214" s="101" t="s">
        <v>533</v>
      </c>
      <c r="D214" s="102">
        <v>607212</v>
      </c>
      <c r="E214" s="101" t="s">
        <v>174</v>
      </c>
      <c r="F214" s="101" t="s">
        <v>228</v>
      </c>
      <c r="G214" s="101" t="s">
        <v>6</v>
      </c>
      <c r="H214" s="130">
        <v>18</v>
      </c>
      <c r="I214" s="101" t="s">
        <v>38</v>
      </c>
      <c r="J214" s="119" t="s">
        <v>162</v>
      </c>
      <c r="K214" s="103">
        <v>0.13718</v>
      </c>
      <c r="L214" s="103">
        <v>32.778300000000002</v>
      </c>
      <c r="M214" s="104" t="s">
        <v>163</v>
      </c>
      <c r="N214" s="101" t="s">
        <v>228</v>
      </c>
      <c r="O214" s="101" t="s">
        <v>20</v>
      </c>
      <c r="P214" s="104" t="s">
        <v>20</v>
      </c>
    </row>
    <row r="215" spans="1:16" x14ac:dyDescent="0.3">
      <c r="A215" s="100">
        <f t="shared" si="3"/>
        <v>214</v>
      </c>
      <c r="B215" s="101" t="s">
        <v>534</v>
      </c>
      <c r="C215" s="101" t="s">
        <v>535</v>
      </c>
      <c r="D215" s="102">
        <v>607213</v>
      </c>
      <c r="E215" s="101" t="s">
        <v>165</v>
      </c>
      <c r="F215" s="101" t="s">
        <v>195</v>
      </c>
      <c r="G215" s="101" t="s">
        <v>6</v>
      </c>
      <c r="H215" s="130">
        <v>11</v>
      </c>
      <c r="I215" s="101" t="s">
        <v>38</v>
      </c>
      <c r="J215" s="119" t="s">
        <v>162</v>
      </c>
      <c r="K215" s="103">
        <v>1.1607099999999999</v>
      </c>
      <c r="L215" s="103">
        <v>32.466160000000002</v>
      </c>
      <c r="M215" s="104" t="s">
        <v>163</v>
      </c>
      <c r="N215" s="101" t="s">
        <v>77</v>
      </c>
      <c r="O215" s="101" t="s">
        <v>25</v>
      </c>
      <c r="P215" s="104" t="s">
        <v>25</v>
      </c>
    </row>
    <row r="216" spans="1:16" x14ac:dyDescent="0.3">
      <c r="A216" s="46">
        <f t="shared" si="3"/>
        <v>215</v>
      </c>
      <c r="B216" s="47" t="s">
        <v>536</v>
      </c>
      <c r="C216" s="48" t="s">
        <v>537</v>
      </c>
      <c r="D216" s="49">
        <v>607214</v>
      </c>
      <c r="E216" s="48" t="s">
        <v>165</v>
      </c>
      <c r="F216" s="50" t="s">
        <v>40</v>
      </c>
      <c r="G216" s="51" t="s">
        <v>6</v>
      </c>
      <c r="H216" s="146">
        <v>1</v>
      </c>
      <c r="I216" s="52" t="s">
        <v>52</v>
      </c>
      <c r="J216" s="53" t="s">
        <v>162</v>
      </c>
      <c r="K216" s="54">
        <v>0.30332999999999999</v>
      </c>
      <c r="L216" s="54">
        <v>32.575580000000002</v>
      </c>
      <c r="M216" s="55" t="s">
        <v>163</v>
      </c>
      <c r="N216" s="48" t="s">
        <v>177</v>
      </c>
      <c r="O216" s="48" t="s">
        <v>25</v>
      </c>
      <c r="P216" s="56" t="s">
        <v>25</v>
      </c>
    </row>
    <row r="217" spans="1:16" x14ac:dyDescent="0.3">
      <c r="A217" s="46">
        <f t="shared" si="3"/>
        <v>216</v>
      </c>
      <c r="B217" s="47" t="s">
        <v>536</v>
      </c>
      <c r="C217" s="48" t="s">
        <v>538</v>
      </c>
      <c r="D217" s="49">
        <v>607215</v>
      </c>
      <c r="E217" s="48" t="s">
        <v>161</v>
      </c>
      <c r="F217" s="50" t="s">
        <v>40</v>
      </c>
      <c r="G217" s="51" t="s">
        <v>6</v>
      </c>
      <c r="H217" s="146">
        <v>1</v>
      </c>
      <c r="I217" s="52" t="s">
        <v>38</v>
      </c>
      <c r="J217" s="48" t="s">
        <v>162</v>
      </c>
      <c r="K217" s="54">
        <v>0.30318000000000001</v>
      </c>
      <c r="L217" s="54">
        <v>32.576270000000001</v>
      </c>
      <c r="M217" s="55" t="s">
        <v>163</v>
      </c>
      <c r="N217" s="48" t="s">
        <v>177</v>
      </c>
      <c r="O217" s="48" t="s">
        <v>25</v>
      </c>
      <c r="P217" s="56" t="s">
        <v>7</v>
      </c>
    </row>
    <row r="218" spans="1:16" x14ac:dyDescent="0.3">
      <c r="A218" s="46">
        <f t="shared" si="3"/>
        <v>217</v>
      </c>
      <c r="B218" s="101" t="s">
        <v>536</v>
      </c>
      <c r="C218" s="101" t="s">
        <v>539</v>
      </c>
      <c r="D218" s="102">
        <v>607216</v>
      </c>
      <c r="E218" s="101" t="s">
        <v>167</v>
      </c>
      <c r="F218" s="101" t="s">
        <v>40</v>
      </c>
      <c r="G218" s="101" t="s">
        <v>6</v>
      </c>
      <c r="H218" s="130">
        <v>2</v>
      </c>
      <c r="I218" s="101" t="s">
        <v>38</v>
      </c>
      <c r="J218" s="119" t="s">
        <v>162</v>
      </c>
      <c r="K218" s="103">
        <v>0.2974</v>
      </c>
      <c r="L218" s="103">
        <v>32.579700000000003</v>
      </c>
      <c r="M218" s="104" t="s">
        <v>163</v>
      </c>
      <c r="N218" s="101" t="s">
        <v>224</v>
      </c>
      <c r="O218" s="101" t="s">
        <v>20</v>
      </c>
      <c r="P218" s="104" t="s">
        <v>20</v>
      </c>
    </row>
    <row r="219" spans="1:16" x14ac:dyDescent="0.3">
      <c r="A219" s="100">
        <f t="shared" si="3"/>
        <v>218</v>
      </c>
      <c r="B219" s="101" t="s">
        <v>540</v>
      </c>
      <c r="C219" s="101" t="s">
        <v>541</v>
      </c>
      <c r="D219" s="102">
        <v>607217</v>
      </c>
      <c r="E219" s="101" t="s">
        <v>167</v>
      </c>
      <c r="F219" s="101" t="s">
        <v>40</v>
      </c>
      <c r="G219" s="101" t="s">
        <v>6</v>
      </c>
      <c r="H219" s="130">
        <v>10</v>
      </c>
      <c r="I219" s="101" t="s">
        <v>38</v>
      </c>
      <c r="J219" s="119" t="s">
        <v>162</v>
      </c>
      <c r="K219" s="103">
        <v>0.34066000000000002</v>
      </c>
      <c r="L219" s="103">
        <v>32.552329999999998</v>
      </c>
      <c r="M219" s="104" t="s">
        <v>163</v>
      </c>
      <c r="N219" s="101" t="s">
        <v>201</v>
      </c>
      <c r="O219" s="101" t="s">
        <v>25</v>
      </c>
      <c r="P219" s="104" t="s">
        <v>7</v>
      </c>
    </row>
    <row r="220" spans="1:16" x14ac:dyDescent="0.3">
      <c r="A220" s="100">
        <f t="shared" si="3"/>
        <v>219</v>
      </c>
      <c r="B220" s="101" t="s">
        <v>542</v>
      </c>
      <c r="C220" s="101" t="s">
        <v>543</v>
      </c>
      <c r="D220" s="102">
        <v>607218</v>
      </c>
      <c r="E220" s="101" t="s">
        <v>167</v>
      </c>
      <c r="F220" s="101" t="s">
        <v>233</v>
      </c>
      <c r="G220" s="101" t="s">
        <v>6</v>
      </c>
      <c r="H220" s="130">
        <v>19</v>
      </c>
      <c r="I220" s="101" t="s">
        <v>38</v>
      </c>
      <c r="J220" s="119" t="s">
        <v>162</v>
      </c>
      <c r="K220" s="103">
        <v>0.37259999999999999</v>
      </c>
      <c r="L220" s="103">
        <v>32.250799999999998</v>
      </c>
      <c r="M220" s="104" t="s">
        <v>163</v>
      </c>
      <c r="N220" s="101" t="s">
        <v>233</v>
      </c>
      <c r="O220" s="101" t="s">
        <v>7</v>
      </c>
      <c r="P220" s="104" t="s">
        <v>7</v>
      </c>
    </row>
    <row r="221" spans="1:16" x14ac:dyDescent="0.3">
      <c r="A221" s="100">
        <f t="shared" si="3"/>
        <v>220</v>
      </c>
      <c r="B221" s="101" t="s">
        <v>455</v>
      </c>
      <c r="C221" s="101" t="s">
        <v>544</v>
      </c>
      <c r="D221" s="102">
        <v>607219</v>
      </c>
      <c r="E221" s="101" t="s">
        <v>165</v>
      </c>
      <c r="F221" s="101" t="s">
        <v>8</v>
      </c>
      <c r="G221" s="101" t="s">
        <v>6</v>
      </c>
      <c r="H221" s="130">
        <v>10</v>
      </c>
      <c r="I221" s="101" t="s">
        <v>52</v>
      </c>
      <c r="J221" s="119" t="s">
        <v>162</v>
      </c>
      <c r="K221" s="103">
        <v>0.37121999999999999</v>
      </c>
      <c r="L221" s="103">
        <v>32.563079999999999</v>
      </c>
      <c r="M221" s="104" t="s">
        <v>163</v>
      </c>
      <c r="N221" s="101" t="s">
        <v>201</v>
      </c>
      <c r="O221" s="101" t="s">
        <v>25</v>
      </c>
      <c r="P221" s="104" t="s">
        <v>25</v>
      </c>
    </row>
    <row r="222" spans="1:16" x14ac:dyDescent="0.3">
      <c r="A222" s="100">
        <f t="shared" si="3"/>
        <v>221</v>
      </c>
      <c r="B222" s="101" t="s">
        <v>455</v>
      </c>
      <c r="C222" s="101" t="s">
        <v>545</v>
      </c>
      <c r="D222" s="102">
        <v>607220</v>
      </c>
      <c r="E222" s="101" t="s">
        <v>167</v>
      </c>
      <c r="F222" s="101" t="s">
        <v>8</v>
      </c>
      <c r="G222" s="101" t="s">
        <v>6</v>
      </c>
      <c r="H222" s="130">
        <v>10</v>
      </c>
      <c r="I222" s="101" t="s">
        <v>38</v>
      </c>
      <c r="J222" s="119" t="s">
        <v>162</v>
      </c>
      <c r="K222" s="103">
        <v>0.38068999999999997</v>
      </c>
      <c r="L222" s="103">
        <v>32.549309999999998</v>
      </c>
      <c r="M222" s="104" t="s">
        <v>163</v>
      </c>
      <c r="N222" s="101" t="s">
        <v>201</v>
      </c>
      <c r="O222" s="101" t="s">
        <v>25</v>
      </c>
      <c r="P222" s="104" t="s">
        <v>25</v>
      </c>
    </row>
    <row r="223" spans="1:16" x14ac:dyDescent="0.3">
      <c r="A223" s="100">
        <f t="shared" si="3"/>
        <v>222</v>
      </c>
      <c r="B223" s="101" t="s">
        <v>546</v>
      </c>
      <c r="C223" s="101" t="s">
        <v>547</v>
      </c>
      <c r="D223" s="102">
        <v>607221</v>
      </c>
      <c r="E223" s="101" t="s">
        <v>174</v>
      </c>
      <c r="F223" s="101" t="s">
        <v>40</v>
      </c>
      <c r="G223" s="101" t="s">
        <v>6</v>
      </c>
      <c r="H223" s="130">
        <v>10</v>
      </c>
      <c r="I223" s="101" t="s">
        <v>38</v>
      </c>
      <c r="J223" s="119" t="s">
        <v>162</v>
      </c>
      <c r="K223" s="103">
        <v>0.37903999999999999</v>
      </c>
      <c r="L223" s="103">
        <v>32.5578</v>
      </c>
      <c r="M223" s="104" t="s">
        <v>163</v>
      </c>
      <c r="N223" s="101" t="s">
        <v>201</v>
      </c>
      <c r="O223" s="101" t="s">
        <v>25</v>
      </c>
      <c r="P223" s="104" t="s">
        <v>25</v>
      </c>
    </row>
    <row r="224" spans="1:16" x14ac:dyDescent="0.3">
      <c r="A224" s="100">
        <f t="shared" si="3"/>
        <v>223</v>
      </c>
      <c r="B224" s="101" t="s">
        <v>548</v>
      </c>
      <c r="C224" s="101" t="s">
        <v>549</v>
      </c>
      <c r="D224" s="102">
        <v>607222</v>
      </c>
      <c r="E224" s="101" t="s">
        <v>165</v>
      </c>
      <c r="F224" s="101" t="s">
        <v>8</v>
      </c>
      <c r="G224" s="101" t="s">
        <v>6</v>
      </c>
      <c r="H224" s="130">
        <v>10</v>
      </c>
      <c r="I224" s="101" t="s">
        <v>52</v>
      </c>
      <c r="J224" s="119" t="s">
        <v>162</v>
      </c>
      <c r="K224" s="103">
        <v>0.38068000000000002</v>
      </c>
      <c r="L224" s="103">
        <v>32.549309999999998</v>
      </c>
      <c r="M224" s="104" t="s">
        <v>163</v>
      </c>
      <c r="N224" s="101" t="s">
        <v>201</v>
      </c>
      <c r="O224" s="101" t="s">
        <v>25</v>
      </c>
      <c r="P224" s="104" t="s">
        <v>25</v>
      </c>
    </row>
    <row r="225" spans="1:16" x14ac:dyDescent="0.3">
      <c r="A225" s="100">
        <f t="shared" si="3"/>
        <v>224</v>
      </c>
      <c r="B225" s="101" t="s">
        <v>550</v>
      </c>
      <c r="C225" s="101" t="s">
        <v>551</v>
      </c>
      <c r="D225" s="102">
        <v>607223</v>
      </c>
      <c r="E225" s="101" t="s">
        <v>165</v>
      </c>
      <c r="F225" s="101" t="s">
        <v>40</v>
      </c>
      <c r="G225" s="101" t="s">
        <v>6</v>
      </c>
      <c r="H225" s="130">
        <v>10</v>
      </c>
      <c r="I225" s="101" t="s">
        <v>38</v>
      </c>
      <c r="J225" s="119" t="s">
        <v>162</v>
      </c>
      <c r="K225" s="103">
        <v>0.37762000000000001</v>
      </c>
      <c r="L225" s="103">
        <v>32.564079999999997</v>
      </c>
      <c r="M225" s="104" t="s">
        <v>163</v>
      </c>
      <c r="N225" s="101" t="s">
        <v>201</v>
      </c>
      <c r="O225" s="101" t="s">
        <v>25</v>
      </c>
      <c r="P225" s="104" t="s">
        <v>25</v>
      </c>
    </row>
    <row r="226" spans="1:16" x14ac:dyDescent="0.3">
      <c r="A226" s="100">
        <f t="shared" si="3"/>
        <v>225</v>
      </c>
      <c r="B226" s="101" t="s">
        <v>552</v>
      </c>
      <c r="C226" s="101" t="s">
        <v>553</v>
      </c>
      <c r="D226" s="102">
        <v>607224</v>
      </c>
      <c r="E226" s="101" t="s">
        <v>167</v>
      </c>
      <c r="F226" s="101" t="s">
        <v>40</v>
      </c>
      <c r="G226" s="101" t="s">
        <v>6</v>
      </c>
      <c r="H226" s="130">
        <v>10</v>
      </c>
      <c r="I226" s="101" t="s">
        <v>38</v>
      </c>
      <c r="J226" s="119" t="s">
        <v>162</v>
      </c>
      <c r="K226" s="103">
        <v>0.37214999999999998</v>
      </c>
      <c r="L226" s="103">
        <v>32.563380000000002</v>
      </c>
      <c r="M226" s="104" t="s">
        <v>163</v>
      </c>
      <c r="N226" s="101" t="s">
        <v>201</v>
      </c>
      <c r="O226" s="101" t="s">
        <v>25</v>
      </c>
      <c r="P226" s="104" t="s">
        <v>25</v>
      </c>
    </row>
    <row r="227" spans="1:16" x14ac:dyDescent="0.3">
      <c r="A227" s="100">
        <f t="shared" si="3"/>
        <v>226</v>
      </c>
      <c r="B227" s="101" t="s">
        <v>554</v>
      </c>
      <c r="C227" s="101" t="s">
        <v>555</v>
      </c>
      <c r="D227" s="102">
        <v>607225</v>
      </c>
      <c r="E227" s="101" t="s">
        <v>174</v>
      </c>
      <c r="F227" s="101" t="s">
        <v>8</v>
      </c>
      <c r="G227" s="101" t="s">
        <v>6</v>
      </c>
      <c r="H227" s="130">
        <v>10</v>
      </c>
      <c r="I227" s="101" t="s">
        <v>38</v>
      </c>
      <c r="J227" s="119" t="s">
        <v>162</v>
      </c>
      <c r="K227" s="103">
        <v>0.38636999999999999</v>
      </c>
      <c r="L227" s="103">
        <v>32.552340000000001</v>
      </c>
      <c r="M227" s="104" t="s">
        <v>163</v>
      </c>
      <c r="N227" s="101" t="s">
        <v>201</v>
      </c>
      <c r="O227" s="101" t="s">
        <v>25</v>
      </c>
      <c r="P227" s="104" t="s">
        <v>25</v>
      </c>
    </row>
    <row r="228" spans="1:16" x14ac:dyDescent="0.3">
      <c r="A228" s="100">
        <f t="shared" si="3"/>
        <v>227</v>
      </c>
      <c r="B228" s="101" t="s">
        <v>556</v>
      </c>
      <c r="C228" s="101" t="s">
        <v>557</v>
      </c>
      <c r="D228" s="102">
        <v>607226</v>
      </c>
      <c r="E228" s="101" t="s">
        <v>171</v>
      </c>
      <c r="F228" s="101" t="s">
        <v>40</v>
      </c>
      <c r="G228" s="101" t="s">
        <v>6</v>
      </c>
      <c r="H228" s="130">
        <v>7</v>
      </c>
      <c r="I228" s="101" t="s">
        <v>52</v>
      </c>
      <c r="J228" s="119" t="s">
        <v>162</v>
      </c>
      <c r="K228" s="103">
        <v>0.36327999999999999</v>
      </c>
      <c r="L228" s="103">
        <v>32.565719999999999</v>
      </c>
      <c r="M228" s="104" t="s">
        <v>163</v>
      </c>
      <c r="N228" s="101" t="s">
        <v>208</v>
      </c>
      <c r="O228" s="101" t="s">
        <v>25</v>
      </c>
      <c r="P228" s="104" t="s">
        <v>25</v>
      </c>
    </row>
    <row r="229" spans="1:16" x14ac:dyDescent="0.3">
      <c r="A229" s="100">
        <f t="shared" si="3"/>
        <v>228</v>
      </c>
      <c r="B229" s="101" t="s">
        <v>556</v>
      </c>
      <c r="C229" s="101" t="s">
        <v>558</v>
      </c>
      <c r="D229" s="102">
        <v>607227</v>
      </c>
      <c r="E229" s="101" t="s">
        <v>161</v>
      </c>
      <c r="F229" s="101" t="s">
        <v>455</v>
      </c>
      <c r="G229" s="101" t="s">
        <v>6</v>
      </c>
      <c r="H229" s="130">
        <v>7</v>
      </c>
      <c r="I229" s="101" t="s">
        <v>38</v>
      </c>
      <c r="J229" s="119" t="s">
        <v>162</v>
      </c>
      <c r="K229" s="103">
        <v>0.36636000000000002</v>
      </c>
      <c r="L229" s="103">
        <v>32.56559</v>
      </c>
      <c r="M229" s="104" t="s">
        <v>163</v>
      </c>
      <c r="N229" s="101" t="s">
        <v>208</v>
      </c>
      <c r="O229" s="101" t="s">
        <v>25</v>
      </c>
      <c r="P229" s="104" t="s">
        <v>25</v>
      </c>
    </row>
    <row r="230" spans="1:16" x14ac:dyDescent="0.3">
      <c r="A230" s="100">
        <f t="shared" si="3"/>
        <v>229</v>
      </c>
      <c r="B230" s="101" t="s">
        <v>559</v>
      </c>
      <c r="C230" s="101" t="s">
        <v>560</v>
      </c>
      <c r="D230" s="102">
        <v>607228</v>
      </c>
      <c r="E230" s="101" t="s">
        <v>167</v>
      </c>
      <c r="F230" s="101" t="s">
        <v>40</v>
      </c>
      <c r="G230" s="101" t="s">
        <v>6</v>
      </c>
      <c r="H230" s="130">
        <v>10</v>
      </c>
      <c r="I230" s="101" t="s">
        <v>38</v>
      </c>
      <c r="J230" s="119" t="s">
        <v>162</v>
      </c>
      <c r="K230" s="103">
        <v>0.35627999999999999</v>
      </c>
      <c r="L230" s="103">
        <v>32.565339999999999</v>
      </c>
      <c r="M230" s="104" t="s">
        <v>163</v>
      </c>
      <c r="N230" s="101" t="s">
        <v>201</v>
      </c>
      <c r="O230" s="101" t="s">
        <v>25</v>
      </c>
      <c r="P230" s="104" t="s">
        <v>25</v>
      </c>
    </row>
    <row r="231" spans="1:16" x14ac:dyDescent="0.3">
      <c r="A231" s="100">
        <f t="shared" si="3"/>
        <v>230</v>
      </c>
      <c r="B231" s="101" t="s">
        <v>561</v>
      </c>
      <c r="C231" s="101" t="s">
        <v>562</v>
      </c>
      <c r="D231" s="102">
        <v>607229</v>
      </c>
      <c r="E231" s="101" t="s">
        <v>165</v>
      </c>
      <c r="F231" s="101" t="s">
        <v>40</v>
      </c>
      <c r="G231" s="101" t="s">
        <v>6</v>
      </c>
      <c r="H231" s="130">
        <v>10</v>
      </c>
      <c r="I231" s="101" t="s">
        <v>38</v>
      </c>
      <c r="J231" s="119" t="s">
        <v>162</v>
      </c>
      <c r="K231" s="103">
        <v>0.36192000000000002</v>
      </c>
      <c r="L231" s="103">
        <v>32.570410000000003</v>
      </c>
      <c r="M231" s="104" t="s">
        <v>163</v>
      </c>
      <c r="N231" s="101" t="s">
        <v>201</v>
      </c>
      <c r="O231" s="101" t="s">
        <v>25</v>
      </c>
      <c r="P231" s="104" t="s">
        <v>25</v>
      </c>
    </row>
    <row r="232" spans="1:16" x14ac:dyDescent="0.3">
      <c r="A232" s="100">
        <f t="shared" si="3"/>
        <v>231</v>
      </c>
      <c r="B232" s="101" t="s">
        <v>563</v>
      </c>
      <c r="C232" s="101" t="s">
        <v>564</v>
      </c>
      <c r="D232" s="102">
        <v>607230</v>
      </c>
      <c r="E232" s="101" t="s">
        <v>167</v>
      </c>
      <c r="F232" s="101" t="s">
        <v>228</v>
      </c>
      <c r="G232" s="101" t="s">
        <v>6</v>
      </c>
      <c r="H232" s="130">
        <v>18</v>
      </c>
      <c r="I232" s="101" t="s">
        <v>38</v>
      </c>
      <c r="J232" s="119" t="s">
        <v>162</v>
      </c>
      <c r="K232" s="103">
        <v>0.36659999999999998</v>
      </c>
      <c r="L232" s="103">
        <v>32.737200000000001</v>
      </c>
      <c r="M232" s="104" t="s">
        <v>163</v>
      </c>
      <c r="N232" s="101" t="s">
        <v>228</v>
      </c>
      <c r="O232" s="101" t="s">
        <v>20</v>
      </c>
      <c r="P232" s="104" t="s">
        <v>20</v>
      </c>
    </row>
    <row r="233" spans="1:16" x14ac:dyDescent="0.3">
      <c r="A233" s="100">
        <f t="shared" si="3"/>
        <v>232</v>
      </c>
      <c r="B233" s="101" t="s">
        <v>565</v>
      </c>
      <c r="C233" s="101" t="s">
        <v>566</v>
      </c>
      <c r="D233" s="102">
        <v>607231</v>
      </c>
      <c r="E233" s="101" t="s">
        <v>210</v>
      </c>
      <c r="F233" s="101" t="s">
        <v>40</v>
      </c>
      <c r="G233" s="101" t="s">
        <v>6</v>
      </c>
      <c r="H233" s="130">
        <v>2</v>
      </c>
      <c r="I233" s="101" t="s">
        <v>38</v>
      </c>
      <c r="J233" s="119" t="s">
        <v>162</v>
      </c>
      <c r="K233" s="103">
        <v>0.26993</v>
      </c>
      <c r="L233" s="103">
        <v>32.631900000000002</v>
      </c>
      <c r="M233" s="104" t="s">
        <v>163</v>
      </c>
      <c r="N233" s="101" t="s">
        <v>224</v>
      </c>
      <c r="O233" s="101" t="s">
        <v>20</v>
      </c>
      <c r="P233" s="104" t="s">
        <v>20</v>
      </c>
    </row>
    <row r="234" spans="1:16" x14ac:dyDescent="0.3">
      <c r="A234" s="100">
        <f t="shared" si="3"/>
        <v>233</v>
      </c>
      <c r="B234" s="101" t="s">
        <v>567</v>
      </c>
      <c r="C234" s="101" t="s">
        <v>568</v>
      </c>
      <c r="D234" s="102">
        <v>607232</v>
      </c>
      <c r="E234" s="101" t="s">
        <v>167</v>
      </c>
      <c r="F234" s="101" t="s">
        <v>40</v>
      </c>
      <c r="G234" s="101" t="s">
        <v>6</v>
      </c>
      <c r="H234" s="130">
        <v>10</v>
      </c>
      <c r="I234" s="101" t="s">
        <v>38</v>
      </c>
      <c r="J234" s="119" t="s">
        <v>162</v>
      </c>
      <c r="K234" s="103">
        <v>0.36043999999999998</v>
      </c>
      <c r="L234" s="103">
        <v>32.554450000000003</v>
      </c>
      <c r="M234" s="104" t="s">
        <v>163</v>
      </c>
      <c r="N234" s="101" t="s">
        <v>201</v>
      </c>
      <c r="O234" s="101" t="s">
        <v>25</v>
      </c>
      <c r="P234" s="104" t="s">
        <v>25</v>
      </c>
    </row>
    <row r="235" spans="1:16" x14ac:dyDescent="0.3">
      <c r="A235" s="100">
        <f t="shared" si="3"/>
        <v>234</v>
      </c>
      <c r="B235" s="101" t="s">
        <v>567</v>
      </c>
      <c r="C235" s="101" t="s">
        <v>569</v>
      </c>
      <c r="D235" s="102">
        <v>607233</v>
      </c>
      <c r="E235" s="101" t="s">
        <v>165</v>
      </c>
      <c r="F235" s="101" t="s">
        <v>8</v>
      </c>
      <c r="G235" s="101" t="s">
        <v>6</v>
      </c>
      <c r="H235" s="130">
        <v>10</v>
      </c>
      <c r="I235" s="101" t="s">
        <v>52</v>
      </c>
      <c r="J235" s="119" t="s">
        <v>162</v>
      </c>
      <c r="K235" s="103">
        <v>0.35603000000000001</v>
      </c>
      <c r="L235" s="103">
        <v>32.55585</v>
      </c>
      <c r="M235" s="104" t="s">
        <v>163</v>
      </c>
      <c r="N235" s="101" t="s">
        <v>201</v>
      </c>
      <c r="O235" s="101" t="s">
        <v>25</v>
      </c>
      <c r="P235" s="104" t="s">
        <v>25</v>
      </c>
    </row>
    <row r="236" spans="1:16" x14ac:dyDescent="0.3">
      <c r="A236" s="100">
        <f t="shared" si="3"/>
        <v>235</v>
      </c>
      <c r="B236" s="101" t="s">
        <v>570</v>
      </c>
      <c r="C236" s="101" t="s">
        <v>571</v>
      </c>
      <c r="D236" s="102">
        <v>607234</v>
      </c>
      <c r="E236" s="101" t="s">
        <v>161</v>
      </c>
      <c r="F236" s="101" t="s">
        <v>40</v>
      </c>
      <c r="G236" s="101" t="s">
        <v>6</v>
      </c>
      <c r="H236" s="130">
        <v>10</v>
      </c>
      <c r="I236" s="101" t="s">
        <v>38</v>
      </c>
      <c r="J236" s="119" t="s">
        <v>162</v>
      </c>
      <c r="K236" s="103">
        <v>0.35624</v>
      </c>
      <c r="L236" s="103">
        <v>32.558599999999998</v>
      </c>
      <c r="M236" s="104" t="s">
        <v>163</v>
      </c>
      <c r="N236" s="101" t="s">
        <v>201</v>
      </c>
      <c r="O236" s="101" t="s">
        <v>25</v>
      </c>
      <c r="P236" s="104" t="s">
        <v>25</v>
      </c>
    </row>
    <row r="237" spans="1:16" x14ac:dyDescent="0.3">
      <c r="A237" s="46">
        <f t="shared" si="3"/>
        <v>236</v>
      </c>
      <c r="B237" s="47" t="s">
        <v>572</v>
      </c>
      <c r="C237" s="48" t="s">
        <v>573</v>
      </c>
      <c r="D237" s="49">
        <v>607235</v>
      </c>
      <c r="E237" s="48" t="s">
        <v>161</v>
      </c>
      <c r="F237" s="50" t="s">
        <v>574</v>
      </c>
      <c r="G237" s="51" t="s">
        <v>6</v>
      </c>
      <c r="H237" s="146">
        <v>17</v>
      </c>
      <c r="I237" s="52" t="s">
        <v>38</v>
      </c>
      <c r="J237" s="53" t="s">
        <v>181</v>
      </c>
      <c r="K237" s="54">
        <v>-0.81142999999999998</v>
      </c>
      <c r="L237" s="54">
        <v>31.325759999999999</v>
      </c>
      <c r="M237" s="55" t="s">
        <v>163</v>
      </c>
      <c r="N237" s="48" t="s">
        <v>182</v>
      </c>
      <c r="O237" s="48" t="s">
        <v>7</v>
      </c>
      <c r="P237" s="56" t="s">
        <v>7</v>
      </c>
    </row>
    <row r="238" spans="1:16" x14ac:dyDescent="0.3">
      <c r="A238" s="46">
        <f t="shared" si="3"/>
        <v>237</v>
      </c>
      <c r="B238" s="47" t="s">
        <v>575</v>
      </c>
      <c r="C238" s="48" t="s">
        <v>576</v>
      </c>
      <c r="D238" s="49">
        <v>607236</v>
      </c>
      <c r="E238" s="48" t="s">
        <v>174</v>
      </c>
      <c r="F238" s="50" t="s">
        <v>72</v>
      </c>
      <c r="G238" s="51" t="s">
        <v>6</v>
      </c>
      <c r="H238" s="146">
        <v>16</v>
      </c>
      <c r="I238" s="52" t="s">
        <v>38</v>
      </c>
      <c r="J238" s="53" t="s">
        <v>181</v>
      </c>
      <c r="K238" s="54">
        <v>-0.27385999999999999</v>
      </c>
      <c r="L238" s="54">
        <v>31.645140000000001</v>
      </c>
      <c r="M238" s="55" t="s">
        <v>163</v>
      </c>
      <c r="N238" s="48" t="s">
        <v>188</v>
      </c>
      <c r="O238" s="48" t="s">
        <v>7</v>
      </c>
      <c r="P238" s="56" t="s">
        <v>7</v>
      </c>
    </row>
    <row r="239" spans="1:16" x14ac:dyDescent="0.3">
      <c r="A239" s="100">
        <f t="shared" si="3"/>
        <v>238</v>
      </c>
      <c r="B239" s="101" t="s">
        <v>577</v>
      </c>
      <c r="C239" s="101" t="s">
        <v>578</v>
      </c>
      <c r="D239" s="102">
        <v>607237</v>
      </c>
      <c r="E239" s="101" t="s">
        <v>174</v>
      </c>
      <c r="F239" s="101" t="s">
        <v>8</v>
      </c>
      <c r="G239" s="101" t="s">
        <v>6</v>
      </c>
      <c r="H239" s="130">
        <v>13</v>
      </c>
      <c r="I239" s="101" t="s">
        <v>38</v>
      </c>
      <c r="J239" s="119" t="s">
        <v>162</v>
      </c>
      <c r="K239" s="103">
        <v>0.22971</v>
      </c>
      <c r="L239" s="103">
        <v>32.585329999999999</v>
      </c>
      <c r="M239" s="104" t="s">
        <v>163</v>
      </c>
      <c r="N239" s="101" t="s">
        <v>175</v>
      </c>
      <c r="O239" s="101" t="s">
        <v>7</v>
      </c>
      <c r="P239" s="104" t="s">
        <v>20</v>
      </c>
    </row>
    <row r="240" spans="1:16" x14ac:dyDescent="0.3">
      <c r="A240" s="100">
        <f t="shared" si="3"/>
        <v>239</v>
      </c>
      <c r="B240" s="101" t="s">
        <v>579</v>
      </c>
      <c r="C240" s="101" t="s">
        <v>580</v>
      </c>
      <c r="D240" s="102">
        <v>607238</v>
      </c>
      <c r="E240" s="101" t="s">
        <v>165</v>
      </c>
      <c r="F240" s="101" t="s">
        <v>40</v>
      </c>
      <c r="G240" s="101" t="s">
        <v>6</v>
      </c>
      <c r="H240" s="130">
        <v>4</v>
      </c>
      <c r="I240" s="101" t="s">
        <v>38</v>
      </c>
      <c r="J240" s="119" t="s">
        <v>162</v>
      </c>
      <c r="K240" s="103">
        <v>0.30828</v>
      </c>
      <c r="L240" s="103">
        <v>32.598140000000001</v>
      </c>
      <c r="M240" s="104" t="s">
        <v>163</v>
      </c>
      <c r="N240" s="101" t="s">
        <v>164</v>
      </c>
      <c r="O240" s="101" t="s">
        <v>20</v>
      </c>
      <c r="P240" s="104" t="s">
        <v>20</v>
      </c>
    </row>
    <row r="241" spans="1:16" x14ac:dyDescent="0.3">
      <c r="A241" s="100">
        <f t="shared" si="3"/>
        <v>240</v>
      </c>
      <c r="B241" s="101" t="s">
        <v>579</v>
      </c>
      <c r="C241" s="101" t="s">
        <v>581</v>
      </c>
      <c r="D241" s="102">
        <v>607239</v>
      </c>
      <c r="E241" s="101" t="s">
        <v>167</v>
      </c>
      <c r="F241" s="101" t="s">
        <v>40</v>
      </c>
      <c r="G241" s="101" t="s">
        <v>6</v>
      </c>
      <c r="H241" s="130">
        <v>4</v>
      </c>
      <c r="I241" s="101" t="s">
        <v>38</v>
      </c>
      <c r="J241" s="119" t="s">
        <v>162</v>
      </c>
      <c r="K241" s="103">
        <v>0.31036000000000002</v>
      </c>
      <c r="L241" s="103">
        <v>32.596260000000001</v>
      </c>
      <c r="M241" s="104" t="s">
        <v>163</v>
      </c>
      <c r="N241" s="101" t="s">
        <v>164</v>
      </c>
      <c r="O241" s="101" t="s">
        <v>20</v>
      </c>
      <c r="P241" s="104" t="s">
        <v>20</v>
      </c>
    </row>
    <row r="242" spans="1:16" x14ac:dyDescent="0.3">
      <c r="A242" s="100">
        <f t="shared" si="3"/>
        <v>241</v>
      </c>
      <c r="B242" s="101" t="s">
        <v>582</v>
      </c>
      <c r="C242" s="101" t="s">
        <v>583</v>
      </c>
      <c r="D242" s="102">
        <v>607240</v>
      </c>
      <c r="E242" s="101" t="s">
        <v>165</v>
      </c>
      <c r="F242" s="101" t="s">
        <v>40</v>
      </c>
      <c r="G242" s="101" t="s">
        <v>6</v>
      </c>
      <c r="H242" s="130">
        <v>4</v>
      </c>
      <c r="I242" s="101" t="s">
        <v>38</v>
      </c>
      <c r="J242" s="119" t="s">
        <v>162</v>
      </c>
      <c r="K242" s="103">
        <v>0.30759999999999998</v>
      </c>
      <c r="L242" s="103">
        <v>32.591920000000002</v>
      </c>
      <c r="M242" s="104" t="s">
        <v>163</v>
      </c>
      <c r="N242" s="101" t="s">
        <v>164</v>
      </c>
      <c r="O242" s="101" t="s">
        <v>20</v>
      </c>
      <c r="P242" s="104" t="s">
        <v>20</v>
      </c>
    </row>
    <row r="243" spans="1:16" x14ac:dyDescent="0.3">
      <c r="A243" s="46">
        <f t="shared" si="3"/>
        <v>242</v>
      </c>
      <c r="B243" s="47" t="s">
        <v>584</v>
      </c>
      <c r="C243" s="48" t="s">
        <v>585</v>
      </c>
      <c r="D243" s="49">
        <v>607241</v>
      </c>
      <c r="E243" s="48" t="s">
        <v>165</v>
      </c>
      <c r="F243" s="50" t="s">
        <v>40</v>
      </c>
      <c r="G243" s="51" t="s">
        <v>6</v>
      </c>
      <c r="H243" s="146">
        <v>1</v>
      </c>
      <c r="I243" s="52" t="s">
        <v>52</v>
      </c>
      <c r="J243" s="53" t="s">
        <v>162</v>
      </c>
      <c r="K243" s="54">
        <v>0.29926999999999998</v>
      </c>
      <c r="L243" s="54">
        <v>32.575060000000001</v>
      </c>
      <c r="M243" s="55" t="s">
        <v>163</v>
      </c>
      <c r="N243" s="48" t="s">
        <v>177</v>
      </c>
      <c r="O243" s="48" t="s">
        <v>25</v>
      </c>
      <c r="P243" s="56" t="s">
        <v>7</v>
      </c>
    </row>
    <row r="244" spans="1:16" x14ac:dyDescent="0.3">
      <c r="A244" s="46">
        <f t="shared" si="3"/>
        <v>243</v>
      </c>
      <c r="B244" s="101" t="s">
        <v>586</v>
      </c>
      <c r="C244" s="101" t="s">
        <v>587</v>
      </c>
      <c r="D244" s="102">
        <v>607242</v>
      </c>
      <c r="E244" s="101" t="s">
        <v>167</v>
      </c>
      <c r="F244" s="101" t="s">
        <v>40</v>
      </c>
      <c r="G244" s="101" t="s">
        <v>6</v>
      </c>
      <c r="H244" s="130">
        <v>2</v>
      </c>
      <c r="I244" s="101" t="s">
        <v>38</v>
      </c>
      <c r="J244" s="119" t="s">
        <v>162</v>
      </c>
      <c r="K244" s="103">
        <v>0.28361999999999998</v>
      </c>
      <c r="L244" s="103">
        <v>32.582180000000001</v>
      </c>
      <c r="M244" s="104" t="s">
        <v>163</v>
      </c>
      <c r="N244" s="101" t="s">
        <v>224</v>
      </c>
      <c r="O244" s="101" t="s">
        <v>20</v>
      </c>
      <c r="P244" s="104" t="s">
        <v>20</v>
      </c>
    </row>
    <row r="245" spans="1:16" x14ac:dyDescent="0.3">
      <c r="A245" s="100">
        <f t="shared" si="3"/>
        <v>244</v>
      </c>
      <c r="B245" s="101" t="s">
        <v>588</v>
      </c>
      <c r="C245" s="101" t="s">
        <v>589</v>
      </c>
      <c r="D245" s="102">
        <v>607243</v>
      </c>
      <c r="E245" s="101" t="s">
        <v>167</v>
      </c>
      <c r="F245" s="101" t="s">
        <v>74</v>
      </c>
      <c r="G245" s="101" t="s">
        <v>6</v>
      </c>
      <c r="H245" s="130">
        <v>19</v>
      </c>
      <c r="I245" s="101" t="s">
        <v>38</v>
      </c>
      <c r="J245" s="119" t="s">
        <v>162</v>
      </c>
      <c r="K245" s="103">
        <v>0.4491</v>
      </c>
      <c r="L245" s="103">
        <v>31.6708</v>
      </c>
      <c r="M245" s="104" t="s">
        <v>163</v>
      </c>
      <c r="N245" s="101" t="s">
        <v>233</v>
      </c>
      <c r="O245" s="101" t="s">
        <v>7</v>
      </c>
      <c r="P245" s="104" t="s">
        <v>7</v>
      </c>
    </row>
    <row r="246" spans="1:16" x14ac:dyDescent="0.3">
      <c r="A246" s="100">
        <f t="shared" si="3"/>
        <v>245</v>
      </c>
      <c r="B246" s="101" t="s">
        <v>590</v>
      </c>
      <c r="C246" s="101" t="s">
        <v>591</v>
      </c>
      <c r="D246" s="102">
        <v>607244</v>
      </c>
      <c r="E246" s="101" t="s">
        <v>210</v>
      </c>
      <c r="F246" s="101" t="s">
        <v>8</v>
      </c>
      <c r="G246" s="101" t="s">
        <v>6</v>
      </c>
      <c r="H246" s="130">
        <v>13</v>
      </c>
      <c r="I246" s="101" t="s">
        <v>52</v>
      </c>
      <c r="J246" s="119" t="s">
        <v>162</v>
      </c>
      <c r="K246" s="103">
        <v>0.20871000000000001</v>
      </c>
      <c r="L246" s="103">
        <v>32.578249999999997</v>
      </c>
      <c r="M246" s="104" t="s">
        <v>163</v>
      </c>
      <c r="N246" s="101" t="s">
        <v>175</v>
      </c>
      <c r="O246" s="101" t="s">
        <v>7</v>
      </c>
      <c r="P246" s="104" t="s">
        <v>20</v>
      </c>
    </row>
    <row r="247" spans="1:16" x14ac:dyDescent="0.3">
      <c r="A247" s="100">
        <f t="shared" si="3"/>
        <v>246</v>
      </c>
      <c r="B247" s="101" t="s">
        <v>592</v>
      </c>
      <c r="C247" s="101" t="s">
        <v>593</v>
      </c>
      <c r="D247" s="102">
        <v>607245</v>
      </c>
      <c r="E247" s="101" t="s">
        <v>161</v>
      </c>
      <c r="F247" s="101" t="s">
        <v>314</v>
      </c>
      <c r="G247" s="101" t="s">
        <v>6</v>
      </c>
      <c r="H247" s="130">
        <v>12</v>
      </c>
      <c r="I247" s="101" t="s">
        <v>38</v>
      </c>
      <c r="J247" s="119" t="s">
        <v>162</v>
      </c>
      <c r="K247" s="103">
        <v>3.3230000000000003E-2</v>
      </c>
      <c r="L247" s="103">
        <v>32.434910000000002</v>
      </c>
      <c r="M247" s="104" t="s">
        <v>163</v>
      </c>
      <c r="N247" s="101" t="s">
        <v>166</v>
      </c>
      <c r="O247" s="101" t="s">
        <v>7</v>
      </c>
      <c r="P247" s="104" t="s">
        <v>7</v>
      </c>
    </row>
    <row r="248" spans="1:16" x14ac:dyDescent="0.3">
      <c r="A248" s="100">
        <f t="shared" si="3"/>
        <v>247</v>
      </c>
      <c r="B248" s="101" t="s">
        <v>594</v>
      </c>
      <c r="C248" s="101" t="s">
        <v>595</v>
      </c>
      <c r="D248" s="102">
        <v>607246</v>
      </c>
      <c r="E248" s="101" t="s">
        <v>165</v>
      </c>
      <c r="F248" s="101" t="s">
        <v>8</v>
      </c>
      <c r="G248" s="101" t="s">
        <v>6</v>
      </c>
      <c r="H248" s="130">
        <v>12</v>
      </c>
      <c r="I248" s="101" t="s">
        <v>52</v>
      </c>
      <c r="J248" s="119" t="s">
        <v>162</v>
      </c>
      <c r="K248" s="103">
        <v>3.3079999999999998E-2</v>
      </c>
      <c r="L248" s="103">
        <v>32.434759999999997</v>
      </c>
      <c r="M248" s="104" t="s">
        <v>163</v>
      </c>
      <c r="N248" s="101" t="s">
        <v>166</v>
      </c>
      <c r="O248" s="101" t="s">
        <v>7</v>
      </c>
      <c r="P248" s="104" t="s">
        <v>7</v>
      </c>
    </row>
    <row r="249" spans="1:16" x14ac:dyDescent="0.3">
      <c r="A249" s="100">
        <f t="shared" si="3"/>
        <v>248</v>
      </c>
      <c r="B249" s="101" t="s">
        <v>596</v>
      </c>
      <c r="C249" s="101" t="s">
        <v>597</v>
      </c>
      <c r="D249" s="102">
        <v>607247</v>
      </c>
      <c r="E249" s="101" t="s">
        <v>161</v>
      </c>
      <c r="F249" s="101" t="s">
        <v>598</v>
      </c>
      <c r="G249" s="101" t="s">
        <v>6</v>
      </c>
      <c r="H249" s="130">
        <v>3</v>
      </c>
      <c r="I249" s="101" t="s">
        <v>22</v>
      </c>
      <c r="J249" s="119" t="s">
        <v>162</v>
      </c>
      <c r="K249" s="103">
        <v>0.39600000000000002</v>
      </c>
      <c r="L249" s="103">
        <v>32.6389</v>
      </c>
      <c r="M249" s="104" t="s">
        <v>163</v>
      </c>
      <c r="N249" s="101" t="s">
        <v>170</v>
      </c>
      <c r="O249" s="101" t="s">
        <v>25</v>
      </c>
      <c r="P249" s="104" t="s">
        <v>25</v>
      </c>
    </row>
    <row r="250" spans="1:16" x14ac:dyDescent="0.3">
      <c r="A250" s="46">
        <f t="shared" si="3"/>
        <v>249</v>
      </c>
      <c r="B250" s="47" t="s">
        <v>599</v>
      </c>
      <c r="C250" s="48" t="s">
        <v>600</v>
      </c>
      <c r="D250" s="49">
        <v>607248</v>
      </c>
      <c r="E250" s="48" t="s">
        <v>174</v>
      </c>
      <c r="F250" s="50" t="s">
        <v>72</v>
      </c>
      <c r="G250" s="51" t="s">
        <v>6</v>
      </c>
      <c r="H250" s="146">
        <v>15</v>
      </c>
      <c r="I250" s="52" t="s">
        <v>38</v>
      </c>
      <c r="J250" s="53" t="s">
        <v>181</v>
      </c>
      <c r="K250" s="54">
        <v>-0.33601999999999999</v>
      </c>
      <c r="L250" s="54">
        <v>31.726179999999999</v>
      </c>
      <c r="M250" s="55" t="s">
        <v>163</v>
      </c>
      <c r="N250" s="48" t="s">
        <v>282</v>
      </c>
      <c r="O250" s="48" t="s">
        <v>7</v>
      </c>
      <c r="P250" s="56" t="s">
        <v>7</v>
      </c>
    </row>
    <row r="251" spans="1:16" x14ac:dyDescent="0.3">
      <c r="A251" s="100">
        <f t="shared" si="3"/>
        <v>250</v>
      </c>
      <c r="B251" s="101" t="s">
        <v>601</v>
      </c>
      <c r="C251" s="101" t="s">
        <v>602</v>
      </c>
      <c r="D251" s="102">
        <v>607249</v>
      </c>
      <c r="E251" s="101" t="s">
        <v>174</v>
      </c>
      <c r="F251" s="101" t="s">
        <v>8</v>
      </c>
      <c r="G251" s="101" t="s">
        <v>6</v>
      </c>
      <c r="H251" s="130">
        <v>13</v>
      </c>
      <c r="I251" s="101" t="s">
        <v>38</v>
      </c>
      <c r="J251" s="101" t="s">
        <v>162</v>
      </c>
      <c r="K251" s="103">
        <v>0.25899</v>
      </c>
      <c r="L251" s="103">
        <v>32.582900000000002</v>
      </c>
      <c r="M251" s="104" t="s">
        <v>163</v>
      </c>
      <c r="N251" s="101" t="s">
        <v>175</v>
      </c>
      <c r="O251" s="101" t="s">
        <v>7</v>
      </c>
      <c r="P251" s="104" t="s">
        <v>20</v>
      </c>
    </row>
    <row r="252" spans="1:16" x14ac:dyDescent="0.3">
      <c r="A252" s="46">
        <f t="shared" si="3"/>
        <v>251</v>
      </c>
      <c r="B252" s="47" t="s">
        <v>603</v>
      </c>
      <c r="C252" s="48" t="s">
        <v>604</v>
      </c>
      <c r="D252" s="49">
        <v>607250</v>
      </c>
      <c r="E252" s="48" t="s">
        <v>167</v>
      </c>
      <c r="F252" s="50" t="s">
        <v>72</v>
      </c>
      <c r="G252" s="51" t="s">
        <v>6</v>
      </c>
      <c r="H252" s="146">
        <v>17</v>
      </c>
      <c r="I252" s="52" t="s">
        <v>38</v>
      </c>
      <c r="J252" s="48" t="s">
        <v>181</v>
      </c>
      <c r="K252" s="54">
        <v>-0.3412</v>
      </c>
      <c r="L252" s="54">
        <v>31.618600000000001</v>
      </c>
      <c r="M252" s="55" t="s">
        <v>163</v>
      </c>
      <c r="N252" s="48" t="s">
        <v>188</v>
      </c>
      <c r="O252" s="48" t="s">
        <v>7</v>
      </c>
      <c r="P252" s="56" t="s">
        <v>7</v>
      </c>
    </row>
    <row r="253" spans="1:16" x14ac:dyDescent="0.3">
      <c r="A253" s="100">
        <f t="shared" si="3"/>
        <v>252</v>
      </c>
      <c r="B253" s="101" t="s">
        <v>605</v>
      </c>
      <c r="C253" s="101" t="s">
        <v>606</v>
      </c>
      <c r="D253" s="102">
        <v>607251</v>
      </c>
      <c r="E253" s="101" t="s">
        <v>165</v>
      </c>
      <c r="F253" s="101" t="s">
        <v>40</v>
      </c>
      <c r="G253" s="101" t="s">
        <v>6</v>
      </c>
      <c r="H253" s="130">
        <v>5</v>
      </c>
      <c r="I253" s="101" t="s">
        <v>52</v>
      </c>
      <c r="J253" s="101" t="s">
        <v>162</v>
      </c>
      <c r="K253" s="103">
        <v>0.33566000000000001</v>
      </c>
      <c r="L253" s="103">
        <v>32.562139999999999</v>
      </c>
      <c r="M253" s="104" t="s">
        <v>163</v>
      </c>
      <c r="N253" s="101" t="s">
        <v>205</v>
      </c>
      <c r="O253" s="101" t="s">
        <v>25</v>
      </c>
      <c r="P253" s="104" t="s">
        <v>25</v>
      </c>
    </row>
    <row r="254" spans="1:16" x14ac:dyDescent="0.3">
      <c r="A254" s="100">
        <f t="shared" si="3"/>
        <v>253</v>
      </c>
      <c r="B254" s="101" t="s">
        <v>607</v>
      </c>
      <c r="C254" s="101" t="s">
        <v>608</v>
      </c>
      <c r="D254" s="102">
        <v>607252</v>
      </c>
      <c r="E254" s="101" t="s">
        <v>161</v>
      </c>
      <c r="F254" s="101" t="s">
        <v>607</v>
      </c>
      <c r="G254" s="101" t="s">
        <v>6</v>
      </c>
      <c r="H254" s="130">
        <v>11</v>
      </c>
      <c r="I254" s="101" t="s">
        <v>38</v>
      </c>
      <c r="J254" s="101" t="s">
        <v>162</v>
      </c>
      <c r="K254" s="103">
        <v>0.84589000000000003</v>
      </c>
      <c r="L254" s="103">
        <v>32.645629999999997</v>
      </c>
      <c r="M254" s="104" t="s">
        <v>163</v>
      </c>
      <c r="N254" s="101" t="s">
        <v>196</v>
      </c>
      <c r="O254" s="101" t="s">
        <v>25</v>
      </c>
      <c r="P254" s="104" t="s">
        <v>20</v>
      </c>
    </row>
    <row r="255" spans="1:16" x14ac:dyDescent="0.3">
      <c r="A255" s="100">
        <f t="shared" si="3"/>
        <v>254</v>
      </c>
      <c r="B255" s="101" t="s">
        <v>609</v>
      </c>
      <c r="C255" s="101" t="s">
        <v>610</v>
      </c>
      <c r="D255" s="102">
        <v>607253</v>
      </c>
      <c r="E255" s="101" t="s">
        <v>174</v>
      </c>
      <c r="F255" s="101" t="s">
        <v>596</v>
      </c>
      <c r="G255" s="101" t="s">
        <v>6</v>
      </c>
      <c r="H255" s="130">
        <v>8</v>
      </c>
      <c r="I255" s="101" t="s">
        <v>38</v>
      </c>
      <c r="J255" s="101" t="s">
        <v>162</v>
      </c>
      <c r="K255" s="103">
        <v>0.38091999999999998</v>
      </c>
      <c r="L255" s="103">
        <v>32.642716999999998</v>
      </c>
      <c r="M255" s="104" t="s">
        <v>163</v>
      </c>
      <c r="N255" s="101" t="s">
        <v>169</v>
      </c>
      <c r="O255" s="101" t="s">
        <v>20</v>
      </c>
      <c r="P255" s="104" t="s">
        <v>20</v>
      </c>
    </row>
    <row r="256" spans="1:16" x14ac:dyDescent="0.3">
      <c r="A256" s="100">
        <f t="shared" si="3"/>
        <v>255</v>
      </c>
      <c r="B256" s="101" t="s">
        <v>611</v>
      </c>
      <c r="C256" s="101" t="s">
        <v>612</v>
      </c>
      <c r="D256" s="102">
        <v>607254</v>
      </c>
      <c r="E256" s="101" t="s">
        <v>174</v>
      </c>
      <c r="F256" s="101" t="s">
        <v>233</v>
      </c>
      <c r="G256" s="101" t="s">
        <v>6</v>
      </c>
      <c r="H256" s="130">
        <v>19</v>
      </c>
      <c r="I256" s="101" t="s">
        <v>38</v>
      </c>
      <c r="J256" s="101" t="s">
        <v>162</v>
      </c>
      <c r="K256" s="103">
        <v>0.29515999999999998</v>
      </c>
      <c r="L256" s="103">
        <v>31.95091</v>
      </c>
      <c r="M256" s="104" t="s">
        <v>163</v>
      </c>
      <c r="N256" s="101" t="s">
        <v>233</v>
      </c>
      <c r="O256" s="101" t="s">
        <v>7</v>
      </c>
      <c r="P256" s="104" t="s">
        <v>7</v>
      </c>
    </row>
    <row r="257" spans="1:16" x14ac:dyDescent="0.3">
      <c r="A257" s="100">
        <f t="shared" si="3"/>
        <v>256</v>
      </c>
      <c r="B257" s="101" t="s">
        <v>613</v>
      </c>
      <c r="C257" s="101" t="s">
        <v>614</v>
      </c>
      <c r="D257" s="102">
        <v>607255</v>
      </c>
      <c r="E257" s="101" t="s">
        <v>174</v>
      </c>
      <c r="F257" s="101" t="s">
        <v>40</v>
      </c>
      <c r="G257" s="101" t="s">
        <v>6</v>
      </c>
      <c r="H257" s="130">
        <v>6</v>
      </c>
      <c r="I257" s="101" t="s">
        <v>38</v>
      </c>
      <c r="J257" s="101" t="s">
        <v>162</v>
      </c>
      <c r="K257" s="103">
        <v>0.32529999999999998</v>
      </c>
      <c r="L257" s="103">
        <v>32.636200000000002</v>
      </c>
      <c r="M257" s="104" t="s">
        <v>163</v>
      </c>
      <c r="N257" s="101" t="s">
        <v>172</v>
      </c>
      <c r="O257" s="101" t="s">
        <v>20</v>
      </c>
      <c r="P257" s="104" t="s">
        <v>20</v>
      </c>
    </row>
    <row r="258" spans="1:16" x14ac:dyDescent="0.3">
      <c r="A258" s="100">
        <f t="shared" si="3"/>
        <v>257</v>
      </c>
      <c r="B258" s="101" t="s">
        <v>615</v>
      </c>
      <c r="C258" s="101" t="s">
        <v>616</v>
      </c>
      <c r="D258" s="102">
        <v>607256</v>
      </c>
      <c r="E258" s="101" t="s">
        <v>161</v>
      </c>
      <c r="F258" s="101" t="s">
        <v>617</v>
      </c>
      <c r="G258" s="101" t="s">
        <v>6</v>
      </c>
      <c r="H258" s="130">
        <v>6</v>
      </c>
      <c r="I258" s="101" t="s">
        <v>38</v>
      </c>
      <c r="J258" s="101" t="s">
        <v>162</v>
      </c>
      <c r="K258" s="103">
        <v>0.35170000000000001</v>
      </c>
      <c r="L258" s="103">
        <v>32.643900000000002</v>
      </c>
      <c r="M258" s="104" t="s">
        <v>163</v>
      </c>
      <c r="N258" s="101" t="s">
        <v>172</v>
      </c>
      <c r="O258" s="101" t="s">
        <v>20</v>
      </c>
      <c r="P258" s="104" t="s">
        <v>20</v>
      </c>
    </row>
    <row r="259" spans="1:16" x14ac:dyDescent="0.3">
      <c r="A259" s="100">
        <f t="shared" ref="A259:A322" si="4">+A258+1</f>
        <v>258</v>
      </c>
      <c r="B259" s="101" t="s">
        <v>618</v>
      </c>
      <c r="C259" s="101" t="s">
        <v>619</v>
      </c>
      <c r="D259" s="102">
        <v>607257</v>
      </c>
      <c r="E259" s="101" t="s">
        <v>167</v>
      </c>
      <c r="F259" s="101" t="s">
        <v>40</v>
      </c>
      <c r="G259" s="101" t="s">
        <v>6</v>
      </c>
      <c r="H259" s="130">
        <v>5</v>
      </c>
      <c r="I259" s="101" t="s">
        <v>38</v>
      </c>
      <c r="J259" s="101" t="s">
        <v>162</v>
      </c>
      <c r="K259" s="103">
        <v>0.31608000000000003</v>
      </c>
      <c r="L259" s="103">
        <v>32.5764</v>
      </c>
      <c r="M259" s="104" t="s">
        <v>163</v>
      </c>
      <c r="N259" s="101" t="s">
        <v>205</v>
      </c>
      <c r="O259" s="101" t="s">
        <v>25</v>
      </c>
      <c r="P259" s="104" t="s">
        <v>25</v>
      </c>
    </row>
    <row r="260" spans="1:16" x14ac:dyDescent="0.3">
      <c r="A260" s="46">
        <f t="shared" si="4"/>
        <v>259</v>
      </c>
      <c r="B260" s="47" t="s">
        <v>620</v>
      </c>
      <c r="C260" s="48" t="s">
        <v>621</v>
      </c>
      <c r="D260" s="49">
        <v>607258</v>
      </c>
      <c r="E260" s="48" t="s">
        <v>167</v>
      </c>
      <c r="F260" s="50" t="s">
        <v>72</v>
      </c>
      <c r="G260" s="51" t="s">
        <v>6</v>
      </c>
      <c r="H260" s="146">
        <v>17</v>
      </c>
      <c r="I260" s="52" t="s">
        <v>38</v>
      </c>
      <c r="J260" s="48" t="s">
        <v>181</v>
      </c>
      <c r="K260" s="54">
        <v>-0.33711999999999998</v>
      </c>
      <c r="L260" s="54">
        <v>31.67634</v>
      </c>
      <c r="M260" s="55" t="s">
        <v>163</v>
      </c>
      <c r="N260" s="48" t="s">
        <v>188</v>
      </c>
      <c r="O260" s="48" t="s">
        <v>7</v>
      </c>
      <c r="P260" s="56" t="s">
        <v>7</v>
      </c>
    </row>
    <row r="261" spans="1:16" x14ac:dyDescent="0.3">
      <c r="A261" s="46">
        <f t="shared" si="4"/>
        <v>260</v>
      </c>
      <c r="B261" s="47" t="s">
        <v>622</v>
      </c>
      <c r="C261" s="48" t="s">
        <v>623</v>
      </c>
      <c r="D261" s="49">
        <v>607259</v>
      </c>
      <c r="E261" s="48" t="s">
        <v>167</v>
      </c>
      <c r="F261" s="50" t="s">
        <v>72</v>
      </c>
      <c r="G261" s="51" t="s">
        <v>6</v>
      </c>
      <c r="H261" s="146">
        <v>17</v>
      </c>
      <c r="I261" s="52" t="s">
        <v>38</v>
      </c>
      <c r="J261" s="48" t="s">
        <v>181</v>
      </c>
      <c r="K261" s="54">
        <v>-0.3553</v>
      </c>
      <c r="L261" s="54">
        <v>31.552099999999999</v>
      </c>
      <c r="M261" s="55" t="s">
        <v>163</v>
      </c>
      <c r="N261" s="48" t="s">
        <v>223</v>
      </c>
      <c r="O261" s="48" t="s">
        <v>7</v>
      </c>
      <c r="P261" s="56" t="s">
        <v>7</v>
      </c>
    </row>
    <row r="262" spans="1:16" x14ac:dyDescent="0.3">
      <c r="A262" s="46">
        <f t="shared" si="4"/>
        <v>261</v>
      </c>
      <c r="B262" s="47" t="s">
        <v>624</v>
      </c>
      <c r="C262" s="48" t="s">
        <v>625</v>
      </c>
      <c r="D262" s="49">
        <v>607260</v>
      </c>
      <c r="E262" s="48" t="s">
        <v>161</v>
      </c>
      <c r="F262" s="50" t="s">
        <v>187</v>
      </c>
      <c r="G262" s="51" t="s">
        <v>6</v>
      </c>
      <c r="H262" s="146">
        <v>17</v>
      </c>
      <c r="I262" s="52" t="s">
        <v>38</v>
      </c>
      <c r="J262" s="48" t="s">
        <v>181</v>
      </c>
      <c r="K262" s="54">
        <v>-0.314</v>
      </c>
      <c r="L262" s="54">
        <v>31.575369999999999</v>
      </c>
      <c r="M262" s="55" t="s">
        <v>163</v>
      </c>
      <c r="N262" s="48" t="s">
        <v>223</v>
      </c>
      <c r="O262" s="48" t="s">
        <v>7</v>
      </c>
      <c r="P262" s="56" t="s">
        <v>7</v>
      </c>
    </row>
    <row r="263" spans="1:16" x14ac:dyDescent="0.3">
      <c r="A263" s="100">
        <f t="shared" si="4"/>
        <v>262</v>
      </c>
      <c r="B263" s="101" t="s">
        <v>626</v>
      </c>
      <c r="C263" s="101" t="s">
        <v>627</v>
      </c>
      <c r="D263" s="102">
        <v>607261</v>
      </c>
      <c r="E263" s="101" t="s">
        <v>165</v>
      </c>
      <c r="F263" s="101" t="s">
        <v>8</v>
      </c>
      <c r="G263" s="101" t="s">
        <v>6</v>
      </c>
      <c r="H263" s="130">
        <v>3</v>
      </c>
      <c r="I263" s="101" t="s">
        <v>38</v>
      </c>
      <c r="J263" s="101" t="s">
        <v>162</v>
      </c>
      <c r="K263" s="103">
        <v>0.39474999999999999</v>
      </c>
      <c r="L263" s="103">
        <v>32.638919999999999</v>
      </c>
      <c r="M263" s="104" t="s">
        <v>163</v>
      </c>
      <c r="N263" s="101" t="s">
        <v>170</v>
      </c>
      <c r="O263" s="101" t="s">
        <v>25</v>
      </c>
      <c r="P263" s="104" t="s">
        <v>20</v>
      </c>
    </row>
    <row r="264" spans="1:16" x14ac:dyDescent="0.3">
      <c r="A264" s="46">
        <f t="shared" si="4"/>
        <v>263</v>
      </c>
      <c r="B264" s="47" t="s">
        <v>628</v>
      </c>
      <c r="C264" s="48" t="s">
        <v>629</v>
      </c>
      <c r="D264" s="49">
        <v>607262</v>
      </c>
      <c r="E264" s="48" t="s">
        <v>174</v>
      </c>
      <c r="F264" s="50" t="s">
        <v>72</v>
      </c>
      <c r="G264" s="51" t="s">
        <v>6</v>
      </c>
      <c r="H264" s="146">
        <v>15</v>
      </c>
      <c r="I264" s="52" t="s">
        <v>38</v>
      </c>
      <c r="J264" s="48" t="s">
        <v>181</v>
      </c>
      <c r="K264" s="54">
        <v>-4.2079999999999999E-2</v>
      </c>
      <c r="L264" s="54">
        <v>31.828250000000001</v>
      </c>
      <c r="M264" s="55" t="s">
        <v>163</v>
      </c>
      <c r="N264" s="48" t="s">
        <v>223</v>
      </c>
      <c r="O264" s="48" t="s">
        <v>7</v>
      </c>
      <c r="P264" s="56" t="s">
        <v>7</v>
      </c>
    </row>
    <row r="265" spans="1:16" x14ac:dyDescent="0.3">
      <c r="A265" s="100">
        <f t="shared" si="4"/>
        <v>264</v>
      </c>
      <c r="B265" s="101" t="s">
        <v>617</v>
      </c>
      <c r="C265" s="101" t="s">
        <v>630</v>
      </c>
      <c r="D265" s="102">
        <v>607263</v>
      </c>
      <c r="E265" s="101" t="s">
        <v>161</v>
      </c>
      <c r="F265" s="101" t="s">
        <v>617</v>
      </c>
      <c r="G265" s="101" t="s">
        <v>6</v>
      </c>
      <c r="H265" s="130">
        <v>6</v>
      </c>
      <c r="I265" s="101" t="s">
        <v>38</v>
      </c>
      <c r="J265" s="101" t="s">
        <v>162</v>
      </c>
      <c r="K265" s="103">
        <v>0.35264000000000001</v>
      </c>
      <c r="L265" s="103">
        <v>32.660279000000003</v>
      </c>
      <c r="M265" s="104" t="s">
        <v>163</v>
      </c>
      <c r="N265" s="101" t="s">
        <v>172</v>
      </c>
      <c r="O265" s="101" t="s">
        <v>20</v>
      </c>
      <c r="P265" s="104" t="s">
        <v>20</v>
      </c>
    </row>
    <row r="266" spans="1:16" x14ac:dyDescent="0.3">
      <c r="A266" s="100">
        <f t="shared" si="4"/>
        <v>265</v>
      </c>
      <c r="B266" s="101" t="s">
        <v>631</v>
      </c>
      <c r="C266" s="101" t="s">
        <v>632</v>
      </c>
      <c r="D266" s="102">
        <v>607264</v>
      </c>
      <c r="E266" s="101" t="s">
        <v>165</v>
      </c>
      <c r="F266" s="101" t="s">
        <v>8</v>
      </c>
      <c r="G266" s="101" t="s">
        <v>6</v>
      </c>
      <c r="H266" s="130">
        <v>8</v>
      </c>
      <c r="I266" s="101" t="s">
        <v>38</v>
      </c>
      <c r="J266" s="101" t="s">
        <v>162</v>
      </c>
      <c r="K266" s="103">
        <v>0.35478999999999999</v>
      </c>
      <c r="L266" s="103">
        <v>32.648919999999997</v>
      </c>
      <c r="M266" s="104" t="s">
        <v>163</v>
      </c>
      <c r="N266" s="101" t="s">
        <v>169</v>
      </c>
      <c r="O266" s="101" t="s">
        <v>20</v>
      </c>
      <c r="P266" s="104" t="s">
        <v>20</v>
      </c>
    </row>
    <row r="267" spans="1:16" x14ac:dyDescent="0.3">
      <c r="A267" s="100">
        <f t="shared" si="4"/>
        <v>266</v>
      </c>
      <c r="B267" s="101" t="s">
        <v>631</v>
      </c>
      <c r="C267" s="101" t="s">
        <v>633</v>
      </c>
      <c r="D267" s="102">
        <v>607265</v>
      </c>
      <c r="E267" s="101" t="s">
        <v>167</v>
      </c>
      <c r="F267" s="101" t="s">
        <v>40</v>
      </c>
      <c r="G267" s="101" t="s">
        <v>6</v>
      </c>
      <c r="H267" s="130">
        <v>6</v>
      </c>
      <c r="I267" s="101" t="s">
        <v>38</v>
      </c>
      <c r="J267" s="101" t="s">
        <v>162</v>
      </c>
      <c r="K267" s="103">
        <v>0.35160000000000002</v>
      </c>
      <c r="L267" s="103">
        <v>32.647500000000001</v>
      </c>
      <c r="M267" s="104" t="s">
        <v>163</v>
      </c>
      <c r="N267" s="101" t="s">
        <v>172</v>
      </c>
      <c r="O267" s="101" t="s">
        <v>20</v>
      </c>
      <c r="P267" s="104" t="s">
        <v>20</v>
      </c>
    </row>
    <row r="268" spans="1:16" x14ac:dyDescent="0.3">
      <c r="A268" s="100">
        <f t="shared" si="4"/>
        <v>267</v>
      </c>
      <c r="B268" s="101" t="s">
        <v>634</v>
      </c>
      <c r="C268" s="101" t="s">
        <v>635</v>
      </c>
      <c r="D268" s="102">
        <v>607266</v>
      </c>
      <c r="E268" s="101" t="s">
        <v>167</v>
      </c>
      <c r="F268" s="101" t="s">
        <v>8</v>
      </c>
      <c r="G268" s="101" t="s">
        <v>6</v>
      </c>
      <c r="H268" s="130">
        <v>6</v>
      </c>
      <c r="I268" s="101" t="s">
        <v>38</v>
      </c>
      <c r="J268" s="101" t="s">
        <v>162</v>
      </c>
      <c r="K268" s="103">
        <v>0.33639999999999998</v>
      </c>
      <c r="L268" s="103">
        <v>32.643300000000004</v>
      </c>
      <c r="M268" s="104" t="s">
        <v>163</v>
      </c>
      <c r="N268" s="101" t="s">
        <v>172</v>
      </c>
      <c r="O268" s="101" t="s">
        <v>20</v>
      </c>
      <c r="P268" s="104" t="s">
        <v>20</v>
      </c>
    </row>
    <row r="269" spans="1:16" x14ac:dyDescent="0.3">
      <c r="A269" s="100">
        <f t="shared" si="4"/>
        <v>268</v>
      </c>
      <c r="B269" s="101" t="s">
        <v>636</v>
      </c>
      <c r="C269" s="101" t="s">
        <v>637</v>
      </c>
      <c r="D269" s="102">
        <v>607267</v>
      </c>
      <c r="E269" s="101" t="s">
        <v>167</v>
      </c>
      <c r="F269" s="101" t="s">
        <v>8</v>
      </c>
      <c r="G269" s="101" t="s">
        <v>6</v>
      </c>
      <c r="H269" s="130">
        <v>6</v>
      </c>
      <c r="I269" s="101" t="s">
        <v>38</v>
      </c>
      <c r="J269" s="101" t="s">
        <v>162</v>
      </c>
      <c r="K269" s="103">
        <v>0.34470000000000001</v>
      </c>
      <c r="L269" s="103">
        <v>32.647500000000001</v>
      </c>
      <c r="M269" s="104" t="s">
        <v>163</v>
      </c>
      <c r="N269" s="101" t="s">
        <v>172</v>
      </c>
      <c r="O269" s="101" t="s">
        <v>20</v>
      </c>
      <c r="P269" s="104" t="s">
        <v>20</v>
      </c>
    </row>
    <row r="270" spans="1:16" x14ac:dyDescent="0.3">
      <c r="A270" s="100">
        <f t="shared" si="4"/>
        <v>269</v>
      </c>
      <c r="B270" s="101" t="s">
        <v>638</v>
      </c>
      <c r="C270" s="101" t="s">
        <v>639</v>
      </c>
      <c r="D270" s="102">
        <v>607268</v>
      </c>
      <c r="E270" s="101" t="s">
        <v>167</v>
      </c>
      <c r="F270" s="101" t="s">
        <v>40</v>
      </c>
      <c r="G270" s="101" t="s">
        <v>6</v>
      </c>
      <c r="H270" s="130">
        <v>6</v>
      </c>
      <c r="I270" s="101" t="s">
        <v>38</v>
      </c>
      <c r="J270" s="101" t="s">
        <v>162</v>
      </c>
      <c r="K270" s="103">
        <v>0.34200000000000003</v>
      </c>
      <c r="L270" s="103">
        <v>32.661000000000001</v>
      </c>
      <c r="M270" s="104" t="s">
        <v>163</v>
      </c>
      <c r="N270" s="101" t="s">
        <v>172</v>
      </c>
      <c r="O270" s="101" t="s">
        <v>20</v>
      </c>
      <c r="P270" s="104" t="s">
        <v>20</v>
      </c>
    </row>
    <row r="271" spans="1:16" x14ac:dyDescent="0.3">
      <c r="A271" s="100">
        <f t="shared" si="4"/>
        <v>270</v>
      </c>
      <c r="B271" s="101" t="s">
        <v>638</v>
      </c>
      <c r="C271" s="101" t="s">
        <v>640</v>
      </c>
      <c r="D271" s="102">
        <v>607269</v>
      </c>
      <c r="E271" s="101" t="s">
        <v>165</v>
      </c>
      <c r="F271" s="101" t="s">
        <v>40</v>
      </c>
      <c r="G271" s="101" t="s">
        <v>6</v>
      </c>
      <c r="H271" s="130">
        <v>6</v>
      </c>
      <c r="I271" s="101" t="s">
        <v>52</v>
      </c>
      <c r="J271" s="101" t="s">
        <v>162</v>
      </c>
      <c r="K271" s="103">
        <v>0.34106599999999998</v>
      </c>
      <c r="L271" s="103">
        <v>32.661949999999997</v>
      </c>
      <c r="M271" s="104" t="s">
        <v>163</v>
      </c>
      <c r="N271" s="101" t="s">
        <v>172</v>
      </c>
      <c r="O271" s="101" t="s">
        <v>20</v>
      </c>
      <c r="P271" s="104" t="s">
        <v>20</v>
      </c>
    </row>
    <row r="272" spans="1:16" x14ac:dyDescent="0.3">
      <c r="A272" s="100">
        <f t="shared" si="4"/>
        <v>271</v>
      </c>
      <c r="B272" s="101" t="s">
        <v>641</v>
      </c>
      <c r="C272" s="101" t="s">
        <v>642</v>
      </c>
      <c r="D272" s="102">
        <v>607270</v>
      </c>
      <c r="E272" s="101" t="s">
        <v>165</v>
      </c>
      <c r="F272" s="101" t="s">
        <v>40</v>
      </c>
      <c r="G272" s="101" t="s">
        <v>6</v>
      </c>
      <c r="H272" s="130">
        <v>6</v>
      </c>
      <c r="I272" s="101" t="s">
        <v>52</v>
      </c>
      <c r="J272" s="101" t="s">
        <v>162</v>
      </c>
      <c r="K272" s="103">
        <v>0.31657999999999997</v>
      </c>
      <c r="L272" s="103">
        <v>32.676369999999999</v>
      </c>
      <c r="M272" s="104" t="s">
        <v>163</v>
      </c>
      <c r="N272" s="101" t="s">
        <v>172</v>
      </c>
      <c r="O272" s="101" t="s">
        <v>20</v>
      </c>
      <c r="P272" s="104" t="s">
        <v>20</v>
      </c>
    </row>
    <row r="273" spans="1:16" x14ac:dyDescent="0.3">
      <c r="A273" s="100">
        <f t="shared" si="4"/>
        <v>272</v>
      </c>
      <c r="B273" s="101" t="s">
        <v>643</v>
      </c>
      <c r="C273" s="101" t="s">
        <v>644</v>
      </c>
      <c r="D273" s="102">
        <v>607271</v>
      </c>
      <c r="E273" s="101" t="s">
        <v>161</v>
      </c>
      <c r="F273" s="101" t="s">
        <v>40</v>
      </c>
      <c r="G273" s="101" t="s">
        <v>6</v>
      </c>
      <c r="H273" s="130">
        <v>6</v>
      </c>
      <c r="I273" s="101" t="s">
        <v>38</v>
      </c>
      <c r="J273" s="101" t="s">
        <v>162</v>
      </c>
      <c r="K273" s="103">
        <v>0.3337</v>
      </c>
      <c r="L273" s="103">
        <v>32.671900000000001</v>
      </c>
      <c r="M273" s="104" t="s">
        <v>163</v>
      </c>
      <c r="N273" s="101" t="s">
        <v>172</v>
      </c>
      <c r="O273" s="101" t="s">
        <v>20</v>
      </c>
      <c r="P273" s="104" t="s">
        <v>20</v>
      </c>
    </row>
    <row r="274" spans="1:16" x14ac:dyDescent="0.3">
      <c r="A274" s="100">
        <f t="shared" si="4"/>
        <v>273</v>
      </c>
      <c r="B274" s="101" t="s">
        <v>645</v>
      </c>
      <c r="C274" s="101" t="s">
        <v>646</v>
      </c>
      <c r="D274" s="102">
        <v>607272</v>
      </c>
      <c r="E274" s="101" t="s">
        <v>174</v>
      </c>
      <c r="F274" s="101" t="s">
        <v>40</v>
      </c>
      <c r="G274" s="101" t="s">
        <v>6</v>
      </c>
      <c r="H274" s="130">
        <v>13</v>
      </c>
      <c r="I274" s="101" t="s">
        <v>38</v>
      </c>
      <c r="J274" s="101" t="s">
        <v>162</v>
      </c>
      <c r="K274" s="103">
        <v>0.2722</v>
      </c>
      <c r="L274" s="103">
        <v>32.522280000000002</v>
      </c>
      <c r="M274" s="104" t="s">
        <v>163</v>
      </c>
      <c r="N274" s="101" t="s">
        <v>175</v>
      </c>
      <c r="O274" s="101" t="s">
        <v>7</v>
      </c>
      <c r="P274" s="104" t="s">
        <v>7</v>
      </c>
    </row>
    <row r="275" spans="1:16" x14ac:dyDescent="0.3">
      <c r="A275" s="100">
        <f t="shared" si="4"/>
        <v>274</v>
      </c>
      <c r="B275" s="101" t="s">
        <v>647</v>
      </c>
      <c r="C275" s="101" t="s">
        <v>648</v>
      </c>
      <c r="D275" s="102">
        <v>607273</v>
      </c>
      <c r="E275" s="101" t="s">
        <v>174</v>
      </c>
      <c r="F275" s="101" t="s">
        <v>649</v>
      </c>
      <c r="G275" s="101" t="s">
        <v>6</v>
      </c>
      <c r="H275" s="130">
        <v>19</v>
      </c>
      <c r="I275" s="101" t="s">
        <v>38</v>
      </c>
      <c r="J275" s="101" t="s">
        <v>162</v>
      </c>
      <c r="K275" s="103">
        <v>0.21460000000000001</v>
      </c>
      <c r="L275" s="103">
        <v>32.058349999999997</v>
      </c>
      <c r="M275" s="104" t="s">
        <v>163</v>
      </c>
      <c r="N275" s="101" t="s">
        <v>192</v>
      </c>
      <c r="O275" s="101" t="s">
        <v>7</v>
      </c>
      <c r="P275" s="104" t="s">
        <v>7</v>
      </c>
    </row>
    <row r="276" spans="1:16" x14ac:dyDescent="0.3">
      <c r="A276" s="100">
        <f t="shared" si="4"/>
        <v>275</v>
      </c>
      <c r="B276" s="101" t="s">
        <v>650</v>
      </c>
      <c r="C276" s="101" t="s">
        <v>651</v>
      </c>
      <c r="D276" s="102">
        <v>607274</v>
      </c>
      <c r="E276" s="101" t="s">
        <v>161</v>
      </c>
      <c r="F276" s="101" t="s">
        <v>652</v>
      </c>
      <c r="G276" s="101" t="s">
        <v>6</v>
      </c>
      <c r="H276" s="130">
        <v>6</v>
      </c>
      <c r="I276" s="101" t="s">
        <v>38</v>
      </c>
      <c r="J276" s="101" t="s">
        <v>162</v>
      </c>
      <c r="K276" s="103">
        <v>0.31092999999999998</v>
      </c>
      <c r="L276" s="103">
        <v>32.674120000000002</v>
      </c>
      <c r="M276" s="104" t="s">
        <v>163</v>
      </c>
      <c r="N276" s="101" t="s">
        <v>172</v>
      </c>
      <c r="O276" s="101" t="s">
        <v>20</v>
      </c>
      <c r="P276" s="104" t="s">
        <v>20</v>
      </c>
    </row>
    <row r="277" spans="1:16" x14ac:dyDescent="0.3">
      <c r="A277" s="100">
        <f t="shared" si="4"/>
        <v>276</v>
      </c>
      <c r="B277" s="101" t="s">
        <v>653</v>
      </c>
      <c r="C277" s="101" t="s">
        <v>654</v>
      </c>
      <c r="D277" s="102">
        <v>607275</v>
      </c>
      <c r="E277" s="101" t="s">
        <v>174</v>
      </c>
      <c r="F277" s="101" t="s">
        <v>40</v>
      </c>
      <c r="G277" s="101" t="s">
        <v>6</v>
      </c>
      <c r="H277" s="130">
        <v>4</v>
      </c>
      <c r="I277" s="101" t="s">
        <v>38</v>
      </c>
      <c r="J277" s="101" t="s">
        <v>162</v>
      </c>
      <c r="K277" s="103">
        <v>0.24959000000000001</v>
      </c>
      <c r="L277" s="103">
        <v>32.613250000000001</v>
      </c>
      <c r="M277" s="104" t="s">
        <v>163</v>
      </c>
      <c r="N277" s="101" t="s">
        <v>164</v>
      </c>
      <c r="O277" s="101" t="s">
        <v>20</v>
      </c>
      <c r="P277" s="104" t="s">
        <v>20</v>
      </c>
    </row>
    <row r="278" spans="1:16" x14ac:dyDescent="0.3">
      <c r="A278" s="100">
        <f t="shared" si="4"/>
        <v>277</v>
      </c>
      <c r="B278" s="101" t="s">
        <v>655</v>
      </c>
      <c r="C278" s="101" t="s">
        <v>656</v>
      </c>
      <c r="D278" s="102">
        <v>607276</v>
      </c>
      <c r="E278" s="101" t="s">
        <v>167</v>
      </c>
      <c r="F278" s="101" t="s">
        <v>40</v>
      </c>
      <c r="G278" s="101" t="s">
        <v>6</v>
      </c>
      <c r="H278" s="130">
        <v>3</v>
      </c>
      <c r="I278" s="101" t="s">
        <v>38</v>
      </c>
      <c r="J278" s="101" t="s">
        <v>162</v>
      </c>
      <c r="K278" s="103">
        <v>0.37087999999999999</v>
      </c>
      <c r="L278" s="103">
        <v>32.600180000000002</v>
      </c>
      <c r="M278" s="104" t="s">
        <v>163</v>
      </c>
      <c r="N278" s="101" t="s">
        <v>170</v>
      </c>
      <c r="O278" s="101" t="s">
        <v>25</v>
      </c>
      <c r="P278" s="104" t="s">
        <v>20</v>
      </c>
    </row>
    <row r="279" spans="1:16" x14ac:dyDescent="0.3">
      <c r="A279" s="100">
        <f t="shared" si="4"/>
        <v>278</v>
      </c>
      <c r="B279" s="101" t="s">
        <v>655</v>
      </c>
      <c r="C279" s="101" t="s">
        <v>657</v>
      </c>
      <c r="D279" s="102">
        <v>607277</v>
      </c>
      <c r="E279" s="101" t="s">
        <v>161</v>
      </c>
      <c r="F279" s="101" t="s">
        <v>40</v>
      </c>
      <c r="G279" s="101" t="s">
        <v>6</v>
      </c>
      <c r="H279" s="130">
        <v>3</v>
      </c>
      <c r="I279" s="101" t="s">
        <v>38</v>
      </c>
      <c r="J279" s="101" t="s">
        <v>162</v>
      </c>
      <c r="K279" s="103">
        <v>0.36538999999999999</v>
      </c>
      <c r="L279" s="103">
        <v>32.597630000000002</v>
      </c>
      <c r="M279" s="104" t="s">
        <v>163</v>
      </c>
      <c r="N279" s="101" t="s">
        <v>170</v>
      </c>
      <c r="O279" s="101" t="s">
        <v>25</v>
      </c>
      <c r="P279" s="104" t="s">
        <v>20</v>
      </c>
    </row>
    <row r="280" spans="1:16" x14ac:dyDescent="0.3">
      <c r="A280" s="100">
        <f t="shared" si="4"/>
        <v>279</v>
      </c>
      <c r="B280" s="101" t="s">
        <v>658</v>
      </c>
      <c r="C280" s="101" t="s">
        <v>659</v>
      </c>
      <c r="D280" s="102">
        <v>607278</v>
      </c>
      <c r="E280" s="101" t="s">
        <v>174</v>
      </c>
      <c r="F280" s="101" t="s">
        <v>40</v>
      </c>
      <c r="G280" s="101" t="s">
        <v>6</v>
      </c>
      <c r="H280" s="130">
        <v>3</v>
      </c>
      <c r="I280" s="101" t="s">
        <v>38</v>
      </c>
      <c r="J280" s="101" t="s">
        <v>162</v>
      </c>
      <c r="K280" s="103">
        <v>0.37003000000000003</v>
      </c>
      <c r="L280" s="103">
        <v>32.608310000000003</v>
      </c>
      <c r="M280" s="104" t="s">
        <v>163</v>
      </c>
      <c r="N280" s="101" t="s">
        <v>170</v>
      </c>
      <c r="O280" s="101" t="s">
        <v>25</v>
      </c>
      <c r="P280" s="104" t="s">
        <v>20</v>
      </c>
    </row>
    <row r="281" spans="1:16" x14ac:dyDescent="0.3">
      <c r="A281" s="46">
        <f t="shared" si="4"/>
        <v>280</v>
      </c>
      <c r="B281" s="47" t="s">
        <v>660</v>
      </c>
      <c r="C281" s="48" t="s">
        <v>661</v>
      </c>
      <c r="D281" s="49">
        <v>607279</v>
      </c>
      <c r="E281" s="48" t="s">
        <v>167</v>
      </c>
      <c r="F281" s="50" t="s">
        <v>40</v>
      </c>
      <c r="G281" s="51" t="s">
        <v>6</v>
      </c>
      <c r="H281" s="146">
        <v>1</v>
      </c>
      <c r="I281" s="52" t="s">
        <v>38</v>
      </c>
      <c r="J281" s="48" t="s">
        <v>162</v>
      </c>
      <c r="K281" s="54">
        <v>0.31933</v>
      </c>
      <c r="L281" s="54">
        <v>32.572769999999998</v>
      </c>
      <c r="M281" s="55" t="s">
        <v>163</v>
      </c>
      <c r="N281" s="48" t="s">
        <v>177</v>
      </c>
      <c r="O281" s="48" t="s">
        <v>25</v>
      </c>
      <c r="P281" s="56" t="s">
        <v>25</v>
      </c>
    </row>
    <row r="282" spans="1:16" x14ac:dyDescent="0.3">
      <c r="A282" s="100">
        <f t="shared" si="4"/>
        <v>281</v>
      </c>
      <c r="B282" s="101" t="s">
        <v>662</v>
      </c>
      <c r="C282" s="101" t="s">
        <v>663</v>
      </c>
      <c r="D282" s="102">
        <v>607280</v>
      </c>
      <c r="E282" s="101" t="s">
        <v>161</v>
      </c>
      <c r="F282" s="101" t="s">
        <v>662</v>
      </c>
      <c r="G282" s="101" t="s">
        <v>6</v>
      </c>
      <c r="H282" s="130">
        <v>11</v>
      </c>
      <c r="I282" s="101" t="s">
        <v>38</v>
      </c>
      <c r="J282" s="101" t="s">
        <v>162</v>
      </c>
      <c r="K282" s="103">
        <v>0.96784000000000003</v>
      </c>
      <c r="L282" s="103">
        <v>32.049810000000001</v>
      </c>
      <c r="M282" s="104" t="s">
        <v>163</v>
      </c>
      <c r="N282" s="101" t="s">
        <v>196</v>
      </c>
      <c r="O282" s="101" t="s">
        <v>25</v>
      </c>
      <c r="P282" s="104" t="s">
        <v>20</v>
      </c>
    </row>
    <row r="283" spans="1:16" x14ac:dyDescent="0.3">
      <c r="A283" s="46">
        <f t="shared" si="4"/>
        <v>282</v>
      </c>
      <c r="B283" s="47" t="s">
        <v>664</v>
      </c>
      <c r="C283" s="48" t="s">
        <v>665</v>
      </c>
      <c r="D283" s="49">
        <v>607281</v>
      </c>
      <c r="E283" s="48" t="s">
        <v>167</v>
      </c>
      <c r="F283" s="50" t="s">
        <v>40</v>
      </c>
      <c r="G283" s="51" t="s">
        <v>6</v>
      </c>
      <c r="H283" s="146">
        <v>1</v>
      </c>
      <c r="I283" s="52" t="s">
        <v>38</v>
      </c>
      <c r="J283" s="48" t="s">
        <v>162</v>
      </c>
      <c r="K283" s="54">
        <v>0.30686999999999998</v>
      </c>
      <c r="L283" s="54">
        <v>32.567810000000001</v>
      </c>
      <c r="M283" s="55" t="s">
        <v>163</v>
      </c>
      <c r="N283" s="48" t="s">
        <v>177</v>
      </c>
      <c r="O283" s="48" t="s">
        <v>25</v>
      </c>
      <c r="P283" s="56" t="s">
        <v>7</v>
      </c>
    </row>
    <row r="284" spans="1:16" x14ac:dyDescent="0.3">
      <c r="A284" s="46">
        <f t="shared" si="4"/>
        <v>283</v>
      </c>
      <c r="B284" s="47" t="s">
        <v>664</v>
      </c>
      <c r="C284" s="48" t="s">
        <v>666</v>
      </c>
      <c r="D284" s="49">
        <v>607282</v>
      </c>
      <c r="E284" s="48" t="s">
        <v>165</v>
      </c>
      <c r="F284" s="50" t="s">
        <v>40</v>
      </c>
      <c r="G284" s="51" t="s">
        <v>6</v>
      </c>
      <c r="H284" s="146">
        <v>1</v>
      </c>
      <c r="I284" s="52" t="s">
        <v>38</v>
      </c>
      <c r="J284" s="48" t="s">
        <v>162</v>
      </c>
      <c r="K284" s="54">
        <v>0.30642000000000003</v>
      </c>
      <c r="L284" s="54">
        <v>32.575209999999998</v>
      </c>
      <c r="M284" s="55" t="s">
        <v>163</v>
      </c>
      <c r="N284" s="48" t="s">
        <v>177</v>
      </c>
      <c r="O284" s="48" t="s">
        <v>25</v>
      </c>
      <c r="P284" s="56" t="s">
        <v>7</v>
      </c>
    </row>
    <row r="285" spans="1:16" x14ac:dyDescent="0.3">
      <c r="A285" s="46">
        <f t="shared" si="4"/>
        <v>284</v>
      </c>
      <c r="B285" s="47" t="s">
        <v>667</v>
      </c>
      <c r="C285" s="48" t="s">
        <v>668</v>
      </c>
      <c r="D285" s="49">
        <v>607283</v>
      </c>
      <c r="E285" s="48" t="s">
        <v>330</v>
      </c>
      <c r="F285" s="50" t="s">
        <v>40</v>
      </c>
      <c r="G285" s="51" t="s">
        <v>6</v>
      </c>
      <c r="H285" s="146">
        <v>1</v>
      </c>
      <c r="I285" s="52" t="s">
        <v>52</v>
      </c>
      <c r="J285" s="48" t="s">
        <v>162</v>
      </c>
      <c r="K285" s="54">
        <v>0.30847999999999998</v>
      </c>
      <c r="L285" s="54">
        <v>32.571930000000002</v>
      </c>
      <c r="M285" s="55" t="s">
        <v>163</v>
      </c>
      <c r="N285" s="48" t="s">
        <v>177</v>
      </c>
      <c r="O285" s="48" t="s">
        <v>25</v>
      </c>
      <c r="P285" s="56" t="s">
        <v>7</v>
      </c>
    </row>
    <row r="286" spans="1:16" x14ac:dyDescent="0.3">
      <c r="A286" s="46">
        <f t="shared" si="4"/>
        <v>285</v>
      </c>
      <c r="B286" s="47" t="s">
        <v>669</v>
      </c>
      <c r="C286" s="48" t="s">
        <v>670</v>
      </c>
      <c r="D286" s="49">
        <v>607284</v>
      </c>
      <c r="E286" s="48" t="s">
        <v>161</v>
      </c>
      <c r="F286" s="50" t="s">
        <v>40</v>
      </c>
      <c r="G286" s="51" t="s">
        <v>6</v>
      </c>
      <c r="H286" s="146">
        <v>1</v>
      </c>
      <c r="I286" s="52" t="s">
        <v>38</v>
      </c>
      <c r="J286" s="48" t="s">
        <v>162</v>
      </c>
      <c r="K286" s="54">
        <v>0.31219999999999998</v>
      </c>
      <c r="L286" s="54">
        <v>32.566499999999998</v>
      </c>
      <c r="M286" s="55" t="s">
        <v>163</v>
      </c>
      <c r="N286" s="48" t="s">
        <v>177</v>
      </c>
      <c r="O286" s="48" t="s">
        <v>25</v>
      </c>
      <c r="P286" s="56" t="s">
        <v>7</v>
      </c>
    </row>
    <row r="287" spans="1:16" x14ac:dyDescent="0.3">
      <c r="A287" s="100">
        <f t="shared" si="4"/>
        <v>286</v>
      </c>
      <c r="B287" s="101" t="s">
        <v>671</v>
      </c>
      <c r="C287" s="101" t="s">
        <v>672</v>
      </c>
      <c r="D287" s="102">
        <v>607285</v>
      </c>
      <c r="E287" s="101" t="s">
        <v>161</v>
      </c>
      <c r="F287" s="101" t="s">
        <v>40</v>
      </c>
      <c r="G287" s="101" t="s">
        <v>6</v>
      </c>
      <c r="H287" s="130">
        <v>6</v>
      </c>
      <c r="I287" s="101" t="s">
        <v>38</v>
      </c>
      <c r="J287" s="101" t="s">
        <v>162</v>
      </c>
      <c r="K287" s="103">
        <v>0.3589</v>
      </c>
      <c r="L287" s="103">
        <v>32.643799999999999</v>
      </c>
      <c r="M287" s="104" t="s">
        <v>163</v>
      </c>
      <c r="N287" s="101" t="s">
        <v>172</v>
      </c>
      <c r="O287" s="101" t="s">
        <v>20</v>
      </c>
      <c r="P287" s="104" t="s">
        <v>20</v>
      </c>
    </row>
    <row r="288" spans="1:16" x14ac:dyDescent="0.3">
      <c r="A288" s="100">
        <f t="shared" si="4"/>
        <v>287</v>
      </c>
      <c r="B288" s="101" t="s">
        <v>673</v>
      </c>
      <c r="C288" s="101" t="s">
        <v>674</v>
      </c>
      <c r="D288" s="102">
        <v>607286</v>
      </c>
      <c r="E288" s="101" t="s">
        <v>161</v>
      </c>
      <c r="F288" s="101" t="s">
        <v>276</v>
      </c>
      <c r="G288" s="101" t="s">
        <v>6</v>
      </c>
      <c r="H288" s="130">
        <v>19</v>
      </c>
      <c r="I288" s="101" t="s">
        <v>38</v>
      </c>
      <c r="J288" s="101" t="s">
        <v>181</v>
      </c>
      <c r="K288" s="103">
        <v>5.2119444000000001E-2</v>
      </c>
      <c r="L288" s="103">
        <v>31.629911109999998</v>
      </c>
      <c r="M288" s="104" t="s">
        <v>163</v>
      </c>
      <c r="N288" s="101" t="s">
        <v>233</v>
      </c>
      <c r="O288" s="101" t="s">
        <v>7</v>
      </c>
      <c r="P288" s="104" t="s">
        <v>7</v>
      </c>
    </row>
    <row r="289" spans="1:16" x14ac:dyDescent="0.3">
      <c r="A289" s="46">
        <f t="shared" si="4"/>
        <v>288</v>
      </c>
      <c r="B289" s="47" t="s">
        <v>675</v>
      </c>
      <c r="C289" s="48" t="s">
        <v>676</v>
      </c>
      <c r="D289" s="49">
        <v>607287</v>
      </c>
      <c r="E289" s="48" t="s">
        <v>161</v>
      </c>
      <c r="F289" s="50" t="s">
        <v>677</v>
      </c>
      <c r="G289" s="51" t="s">
        <v>6</v>
      </c>
      <c r="H289" s="146">
        <v>16</v>
      </c>
      <c r="I289" s="52" t="s">
        <v>38</v>
      </c>
      <c r="J289" s="48" t="s">
        <v>181</v>
      </c>
      <c r="K289" s="54">
        <v>-6.3799999999999996E-2</v>
      </c>
      <c r="L289" s="54">
        <v>31.6235</v>
      </c>
      <c r="M289" s="55" t="s">
        <v>163</v>
      </c>
      <c r="N289" s="48" t="s">
        <v>188</v>
      </c>
      <c r="O289" s="48" t="s">
        <v>7</v>
      </c>
      <c r="P289" s="56" t="s">
        <v>7</v>
      </c>
    </row>
    <row r="290" spans="1:16" x14ac:dyDescent="0.3">
      <c r="A290" s="100">
        <f t="shared" si="4"/>
        <v>289</v>
      </c>
      <c r="B290" s="101" t="s">
        <v>678</v>
      </c>
      <c r="C290" s="101" t="s">
        <v>679</v>
      </c>
      <c r="D290" s="102">
        <v>607288</v>
      </c>
      <c r="E290" s="101" t="s">
        <v>174</v>
      </c>
      <c r="F290" s="101" t="s">
        <v>40</v>
      </c>
      <c r="G290" s="101" t="s">
        <v>6</v>
      </c>
      <c r="H290" s="130">
        <v>7</v>
      </c>
      <c r="I290" s="101" t="s">
        <v>38</v>
      </c>
      <c r="J290" s="101" t="s">
        <v>162</v>
      </c>
      <c r="K290" s="103">
        <v>0.35216999999999998</v>
      </c>
      <c r="L290" s="103">
        <v>32.585030000000003</v>
      </c>
      <c r="M290" s="104" t="s">
        <v>163</v>
      </c>
      <c r="N290" s="101" t="s">
        <v>208</v>
      </c>
      <c r="O290" s="101" t="s">
        <v>25</v>
      </c>
      <c r="P290" s="104" t="s">
        <v>20</v>
      </c>
    </row>
    <row r="291" spans="1:16" x14ac:dyDescent="0.3">
      <c r="A291" s="100">
        <f t="shared" si="4"/>
        <v>290</v>
      </c>
      <c r="B291" s="101" t="s">
        <v>680</v>
      </c>
      <c r="C291" s="101" t="s">
        <v>681</v>
      </c>
      <c r="D291" s="102">
        <v>607289</v>
      </c>
      <c r="E291" s="101" t="s">
        <v>165</v>
      </c>
      <c r="F291" s="101" t="s">
        <v>8</v>
      </c>
      <c r="G291" s="101" t="s">
        <v>6</v>
      </c>
      <c r="H291" s="130">
        <v>12</v>
      </c>
      <c r="I291" s="101" t="s">
        <v>38</v>
      </c>
      <c r="J291" s="101" t="s">
        <v>162</v>
      </c>
      <c r="K291" s="103">
        <v>0.1195</v>
      </c>
      <c r="L291" s="103">
        <v>32.533410000000003</v>
      </c>
      <c r="M291" s="104" t="s">
        <v>163</v>
      </c>
      <c r="N291" s="101" t="s">
        <v>166</v>
      </c>
      <c r="O291" s="101" t="s">
        <v>7</v>
      </c>
      <c r="P291" s="104" t="s">
        <v>7</v>
      </c>
    </row>
    <row r="292" spans="1:16" x14ac:dyDescent="0.3">
      <c r="A292" s="100">
        <f t="shared" si="4"/>
        <v>291</v>
      </c>
      <c r="B292" s="101" t="s">
        <v>682</v>
      </c>
      <c r="C292" s="101" t="s">
        <v>683</v>
      </c>
      <c r="D292" s="102">
        <v>607290</v>
      </c>
      <c r="E292" s="101" t="s">
        <v>174</v>
      </c>
      <c r="F292" s="101" t="s">
        <v>314</v>
      </c>
      <c r="G292" s="101" t="s">
        <v>6</v>
      </c>
      <c r="H292" s="130">
        <v>12</v>
      </c>
      <c r="I292" s="101" t="s">
        <v>38</v>
      </c>
      <c r="J292" s="101" t="s">
        <v>162</v>
      </c>
      <c r="K292" s="103">
        <v>0.10485</v>
      </c>
      <c r="L292" s="103">
        <v>32.572470000000003</v>
      </c>
      <c r="M292" s="104" t="s">
        <v>163</v>
      </c>
      <c r="N292" s="101" t="s">
        <v>166</v>
      </c>
      <c r="O292" s="101" t="s">
        <v>7</v>
      </c>
      <c r="P292" s="104" t="s">
        <v>7</v>
      </c>
    </row>
    <row r="293" spans="1:16" x14ac:dyDescent="0.3">
      <c r="A293" s="100">
        <f t="shared" si="4"/>
        <v>292</v>
      </c>
      <c r="B293" s="101" t="s">
        <v>684</v>
      </c>
      <c r="C293" s="101" t="s">
        <v>685</v>
      </c>
      <c r="D293" s="102">
        <v>607291</v>
      </c>
      <c r="E293" s="101" t="s">
        <v>167</v>
      </c>
      <c r="F293" s="101" t="s">
        <v>40</v>
      </c>
      <c r="G293" s="101" t="s">
        <v>6</v>
      </c>
      <c r="H293" s="130">
        <v>4</v>
      </c>
      <c r="I293" s="101" t="s">
        <v>38</v>
      </c>
      <c r="J293" s="101" t="s">
        <v>162</v>
      </c>
      <c r="K293" s="103">
        <v>0.30391000000000001</v>
      </c>
      <c r="L293" s="103">
        <v>32.603819999999999</v>
      </c>
      <c r="M293" s="104" t="s">
        <v>163</v>
      </c>
      <c r="N293" s="101" t="s">
        <v>164</v>
      </c>
      <c r="O293" s="101" t="s">
        <v>20</v>
      </c>
      <c r="P293" s="104" t="s">
        <v>20</v>
      </c>
    </row>
    <row r="294" spans="1:16" x14ac:dyDescent="0.3">
      <c r="A294" s="100">
        <f t="shared" si="4"/>
        <v>293</v>
      </c>
      <c r="B294" s="101" t="s">
        <v>686</v>
      </c>
      <c r="C294" s="101" t="s">
        <v>687</v>
      </c>
      <c r="D294" s="102">
        <v>607292</v>
      </c>
      <c r="E294" s="101" t="s">
        <v>174</v>
      </c>
      <c r="F294" s="101" t="s">
        <v>40</v>
      </c>
      <c r="G294" s="101" t="s">
        <v>6</v>
      </c>
      <c r="H294" s="130">
        <v>4</v>
      </c>
      <c r="I294" s="101" t="s">
        <v>38</v>
      </c>
      <c r="J294" s="101" t="s">
        <v>162</v>
      </c>
      <c r="K294" s="103">
        <v>0.30824000000000001</v>
      </c>
      <c r="L294" s="103">
        <v>32.604289999999999</v>
      </c>
      <c r="M294" s="104" t="s">
        <v>163</v>
      </c>
      <c r="N294" s="101" t="s">
        <v>164</v>
      </c>
      <c r="O294" s="101" t="s">
        <v>20</v>
      </c>
      <c r="P294" s="104" t="s">
        <v>20</v>
      </c>
    </row>
    <row r="295" spans="1:16" x14ac:dyDescent="0.3">
      <c r="A295" s="100">
        <f t="shared" si="4"/>
        <v>294</v>
      </c>
      <c r="B295" s="101" t="s">
        <v>688</v>
      </c>
      <c r="C295" s="101" t="s">
        <v>689</v>
      </c>
      <c r="D295" s="102">
        <v>607293</v>
      </c>
      <c r="E295" s="101" t="s">
        <v>165</v>
      </c>
      <c r="F295" s="101" t="s">
        <v>40</v>
      </c>
      <c r="G295" s="101" t="s">
        <v>6</v>
      </c>
      <c r="H295" s="130">
        <v>4</v>
      </c>
      <c r="I295" s="101" t="s">
        <v>38</v>
      </c>
      <c r="J295" s="101" t="s">
        <v>162</v>
      </c>
      <c r="K295" s="103">
        <v>0.30264000000000002</v>
      </c>
      <c r="L295" s="103">
        <v>32.608420000000002</v>
      </c>
      <c r="M295" s="104" t="s">
        <v>163</v>
      </c>
      <c r="N295" s="101" t="s">
        <v>164</v>
      </c>
      <c r="O295" s="101" t="s">
        <v>20</v>
      </c>
      <c r="P295" s="104" t="s">
        <v>20</v>
      </c>
    </row>
    <row r="296" spans="1:16" x14ac:dyDescent="0.3">
      <c r="A296" s="100">
        <f t="shared" si="4"/>
        <v>295</v>
      </c>
      <c r="B296" s="101" t="s">
        <v>690</v>
      </c>
      <c r="C296" s="101" t="s">
        <v>691</v>
      </c>
      <c r="D296" s="102">
        <v>607294</v>
      </c>
      <c r="E296" s="101" t="s">
        <v>165</v>
      </c>
      <c r="F296" s="101" t="s">
        <v>40</v>
      </c>
      <c r="G296" s="101" t="s">
        <v>6</v>
      </c>
      <c r="H296" s="130">
        <v>6</v>
      </c>
      <c r="I296" s="101" t="s">
        <v>52</v>
      </c>
      <c r="J296" s="101" t="s">
        <v>162</v>
      </c>
      <c r="K296" s="103">
        <v>0.32247999999999999</v>
      </c>
      <c r="L296" s="103">
        <v>32.611649999999997</v>
      </c>
      <c r="M296" s="104" t="s">
        <v>163</v>
      </c>
      <c r="N296" s="101" t="s">
        <v>172</v>
      </c>
      <c r="O296" s="101" t="s">
        <v>20</v>
      </c>
      <c r="P296" s="104" t="s">
        <v>20</v>
      </c>
    </row>
    <row r="297" spans="1:16" x14ac:dyDescent="0.3">
      <c r="A297" s="46">
        <f t="shared" si="4"/>
        <v>296</v>
      </c>
      <c r="B297" s="47" t="s">
        <v>692</v>
      </c>
      <c r="C297" s="48" t="s">
        <v>693</v>
      </c>
      <c r="D297" s="49">
        <v>607295</v>
      </c>
      <c r="E297" s="48" t="s">
        <v>174</v>
      </c>
      <c r="F297" s="50" t="s">
        <v>180</v>
      </c>
      <c r="G297" s="51" t="s">
        <v>6</v>
      </c>
      <c r="H297" s="146">
        <v>17</v>
      </c>
      <c r="I297" s="52" t="s">
        <v>38</v>
      </c>
      <c r="J297" s="48" t="s">
        <v>181</v>
      </c>
      <c r="K297" s="54">
        <v>-0.93666000000000005</v>
      </c>
      <c r="L297" s="54">
        <v>31.336649999999999</v>
      </c>
      <c r="M297" s="55" t="s">
        <v>163</v>
      </c>
      <c r="N297" s="48" t="s">
        <v>282</v>
      </c>
      <c r="O297" s="48" t="s">
        <v>7</v>
      </c>
      <c r="P297" s="56" t="s">
        <v>7</v>
      </c>
    </row>
    <row r="298" spans="1:16" x14ac:dyDescent="0.3">
      <c r="A298" s="100">
        <f t="shared" si="4"/>
        <v>297</v>
      </c>
      <c r="B298" s="101" t="s">
        <v>694</v>
      </c>
      <c r="C298" s="101" t="s">
        <v>695</v>
      </c>
      <c r="D298" s="102">
        <v>607296</v>
      </c>
      <c r="E298" s="101" t="s">
        <v>165</v>
      </c>
      <c r="F298" s="101" t="s">
        <v>8</v>
      </c>
      <c r="G298" s="101" t="s">
        <v>6</v>
      </c>
      <c r="H298" s="130">
        <v>12</v>
      </c>
      <c r="I298" s="101" t="s">
        <v>52</v>
      </c>
      <c r="J298" s="101" t="s">
        <v>162</v>
      </c>
      <c r="K298" s="103">
        <v>0.11024</v>
      </c>
      <c r="L298" s="103">
        <v>32.522480000000002</v>
      </c>
      <c r="M298" s="104" t="s">
        <v>163</v>
      </c>
      <c r="N298" s="101" t="s">
        <v>166</v>
      </c>
      <c r="O298" s="101" t="s">
        <v>7</v>
      </c>
      <c r="P298" s="104" t="s">
        <v>7</v>
      </c>
    </row>
    <row r="299" spans="1:16" x14ac:dyDescent="0.3">
      <c r="A299" s="100">
        <f t="shared" si="4"/>
        <v>298</v>
      </c>
      <c r="B299" s="101" t="s">
        <v>696</v>
      </c>
      <c r="C299" s="101" t="s">
        <v>697</v>
      </c>
      <c r="D299" s="102">
        <v>607297</v>
      </c>
      <c r="E299" s="101" t="s">
        <v>161</v>
      </c>
      <c r="F299" s="101" t="s">
        <v>40</v>
      </c>
      <c r="G299" s="101" t="s">
        <v>6</v>
      </c>
      <c r="H299" s="130">
        <v>7</v>
      </c>
      <c r="I299" s="101" t="s">
        <v>38</v>
      </c>
      <c r="J299" s="101" t="s">
        <v>162</v>
      </c>
      <c r="K299" s="103">
        <v>0.33965000000000001</v>
      </c>
      <c r="L299" s="103">
        <v>32.582659999999997</v>
      </c>
      <c r="M299" s="104" t="s">
        <v>163</v>
      </c>
      <c r="N299" s="101" t="s">
        <v>208</v>
      </c>
      <c r="O299" s="101" t="s">
        <v>25</v>
      </c>
      <c r="P299" s="104" t="s">
        <v>25</v>
      </c>
    </row>
    <row r="300" spans="1:16" x14ac:dyDescent="0.3">
      <c r="A300" s="100">
        <f t="shared" si="4"/>
        <v>299</v>
      </c>
      <c r="B300" s="101" t="s">
        <v>698</v>
      </c>
      <c r="C300" s="101" t="s">
        <v>699</v>
      </c>
      <c r="D300" s="102">
        <v>607299</v>
      </c>
      <c r="E300" s="101" t="s">
        <v>167</v>
      </c>
      <c r="F300" s="101" t="s">
        <v>8</v>
      </c>
      <c r="G300" s="101" t="s">
        <v>6</v>
      </c>
      <c r="H300" s="130">
        <v>12</v>
      </c>
      <c r="I300" s="101" t="s">
        <v>38</v>
      </c>
      <c r="J300" s="101" t="s">
        <v>162</v>
      </c>
      <c r="K300" s="103">
        <v>0.11055</v>
      </c>
      <c r="L300" s="103">
        <v>32.522109999999998</v>
      </c>
      <c r="M300" s="104" t="s">
        <v>163</v>
      </c>
      <c r="N300" s="101" t="s">
        <v>166</v>
      </c>
      <c r="O300" s="101" t="s">
        <v>7</v>
      </c>
      <c r="P300" s="104" t="s">
        <v>7</v>
      </c>
    </row>
    <row r="301" spans="1:16" x14ac:dyDescent="0.3">
      <c r="A301" s="100">
        <f t="shared" si="4"/>
        <v>300</v>
      </c>
      <c r="B301" s="101" t="s">
        <v>700</v>
      </c>
      <c r="C301" s="101" t="s">
        <v>701</v>
      </c>
      <c r="D301" s="102">
        <v>607300</v>
      </c>
      <c r="E301" s="101" t="s">
        <v>165</v>
      </c>
      <c r="F301" s="101" t="s">
        <v>40</v>
      </c>
      <c r="G301" s="101" t="s">
        <v>6</v>
      </c>
      <c r="H301" s="130">
        <v>13</v>
      </c>
      <c r="I301" s="101" t="s">
        <v>38</v>
      </c>
      <c r="J301" s="101" t="s">
        <v>162</v>
      </c>
      <c r="K301" s="103">
        <v>0.28187000000000001</v>
      </c>
      <c r="L301" s="103">
        <v>32.546329999999998</v>
      </c>
      <c r="M301" s="104" t="s">
        <v>163</v>
      </c>
      <c r="N301" s="101" t="s">
        <v>175</v>
      </c>
      <c r="O301" s="101" t="s">
        <v>7</v>
      </c>
      <c r="P301" s="104" t="s">
        <v>7</v>
      </c>
    </row>
    <row r="302" spans="1:16" x14ac:dyDescent="0.3">
      <c r="A302" s="100">
        <f t="shared" si="4"/>
        <v>301</v>
      </c>
      <c r="B302" s="101" t="s">
        <v>702</v>
      </c>
      <c r="C302" s="101" t="s">
        <v>703</v>
      </c>
      <c r="D302" s="102">
        <v>607301</v>
      </c>
      <c r="E302" s="101" t="s">
        <v>167</v>
      </c>
      <c r="F302" s="101" t="s">
        <v>215</v>
      </c>
      <c r="G302" s="101" t="s">
        <v>6</v>
      </c>
      <c r="H302" s="130">
        <v>18</v>
      </c>
      <c r="I302" s="101" t="s">
        <v>38</v>
      </c>
      <c r="J302" s="101" t="s">
        <v>162</v>
      </c>
      <c r="K302" s="103">
        <v>0.35110000000000002</v>
      </c>
      <c r="L302" s="103">
        <v>32.759399999999999</v>
      </c>
      <c r="M302" s="104" t="s">
        <v>163</v>
      </c>
      <c r="N302" s="101" t="s">
        <v>228</v>
      </c>
      <c r="O302" s="101" t="s">
        <v>20</v>
      </c>
      <c r="P302" s="104" t="s">
        <v>20</v>
      </c>
    </row>
    <row r="303" spans="1:16" x14ac:dyDescent="0.3">
      <c r="A303" s="46">
        <f t="shared" si="4"/>
        <v>302</v>
      </c>
      <c r="B303" s="47" t="s">
        <v>704</v>
      </c>
      <c r="C303" s="48" t="s">
        <v>705</v>
      </c>
      <c r="D303" s="49">
        <v>607302</v>
      </c>
      <c r="E303" s="48" t="s">
        <v>161</v>
      </c>
      <c r="F303" s="50" t="s">
        <v>875</v>
      </c>
      <c r="G303" s="51" t="s">
        <v>6</v>
      </c>
      <c r="H303" s="146">
        <v>16</v>
      </c>
      <c r="I303" s="52" t="s">
        <v>38</v>
      </c>
      <c r="J303" s="48" t="s">
        <v>181</v>
      </c>
      <c r="K303" s="54">
        <v>-0.22117000000000001</v>
      </c>
      <c r="L303" s="54">
        <v>31.41666</v>
      </c>
      <c r="M303" s="55" t="s">
        <v>163</v>
      </c>
      <c r="N303" s="48" t="s">
        <v>223</v>
      </c>
      <c r="O303" s="48" t="s">
        <v>7</v>
      </c>
      <c r="P303" s="56" t="s">
        <v>7</v>
      </c>
    </row>
    <row r="304" spans="1:16" x14ac:dyDescent="0.3">
      <c r="A304" s="100">
        <f t="shared" si="4"/>
        <v>303</v>
      </c>
      <c r="B304" s="101" t="s">
        <v>706</v>
      </c>
      <c r="C304" s="101" t="s">
        <v>707</v>
      </c>
      <c r="D304" s="102">
        <v>607303</v>
      </c>
      <c r="E304" s="101" t="s">
        <v>165</v>
      </c>
      <c r="F304" s="101" t="s">
        <v>8</v>
      </c>
      <c r="G304" s="101" t="s">
        <v>6</v>
      </c>
      <c r="H304" s="130">
        <v>12</v>
      </c>
      <c r="I304" s="101" t="s">
        <v>52</v>
      </c>
      <c r="J304" s="101" t="s">
        <v>162</v>
      </c>
      <c r="K304" s="103">
        <v>0.1938</v>
      </c>
      <c r="L304" s="103">
        <v>32.539119999999997</v>
      </c>
      <c r="M304" s="104" t="s">
        <v>163</v>
      </c>
      <c r="N304" s="101" t="s">
        <v>166</v>
      </c>
      <c r="O304" s="101" t="s">
        <v>7</v>
      </c>
      <c r="P304" s="104" t="s">
        <v>7</v>
      </c>
    </row>
    <row r="305" spans="1:16" x14ac:dyDescent="0.3">
      <c r="A305" s="100">
        <f t="shared" si="4"/>
        <v>304</v>
      </c>
      <c r="B305" s="101" t="s">
        <v>706</v>
      </c>
      <c r="C305" s="101" t="s">
        <v>708</v>
      </c>
      <c r="D305" s="102">
        <v>607304</v>
      </c>
      <c r="E305" s="101" t="s">
        <v>167</v>
      </c>
      <c r="F305" s="101" t="s">
        <v>8</v>
      </c>
      <c r="G305" s="101" t="s">
        <v>6</v>
      </c>
      <c r="H305" s="130">
        <v>12</v>
      </c>
      <c r="I305" s="101" t="s">
        <v>38</v>
      </c>
      <c r="J305" s="101" t="s">
        <v>162</v>
      </c>
      <c r="K305" s="103">
        <v>0.19053</v>
      </c>
      <c r="L305" s="103">
        <v>32.538110000000003</v>
      </c>
      <c r="M305" s="104" t="s">
        <v>163</v>
      </c>
      <c r="N305" s="101" t="s">
        <v>166</v>
      </c>
      <c r="O305" s="101" t="s">
        <v>7</v>
      </c>
      <c r="P305" s="104" t="s">
        <v>7</v>
      </c>
    </row>
    <row r="306" spans="1:16" x14ac:dyDescent="0.3">
      <c r="A306" s="100">
        <f t="shared" si="4"/>
        <v>305</v>
      </c>
      <c r="B306" s="101" t="s">
        <v>706</v>
      </c>
      <c r="C306" s="101" t="s">
        <v>709</v>
      </c>
      <c r="D306" s="102">
        <v>607305</v>
      </c>
      <c r="E306" s="101" t="s">
        <v>161</v>
      </c>
      <c r="F306" s="101" t="s">
        <v>8</v>
      </c>
      <c r="G306" s="101" t="s">
        <v>6</v>
      </c>
      <c r="H306" s="130">
        <v>12</v>
      </c>
      <c r="I306" s="101" t="s">
        <v>38</v>
      </c>
      <c r="J306" s="101" t="s">
        <v>162</v>
      </c>
      <c r="K306" s="103">
        <v>0.18765999999999999</v>
      </c>
      <c r="L306" s="103">
        <v>32.549950000000003</v>
      </c>
      <c r="M306" s="104" t="s">
        <v>163</v>
      </c>
      <c r="N306" s="101" t="s">
        <v>166</v>
      </c>
      <c r="O306" s="101" t="s">
        <v>7</v>
      </c>
      <c r="P306" s="104" t="s">
        <v>7</v>
      </c>
    </row>
    <row r="307" spans="1:16" x14ac:dyDescent="0.3">
      <c r="A307" s="100">
        <f t="shared" si="4"/>
        <v>306</v>
      </c>
      <c r="B307" s="101" t="s">
        <v>710</v>
      </c>
      <c r="C307" s="101" t="s">
        <v>711</v>
      </c>
      <c r="D307" s="102">
        <v>607306</v>
      </c>
      <c r="E307" s="101" t="s">
        <v>174</v>
      </c>
      <c r="F307" s="101" t="s">
        <v>40</v>
      </c>
      <c r="G307" s="101" t="s">
        <v>6</v>
      </c>
      <c r="H307" s="130">
        <v>7</v>
      </c>
      <c r="I307" s="101" t="s">
        <v>38</v>
      </c>
      <c r="J307" s="101" t="s">
        <v>162</v>
      </c>
      <c r="K307" s="103">
        <v>0.44198999999999999</v>
      </c>
      <c r="L307" s="103">
        <v>32.560690000000001</v>
      </c>
      <c r="M307" s="104" t="s">
        <v>163</v>
      </c>
      <c r="N307" s="101" t="s">
        <v>208</v>
      </c>
      <c r="O307" s="101" t="s">
        <v>25</v>
      </c>
      <c r="P307" s="104" t="s">
        <v>25</v>
      </c>
    </row>
    <row r="308" spans="1:16" x14ac:dyDescent="0.3">
      <c r="A308" s="100">
        <f t="shared" si="4"/>
        <v>307</v>
      </c>
      <c r="B308" s="101" t="s">
        <v>712</v>
      </c>
      <c r="C308" s="101" t="s">
        <v>713</v>
      </c>
      <c r="D308" s="102">
        <v>607307</v>
      </c>
      <c r="E308" s="101" t="s">
        <v>167</v>
      </c>
      <c r="F308" s="101" t="s">
        <v>40</v>
      </c>
      <c r="G308" s="101" t="s">
        <v>6</v>
      </c>
      <c r="H308" s="130">
        <v>6</v>
      </c>
      <c r="I308" s="101" t="s">
        <v>38</v>
      </c>
      <c r="J308" s="101" t="s">
        <v>162</v>
      </c>
      <c r="K308" s="103">
        <v>0.31369999999999998</v>
      </c>
      <c r="L308" s="103">
        <v>32.633200000000002</v>
      </c>
      <c r="M308" s="104" t="s">
        <v>163</v>
      </c>
      <c r="N308" s="101" t="s">
        <v>172</v>
      </c>
      <c r="O308" s="101" t="s">
        <v>20</v>
      </c>
      <c r="P308" s="104" t="s">
        <v>20</v>
      </c>
    </row>
    <row r="309" spans="1:16" x14ac:dyDescent="0.3">
      <c r="A309" s="46">
        <f t="shared" si="4"/>
        <v>308</v>
      </c>
      <c r="B309" s="47" t="s">
        <v>714</v>
      </c>
      <c r="C309" s="48" t="s">
        <v>715</v>
      </c>
      <c r="D309" s="49">
        <v>607308</v>
      </c>
      <c r="E309" s="48" t="s">
        <v>167</v>
      </c>
      <c r="F309" s="50" t="s">
        <v>72</v>
      </c>
      <c r="G309" s="51" t="s">
        <v>6</v>
      </c>
      <c r="H309" s="146">
        <v>15</v>
      </c>
      <c r="I309" s="52" t="s">
        <v>38</v>
      </c>
      <c r="J309" s="48" t="s">
        <v>181</v>
      </c>
      <c r="K309" s="54">
        <v>-0.32619999999999999</v>
      </c>
      <c r="L309" s="54">
        <v>31.759</v>
      </c>
      <c r="M309" s="55" t="s">
        <v>163</v>
      </c>
      <c r="N309" s="48" t="s">
        <v>282</v>
      </c>
      <c r="O309" s="48" t="s">
        <v>7</v>
      </c>
      <c r="P309" s="56" t="s">
        <v>7</v>
      </c>
    </row>
    <row r="310" spans="1:16" x14ac:dyDescent="0.3">
      <c r="A310" s="46">
        <f t="shared" si="4"/>
        <v>309</v>
      </c>
      <c r="B310" s="47" t="s">
        <v>714</v>
      </c>
      <c r="C310" s="48" t="s">
        <v>716</v>
      </c>
      <c r="D310" s="49">
        <v>607309</v>
      </c>
      <c r="E310" s="48" t="s">
        <v>161</v>
      </c>
      <c r="F310" s="50" t="s">
        <v>72</v>
      </c>
      <c r="G310" s="51" t="s">
        <v>6</v>
      </c>
      <c r="H310" s="146">
        <v>15</v>
      </c>
      <c r="I310" s="52" t="s">
        <v>38</v>
      </c>
      <c r="J310" s="48" t="s">
        <v>181</v>
      </c>
      <c r="K310" s="54">
        <v>-0.34227000000000002</v>
      </c>
      <c r="L310" s="54">
        <v>31.75592</v>
      </c>
      <c r="M310" s="55" t="s">
        <v>163</v>
      </c>
      <c r="N310" s="48" t="s">
        <v>188</v>
      </c>
      <c r="O310" s="48" t="s">
        <v>7</v>
      </c>
      <c r="P310" s="56" t="s">
        <v>7</v>
      </c>
    </row>
    <row r="311" spans="1:16" x14ac:dyDescent="0.3">
      <c r="A311" s="100">
        <f t="shared" si="4"/>
        <v>310</v>
      </c>
      <c r="B311" s="101" t="s">
        <v>717</v>
      </c>
      <c r="C311" s="101" t="s">
        <v>718</v>
      </c>
      <c r="D311" s="102">
        <v>607310</v>
      </c>
      <c r="E311" s="101" t="s">
        <v>174</v>
      </c>
      <c r="F311" s="101" t="s">
        <v>40</v>
      </c>
      <c r="G311" s="101" t="s">
        <v>6</v>
      </c>
      <c r="H311" s="130">
        <v>3</v>
      </c>
      <c r="I311" s="101" t="s">
        <v>38</v>
      </c>
      <c r="J311" s="101" t="s">
        <v>162</v>
      </c>
      <c r="K311" s="103">
        <v>0.44732</v>
      </c>
      <c r="L311" s="103">
        <v>32.656950000000002</v>
      </c>
      <c r="M311" s="104" t="s">
        <v>163</v>
      </c>
      <c r="N311" s="101" t="s">
        <v>170</v>
      </c>
      <c r="O311" s="101" t="s">
        <v>25</v>
      </c>
      <c r="P311" s="104" t="s">
        <v>20</v>
      </c>
    </row>
    <row r="312" spans="1:16" x14ac:dyDescent="0.3">
      <c r="A312" s="46">
        <f t="shared" si="4"/>
        <v>311</v>
      </c>
      <c r="B312" s="47" t="s">
        <v>719</v>
      </c>
      <c r="C312" s="48" t="s">
        <v>720</v>
      </c>
      <c r="D312" s="49">
        <v>607311</v>
      </c>
      <c r="E312" s="48" t="s">
        <v>161</v>
      </c>
      <c r="F312" s="50" t="s">
        <v>72</v>
      </c>
      <c r="G312" s="51" t="s">
        <v>6</v>
      </c>
      <c r="H312" s="146">
        <v>17</v>
      </c>
      <c r="I312" s="52" t="s">
        <v>38</v>
      </c>
      <c r="J312" s="48" t="s">
        <v>181</v>
      </c>
      <c r="K312" s="54">
        <v>-0.59914000000000001</v>
      </c>
      <c r="L312" s="54">
        <v>31.758310000000002</v>
      </c>
      <c r="M312" s="55" t="s">
        <v>163</v>
      </c>
      <c r="N312" s="48" t="s">
        <v>182</v>
      </c>
      <c r="O312" s="48" t="s">
        <v>7</v>
      </c>
      <c r="P312" s="56" t="s">
        <v>7</v>
      </c>
    </row>
    <row r="313" spans="1:16" x14ac:dyDescent="0.3">
      <c r="A313" s="106">
        <f t="shared" si="4"/>
        <v>312</v>
      </c>
      <c r="B313" s="107" t="s">
        <v>721</v>
      </c>
      <c r="C313" s="107" t="s">
        <v>722</v>
      </c>
      <c r="D313" s="108">
        <v>607312</v>
      </c>
      <c r="E313" s="107" t="s">
        <v>171</v>
      </c>
      <c r="F313" s="107" t="s">
        <v>40</v>
      </c>
      <c r="G313" s="107" t="s">
        <v>6</v>
      </c>
      <c r="H313" s="148">
        <v>18</v>
      </c>
      <c r="I313" s="107" t="s">
        <v>52</v>
      </c>
      <c r="J313" s="107" t="s">
        <v>162</v>
      </c>
      <c r="K313" s="109">
        <v>0.32521</v>
      </c>
      <c r="L313" s="109">
        <v>32.743200000000002</v>
      </c>
      <c r="M313" s="110" t="s">
        <v>163</v>
      </c>
      <c r="N313" s="107" t="s">
        <v>228</v>
      </c>
      <c r="O313" s="107" t="s">
        <v>20</v>
      </c>
      <c r="P313" s="110" t="s">
        <v>20</v>
      </c>
    </row>
    <row r="314" spans="1:16" x14ac:dyDescent="0.3">
      <c r="A314" s="100">
        <f t="shared" si="4"/>
        <v>313</v>
      </c>
      <c r="B314" s="101" t="s">
        <v>721</v>
      </c>
      <c r="C314" s="101" t="s">
        <v>723</v>
      </c>
      <c r="D314" s="155">
        <v>607313</v>
      </c>
      <c r="E314" s="101" t="s">
        <v>174</v>
      </c>
      <c r="F314" s="101" t="s">
        <v>228</v>
      </c>
      <c r="G314" s="101" t="s">
        <v>6</v>
      </c>
      <c r="H314" s="130">
        <v>18</v>
      </c>
      <c r="I314" s="101" t="s">
        <v>38</v>
      </c>
      <c r="J314" s="101" t="s">
        <v>162</v>
      </c>
      <c r="K314" s="103">
        <v>0.38791999999999999</v>
      </c>
      <c r="L314" s="103">
        <v>32.685139999999997</v>
      </c>
      <c r="M314" s="104" t="s">
        <v>163</v>
      </c>
      <c r="N314" s="101" t="s">
        <v>228</v>
      </c>
      <c r="O314" s="101" t="s">
        <v>20</v>
      </c>
      <c r="P314" s="104" t="s">
        <v>20</v>
      </c>
    </row>
    <row r="315" spans="1:16" x14ac:dyDescent="0.3">
      <c r="A315" s="46">
        <f t="shared" si="4"/>
        <v>314</v>
      </c>
      <c r="B315" s="47" t="s">
        <v>724</v>
      </c>
      <c r="C315" s="48" t="s">
        <v>725</v>
      </c>
      <c r="D315" s="49">
        <v>607314</v>
      </c>
      <c r="E315" s="48" t="s">
        <v>161</v>
      </c>
      <c r="F315" s="50" t="s">
        <v>726</v>
      </c>
      <c r="G315" s="51" t="s">
        <v>6</v>
      </c>
      <c r="H315" s="146">
        <v>17</v>
      </c>
      <c r="I315" s="52" t="s">
        <v>38</v>
      </c>
      <c r="J315" s="48" t="s">
        <v>162</v>
      </c>
      <c r="K315" s="54">
        <v>-0.51800000000000002</v>
      </c>
      <c r="L315" s="54">
        <v>31.484500000000001</v>
      </c>
      <c r="M315" s="55" t="s">
        <v>163</v>
      </c>
      <c r="N315" s="48" t="s">
        <v>182</v>
      </c>
      <c r="O315" s="48" t="s">
        <v>7</v>
      </c>
      <c r="P315" s="56" t="s">
        <v>7</v>
      </c>
    </row>
    <row r="316" spans="1:16" x14ac:dyDescent="0.3">
      <c r="A316" s="100">
        <f t="shared" si="4"/>
        <v>315</v>
      </c>
      <c r="B316" s="101" t="s">
        <v>727</v>
      </c>
      <c r="C316" s="101" t="s">
        <v>728</v>
      </c>
      <c r="D316" s="102">
        <v>607315</v>
      </c>
      <c r="E316" s="101" t="s">
        <v>165</v>
      </c>
      <c r="F316" s="101" t="s">
        <v>40</v>
      </c>
      <c r="G316" s="101" t="s">
        <v>6</v>
      </c>
      <c r="H316" s="130">
        <v>8</v>
      </c>
      <c r="I316" s="101" t="s">
        <v>52</v>
      </c>
      <c r="J316" s="101" t="s">
        <v>162</v>
      </c>
      <c r="K316" s="103">
        <v>0.36357</v>
      </c>
      <c r="L316" s="103">
        <v>32.625500000000002</v>
      </c>
      <c r="M316" s="104" t="s">
        <v>163</v>
      </c>
      <c r="N316" s="101" t="s">
        <v>169</v>
      </c>
      <c r="O316" s="101" t="s">
        <v>20</v>
      </c>
      <c r="P316" s="104" t="s">
        <v>20</v>
      </c>
    </row>
    <row r="317" spans="1:16" x14ac:dyDescent="0.3">
      <c r="A317" s="100">
        <f t="shared" si="4"/>
        <v>316</v>
      </c>
      <c r="B317" s="101" t="s">
        <v>727</v>
      </c>
      <c r="C317" s="101" t="s">
        <v>729</v>
      </c>
      <c r="D317" s="102">
        <v>607316</v>
      </c>
      <c r="E317" s="101" t="s">
        <v>167</v>
      </c>
      <c r="F317" s="101" t="s">
        <v>40</v>
      </c>
      <c r="G317" s="101" t="s">
        <v>6</v>
      </c>
      <c r="H317" s="130">
        <v>8</v>
      </c>
      <c r="I317" s="101" t="s">
        <v>38</v>
      </c>
      <c r="J317" s="101" t="s">
        <v>162</v>
      </c>
      <c r="K317" s="103">
        <v>0.36270000000000002</v>
      </c>
      <c r="L317" s="103">
        <v>32.625900000000001</v>
      </c>
      <c r="M317" s="104" t="s">
        <v>163</v>
      </c>
      <c r="N317" s="101" t="s">
        <v>169</v>
      </c>
      <c r="O317" s="101" t="s">
        <v>20</v>
      </c>
      <c r="P317" s="104" t="s">
        <v>20</v>
      </c>
    </row>
    <row r="318" spans="1:16" x14ac:dyDescent="0.3">
      <c r="A318" s="100">
        <f t="shared" si="4"/>
        <v>317</v>
      </c>
      <c r="B318" s="101" t="s">
        <v>730</v>
      </c>
      <c r="C318" s="101" t="s">
        <v>731</v>
      </c>
      <c r="D318" s="102">
        <v>607317</v>
      </c>
      <c r="E318" s="101" t="s">
        <v>171</v>
      </c>
      <c r="F318" s="101" t="s">
        <v>40</v>
      </c>
      <c r="G318" s="101" t="s">
        <v>6</v>
      </c>
      <c r="H318" s="130">
        <v>8</v>
      </c>
      <c r="I318" s="101" t="s">
        <v>52</v>
      </c>
      <c r="J318" s="101" t="s">
        <v>162</v>
      </c>
      <c r="K318" s="103">
        <v>0.37367600000000001</v>
      </c>
      <c r="L318" s="103">
        <v>32.624400000000001</v>
      </c>
      <c r="M318" s="104" t="s">
        <v>163</v>
      </c>
      <c r="N318" s="101" t="s">
        <v>169</v>
      </c>
      <c r="O318" s="101" t="s">
        <v>20</v>
      </c>
      <c r="P318" s="104" t="s">
        <v>20</v>
      </c>
    </row>
    <row r="319" spans="1:16" x14ac:dyDescent="0.3">
      <c r="A319" s="100">
        <f t="shared" si="4"/>
        <v>318</v>
      </c>
      <c r="B319" s="101" t="s">
        <v>732</v>
      </c>
      <c r="C319" s="101" t="s">
        <v>733</v>
      </c>
      <c r="D319" s="102">
        <v>607318</v>
      </c>
      <c r="E319" s="101" t="s">
        <v>167</v>
      </c>
      <c r="F319" s="101" t="s">
        <v>233</v>
      </c>
      <c r="G319" s="101" t="s">
        <v>6</v>
      </c>
      <c r="H319" s="130">
        <v>19</v>
      </c>
      <c r="I319" s="101" t="s">
        <v>38</v>
      </c>
      <c r="J319" s="101" t="s">
        <v>162</v>
      </c>
      <c r="K319" s="103">
        <v>0.38890000000000002</v>
      </c>
      <c r="L319" s="103">
        <v>32.092199999999998</v>
      </c>
      <c r="M319" s="104" t="s">
        <v>163</v>
      </c>
      <c r="N319" s="101" t="s">
        <v>233</v>
      </c>
      <c r="O319" s="101" t="s">
        <v>7</v>
      </c>
      <c r="P319" s="104" t="s">
        <v>7</v>
      </c>
    </row>
    <row r="320" spans="1:16" x14ac:dyDescent="0.3">
      <c r="A320" s="100">
        <f t="shared" si="4"/>
        <v>319</v>
      </c>
      <c r="B320" s="101" t="s">
        <v>270</v>
      </c>
      <c r="C320" s="101" t="s">
        <v>734</v>
      </c>
      <c r="D320" s="102">
        <v>607319</v>
      </c>
      <c r="E320" s="101" t="s">
        <v>174</v>
      </c>
      <c r="F320" s="101" t="s">
        <v>8</v>
      </c>
      <c r="G320" s="101" t="s">
        <v>6</v>
      </c>
      <c r="H320" s="130">
        <v>11</v>
      </c>
      <c r="I320" s="101" t="s">
        <v>38</v>
      </c>
      <c r="J320" s="101" t="s">
        <v>162</v>
      </c>
      <c r="K320" s="103">
        <v>0.56577999999999995</v>
      </c>
      <c r="L320" s="103">
        <v>32.595910000000003</v>
      </c>
      <c r="M320" s="104" t="s">
        <v>163</v>
      </c>
      <c r="N320" s="101" t="s">
        <v>196</v>
      </c>
      <c r="O320" s="101" t="s">
        <v>25</v>
      </c>
      <c r="P320" s="104" t="s">
        <v>20</v>
      </c>
    </row>
    <row r="321" spans="1:16" x14ac:dyDescent="0.3">
      <c r="A321" s="100">
        <f t="shared" si="4"/>
        <v>320</v>
      </c>
      <c r="B321" s="101" t="s">
        <v>735</v>
      </c>
      <c r="C321" s="101" t="s">
        <v>736</v>
      </c>
      <c r="D321" s="102">
        <v>607320</v>
      </c>
      <c r="E321" s="101" t="s">
        <v>161</v>
      </c>
      <c r="F321" s="101" t="s">
        <v>735</v>
      </c>
      <c r="G321" s="101" t="s">
        <v>6</v>
      </c>
      <c r="H321" s="130">
        <v>11</v>
      </c>
      <c r="I321" s="101" t="s">
        <v>38</v>
      </c>
      <c r="J321" s="101" t="s">
        <v>162</v>
      </c>
      <c r="K321" s="103">
        <v>0.84316000000000002</v>
      </c>
      <c r="L321" s="103">
        <v>32.361130000000003</v>
      </c>
      <c r="M321" s="104" t="s">
        <v>163</v>
      </c>
      <c r="N321" s="101" t="s">
        <v>196</v>
      </c>
      <c r="O321" s="101" t="s">
        <v>25</v>
      </c>
      <c r="P321" s="104" t="s">
        <v>20</v>
      </c>
    </row>
    <row r="322" spans="1:16" x14ac:dyDescent="0.3">
      <c r="A322" s="100">
        <f t="shared" si="4"/>
        <v>321</v>
      </c>
      <c r="B322" s="101" t="s">
        <v>737</v>
      </c>
      <c r="C322" s="101" t="s">
        <v>738</v>
      </c>
      <c r="D322" s="102">
        <v>607321</v>
      </c>
      <c r="E322" s="101" t="s">
        <v>174</v>
      </c>
      <c r="F322" s="101" t="s">
        <v>443</v>
      </c>
      <c r="G322" s="101" t="s">
        <v>6</v>
      </c>
      <c r="H322" s="130">
        <v>18</v>
      </c>
      <c r="I322" s="101" t="s">
        <v>38</v>
      </c>
      <c r="J322" s="101" t="s">
        <v>162</v>
      </c>
      <c r="K322" s="103">
        <v>0.44700000000000001</v>
      </c>
      <c r="L322" s="103">
        <v>32.752659999999999</v>
      </c>
      <c r="M322" s="104" t="s">
        <v>163</v>
      </c>
      <c r="N322" s="101" t="s">
        <v>228</v>
      </c>
      <c r="O322" s="101" t="s">
        <v>20</v>
      </c>
      <c r="P322" s="104" t="s">
        <v>20</v>
      </c>
    </row>
    <row r="323" spans="1:16" x14ac:dyDescent="0.3">
      <c r="A323" s="46">
        <f t="shared" ref="A323:A386" si="5">+A322+1</f>
        <v>322</v>
      </c>
      <c r="B323" s="47" t="s">
        <v>739</v>
      </c>
      <c r="C323" s="48" t="s">
        <v>740</v>
      </c>
      <c r="D323" s="49">
        <v>607322</v>
      </c>
      <c r="E323" s="48" t="s">
        <v>167</v>
      </c>
      <c r="F323" s="50" t="s">
        <v>72</v>
      </c>
      <c r="G323" s="51" t="s">
        <v>6</v>
      </c>
      <c r="H323" s="146">
        <v>17</v>
      </c>
      <c r="I323" s="52" t="s">
        <v>38</v>
      </c>
      <c r="J323" s="48" t="s">
        <v>181</v>
      </c>
      <c r="K323" s="54">
        <v>-0.44170999999999999</v>
      </c>
      <c r="L323" s="54">
        <v>31.671289999999999</v>
      </c>
      <c r="M323" s="55" t="s">
        <v>163</v>
      </c>
      <c r="N323" s="48" t="s">
        <v>188</v>
      </c>
      <c r="O323" s="48" t="s">
        <v>7</v>
      </c>
      <c r="P323" s="56" t="s">
        <v>7</v>
      </c>
    </row>
    <row r="324" spans="1:16" x14ac:dyDescent="0.3">
      <c r="A324" s="100">
        <f t="shared" si="5"/>
        <v>323</v>
      </c>
      <c r="B324" s="101" t="s">
        <v>741</v>
      </c>
      <c r="C324" s="101" t="s">
        <v>742</v>
      </c>
      <c r="D324" s="102">
        <v>607323</v>
      </c>
      <c r="E324" s="101" t="s">
        <v>161</v>
      </c>
      <c r="F324" s="101" t="s">
        <v>40</v>
      </c>
      <c r="G324" s="101" t="s">
        <v>6</v>
      </c>
      <c r="H324" s="130">
        <v>4</v>
      </c>
      <c r="I324" s="101" t="s">
        <v>38</v>
      </c>
      <c r="J324" s="101" t="s">
        <v>162</v>
      </c>
      <c r="K324" s="103">
        <v>0.33384000000000003</v>
      </c>
      <c r="L324" s="103">
        <v>32.593389999999999</v>
      </c>
      <c r="M324" s="104" t="s">
        <v>163</v>
      </c>
      <c r="N324" s="101" t="s">
        <v>164</v>
      </c>
      <c r="O324" s="101" t="s">
        <v>20</v>
      </c>
      <c r="P324" s="104" t="s">
        <v>20</v>
      </c>
    </row>
    <row r="325" spans="1:16" x14ac:dyDescent="0.3">
      <c r="A325" s="100">
        <f t="shared" si="5"/>
        <v>324</v>
      </c>
      <c r="B325" s="101" t="s">
        <v>743</v>
      </c>
      <c r="C325" s="101" t="s">
        <v>744</v>
      </c>
      <c r="D325" s="102">
        <v>607324</v>
      </c>
      <c r="E325" s="101" t="s">
        <v>165</v>
      </c>
      <c r="F325" s="101" t="s">
        <v>40</v>
      </c>
      <c r="G325" s="101" t="s">
        <v>6</v>
      </c>
      <c r="H325" s="130">
        <v>4</v>
      </c>
      <c r="I325" s="101" t="s">
        <v>38</v>
      </c>
      <c r="J325" s="101" t="s">
        <v>162</v>
      </c>
      <c r="K325" s="103">
        <v>0.32374999999999998</v>
      </c>
      <c r="L325" s="103">
        <v>32.595930000000003</v>
      </c>
      <c r="M325" s="104" t="s">
        <v>163</v>
      </c>
      <c r="N325" s="101" t="s">
        <v>164</v>
      </c>
      <c r="O325" s="101" t="s">
        <v>20</v>
      </c>
      <c r="P325" s="104" t="s">
        <v>20</v>
      </c>
    </row>
    <row r="326" spans="1:16" x14ac:dyDescent="0.3">
      <c r="A326" s="100">
        <f t="shared" si="5"/>
        <v>325</v>
      </c>
      <c r="B326" s="101" t="s">
        <v>745</v>
      </c>
      <c r="C326" s="101" t="s">
        <v>746</v>
      </c>
      <c r="D326" s="102">
        <v>607325</v>
      </c>
      <c r="E326" s="101" t="s">
        <v>167</v>
      </c>
      <c r="F326" s="101" t="s">
        <v>40</v>
      </c>
      <c r="G326" s="101" t="s">
        <v>6</v>
      </c>
      <c r="H326" s="130">
        <v>4</v>
      </c>
      <c r="I326" s="101" t="s">
        <v>38</v>
      </c>
      <c r="J326" s="101" t="s">
        <v>162</v>
      </c>
      <c r="K326" s="103">
        <v>0.33216000000000001</v>
      </c>
      <c r="L326" s="103">
        <v>32.590620000000001</v>
      </c>
      <c r="M326" s="104" t="s">
        <v>163</v>
      </c>
      <c r="N326" s="101" t="s">
        <v>164</v>
      </c>
      <c r="O326" s="101" t="s">
        <v>20</v>
      </c>
      <c r="P326" s="104" t="s">
        <v>20</v>
      </c>
    </row>
    <row r="327" spans="1:16" x14ac:dyDescent="0.3">
      <c r="A327" s="100">
        <f t="shared" si="5"/>
        <v>326</v>
      </c>
      <c r="B327" s="101" t="s">
        <v>747</v>
      </c>
      <c r="C327" s="101" t="s">
        <v>748</v>
      </c>
      <c r="D327" s="102">
        <v>607326</v>
      </c>
      <c r="E327" s="101" t="s">
        <v>167</v>
      </c>
      <c r="F327" s="101" t="s">
        <v>40</v>
      </c>
      <c r="G327" s="101" t="s">
        <v>6</v>
      </c>
      <c r="H327" s="130">
        <v>4</v>
      </c>
      <c r="I327" s="101" t="s">
        <v>38</v>
      </c>
      <c r="J327" s="101" t="s">
        <v>162</v>
      </c>
      <c r="K327" s="103">
        <v>0.33760000000000001</v>
      </c>
      <c r="L327" s="103">
        <v>32.598199999999999</v>
      </c>
      <c r="M327" s="104" t="s">
        <v>163</v>
      </c>
      <c r="N327" s="101" t="s">
        <v>164</v>
      </c>
      <c r="O327" s="101" t="s">
        <v>20</v>
      </c>
      <c r="P327" s="104" t="s">
        <v>20</v>
      </c>
    </row>
    <row r="328" spans="1:16" x14ac:dyDescent="0.3">
      <c r="A328" s="46">
        <f t="shared" si="5"/>
        <v>327</v>
      </c>
      <c r="B328" s="101" t="s">
        <v>749</v>
      </c>
      <c r="C328" s="101" t="s">
        <v>750</v>
      </c>
      <c r="D328" s="102">
        <v>607327</v>
      </c>
      <c r="E328" s="101" t="s">
        <v>161</v>
      </c>
      <c r="F328" s="101" t="s">
        <v>228</v>
      </c>
      <c r="G328" s="101" t="s">
        <v>6</v>
      </c>
      <c r="H328" s="130">
        <v>2</v>
      </c>
      <c r="I328" s="101" t="s">
        <v>38</v>
      </c>
      <c r="J328" s="101" t="s">
        <v>162</v>
      </c>
      <c r="K328" s="103">
        <v>-0.1037</v>
      </c>
      <c r="L328" s="103">
        <v>32.732599999999998</v>
      </c>
      <c r="M328" s="104" t="s">
        <v>163</v>
      </c>
      <c r="N328" s="101" t="s">
        <v>224</v>
      </c>
      <c r="O328" s="101" t="s">
        <v>20</v>
      </c>
      <c r="P328" s="104" t="s">
        <v>20</v>
      </c>
    </row>
    <row r="329" spans="1:16" x14ac:dyDescent="0.3">
      <c r="A329" s="100">
        <f t="shared" si="5"/>
        <v>328</v>
      </c>
      <c r="B329" s="101" t="s">
        <v>751</v>
      </c>
      <c r="C329" s="101" t="s">
        <v>752</v>
      </c>
      <c r="D329" s="102">
        <v>607328</v>
      </c>
      <c r="E329" s="101" t="s">
        <v>167</v>
      </c>
      <c r="F329" s="101" t="s">
        <v>40</v>
      </c>
      <c r="G329" s="101" t="s">
        <v>6</v>
      </c>
      <c r="H329" s="130">
        <v>2</v>
      </c>
      <c r="I329" s="101" t="s">
        <v>38</v>
      </c>
      <c r="J329" s="101" t="s">
        <v>162</v>
      </c>
      <c r="K329" s="103">
        <v>0.26729999999999998</v>
      </c>
      <c r="L329" s="103">
        <v>32.605899999999998</v>
      </c>
      <c r="M329" s="104" t="s">
        <v>163</v>
      </c>
      <c r="N329" s="101" t="s">
        <v>224</v>
      </c>
      <c r="O329" s="101" t="s">
        <v>20</v>
      </c>
      <c r="P329" s="104" t="s">
        <v>20</v>
      </c>
    </row>
    <row r="330" spans="1:16" x14ac:dyDescent="0.3">
      <c r="A330" s="46">
        <f t="shared" si="5"/>
        <v>329</v>
      </c>
      <c r="B330" s="101" t="s">
        <v>751</v>
      </c>
      <c r="C330" s="101" t="s">
        <v>753</v>
      </c>
      <c r="D330" s="102">
        <v>607329</v>
      </c>
      <c r="E330" s="101" t="s">
        <v>161</v>
      </c>
      <c r="F330" s="101" t="s">
        <v>40</v>
      </c>
      <c r="G330" s="101" t="s">
        <v>6</v>
      </c>
      <c r="H330" s="130">
        <v>2</v>
      </c>
      <c r="I330" s="101" t="s">
        <v>38</v>
      </c>
      <c r="J330" s="101" t="s">
        <v>162</v>
      </c>
      <c r="K330" s="103">
        <v>0.26855000000000001</v>
      </c>
      <c r="L330" s="103">
        <v>32.602969999999999</v>
      </c>
      <c r="M330" s="104" t="s">
        <v>163</v>
      </c>
      <c r="N330" s="101" t="s">
        <v>224</v>
      </c>
      <c r="O330" s="101" t="s">
        <v>20</v>
      </c>
      <c r="P330" s="104" t="s">
        <v>20</v>
      </c>
    </row>
    <row r="331" spans="1:16" x14ac:dyDescent="0.3">
      <c r="A331" s="46">
        <f t="shared" si="5"/>
        <v>330</v>
      </c>
      <c r="B331" s="101" t="s">
        <v>754</v>
      </c>
      <c r="C331" s="101" t="s">
        <v>755</v>
      </c>
      <c r="D331" s="102">
        <v>607330</v>
      </c>
      <c r="E331" s="101" t="s">
        <v>173</v>
      </c>
      <c r="F331" s="101" t="s">
        <v>40</v>
      </c>
      <c r="G331" s="101" t="s">
        <v>6</v>
      </c>
      <c r="H331" s="130">
        <v>2</v>
      </c>
      <c r="I331" s="101" t="s">
        <v>61</v>
      </c>
      <c r="J331" s="101" t="s">
        <v>162</v>
      </c>
      <c r="K331" s="103">
        <v>0.26995000000000002</v>
      </c>
      <c r="L331" s="103">
        <v>32.6128</v>
      </c>
      <c r="M331" s="104" t="s">
        <v>163</v>
      </c>
      <c r="N331" s="101" t="s">
        <v>224</v>
      </c>
      <c r="O331" s="101" t="s">
        <v>20</v>
      </c>
      <c r="P331" s="104" t="s">
        <v>20</v>
      </c>
    </row>
    <row r="332" spans="1:16" x14ac:dyDescent="0.3">
      <c r="A332" s="100">
        <f t="shared" si="5"/>
        <v>331</v>
      </c>
      <c r="B332" s="101" t="s">
        <v>756</v>
      </c>
      <c r="C332" s="101" t="s">
        <v>757</v>
      </c>
      <c r="D332" s="102">
        <v>607331</v>
      </c>
      <c r="E332" s="101" t="s">
        <v>167</v>
      </c>
      <c r="F332" s="101" t="s">
        <v>40</v>
      </c>
      <c r="G332" s="101" t="s">
        <v>6</v>
      </c>
      <c r="H332" s="130">
        <v>7</v>
      </c>
      <c r="I332" s="101" t="s">
        <v>38</v>
      </c>
      <c r="J332" s="101" t="s">
        <v>162</v>
      </c>
      <c r="K332" s="103">
        <v>0.34194000000000002</v>
      </c>
      <c r="L332" s="103">
        <v>32.57076</v>
      </c>
      <c r="M332" s="104" t="s">
        <v>163</v>
      </c>
      <c r="N332" s="101" t="s">
        <v>208</v>
      </c>
      <c r="O332" s="101" t="s">
        <v>25</v>
      </c>
      <c r="P332" s="104" t="s">
        <v>25</v>
      </c>
    </row>
    <row r="333" spans="1:16" x14ac:dyDescent="0.3">
      <c r="A333" s="100">
        <f t="shared" si="5"/>
        <v>332</v>
      </c>
      <c r="B333" s="101" t="s">
        <v>758</v>
      </c>
      <c r="C333" s="101" t="s">
        <v>759</v>
      </c>
      <c r="D333" s="102">
        <v>607332</v>
      </c>
      <c r="E333" s="101" t="s">
        <v>161</v>
      </c>
      <c r="F333" s="101" t="s">
        <v>40</v>
      </c>
      <c r="G333" s="101" t="s">
        <v>6</v>
      </c>
      <c r="H333" s="130">
        <v>3</v>
      </c>
      <c r="I333" s="101" t="e">
        <v>#N/A</v>
      </c>
      <c r="J333" s="101" t="s">
        <v>162</v>
      </c>
      <c r="K333" s="103">
        <v>0.37128</v>
      </c>
      <c r="L333" s="103">
        <v>32.608089999999997</v>
      </c>
      <c r="M333" s="104" t="s">
        <v>222</v>
      </c>
      <c r="N333" s="101" t="s">
        <v>170</v>
      </c>
      <c r="O333" s="101" t="s">
        <v>25</v>
      </c>
      <c r="P333" s="104" t="e">
        <v>#N/A</v>
      </c>
    </row>
    <row r="334" spans="1:16" x14ac:dyDescent="0.3">
      <c r="A334" s="100">
        <f t="shared" si="5"/>
        <v>333</v>
      </c>
      <c r="B334" s="101" t="s">
        <v>760</v>
      </c>
      <c r="C334" s="101" t="s">
        <v>761</v>
      </c>
      <c r="D334" s="102">
        <v>607333</v>
      </c>
      <c r="E334" s="101" t="s">
        <v>171</v>
      </c>
      <c r="F334" s="101" t="s">
        <v>40</v>
      </c>
      <c r="G334" s="101" t="s">
        <v>6</v>
      </c>
      <c r="H334" s="130">
        <v>3</v>
      </c>
      <c r="I334" s="101" t="s">
        <v>52</v>
      </c>
      <c r="J334" s="101" t="s">
        <v>162</v>
      </c>
      <c r="K334" s="103">
        <v>0.39668999999999999</v>
      </c>
      <c r="L334" s="103">
        <v>32.611289999999997</v>
      </c>
      <c r="M334" s="104" t="s">
        <v>163</v>
      </c>
      <c r="N334" s="101" t="s">
        <v>170</v>
      </c>
      <c r="O334" s="101" t="s">
        <v>25</v>
      </c>
      <c r="P334" s="104" t="s">
        <v>25</v>
      </c>
    </row>
    <row r="335" spans="1:16" x14ac:dyDescent="0.3">
      <c r="A335" s="46">
        <f t="shared" si="5"/>
        <v>334</v>
      </c>
      <c r="B335" s="47" t="s">
        <v>762</v>
      </c>
      <c r="C335" s="48" t="s">
        <v>763</v>
      </c>
      <c r="D335" s="49">
        <v>607334</v>
      </c>
      <c r="E335" s="48" t="s">
        <v>174</v>
      </c>
      <c r="F335" s="50" t="s">
        <v>180</v>
      </c>
      <c r="G335" s="51" t="s">
        <v>6</v>
      </c>
      <c r="H335" s="146">
        <v>17</v>
      </c>
      <c r="I335" s="52" t="s">
        <v>38</v>
      </c>
      <c r="J335" s="48" t="s">
        <v>181</v>
      </c>
      <c r="K335" s="54">
        <v>-0.52363999999999999</v>
      </c>
      <c r="L335" s="54">
        <v>31.302250000000001</v>
      </c>
      <c r="M335" s="55" t="s">
        <v>163</v>
      </c>
      <c r="N335" s="48" t="s">
        <v>182</v>
      </c>
      <c r="O335" s="48" t="s">
        <v>7</v>
      </c>
      <c r="P335" s="56" t="s">
        <v>7</v>
      </c>
    </row>
    <row r="336" spans="1:16" x14ac:dyDescent="0.3">
      <c r="A336" s="46">
        <f t="shared" si="5"/>
        <v>335</v>
      </c>
      <c r="B336" s="47" t="s">
        <v>764</v>
      </c>
      <c r="C336" s="48" t="s">
        <v>765</v>
      </c>
      <c r="D336" s="49">
        <v>607335</v>
      </c>
      <c r="E336" s="48" t="s">
        <v>167</v>
      </c>
      <c r="F336" s="50" t="s">
        <v>72</v>
      </c>
      <c r="G336" s="51" t="s">
        <v>6</v>
      </c>
      <c r="H336" s="146">
        <v>15</v>
      </c>
      <c r="I336" s="52" t="s">
        <v>38</v>
      </c>
      <c r="J336" s="48" t="s">
        <v>162</v>
      </c>
      <c r="K336" s="54">
        <v>0.33454</v>
      </c>
      <c r="L336" s="54">
        <v>31.700859999999999</v>
      </c>
      <c r="M336" s="55" t="s">
        <v>163</v>
      </c>
      <c r="N336" s="48" t="s">
        <v>188</v>
      </c>
      <c r="O336" s="48" t="s">
        <v>7</v>
      </c>
      <c r="P336" s="56" t="s">
        <v>7</v>
      </c>
    </row>
    <row r="337" spans="1:16" x14ac:dyDescent="0.3">
      <c r="A337" s="46">
        <f t="shared" si="5"/>
        <v>336</v>
      </c>
      <c r="B337" s="47" t="s">
        <v>766</v>
      </c>
      <c r="C337" s="48" t="s">
        <v>767</v>
      </c>
      <c r="D337" s="49">
        <v>607336</v>
      </c>
      <c r="E337" s="48" t="s">
        <v>161</v>
      </c>
      <c r="F337" s="50" t="s">
        <v>40</v>
      </c>
      <c r="G337" s="51" t="s">
        <v>6</v>
      </c>
      <c r="H337" s="146">
        <v>1</v>
      </c>
      <c r="I337" s="52" t="s">
        <v>38</v>
      </c>
      <c r="J337" s="48" t="s">
        <v>162</v>
      </c>
      <c r="K337" s="54">
        <v>0.31824000000000002</v>
      </c>
      <c r="L337" s="54">
        <v>32.572890000000001</v>
      </c>
      <c r="M337" s="55" t="s">
        <v>163</v>
      </c>
      <c r="N337" s="48" t="s">
        <v>177</v>
      </c>
      <c r="O337" s="48" t="s">
        <v>25</v>
      </c>
      <c r="P337" s="56" t="s">
        <v>25</v>
      </c>
    </row>
    <row r="338" spans="1:16" x14ac:dyDescent="0.3">
      <c r="A338" s="46">
        <f t="shared" si="5"/>
        <v>337</v>
      </c>
      <c r="B338" s="47" t="s">
        <v>768</v>
      </c>
      <c r="C338" s="48" t="s">
        <v>769</v>
      </c>
      <c r="D338" s="49">
        <v>607337</v>
      </c>
      <c r="E338" s="48" t="s">
        <v>210</v>
      </c>
      <c r="F338" s="50" t="s">
        <v>40</v>
      </c>
      <c r="G338" s="51" t="s">
        <v>6</v>
      </c>
      <c r="H338" s="146">
        <v>1</v>
      </c>
      <c r="I338" s="52" t="s">
        <v>52</v>
      </c>
      <c r="J338" s="48" t="s">
        <v>162</v>
      </c>
      <c r="K338" s="54">
        <v>0.31741000000000003</v>
      </c>
      <c r="L338" s="54">
        <v>32.572740000000003</v>
      </c>
      <c r="M338" s="55" t="s">
        <v>163</v>
      </c>
      <c r="N338" s="48" t="s">
        <v>177</v>
      </c>
      <c r="O338" s="48" t="s">
        <v>25</v>
      </c>
      <c r="P338" s="56" t="s">
        <v>25</v>
      </c>
    </row>
    <row r="339" spans="1:16" x14ac:dyDescent="0.3">
      <c r="A339" s="46">
        <f t="shared" si="5"/>
        <v>338</v>
      </c>
      <c r="B339" s="47" t="s">
        <v>770</v>
      </c>
      <c r="C339" s="48" t="s">
        <v>771</v>
      </c>
      <c r="D339" s="49">
        <v>607338</v>
      </c>
      <c r="E339" s="48" t="s">
        <v>165</v>
      </c>
      <c r="F339" s="50" t="s">
        <v>772</v>
      </c>
      <c r="G339" s="51" t="s">
        <v>6</v>
      </c>
      <c r="H339" s="146">
        <v>17</v>
      </c>
      <c r="I339" s="52" t="s">
        <v>38</v>
      </c>
      <c r="J339" s="48" t="s">
        <v>181</v>
      </c>
      <c r="K339" s="54">
        <v>-0.32906000000000002</v>
      </c>
      <c r="L339" s="54">
        <v>31.143599999999999</v>
      </c>
      <c r="M339" s="55" t="s">
        <v>163</v>
      </c>
      <c r="N339" s="48" t="s">
        <v>223</v>
      </c>
      <c r="O339" s="48" t="s">
        <v>7</v>
      </c>
      <c r="P339" s="56" t="s">
        <v>7</v>
      </c>
    </row>
    <row r="340" spans="1:16" x14ac:dyDescent="0.3">
      <c r="A340" s="100">
        <f t="shared" si="5"/>
        <v>339</v>
      </c>
      <c r="B340" s="101" t="s">
        <v>773</v>
      </c>
      <c r="C340" s="101" t="s">
        <v>774</v>
      </c>
      <c r="D340" s="102">
        <v>607339</v>
      </c>
      <c r="E340" s="101" t="s">
        <v>167</v>
      </c>
      <c r="F340" s="101" t="s">
        <v>8</v>
      </c>
      <c r="G340" s="101" t="s">
        <v>6</v>
      </c>
      <c r="H340" s="130">
        <v>8</v>
      </c>
      <c r="I340" s="101" t="s">
        <v>38</v>
      </c>
      <c r="J340" s="101" t="s">
        <v>162</v>
      </c>
      <c r="K340" s="103">
        <v>0.37609999999999999</v>
      </c>
      <c r="L340" s="103">
        <v>32.6464</v>
      </c>
      <c r="M340" s="104" t="s">
        <v>163</v>
      </c>
      <c r="N340" s="101" t="s">
        <v>169</v>
      </c>
      <c r="O340" s="101" t="s">
        <v>20</v>
      </c>
      <c r="P340" s="104" t="s">
        <v>20</v>
      </c>
    </row>
    <row r="341" spans="1:16" x14ac:dyDescent="0.3">
      <c r="A341" s="100">
        <f t="shared" si="5"/>
        <v>340</v>
      </c>
      <c r="B341" s="101" t="s">
        <v>775</v>
      </c>
      <c r="C341" s="101" t="s">
        <v>776</v>
      </c>
      <c r="D341" s="102">
        <v>607340</v>
      </c>
      <c r="E341" s="101" t="s">
        <v>173</v>
      </c>
      <c r="F341" s="101" t="s">
        <v>777</v>
      </c>
      <c r="G341" s="101" t="s">
        <v>6</v>
      </c>
      <c r="H341" s="130">
        <v>8</v>
      </c>
      <c r="I341" s="101" t="s">
        <v>38</v>
      </c>
      <c r="J341" s="101" t="s">
        <v>162</v>
      </c>
      <c r="K341" s="103">
        <v>0.38563999999999998</v>
      </c>
      <c r="L341" s="103">
        <v>32.652850000000001</v>
      </c>
      <c r="M341" s="104" t="s">
        <v>163</v>
      </c>
      <c r="N341" s="101" t="s">
        <v>169</v>
      </c>
      <c r="O341" s="101" t="s">
        <v>20</v>
      </c>
      <c r="P341" s="104" t="s">
        <v>25</v>
      </c>
    </row>
    <row r="342" spans="1:16" x14ac:dyDescent="0.3">
      <c r="A342" s="100">
        <f t="shared" si="5"/>
        <v>341</v>
      </c>
      <c r="B342" s="101" t="s">
        <v>778</v>
      </c>
      <c r="C342" s="101" t="s">
        <v>779</v>
      </c>
      <c r="D342" s="102">
        <v>607341</v>
      </c>
      <c r="E342" s="101" t="s">
        <v>167</v>
      </c>
      <c r="F342" s="101" t="s">
        <v>40</v>
      </c>
      <c r="G342" s="101" t="s">
        <v>6</v>
      </c>
      <c r="H342" s="130">
        <v>6</v>
      </c>
      <c r="I342" s="101" t="s">
        <v>38</v>
      </c>
      <c r="J342" s="101" t="s">
        <v>162</v>
      </c>
      <c r="K342" s="103">
        <v>0.34179999999999999</v>
      </c>
      <c r="L342" s="103">
        <v>32.628</v>
      </c>
      <c r="M342" s="104" t="s">
        <v>163</v>
      </c>
      <c r="N342" s="101" t="s">
        <v>172</v>
      </c>
      <c r="O342" s="101" t="s">
        <v>20</v>
      </c>
      <c r="P342" s="104" t="s">
        <v>20</v>
      </c>
    </row>
    <row r="343" spans="1:16" x14ac:dyDescent="0.3">
      <c r="A343" s="100">
        <f t="shared" si="5"/>
        <v>342</v>
      </c>
      <c r="B343" s="101" t="s">
        <v>780</v>
      </c>
      <c r="C343" s="101" t="s">
        <v>781</v>
      </c>
      <c r="D343" s="102">
        <v>607342</v>
      </c>
      <c r="E343" s="101" t="s">
        <v>174</v>
      </c>
      <c r="F343" s="101" t="s">
        <v>40</v>
      </c>
      <c r="G343" s="101" t="s">
        <v>6</v>
      </c>
      <c r="H343" s="130">
        <v>8</v>
      </c>
      <c r="I343" s="101" t="s">
        <v>38</v>
      </c>
      <c r="J343" s="101" t="s">
        <v>162</v>
      </c>
      <c r="K343" s="103">
        <v>0.35450999999999999</v>
      </c>
      <c r="L343" s="103">
        <v>32.629240000000003</v>
      </c>
      <c r="M343" s="104" t="s">
        <v>163</v>
      </c>
      <c r="N343" s="101" t="s">
        <v>169</v>
      </c>
      <c r="O343" s="101" t="s">
        <v>20</v>
      </c>
      <c r="P343" s="104" t="s">
        <v>20</v>
      </c>
    </row>
    <row r="344" spans="1:16" x14ac:dyDescent="0.3">
      <c r="A344" s="100">
        <f t="shared" si="5"/>
        <v>343</v>
      </c>
      <c r="B344" s="101" t="s">
        <v>782</v>
      </c>
      <c r="C344" s="101" t="s">
        <v>783</v>
      </c>
      <c r="D344" s="102">
        <v>607343</v>
      </c>
      <c r="E344" s="101" t="s">
        <v>225</v>
      </c>
      <c r="F344" s="101" t="s">
        <v>40</v>
      </c>
      <c r="G344" s="101" t="s">
        <v>6</v>
      </c>
      <c r="H344" s="130">
        <v>6</v>
      </c>
      <c r="I344" s="101" t="s">
        <v>38</v>
      </c>
      <c r="J344" s="101" t="s">
        <v>162</v>
      </c>
      <c r="K344" s="103">
        <v>0.34897</v>
      </c>
      <c r="L344" s="103">
        <v>32.631720000000001</v>
      </c>
      <c r="M344" s="104" t="s">
        <v>163</v>
      </c>
      <c r="N344" s="101" t="s">
        <v>172</v>
      </c>
      <c r="O344" s="101" t="s">
        <v>20</v>
      </c>
      <c r="P344" s="104" t="s">
        <v>20</v>
      </c>
    </row>
    <row r="345" spans="1:16" x14ac:dyDescent="0.3">
      <c r="A345" s="100">
        <f t="shared" si="5"/>
        <v>344</v>
      </c>
      <c r="B345" s="101" t="s">
        <v>784</v>
      </c>
      <c r="C345" s="101" t="s">
        <v>785</v>
      </c>
      <c r="D345" s="102">
        <v>607344</v>
      </c>
      <c r="E345" s="101" t="s">
        <v>167</v>
      </c>
      <c r="F345" s="101" t="s">
        <v>786</v>
      </c>
      <c r="G345" s="101" t="s">
        <v>6</v>
      </c>
      <c r="H345" s="130">
        <v>11</v>
      </c>
      <c r="I345" s="101" t="s">
        <v>38</v>
      </c>
      <c r="J345" s="101" t="s">
        <v>162</v>
      </c>
      <c r="K345" s="103">
        <v>1.4157999999999999</v>
      </c>
      <c r="L345" s="103">
        <v>32.218110000000003</v>
      </c>
      <c r="M345" s="104" t="s">
        <v>163</v>
      </c>
      <c r="N345" s="101" t="s">
        <v>77</v>
      </c>
      <c r="O345" s="101" t="s">
        <v>25</v>
      </c>
      <c r="P345" s="104" t="s">
        <v>25</v>
      </c>
    </row>
    <row r="346" spans="1:16" x14ac:dyDescent="0.3">
      <c r="A346" s="46">
        <f t="shared" si="5"/>
        <v>345</v>
      </c>
      <c r="B346" s="47" t="s">
        <v>787</v>
      </c>
      <c r="C346" s="48" t="s">
        <v>788</v>
      </c>
      <c r="D346" s="49">
        <v>607345</v>
      </c>
      <c r="E346" s="48" t="s">
        <v>161</v>
      </c>
      <c r="F346" s="50" t="s">
        <v>72</v>
      </c>
      <c r="G346" s="51" t="s">
        <v>6</v>
      </c>
      <c r="H346" s="146">
        <v>17</v>
      </c>
      <c r="I346" s="52" t="s">
        <v>38</v>
      </c>
      <c r="J346" s="48" t="s">
        <v>181</v>
      </c>
      <c r="K346" s="54">
        <v>-0.50600999999999996</v>
      </c>
      <c r="L346" s="54">
        <v>31.704219999999999</v>
      </c>
      <c r="M346" s="55" t="s">
        <v>163</v>
      </c>
      <c r="N346" s="48" t="s">
        <v>182</v>
      </c>
      <c r="O346" s="48" t="s">
        <v>7</v>
      </c>
      <c r="P346" s="56" t="s">
        <v>7</v>
      </c>
    </row>
    <row r="347" spans="1:16" x14ac:dyDescent="0.3">
      <c r="A347" s="46">
        <f t="shared" si="5"/>
        <v>346</v>
      </c>
      <c r="B347" s="47" t="s">
        <v>789</v>
      </c>
      <c r="C347" s="48" t="s">
        <v>790</v>
      </c>
      <c r="D347" s="49">
        <v>607346</v>
      </c>
      <c r="E347" s="48" t="s">
        <v>161</v>
      </c>
      <c r="F347" s="50" t="s">
        <v>789</v>
      </c>
      <c r="G347" s="51" t="s">
        <v>6</v>
      </c>
      <c r="H347" s="146">
        <v>17</v>
      </c>
      <c r="I347" s="52" t="s">
        <v>38</v>
      </c>
      <c r="J347" s="48" t="s">
        <v>181</v>
      </c>
      <c r="K347" s="54">
        <v>-0.37962000000000001</v>
      </c>
      <c r="L347" s="54">
        <v>31.715720000000001</v>
      </c>
      <c r="M347" s="55" t="s">
        <v>163</v>
      </c>
      <c r="N347" s="48" t="s">
        <v>188</v>
      </c>
      <c r="O347" s="48" t="s">
        <v>7</v>
      </c>
      <c r="P347" s="56" t="s">
        <v>7</v>
      </c>
    </row>
    <row r="348" spans="1:16" x14ac:dyDescent="0.3">
      <c r="A348" s="100">
        <f t="shared" si="5"/>
        <v>347</v>
      </c>
      <c r="B348" s="101" t="s">
        <v>791</v>
      </c>
      <c r="C348" s="101" t="s">
        <v>792</v>
      </c>
      <c r="D348" s="102">
        <v>607347</v>
      </c>
      <c r="E348" s="101" t="s">
        <v>161</v>
      </c>
      <c r="F348" s="101" t="s">
        <v>793</v>
      </c>
      <c r="G348" s="101" t="s">
        <v>6</v>
      </c>
      <c r="H348" s="130">
        <v>3</v>
      </c>
      <c r="I348" s="101" t="s">
        <v>38</v>
      </c>
      <c r="J348" s="101" t="s">
        <v>162</v>
      </c>
      <c r="K348" s="103">
        <v>0.39478000000000002</v>
      </c>
      <c r="L348" s="103">
        <v>32.59308</v>
      </c>
      <c r="M348" s="104" t="s">
        <v>163</v>
      </c>
      <c r="N348" s="101" t="s">
        <v>170</v>
      </c>
      <c r="O348" s="101" t="s">
        <v>25</v>
      </c>
      <c r="P348" s="104" t="s">
        <v>20</v>
      </c>
    </row>
    <row r="349" spans="1:16" x14ac:dyDescent="0.3">
      <c r="A349" s="100">
        <f t="shared" si="5"/>
        <v>348</v>
      </c>
      <c r="B349" s="101" t="s">
        <v>794</v>
      </c>
      <c r="C349" s="101" t="s">
        <v>795</v>
      </c>
      <c r="D349" s="102">
        <v>607348</v>
      </c>
      <c r="E349" s="101" t="s">
        <v>167</v>
      </c>
      <c r="F349" s="101" t="s">
        <v>233</v>
      </c>
      <c r="G349" s="101" t="s">
        <v>6</v>
      </c>
      <c r="H349" s="130">
        <v>19</v>
      </c>
      <c r="I349" s="101" t="s">
        <v>38</v>
      </c>
      <c r="J349" s="101" t="s">
        <v>162</v>
      </c>
      <c r="K349" s="103">
        <v>0.38800000000000001</v>
      </c>
      <c r="L349" s="103">
        <v>32.149099999999997</v>
      </c>
      <c r="M349" s="104" t="s">
        <v>163</v>
      </c>
      <c r="N349" s="101" t="s">
        <v>233</v>
      </c>
      <c r="O349" s="101" t="s">
        <v>7</v>
      </c>
      <c r="P349" s="104" t="s">
        <v>7</v>
      </c>
    </row>
    <row r="350" spans="1:16" x14ac:dyDescent="0.3">
      <c r="A350" s="100">
        <f t="shared" si="5"/>
        <v>349</v>
      </c>
      <c r="B350" s="101" t="s">
        <v>796</v>
      </c>
      <c r="C350" s="101" t="s">
        <v>797</v>
      </c>
      <c r="D350" s="102">
        <v>607349</v>
      </c>
      <c r="E350" s="101" t="s">
        <v>174</v>
      </c>
      <c r="F350" s="101" t="s">
        <v>233</v>
      </c>
      <c r="G350" s="101" t="s">
        <v>6</v>
      </c>
      <c r="H350" s="130">
        <v>19</v>
      </c>
      <c r="I350" s="101" t="s">
        <v>38</v>
      </c>
      <c r="J350" s="101" t="s">
        <v>162</v>
      </c>
      <c r="K350" s="103">
        <v>0.44584000000000001</v>
      </c>
      <c r="L350" s="103">
        <v>32.250109999999999</v>
      </c>
      <c r="M350" s="104" t="s">
        <v>163</v>
      </c>
      <c r="N350" s="101" t="s">
        <v>177</v>
      </c>
      <c r="O350" s="101" t="s">
        <v>25</v>
      </c>
      <c r="P350" s="104" t="s">
        <v>7</v>
      </c>
    </row>
    <row r="351" spans="1:16" x14ac:dyDescent="0.3">
      <c r="A351" s="46">
        <f t="shared" si="5"/>
        <v>350</v>
      </c>
      <c r="B351" s="47" t="s">
        <v>798</v>
      </c>
      <c r="C351" s="48" t="s">
        <v>799</v>
      </c>
      <c r="D351" s="49">
        <v>607350</v>
      </c>
      <c r="E351" s="48" t="s">
        <v>174</v>
      </c>
      <c r="F351" s="50" t="s">
        <v>72</v>
      </c>
      <c r="G351" s="51" t="s">
        <v>6</v>
      </c>
      <c r="H351" s="146">
        <v>17</v>
      </c>
      <c r="I351" s="52" t="s">
        <v>38</v>
      </c>
      <c r="J351" s="48" t="s">
        <v>181</v>
      </c>
      <c r="K351" s="54">
        <v>-0.38324000000000003</v>
      </c>
      <c r="L351" s="54">
        <v>31.32056</v>
      </c>
      <c r="M351" s="55" t="s">
        <v>163</v>
      </c>
      <c r="N351" s="48" t="s">
        <v>223</v>
      </c>
      <c r="O351" s="48" t="s">
        <v>7</v>
      </c>
      <c r="P351" s="56" t="s">
        <v>7</v>
      </c>
    </row>
    <row r="352" spans="1:16" x14ac:dyDescent="0.3">
      <c r="A352" s="100">
        <f t="shared" si="5"/>
        <v>351</v>
      </c>
      <c r="B352" s="101" t="s">
        <v>800</v>
      </c>
      <c r="C352" s="101" t="s">
        <v>801</v>
      </c>
      <c r="D352" s="102">
        <v>607351</v>
      </c>
      <c r="E352" s="101" t="s">
        <v>165</v>
      </c>
      <c r="F352" s="101" t="s">
        <v>40</v>
      </c>
      <c r="G352" s="101" t="s">
        <v>6</v>
      </c>
      <c r="H352" s="130">
        <v>3</v>
      </c>
      <c r="I352" s="101" t="s">
        <v>52</v>
      </c>
      <c r="J352" s="101" t="s">
        <v>162</v>
      </c>
      <c r="K352" s="103">
        <v>0.35737999999999998</v>
      </c>
      <c r="L352" s="103">
        <v>32.581539999999997</v>
      </c>
      <c r="M352" s="104" t="s">
        <v>163</v>
      </c>
      <c r="N352" s="101" t="s">
        <v>170</v>
      </c>
      <c r="O352" s="101" t="s">
        <v>25</v>
      </c>
      <c r="P352" s="104" t="s">
        <v>25</v>
      </c>
    </row>
    <row r="353" spans="1:16" x14ac:dyDescent="0.3">
      <c r="A353" s="100">
        <f t="shared" si="5"/>
        <v>352</v>
      </c>
      <c r="B353" s="101" t="s">
        <v>800</v>
      </c>
      <c r="C353" s="101" t="s">
        <v>802</v>
      </c>
      <c r="D353" s="102">
        <v>607352</v>
      </c>
      <c r="E353" s="101" t="s">
        <v>167</v>
      </c>
      <c r="F353" s="101" t="s">
        <v>40</v>
      </c>
      <c r="G353" s="101" t="s">
        <v>6</v>
      </c>
      <c r="H353" s="130">
        <v>7</v>
      </c>
      <c r="I353" s="101" t="s">
        <v>38</v>
      </c>
      <c r="J353" s="101" t="s">
        <v>162</v>
      </c>
      <c r="K353" s="103">
        <v>0.35763</v>
      </c>
      <c r="L353" s="103">
        <v>32.581330000000001</v>
      </c>
      <c r="M353" s="104" t="s">
        <v>163</v>
      </c>
      <c r="N353" s="101" t="s">
        <v>208</v>
      </c>
      <c r="O353" s="101" t="s">
        <v>25</v>
      </c>
      <c r="P353" s="104" t="s">
        <v>20</v>
      </c>
    </row>
    <row r="354" spans="1:16" x14ac:dyDescent="0.3">
      <c r="A354" s="100">
        <f t="shared" si="5"/>
        <v>353</v>
      </c>
      <c r="B354" s="101" t="s">
        <v>800</v>
      </c>
      <c r="C354" s="101" t="s">
        <v>803</v>
      </c>
      <c r="D354" s="102">
        <v>607353</v>
      </c>
      <c r="E354" s="101" t="s">
        <v>161</v>
      </c>
      <c r="F354" s="101" t="s">
        <v>40</v>
      </c>
      <c r="G354" s="101" t="s">
        <v>6</v>
      </c>
      <c r="H354" s="130">
        <v>7</v>
      </c>
      <c r="I354" s="101" t="s">
        <v>38</v>
      </c>
      <c r="J354" s="101" t="s">
        <v>162</v>
      </c>
      <c r="K354" s="103">
        <v>0.35935</v>
      </c>
      <c r="L354" s="103">
        <v>32.575049999999997</v>
      </c>
      <c r="M354" s="104" t="s">
        <v>163</v>
      </c>
      <c r="N354" s="101" t="s">
        <v>208</v>
      </c>
      <c r="O354" s="101" t="s">
        <v>25</v>
      </c>
      <c r="P354" s="104" t="s">
        <v>25</v>
      </c>
    </row>
    <row r="355" spans="1:16" x14ac:dyDescent="0.3">
      <c r="A355" s="46">
        <f t="shared" si="5"/>
        <v>354</v>
      </c>
      <c r="B355" s="47" t="s">
        <v>804</v>
      </c>
      <c r="C355" s="48" t="s">
        <v>805</v>
      </c>
      <c r="D355" s="49">
        <v>607354</v>
      </c>
      <c r="E355" s="48" t="s">
        <v>161</v>
      </c>
      <c r="F355" s="50" t="s">
        <v>574</v>
      </c>
      <c r="G355" s="51" t="s">
        <v>6</v>
      </c>
      <c r="H355" s="146">
        <v>17</v>
      </c>
      <c r="I355" s="52" t="s">
        <v>38</v>
      </c>
      <c r="J355" s="48" t="s">
        <v>181</v>
      </c>
      <c r="K355" s="54">
        <v>-0.94318000000000002</v>
      </c>
      <c r="L355" s="54">
        <v>31.660499999999999</v>
      </c>
      <c r="M355" s="55" t="s">
        <v>163</v>
      </c>
      <c r="N355" s="48" t="s">
        <v>182</v>
      </c>
      <c r="O355" s="48" t="s">
        <v>7</v>
      </c>
      <c r="P355" s="56" t="s">
        <v>7</v>
      </c>
    </row>
    <row r="356" spans="1:16" x14ac:dyDescent="0.3">
      <c r="A356" s="100">
        <f t="shared" si="5"/>
        <v>355</v>
      </c>
      <c r="B356" s="101" t="s">
        <v>806</v>
      </c>
      <c r="C356" s="101" t="s">
        <v>807</v>
      </c>
      <c r="D356" s="102">
        <v>607355</v>
      </c>
      <c r="E356" s="101" t="s">
        <v>167</v>
      </c>
      <c r="F356" s="101" t="s">
        <v>40</v>
      </c>
      <c r="G356" s="101" t="s">
        <v>6</v>
      </c>
      <c r="H356" s="130">
        <v>14</v>
      </c>
      <c r="I356" s="101" t="s">
        <v>38</v>
      </c>
      <c r="J356" s="101" t="s">
        <v>162</v>
      </c>
      <c r="K356" s="103">
        <v>0.29236000000000001</v>
      </c>
      <c r="L356" s="103">
        <v>32.501640000000002</v>
      </c>
      <c r="M356" s="104" t="s">
        <v>163</v>
      </c>
      <c r="N356" s="101" t="s">
        <v>176</v>
      </c>
      <c r="O356" s="101" t="s">
        <v>7</v>
      </c>
      <c r="P356" s="104" t="s">
        <v>7</v>
      </c>
    </row>
    <row r="357" spans="1:16" x14ac:dyDescent="0.3">
      <c r="A357" s="100">
        <f t="shared" si="5"/>
        <v>356</v>
      </c>
      <c r="B357" s="101" t="s">
        <v>806</v>
      </c>
      <c r="C357" s="101" t="s">
        <v>808</v>
      </c>
      <c r="D357" s="102">
        <v>607356</v>
      </c>
      <c r="E357" s="101" t="s">
        <v>167</v>
      </c>
      <c r="F357" s="101" t="s">
        <v>8</v>
      </c>
      <c r="G357" s="101" t="s">
        <v>6</v>
      </c>
      <c r="H357" s="130">
        <v>14</v>
      </c>
      <c r="I357" s="101" t="s">
        <v>38</v>
      </c>
      <c r="J357" s="101" t="s">
        <v>162</v>
      </c>
      <c r="K357" s="103">
        <v>0.29703000000000002</v>
      </c>
      <c r="L357" s="103">
        <v>32.495480000000001</v>
      </c>
      <c r="M357" s="104" t="s">
        <v>163</v>
      </c>
      <c r="N357" s="101" t="s">
        <v>176</v>
      </c>
      <c r="O357" s="101" t="s">
        <v>7</v>
      </c>
      <c r="P357" s="104" t="s">
        <v>7</v>
      </c>
    </row>
    <row r="358" spans="1:16" x14ac:dyDescent="0.3">
      <c r="A358" s="100">
        <f t="shared" si="5"/>
        <v>357</v>
      </c>
      <c r="B358" s="101" t="s">
        <v>806</v>
      </c>
      <c r="C358" s="101" t="s">
        <v>809</v>
      </c>
      <c r="D358" s="102">
        <v>607357</v>
      </c>
      <c r="E358" s="101" t="s">
        <v>161</v>
      </c>
      <c r="F358" s="101" t="s">
        <v>8</v>
      </c>
      <c r="G358" s="101" t="s">
        <v>6</v>
      </c>
      <c r="H358" s="130">
        <v>14</v>
      </c>
      <c r="I358" s="101" t="s">
        <v>22</v>
      </c>
      <c r="J358" s="101" t="s">
        <v>162</v>
      </c>
      <c r="K358" s="103">
        <v>0.29666799999999999</v>
      </c>
      <c r="L358" s="103">
        <v>32.498466999999998</v>
      </c>
      <c r="M358" s="104" t="s">
        <v>163</v>
      </c>
      <c r="N358" s="101" t="s">
        <v>176</v>
      </c>
      <c r="O358" s="101" t="s">
        <v>7</v>
      </c>
      <c r="P358" s="104" t="s">
        <v>7</v>
      </c>
    </row>
    <row r="359" spans="1:16" x14ac:dyDescent="0.3">
      <c r="A359" s="100">
        <f t="shared" si="5"/>
        <v>358</v>
      </c>
      <c r="B359" s="101" t="s">
        <v>810</v>
      </c>
      <c r="C359" s="101" t="s">
        <v>811</v>
      </c>
      <c r="D359" s="102">
        <v>607358</v>
      </c>
      <c r="E359" s="101" t="s">
        <v>161</v>
      </c>
      <c r="F359" s="101" t="s">
        <v>8</v>
      </c>
      <c r="G359" s="101" t="s">
        <v>6</v>
      </c>
      <c r="H359" s="130">
        <v>14</v>
      </c>
      <c r="I359" s="101" t="s">
        <v>38</v>
      </c>
      <c r="J359" s="101" t="s">
        <v>162</v>
      </c>
      <c r="K359" s="103">
        <v>0.28771999999999998</v>
      </c>
      <c r="L359" s="103">
        <v>32.503579999999999</v>
      </c>
      <c r="M359" s="104" t="s">
        <v>163</v>
      </c>
      <c r="N359" s="101" t="s">
        <v>176</v>
      </c>
      <c r="O359" s="101" t="s">
        <v>7</v>
      </c>
      <c r="P359" s="104" t="s">
        <v>7</v>
      </c>
    </row>
    <row r="360" spans="1:16" x14ac:dyDescent="0.3">
      <c r="A360" s="100">
        <f t="shared" si="5"/>
        <v>359</v>
      </c>
      <c r="B360" s="101" t="s">
        <v>812</v>
      </c>
      <c r="C360" s="101" t="s">
        <v>813</v>
      </c>
      <c r="D360" s="102">
        <v>607359</v>
      </c>
      <c r="E360" s="101" t="s">
        <v>173</v>
      </c>
      <c r="F360" s="101" t="s">
        <v>228</v>
      </c>
      <c r="G360" s="101" t="s">
        <v>6</v>
      </c>
      <c r="H360" s="130">
        <v>18</v>
      </c>
      <c r="I360" s="101" t="s">
        <v>61</v>
      </c>
      <c r="J360" s="101" t="s">
        <v>162</v>
      </c>
      <c r="K360" s="103">
        <v>0.29843999999999998</v>
      </c>
      <c r="L360" s="103">
        <v>32.83193</v>
      </c>
      <c r="M360" s="104" t="s">
        <v>163</v>
      </c>
      <c r="N360" s="101" t="s">
        <v>228</v>
      </c>
      <c r="O360" s="101" t="s">
        <v>20</v>
      </c>
      <c r="P360" s="104" t="s">
        <v>20</v>
      </c>
    </row>
    <row r="361" spans="1:16" x14ac:dyDescent="0.3">
      <c r="A361" s="46">
        <f t="shared" si="5"/>
        <v>360</v>
      </c>
      <c r="B361" s="47" t="s">
        <v>814</v>
      </c>
      <c r="C361" s="48" t="s">
        <v>815</v>
      </c>
      <c r="D361" s="49">
        <v>607360</v>
      </c>
      <c r="E361" s="48" t="s">
        <v>167</v>
      </c>
      <c r="F361" s="50" t="s">
        <v>180</v>
      </c>
      <c r="G361" s="51" t="s">
        <v>6</v>
      </c>
      <c r="H361" s="146">
        <v>17</v>
      </c>
      <c r="I361" s="52" t="s">
        <v>38</v>
      </c>
      <c r="J361" s="48" t="s">
        <v>181</v>
      </c>
      <c r="K361" s="54">
        <v>-0.63809000000000005</v>
      </c>
      <c r="L361" s="54">
        <v>31.53997</v>
      </c>
      <c r="M361" s="55" t="s">
        <v>163</v>
      </c>
      <c r="N361" s="48" t="s">
        <v>182</v>
      </c>
      <c r="O361" s="48" t="s">
        <v>7</v>
      </c>
      <c r="P361" s="56" t="s">
        <v>7</v>
      </c>
    </row>
    <row r="362" spans="1:16" x14ac:dyDescent="0.3">
      <c r="A362" s="100">
        <f t="shared" si="5"/>
        <v>361</v>
      </c>
      <c r="B362" s="101" t="s">
        <v>816</v>
      </c>
      <c r="C362" s="101" t="s">
        <v>817</v>
      </c>
      <c r="D362" s="102">
        <v>607361</v>
      </c>
      <c r="E362" s="101" t="s">
        <v>167</v>
      </c>
      <c r="F362" s="101" t="s">
        <v>40</v>
      </c>
      <c r="G362" s="101" t="s">
        <v>6</v>
      </c>
      <c r="H362" s="130">
        <v>4</v>
      </c>
      <c r="I362" s="101" t="s">
        <v>38</v>
      </c>
      <c r="J362" s="101" t="s">
        <v>162</v>
      </c>
      <c r="K362" s="103">
        <v>0.31490000000000001</v>
      </c>
      <c r="L362" s="103">
        <v>32.5839</v>
      </c>
      <c r="M362" s="104" t="s">
        <v>163</v>
      </c>
      <c r="N362" s="101" t="s">
        <v>164</v>
      </c>
      <c r="O362" s="101" t="s">
        <v>20</v>
      </c>
      <c r="P362" s="104" t="s">
        <v>20</v>
      </c>
    </row>
    <row r="363" spans="1:16" x14ac:dyDescent="0.3">
      <c r="A363" s="106">
        <f t="shared" si="5"/>
        <v>362</v>
      </c>
      <c r="B363" s="107" t="s">
        <v>818</v>
      </c>
      <c r="C363" s="107" t="s">
        <v>819</v>
      </c>
      <c r="D363" s="108">
        <v>607362</v>
      </c>
      <c r="E363" s="107" t="s">
        <v>168</v>
      </c>
      <c r="F363" s="107" t="s">
        <v>8</v>
      </c>
      <c r="G363" s="107" t="s">
        <v>6</v>
      </c>
      <c r="H363" s="148">
        <v>13</v>
      </c>
      <c r="I363" s="107" t="s">
        <v>38</v>
      </c>
      <c r="J363" s="107" t="s">
        <v>162</v>
      </c>
      <c r="K363" s="109">
        <v>0.20685000000000001</v>
      </c>
      <c r="L363" s="109">
        <v>32.582689999999999</v>
      </c>
      <c r="M363" s="110" t="s">
        <v>163</v>
      </c>
      <c r="N363" s="107" t="s">
        <v>175</v>
      </c>
      <c r="O363" s="107" t="s">
        <v>7</v>
      </c>
      <c r="P363" s="110" t="s">
        <v>20</v>
      </c>
    </row>
    <row r="364" spans="1:16" x14ac:dyDescent="0.3">
      <c r="A364" s="46">
        <f t="shared" si="5"/>
        <v>363</v>
      </c>
      <c r="B364" s="47" t="s">
        <v>820</v>
      </c>
      <c r="C364" s="48" t="s">
        <v>821</v>
      </c>
      <c r="D364" s="49">
        <v>607363</v>
      </c>
      <c r="E364" s="48" t="s">
        <v>161</v>
      </c>
      <c r="F364" s="50" t="s">
        <v>726</v>
      </c>
      <c r="G364" s="51" t="s">
        <v>6</v>
      </c>
      <c r="H364" s="146">
        <v>17</v>
      </c>
      <c r="I364" s="52" t="s">
        <v>38</v>
      </c>
      <c r="J364" s="48" t="s">
        <v>162</v>
      </c>
      <c r="K364" s="54">
        <v>-0.63187000000000004</v>
      </c>
      <c r="L364" s="54">
        <v>31.326029999999999</v>
      </c>
      <c r="M364" s="55" t="s">
        <v>163</v>
      </c>
      <c r="N364" s="48" t="s">
        <v>182</v>
      </c>
      <c r="O364" s="48" t="s">
        <v>7</v>
      </c>
      <c r="P364" s="56" t="s">
        <v>7</v>
      </c>
    </row>
    <row r="365" spans="1:16" x14ac:dyDescent="0.3">
      <c r="A365" s="46">
        <f t="shared" si="5"/>
        <v>364</v>
      </c>
      <c r="B365" s="47" t="s">
        <v>822</v>
      </c>
      <c r="C365" s="48" t="s">
        <v>823</v>
      </c>
      <c r="D365" s="49">
        <v>607364</v>
      </c>
      <c r="E365" s="48" t="s">
        <v>165</v>
      </c>
      <c r="F365" s="50" t="s">
        <v>40</v>
      </c>
      <c r="G365" s="51" t="s">
        <v>6</v>
      </c>
      <c r="H365" s="146">
        <v>1</v>
      </c>
      <c r="I365" s="52" t="s">
        <v>52</v>
      </c>
      <c r="J365" s="48" t="s">
        <v>162</v>
      </c>
      <c r="K365" s="54">
        <v>0.31025000000000003</v>
      </c>
      <c r="L365" s="54">
        <v>32.545960000000001</v>
      </c>
      <c r="M365" s="55" t="s">
        <v>163</v>
      </c>
      <c r="N365" s="48" t="s">
        <v>177</v>
      </c>
      <c r="O365" s="48" t="s">
        <v>25</v>
      </c>
      <c r="P365" s="56" t="s">
        <v>7</v>
      </c>
    </row>
    <row r="366" spans="1:16" x14ac:dyDescent="0.3">
      <c r="A366" s="46">
        <f t="shared" si="5"/>
        <v>365</v>
      </c>
      <c r="B366" s="47" t="s">
        <v>824</v>
      </c>
      <c r="C366" s="48" t="s">
        <v>825</v>
      </c>
      <c r="D366" s="49">
        <v>607365</v>
      </c>
      <c r="E366" s="48" t="s">
        <v>165</v>
      </c>
      <c r="F366" s="50" t="s">
        <v>40</v>
      </c>
      <c r="G366" s="51" t="s">
        <v>6</v>
      </c>
      <c r="H366" s="146">
        <v>1</v>
      </c>
      <c r="I366" s="52" t="s">
        <v>38</v>
      </c>
      <c r="J366" s="48" t="s">
        <v>162</v>
      </c>
      <c r="K366" s="54">
        <v>0.30303000000000002</v>
      </c>
      <c r="L366" s="54">
        <v>32.56176</v>
      </c>
      <c r="M366" s="55" t="s">
        <v>163</v>
      </c>
      <c r="N366" s="48" t="s">
        <v>177</v>
      </c>
      <c r="O366" s="48" t="s">
        <v>25</v>
      </c>
      <c r="P366" s="56" t="s">
        <v>7</v>
      </c>
    </row>
    <row r="367" spans="1:16" x14ac:dyDescent="0.3">
      <c r="A367" s="46">
        <f t="shared" si="5"/>
        <v>366</v>
      </c>
      <c r="B367" s="47" t="s">
        <v>826</v>
      </c>
      <c r="C367" s="48" t="s">
        <v>827</v>
      </c>
      <c r="D367" s="49">
        <v>607366</v>
      </c>
      <c r="E367" s="48" t="s">
        <v>210</v>
      </c>
      <c r="F367" s="50" t="s">
        <v>40</v>
      </c>
      <c r="G367" s="51" t="s">
        <v>6</v>
      </c>
      <c r="H367" s="146">
        <v>1</v>
      </c>
      <c r="I367" s="52" t="s">
        <v>38</v>
      </c>
      <c r="J367" s="48" t="s">
        <v>162</v>
      </c>
      <c r="K367" s="54">
        <v>0.30256</v>
      </c>
      <c r="L367" s="54">
        <v>32.572510000000001</v>
      </c>
      <c r="M367" s="55" t="s">
        <v>163</v>
      </c>
      <c r="N367" s="48" t="s">
        <v>177</v>
      </c>
      <c r="O367" s="48" t="s">
        <v>25</v>
      </c>
      <c r="P367" s="56" t="s">
        <v>7</v>
      </c>
    </row>
    <row r="368" spans="1:16" x14ac:dyDescent="0.3">
      <c r="A368" s="46">
        <f t="shared" si="5"/>
        <v>367</v>
      </c>
      <c r="B368" s="47" t="s">
        <v>826</v>
      </c>
      <c r="C368" s="48" t="s">
        <v>828</v>
      </c>
      <c r="D368" s="49">
        <v>607367</v>
      </c>
      <c r="E368" s="48" t="s">
        <v>161</v>
      </c>
      <c r="F368" s="50" t="s">
        <v>40</v>
      </c>
      <c r="G368" s="51" t="s">
        <v>6</v>
      </c>
      <c r="H368" s="146">
        <v>1</v>
      </c>
      <c r="I368" s="52" t="s">
        <v>38</v>
      </c>
      <c r="J368" s="48" t="s">
        <v>162</v>
      </c>
      <c r="K368" s="54">
        <v>0.30513000000000001</v>
      </c>
      <c r="L368" s="54">
        <v>32.551189999999998</v>
      </c>
      <c r="M368" s="55" t="s">
        <v>163</v>
      </c>
      <c r="N368" s="48" t="s">
        <v>177</v>
      </c>
      <c r="O368" s="48" t="s">
        <v>25</v>
      </c>
      <c r="P368" s="56" t="s">
        <v>7</v>
      </c>
    </row>
    <row r="369" spans="1:16" x14ac:dyDescent="0.3">
      <c r="A369" s="100">
        <f t="shared" si="5"/>
        <v>368</v>
      </c>
      <c r="B369" s="101" t="s">
        <v>829</v>
      </c>
      <c r="C369" s="101" t="s">
        <v>830</v>
      </c>
      <c r="D369" s="102">
        <v>607368</v>
      </c>
      <c r="E369" s="101" t="s">
        <v>161</v>
      </c>
      <c r="F369" s="101" t="s">
        <v>8</v>
      </c>
      <c r="G369" s="101" t="s">
        <v>6</v>
      </c>
      <c r="H369" s="130">
        <v>13</v>
      </c>
      <c r="I369" s="101" t="s">
        <v>298</v>
      </c>
      <c r="J369" s="101" t="s">
        <v>162</v>
      </c>
      <c r="K369" s="103">
        <v>0.23537</v>
      </c>
      <c r="L369" s="103">
        <v>32.548310000000001</v>
      </c>
      <c r="M369" s="104" t="s">
        <v>163</v>
      </c>
      <c r="N369" s="101" t="s">
        <v>175</v>
      </c>
      <c r="O369" s="101" t="s">
        <v>7</v>
      </c>
      <c r="P369" s="104" t="s">
        <v>7</v>
      </c>
    </row>
    <row r="370" spans="1:16" x14ac:dyDescent="0.3">
      <c r="A370" s="100">
        <f t="shared" si="5"/>
        <v>369</v>
      </c>
      <c r="B370" s="101" t="s">
        <v>831</v>
      </c>
      <c r="C370" s="101" t="s">
        <v>832</v>
      </c>
      <c r="D370" s="102">
        <v>607369</v>
      </c>
      <c r="E370" s="101" t="s">
        <v>173</v>
      </c>
      <c r="F370" s="101" t="s">
        <v>40</v>
      </c>
      <c r="G370" s="101" t="s">
        <v>6</v>
      </c>
      <c r="H370" s="130">
        <v>13</v>
      </c>
      <c r="I370" s="101" t="s">
        <v>38</v>
      </c>
      <c r="J370" s="101" t="s">
        <v>162</v>
      </c>
      <c r="K370" s="103">
        <v>0.24093000000000001</v>
      </c>
      <c r="L370" s="103">
        <v>32.561700000000002</v>
      </c>
      <c r="M370" s="104" t="s">
        <v>163</v>
      </c>
      <c r="N370" s="101" t="s">
        <v>175</v>
      </c>
      <c r="O370" s="101" t="s">
        <v>7</v>
      </c>
      <c r="P370" s="104" t="s">
        <v>7</v>
      </c>
    </row>
    <row r="371" spans="1:16" x14ac:dyDescent="0.3">
      <c r="A371" s="100">
        <f t="shared" si="5"/>
        <v>370</v>
      </c>
      <c r="B371" s="101" t="s">
        <v>833</v>
      </c>
      <c r="C371" s="101" t="s">
        <v>834</v>
      </c>
      <c r="D371" s="102">
        <v>607370</v>
      </c>
      <c r="E371" s="101" t="s">
        <v>167</v>
      </c>
      <c r="F371" s="101" t="s">
        <v>40</v>
      </c>
      <c r="G371" s="101" t="s">
        <v>6</v>
      </c>
      <c r="H371" s="130">
        <v>5</v>
      </c>
      <c r="I371" s="101" t="s">
        <v>38</v>
      </c>
      <c r="J371" s="101" t="s">
        <v>162</v>
      </c>
      <c r="K371" s="103">
        <v>0.32574999999999998</v>
      </c>
      <c r="L371" s="103">
        <v>32.561970000000002</v>
      </c>
      <c r="M371" s="104" t="s">
        <v>163</v>
      </c>
      <c r="N371" s="101" t="s">
        <v>205</v>
      </c>
      <c r="O371" s="101" t="s">
        <v>25</v>
      </c>
      <c r="P371" s="104" t="s">
        <v>7</v>
      </c>
    </row>
    <row r="372" spans="1:16" x14ac:dyDescent="0.3">
      <c r="A372" s="100">
        <f t="shared" si="5"/>
        <v>371</v>
      </c>
      <c r="B372" s="101" t="s">
        <v>835</v>
      </c>
      <c r="C372" s="101" t="s">
        <v>836</v>
      </c>
      <c r="D372" s="102">
        <v>607371</v>
      </c>
      <c r="E372" s="101" t="s">
        <v>161</v>
      </c>
      <c r="F372" s="101" t="s">
        <v>40</v>
      </c>
      <c r="G372" s="101" t="s">
        <v>6</v>
      </c>
      <c r="H372" s="130">
        <v>5</v>
      </c>
      <c r="I372" s="101" t="s">
        <v>38</v>
      </c>
      <c r="J372" s="101" t="s">
        <v>162</v>
      </c>
      <c r="K372" s="103">
        <v>0.32262999999999997</v>
      </c>
      <c r="L372" s="103">
        <v>32.537280000000003</v>
      </c>
      <c r="M372" s="104" t="s">
        <v>163</v>
      </c>
      <c r="N372" s="101" t="s">
        <v>205</v>
      </c>
      <c r="O372" s="101" t="s">
        <v>25</v>
      </c>
      <c r="P372" s="104" t="s">
        <v>7</v>
      </c>
    </row>
    <row r="373" spans="1:16" x14ac:dyDescent="0.3">
      <c r="A373" s="100">
        <f t="shared" si="5"/>
        <v>372</v>
      </c>
      <c r="B373" s="101" t="s">
        <v>837</v>
      </c>
      <c r="C373" s="101" t="s">
        <v>838</v>
      </c>
      <c r="D373" s="102">
        <v>607372</v>
      </c>
      <c r="E373" s="101" t="s">
        <v>167</v>
      </c>
      <c r="F373" s="101" t="s">
        <v>215</v>
      </c>
      <c r="G373" s="101" t="s">
        <v>6</v>
      </c>
      <c r="H373" s="130">
        <v>18</v>
      </c>
      <c r="I373" s="101" t="s">
        <v>38</v>
      </c>
      <c r="J373" s="101" t="s">
        <v>162</v>
      </c>
      <c r="K373" s="103">
        <v>0.37109999999999999</v>
      </c>
      <c r="L373" s="103">
        <v>32.945500000000003</v>
      </c>
      <c r="M373" s="104" t="s">
        <v>163</v>
      </c>
      <c r="N373" s="101" t="s">
        <v>228</v>
      </c>
      <c r="O373" s="101" t="s">
        <v>20</v>
      </c>
      <c r="P373" s="104" t="s">
        <v>20</v>
      </c>
    </row>
    <row r="374" spans="1:16" x14ac:dyDescent="0.3">
      <c r="A374" s="100">
        <f t="shared" si="5"/>
        <v>373</v>
      </c>
      <c r="B374" s="101" t="s">
        <v>837</v>
      </c>
      <c r="C374" s="101" t="s">
        <v>839</v>
      </c>
      <c r="D374" s="102">
        <v>607373</v>
      </c>
      <c r="E374" s="101" t="s">
        <v>161</v>
      </c>
      <c r="F374" s="101" t="s">
        <v>837</v>
      </c>
      <c r="G374" s="101" t="s">
        <v>6</v>
      </c>
      <c r="H374" s="130">
        <v>18</v>
      </c>
      <c r="I374" s="101" t="s">
        <v>38</v>
      </c>
      <c r="J374" s="101" t="s">
        <v>162</v>
      </c>
      <c r="K374" s="103">
        <v>0.38041199999999997</v>
      </c>
      <c r="L374" s="103">
        <v>32.972976000000003</v>
      </c>
      <c r="M374" s="104" t="s">
        <v>163</v>
      </c>
      <c r="N374" s="101" t="s">
        <v>228</v>
      </c>
      <c r="O374" s="101" t="s">
        <v>20</v>
      </c>
      <c r="P374" s="104" t="s">
        <v>20</v>
      </c>
    </row>
    <row r="375" spans="1:16" x14ac:dyDescent="0.3">
      <c r="A375" s="100">
        <f t="shared" si="5"/>
        <v>374</v>
      </c>
      <c r="B375" s="101" t="s">
        <v>840</v>
      </c>
      <c r="C375" s="101" t="s">
        <v>841</v>
      </c>
      <c r="D375" s="102">
        <v>607374</v>
      </c>
      <c r="E375" s="101" t="s">
        <v>174</v>
      </c>
      <c r="F375" s="101" t="s">
        <v>215</v>
      </c>
      <c r="G375" s="101" t="s">
        <v>6</v>
      </c>
      <c r="H375" s="130">
        <v>18</v>
      </c>
      <c r="I375" s="101" t="s">
        <v>38</v>
      </c>
      <c r="J375" s="101" t="s">
        <v>181</v>
      </c>
      <c r="K375" s="103">
        <v>0.369645</v>
      </c>
      <c r="L375" s="103">
        <v>32.934179</v>
      </c>
      <c r="M375" s="104" t="s">
        <v>163</v>
      </c>
      <c r="N375" s="101" t="s">
        <v>228</v>
      </c>
      <c r="O375" s="101" t="s">
        <v>20</v>
      </c>
      <c r="P375" s="104" t="s">
        <v>20</v>
      </c>
    </row>
    <row r="376" spans="1:16" x14ac:dyDescent="0.3">
      <c r="A376" s="100">
        <f t="shared" si="5"/>
        <v>375</v>
      </c>
      <c r="B376" s="101" t="s">
        <v>842</v>
      </c>
      <c r="C376" s="101" t="s">
        <v>843</v>
      </c>
      <c r="D376" s="102">
        <v>607375</v>
      </c>
      <c r="E376" s="101" t="s">
        <v>165</v>
      </c>
      <c r="F376" s="101" t="s">
        <v>40</v>
      </c>
      <c r="G376" s="101" t="s">
        <v>6</v>
      </c>
      <c r="H376" s="130">
        <v>8</v>
      </c>
      <c r="I376" s="101" t="s">
        <v>52</v>
      </c>
      <c r="J376" s="101" t="s">
        <v>162</v>
      </c>
      <c r="K376" s="103">
        <v>0.32167000000000001</v>
      </c>
      <c r="L376" s="103">
        <v>32.60463</v>
      </c>
      <c r="M376" s="104" t="s">
        <v>163</v>
      </c>
      <c r="N376" s="101" t="s">
        <v>169</v>
      </c>
      <c r="O376" s="101" t="s">
        <v>20</v>
      </c>
      <c r="P376" s="104" t="s">
        <v>20</v>
      </c>
    </row>
    <row r="377" spans="1:16" x14ac:dyDescent="0.3">
      <c r="A377" s="46">
        <f t="shared" si="5"/>
        <v>376</v>
      </c>
      <c r="B377" s="47" t="s">
        <v>844</v>
      </c>
      <c r="C377" s="48" t="s">
        <v>845</v>
      </c>
      <c r="D377" s="49">
        <v>607376</v>
      </c>
      <c r="E377" s="48" t="s">
        <v>165</v>
      </c>
      <c r="F377" s="50" t="s">
        <v>72</v>
      </c>
      <c r="G377" s="51" t="s">
        <v>6</v>
      </c>
      <c r="H377" s="146">
        <v>15</v>
      </c>
      <c r="I377" s="52" t="s">
        <v>52</v>
      </c>
      <c r="J377" s="48" t="s">
        <v>181</v>
      </c>
      <c r="K377" s="54">
        <v>-0.206235</v>
      </c>
      <c r="L377" s="54">
        <v>31.824200000000001</v>
      </c>
      <c r="M377" s="55" t="s">
        <v>163</v>
      </c>
      <c r="N377" s="48" t="s">
        <v>282</v>
      </c>
      <c r="O377" s="48" t="s">
        <v>7</v>
      </c>
      <c r="P377" s="56" t="s">
        <v>7</v>
      </c>
    </row>
    <row r="378" spans="1:16" x14ac:dyDescent="0.3">
      <c r="A378" s="46">
        <f t="shared" si="5"/>
        <v>377</v>
      </c>
      <c r="B378" s="47" t="s">
        <v>844</v>
      </c>
      <c r="C378" s="48" t="s">
        <v>846</v>
      </c>
      <c r="D378" s="49">
        <v>607377</v>
      </c>
      <c r="E378" s="48" t="s">
        <v>167</v>
      </c>
      <c r="F378" s="50" t="s">
        <v>72</v>
      </c>
      <c r="G378" s="51" t="s">
        <v>6</v>
      </c>
      <c r="H378" s="146">
        <v>15</v>
      </c>
      <c r="I378" s="52" t="s">
        <v>38</v>
      </c>
      <c r="J378" s="48" t="s">
        <v>181</v>
      </c>
      <c r="K378" s="54">
        <v>-0.14879999999999999</v>
      </c>
      <c r="L378" s="54">
        <v>31.876000000000001</v>
      </c>
      <c r="M378" s="55" t="s">
        <v>163</v>
      </c>
      <c r="N378" s="48" t="s">
        <v>282</v>
      </c>
      <c r="O378" s="48" t="s">
        <v>7</v>
      </c>
      <c r="P378" s="56" t="s">
        <v>7</v>
      </c>
    </row>
    <row r="379" spans="1:16" x14ac:dyDescent="0.3">
      <c r="A379" s="46">
        <f t="shared" si="5"/>
        <v>378</v>
      </c>
      <c r="B379" s="47" t="s">
        <v>844</v>
      </c>
      <c r="C379" s="48" t="s">
        <v>847</v>
      </c>
      <c r="D379" s="49">
        <v>607378</v>
      </c>
      <c r="E379" s="48" t="s">
        <v>161</v>
      </c>
      <c r="F379" s="50" t="s">
        <v>72</v>
      </c>
      <c r="G379" s="51" t="s">
        <v>6</v>
      </c>
      <c r="H379" s="146">
        <v>15</v>
      </c>
      <c r="I379" s="52" t="s">
        <v>38</v>
      </c>
      <c r="J379" s="48" t="s">
        <v>181</v>
      </c>
      <c r="K379" s="54">
        <v>-0.18278</v>
      </c>
      <c r="L379" s="54">
        <v>31.771360000000001</v>
      </c>
      <c r="M379" s="55" t="s">
        <v>163</v>
      </c>
      <c r="N379" s="48" t="s">
        <v>282</v>
      </c>
      <c r="O379" s="48" t="s">
        <v>7</v>
      </c>
      <c r="P379" s="56" t="s">
        <v>7</v>
      </c>
    </row>
    <row r="380" spans="1:16" x14ac:dyDescent="0.3">
      <c r="A380" s="100">
        <f t="shared" si="5"/>
        <v>379</v>
      </c>
      <c r="B380" s="101" t="s">
        <v>848</v>
      </c>
      <c r="C380" s="101" t="s">
        <v>849</v>
      </c>
      <c r="D380" s="102">
        <v>607379</v>
      </c>
      <c r="E380" s="101" t="s">
        <v>167</v>
      </c>
      <c r="F380" s="101" t="s">
        <v>218</v>
      </c>
      <c r="G380" s="101" t="s">
        <v>6</v>
      </c>
      <c r="H380" s="130">
        <v>19</v>
      </c>
      <c r="I380" s="101" t="s">
        <v>38</v>
      </c>
      <c r="J380" s="101" t="s">
        <v>162</v>
      </c>
      <c r="K380" s="103">
        <v>0.34279999999999999</v>
      </c>
      <c r="L380" s="103">
        <v>32.3294</v>
      </c>
      <c r="M380" s="104" t="s">
        <v>163</v>
      </c>
      <c r="N380" s="101" t="s">
        <v>233</v>
      </c>
      <c r="O380" s="101" t="s">
        <v>7</v>
      </c>
      <c r="P380" s="104" t="s">
        <v>7</v>
      </c>
    </row>
    <row r="381" spans="1:16" x14ac:dyDescent="0.3">
      <c r="A381" s="100">
        <f t="shared" si="5"/>
        <v>380</v>
      </c>
      <c r="B381" s="101" t="s">
        <v>850</v>
      </c>
      <c r="C381" s="101" t="s">
        <v>851</v>
      </c>
      <c r="D381" s="102">
        <v>607380</v>
      </c>
      <c r="E381" s="101" t="s">
        <v>161</v>
      </c>
      <c r="F381" s="101" t="s">
        <v>40</v>
      </c>
      <c r="G381" s="101" t="s">
        <v>6</v>
      </c>
      <c r="H381" s="130">
        <v>5</v>
      </c>
      <c r="I381" s="101" t="s">
        <v>38</v>
      </c>
      <c r="J381" s="101" t="s">
        <v>162</v>
      </c>
      <c r="K381" s="103">
        <v>0.32280999999999999</v>
      </c>
      <c r="L381" s="103">
        <v>32.57629</v>
      </c>
      <c r="M381" s="104" t="s">
        <v>163</v>
      </c>
      <c r="N381" s="101" t="s">
        <v>205</v>
      </c>
      <c r="O381" s="101" t="s">
        <v>25</v>
      </c>
      <c r="P381" s="104" t="s">
        <v>20</v>
      </c>
    </row>
    <row r="382" spans="1:16" x14ac:dyDescent="0.3">
      <c r="A382" s="46">
        <f t="shared" si="5"/>
        <v>381</v>
      </c>
      <c r="B382" s="47" t="s">
        <v>852</v>
      </c>
      <c r="C382" s="48" t="s">
        <v>853</v>
      </c>
      <c r="D382" s="49">
        <v>607381</v>
      </c>
      <c r="E382" s="48" t="s">
        <v>165</v>
      </c>
      <c r="F382" s="50" t="s">
        <v>40</v>
      </c>
      <c r="G382" s="51" t="s">
        <v>6</v>
      </c>
      <c r="H382" s="146">
        <v>1</v>
      </c>
      <c r="I382" s="52" t="s">
        <v>38</v>
      </c>
      <c r="J382" s="48" t="s">
        <v>162</v>
      </c>
      <c r="K382" s="54">
        <v>0.31364999999999998</v>
      </c>
      <c r="L382" s="54">
        <v>32.533749999999998</v>
      </c>
      <c r="M382" s="55" t="s">
        <v>163</v>
      </c>
      <c r="N382" s="48" t="s">
        <v>177</v>
      </c>
      <c r="O382" s="48" t="s">
        <v>25</v>
      </c>
      <c r="P382" s="56" t="s">
        <v>7</v>
      </c>
    </row>
    <row r="383" spans="1:16" x14ac:dyDescent="0.3">
      <c r="A383" s="46">
        <f t="shared" si="5"/>
        <v>382</v>
      </c>
      <c r="B383" s="47" t="s">
        <v>854</v>
      </c>
      <c r="C383" s="48" t="s">
        <v>855</v>
      </c>
      <c r="D383" s="49">
        <v>607382</v>
      </c>
      <c r="E383" s="48" t="s">
        <v>167</v>
      </c>
      <c r="F383" s="50" t="s">
        <v>40</v>
      </c>
      <c r="G383" s="51" t="s">
        <v>6</v>
      </c>
      <c r="H383" s="146">
        <v>1</v>
      </c>
      <c r="I383" s="52" t="s">
        <v>38</v>
      </c>
      <c r="J383" s="48" t="s">
        <v>162</v>
      </c>
      <c r="K383" s="54">
        <v>0.31058000000000002</v>
      </c>
      <c r="L383" s="54">
        <v>32.545549999999999</v>
      </c>
      <c r="M383" s="55" t="s">
        <v>163</v>
      </c>
      <c r="N383" s="48" t="s">
        <v>177</v>
      </c>
      <c r="O383" s="48" t="s">
        <v>25</v>
      </c>
      <c r="P383" s="56" t="s">
        <v>7</v>
      </c>
    </row>
    <row r="384" spans="1:16" x14ac:dyDescent="0.3">
      <c r="A384" s="46">
        <f t="shared" si="5"/>
        <v>383</v>
      </c>
      <c r="B384" s="47" t="s">
        <v>856</v>
      </c>
      <c r="C384" s="48" t="s">
        <v>857</v>
      </c>
      <c r="D384" s="49">
        <v>607383</v>
      </c>
      <c r="E384" s="48" t="s">
        <v>174</v>
      </c>
      <c r="F384" s="50" t="s">
        <v>40</v>
      </c>
      <c r="G384" s="51" t="s">
        <v>6</v>
      </c>
      <c r="H384" s="146">
        <v>1</v>
      </c>
      <c r="I384" s="52" t="s">
        <v>38</v>
      </c>
      <c r="J384" s="48" t="s">
        <v>162</v>
      </c>
      <c r="K384" s="54">
        <v>0.30723</v>
      </c>
      <c r="L384" s="54">
        <v>32.537329999999997</v>
      </c>
      <c r="M384" s="55" t="s">
        <v>163</v>
      </c>
      <c r="N384" s="48" t="s">
        <v>177</v>
      </c>
      <c r="O384" s="48" t="s">
        <v>25</v>
      </c>
      <c r="P384" s="56" t="s">
        <v>7</v>
      </c>
    </row>
    <row r="385" spans="1:16" x14ac:dyDescent="0.3">
      <c r="A385" s="100">
        <f t="shared" si="5"/>
        <v>384</v>
      </c>
      <c r="B385" s="101" t="s">
        <v>858</v>
      </c>
      <c r="C385" s="101" t="s">
        <v>859</v>
      </c>
      <c r="D385" s="102">
        <v>607384</v>
      </c>
      <c r="E385" s="101" t="s">
        <v>165</v>
      </c>
      <c r="F385" s="101" t="s">
        <v>8</v>
      </c>
      <c r="G385" s="101" t="s">
        <v>6</v>
      </c>
      <c r="H385" s="130">
        <v>7</v>
      </c>
      <c r="I385" s="101" t="s">
        <v>38</v>
      </c>
      <c r="J385" s="101" t="s">
        <v>162</v>
      </c>
      <c r="K385" s="103">
        <v>0.41610999999999998</v>
      </c>
      <c r="L385" s="103">
        <v>32.596510000000002</v>
      </c>
      <c r="M385" s="104" t="s">
        <v>163</v>
      </c>
      <c r="N385" s="101" t="s">
        <v>208</v>
      </c>
      <c r="O385" s="101" t="s">
        <v>25</v>
      </c>
      <c r="P385" s="104" t="s">
        <v>20</v>
      </c>
    </row>
    <row r="386" spans="1:16" x14ac:dyDescent="0.3">
      <c r="A386" s="100">
        <f t="shared" si="5"/>
        <v>385</v>
      </c>
      <c r="B386" s="101" t="s">
        <v>195</v>
      </c>
      <c r="C386" s="101" t="s">
        <v>860</v>
      </c>
      <c r="D386" s="102">
        <v>607385</v>
      </c>
      <c r="E386" s="101" t="s">
        <v>167</v>
      </c>
      <c r="F386" s="101" t="s">
        <v>195</v>
      </c>
      <c r="G386" s="101" t="s">
        <v>6</v>
      </c>
      <c r="H386" s="130">
        <v>11</v>
      </c>
      <c r="I386" s="101" t="s">
        <v>38</v>
      </c>
      <c r="J386" s="101" t="s">
        <v>162</v>
      </c>
      <c r="K386" s="103">
        <v>0.84521000000000002</v>
      </c>
      <c r="L386" s="103">
        <v>32.490310000000001</v>
      </c>
      <c r="M386" s="104" t="s">
        <v>163</v>
      </c>
      <c r="N386" s="101" t="s">
        <v>196</v>
      </c>
      <c r="O386" s="101" t="s">
        <v>25</v>
      </c>
      <c r="P386" s="104" t="s">
        <v>20</v>
      </c>
    </row>
    <row r="387" spans="1:16" x14ac:dyDescent="0.3">
      <c r="A387" s="100">
        <f t="shared" ref="A387:A450" si="6">+A386+1</f>
        <v>386</v>
      </c>
      <c r="B387" s="101" t="s">
        <v>861</v>
      </c>
      <c r="C387" s="101" t="s">
        <v>862</v>
      </c>
      <c r="D387" s="102">
        <v>607386</v>
      </c>
      <c r="E387" s="101" t="s">
        <v>165</v>
      </c>
      <c r="F387" s="101" t="s">
        <v>195</v>
      </c>
      <c r="G387" s="101" t="s">
        <v>6</v>
      </c>
      <c r="H387" s="130">
        <v>11</v>
      </c>
      <c r="I387" s="101" t="s">
        <v>38</v>
      </c>
      <c r="J387" s="101" t="s">
        <v>162</v>
      </c>
      <c r="K387" s="103">
        <v>0.76432</v>
      </c>
      <c r="L387" s="103">
        <v>32.552860000000003</v>
      </c>
      <c r="M387" s="104" t="s">
        <v>163</v>
      </c>
      <c r="N387" s="101" t="s">
        <v>196</v>
      </c>
      <c r="O387" s="101" t="s">
        <v>25</v>
      </c>
      <c r="P387" s="104" t="s">
        <v>20</v>
      </c>
    </row>
    <row r="388" spans="1:16" x14ac:dyDescent="0.3">
      <c r="A388" s="100">
        <f t="shared" si="6"/>
        <v>387</v>
      </c>
      <c r="B388" s="101" t="s">
        <v>863</v>
      </c>
      <c r="C388" s="101" t="s">
        <v>864</v>
      </c>
      <c r="D388" s="102">
        <v>607387</v>
      </c>
      <c r="E388" s="101" t="s">
        <v>167</v>
      </c>
      <c r="F388" s="101" t="s">
        <v>40</v>
      </c>
      <c r="G388" s="101" t="s">
        <v>6</v>
      </c>
      <c r="H388" s="130">
        <v>6</v>
      </c>
      <c r="I388" s="101" t="s">
        <v>38</v>
      </c>
      <c r="J388" s="101" t="s">
        <v>162</v>
      </c>
      <c r="K388" s="103">
        <v>0.2984</v>
      </c>
      <c r="L388" s="103">
        <v>32.651800000000001</v>
      </c>
      <c r="M388" s="104" t="s">
        <v>163</v>
      </c>
      <c r="N388" s="101" t="s">
        <v>172</v>
      </c>
      <c r="O388" s="101" t="s">
        <v>20</v>
      </c>
      <c r="P388" s="104" t="s">
        <v>20</v>
      </c>
    </row>
    <row r="389" spans="1:16" x14ac:dyDescent="0.3">
      <c r="A389" s="100">
        <f t="shared" si="6"/>
        <v>388</v>
      </c>
      <c r="B389" s="101" t="s">
        <v>863</v>
      </c>
      <c r="C389" s="101" t="s">
        <v>865</v>
      </c>
      <c r="D389" s="102">
        <v>607388</v>
      </c>
      <c r="E389" s="101" t="s">
        <v>165</v>
      </c>
      <c r="F389" s="101" t="s">
        <v>40</v>
      </c>
      <c r="G389" s="101" t="s">
        <v>6</v>
      </c>
      <c r="H389" s="130">
        <v>6</v>
      </c>
      <c r="I389" s="101" t="s">
        <v>38</v>
      </c>
      <c r="J389" s="101" t="s">
        <v>162</v>
      </c>
      <c r="K389" s="103">
        <v>0.30464000000000002</v>
      </c>
      <c r="L389" s="103">
        <v>32.648789999999998</v>
      </c>
      <c r="M389" s="104" t="s">
        <v>163</v>
      </c>
      <c r="N389" s="101" t="s">
        <v>172</v>
      </c>
      <c r="O389" s="101" t="s">
        <v>20</v>
      </c>
      <c r="P389" s="104" t="s">
        <v>20</v>
      </c>
    </row>
    <row r="390" spans="1:16" x14ac:dyDescent="0.3">
      <c r="A390" s="100">
        <f t="shared" si="6"/>
        <v>389</v>
      </c>
      <c r="B390" s="101" t="s">
        <v>863</v>
      </c>
      <c r="C390" s="101" t="s">
        <v>866</v>
      </c>
      <c r="D390" s="102">
        <v>607389</v>
      </c>
      <c r="E390" s="101" t="s">
        <v>161</v>
      </c>
      <c r="F390" s="101" t="s">
        <v>863</v>
      </c>
      <c r="G390" s="101" t="s">
        <v>6</v>
      </c>
      <c r="H390" s="130">
        <v>6</v>
      </c>
      <c r="I390" s="101" t="s">
        <v>38</v>
      </c>
      <c r="J390" s="101" t="s">
        <v>162</v>
      </c>
      <c r="K390" s="103">
        <v>0.30133300000000002</v>
      </c>
      <c r="L390" s="103">
        <v>32.648668999999998</v>
      </c>
      <c r="M390" s="104" t="s">
        <v>163</v>
      </c>
      <c r="N390" s="101" t="s">
        <v>172</v>
      </c>
      <c r="O390" s="101" t="s">
        <v>20</v>
      </c>
      <c r="P390" s="104" t="s">
        <v>20</v>
      </c>
    </row>
    <row r="391" spans="1:16" x14ac:dyDescent="0.3">
      <c r="A391" s="46">
        <f t="shared" si="6"/>
        <v>390</v>
      </c>
      <c r="B391" s="47" t="s">
        <v>867</v>
      </c>
      <c r="C391" s="48" t="s">
        <v>868</v>
      </c>
      <c r="D391" s="49">
        <v>607390</v>
      </c>
      <c r="E391" s="48" t="s">
        <v>167</v>
      </c>
      <c r="F391" s="50" t="s">
        <v>180</v>
      </c>
      <c r="G391" s="51" t="s">
        <v>6</v>
      </c>
      <c r="H391" s="146">
        <v>17</v>
      </c>
      <c r="I391" s="52" t="s">
        <v>38</v>
      </c>
      <c r="J391" s="48" t="s">
        <v>181</v>
      </c>
      <c r="K391" s="54">
        <v>-0.67410000000000003</v>
      </c>
      <c r="L391" s="54">
        <v>31.4573</v>
      </c>
      <c r="M391" s="55" t="s">
        <v>163</v>
      </c>
      <c r="N391" s="48" t="s">
        <v>182</v>
      </c>
      <c r="O391" s="48" t="s">
        <v>7</v>
      </c>
      <c r="P391" s="56" t="s">
        <v>7</v>
      </c>
    </row>
    <row r="392" spans="1:16" x14ac:dyDescent="0.3">
      <c r="A392" s="46">
        <f t="shared" si="6"/>
        <v>391</v>
      </c>
      <c r="B392" s="47" t="s">
        <v>869</v>
      </c>
      <c r="C392" s="48" t="s">
        <v>870</v>
      </c>
      <c r="D392" s="49">
        <v>607391</v>
      </c>
      <c r="E392" s="48" t="s">
        <v>161</v>
      </c>
      <c r="F392" s="50" t="s">
        <v>726</v>
      </c>
      <c r="G392" s="51" t="s">
        <v>6</v>
      </c>
      <c r="H392" s="146">
        <v>17</v>
      </c>
      <c r="I392" s="52" t="s">
        <v>38</v>
      </c>
      <c r="J392" s="48" t="s">
        <v>162</v>
      </c>
      <c r="K392" s="54">
        <v>-0.58584999999999998</v>
      </c>
      <c r="L392" s="54">
        <v>31.148949999999999</v>
      </c>
      <c r="M392" s="55" t="s">
        <v>163</v>
      </c>
      <c r="N392" s="48" t="s">
        <v>223</v>
      </c>
      <c r="O392" s="48" t="s">
        <v>7</v>
      </c>
      <c r="P392" s="56" t="s">
        <v>7</v>
      </c>
    </row>
    <row r="393" spans="1:16" x14ac:dyDescent="0.3">
      <c r="A393" s="46">
        <f t="shared" si="6"/>
        <v>392</v>
      </c>
      <c r="B393" s="47" t="s">
        <v>871</v>
      </c>
      <c r="C393" s="48" t="s">
        <v>872</v>
      </c>
      <c r="D393" s="49">
        <v>607392</v>
      </c>
      <c r="E393" s="48" t="s">
        <v>174</v>
      </c>
      <c r="F393" s="50" t="s">
        <v>72</v>
      </c>
      <c r="G393" s="51" t="s">
        <v>6</v>
      </c>
      <c r="H393" s="146">
        <v>16</v>
      </c>
      <c r="I393" s="52" t="s">
        <v>38</v>
      </c>
      <c r="J393" s="48" t="s">
        <v>181</v>
      </c>
      <c r="K393" s="54">
        <v>-0.27111000000000002</v>
      </c>
      <c r="L393" s="54">
        <v>31.373290000000001</v>
      </c>
      <c r="M393" s="55" t="s">
        <v>163</v>
      </c>
      <c r="N393" s="48" t="s">
        <v>223</v>
      </c>
      <c r="O393" s="48" t="s">
        <v>7</v>
      </c>
      <c r="P393" s="56" t="s">
        <v>7</v>
      </c>
    </row>
    <row r="394" spans="1:16" x14ac:dyDescent="0.3">
      <c r="A394" s="46">
        <f t="shared" si="6"/>
        <v>393</v>
      </c>
      <c r="B394" s="47" t="s">
        <v>873</v>
      </c>
      <c r="C394" s="48" t="s">
        <v>874</v>
      </c>
      <c r="D394" s="49">
        <v>607393</v>
      </c>
      <c r="E394" s="48" t="s">
        <v>174</v>
      </c>
      <c r="F394" s="50" t="s">
        <v>875</v>
      </c>
      <c r="G394" s="51" t="s">
        <v>6</v>
      </c>
      <c r="H394" s="146">
        <v>16</v>
      </c>
      <c r="I394" s="52" t="s">
        <v>38</v>
      </c>
      <c r="J394" s="48" t="s">
        <v>181</v>
      </c>
      <c r="K394" s="54">
        <v>9.0050000000000005E-2</v>
      </c>
      <c r="L394" s="54">
        <v>31.093499999999999</v>
      </c>
      <c r="M394" s="55" t="s">
        <v>163</v>
      </c>
      <c r="N394" s="48" t="s">
        <v>223</v>
      </c>
      <c r="O394" s="48" t="s">
        <v>7</v>
      </c>
      <c r="P394" s="56" t="s">
        <v>7</v>
      </c>
    </row>
    <row r="395" spans="1:16" x14ac:dyDescent="0.3">
      <c r="A395" s="46">
        <f t="shared" si="6"/>
        <v>394</v>
      </c>
      <c r="B395" s="47" t="s">
        <v>876</v>
      </c>
      <c r="C395" s="48" t="s">
        <v>877</v>
      </c>
      <c r="D395" s="49">
        <v>607394</v>
      </c>
      <c r="E395" s="48" t="s">
        <v>161</v>
      </c>
      <c r="F395" s="50" t="s">
        <v>878</v>
      </c>
      <c r="G395" s="51" t="s">
        <v>2662</v>
      </c>
      <c r="H395" s="51">
        <v>31</v>
      </c>
      <c r="I395" s="52" t="s">
        <v>38</v>
      </c>
      <c r="J395" s="48" t="s">
        <v>181</v>
      </c>
      <c r="K395" s="54">
        <v>0.78956000000000004</v>
      </c>
      <c r="L395" s="54">
        <v>32.116219999999998</v>
      </c>
      <c r="M395" s="55" t="s">
        <v>163</v>
      </c>
      <c r="N395" s="48" t="s">
        <v>184</v>
      </c>
      <c r="O395" s="48" t="s">
        <v>25</v>
      </c>
      <c r="P395" s="56" t="s">
        <v>7</v>
      </c>
    </row>
    <row r="396" spans="1:16" x14ac:dyDescent="0.3">
      <c r="A396" s="46">
        <f t="shared" si="6"/>
        <v>395</v>
      </c>
      <c r="B396" s="47" t="s">
        <v>879</v>
      </c>
      <c r="C396" s="48" t="s">
        <v>880</v>
      </c>
      <c r="D396" s="49">
        <v>607395</v>
      </c>
      <c r="E396" s="48" t="s">
        <v>174</v>
      </c>
      <c r="F396" s="50" t="s">
        <v>72</v>
      </c>
      <c r="G396" s="51" t="s">
        <v>6</v>
      </c>
      <c r="H396" s="146">
        <v>17</v>
      </c>
      <c r="I396" s="52" t="s">
        <v>38</v>
      </c>
      <c r="J396" s="48" t="s">
        <v>181</v>
      </c>
      <c r="K396" s="54">
        <v>-0.88832999999999995</v>
      </c>
      <c r="L396" s="54">
        <v>31.27861</v>
      </c>
      <c r="M396" s="55" t="s">
        <v>163</v>
      </c>
      <c r="N396" s="48" t="s">
        <v>188</v>
      </c>
      <c r="O396" s="48" t="s">
        <v>7</v>
      </c>
      <c r="P396" s="56" t="s">
        <v>7</v>
      </c>
    </row>
    <row r="397" spans="1:16" x14ac:dyDescent="0.3">
      <c r="A397" s="100">
        <f t="shared" si="6"/>
        <v>396</v>
      </c>
      <c r="B397" s="101" t="s">
        <v>881</v>
      </c>
      <c r="C397" s="101" t="s">
        <v>882</v>
      </c>
      <c r="D397" s="102">
        <v>607396</v>
      </c>
      <c r="E397" s="101" t="s">
        <v>167</v>
      </c>
      <c r="F397" s="101" t="s">
        <v>8</v>
      </c>
      <c r="G397" s="101" t="s">
        <v>6</v>
      </c>
      <c r="H397" s="130">
        <v>13</v>
      </c>
      <c r="I397" s="101" t="s">
        <v>38</v>
      </c>
      <c r="J397" s="101" t="s">
        <v>162</v>
      </c>
      <c r="K397" s="103">
        <v>0.21686</v>
      </c>
      <c r="L397" s="103">
        <v>32.548909999999999</v>
      </c>
      <c r="M397" s="104" t="s">
        <v>163</v>
      </c>
      <c r="N397" s="101" t="s">
        <v>175</v>
      </c>
      <c r="O397" s="101" t="s">
        <v>7</v>
      </c>
      <c r="P397" s="104" t="s">
        <v>7</v>
      </c>
    </row>
    <row r="398" spans="1:16" x14ac:dyDescent="0.3">
      <c r="A398" s="46">
        <f t="shared" si="6"/>
        <v>397</v>
      </c>
      <c r="B398" s="47" t="s">
        <v>772</v>
      </c>
      <c r="C398" s="48" t="s">
        <v>883</v>
      </c>
      <c r="D398" s="49">
        <v>607397</v>
      </c>
      <c r="E398" s="48" t="s">
        <v>167</v>
      </c>
      <c r="F398" s="50" t="s">
        <v>772</v>
      </c>
      <c r="G398" s="51" t="s">
        <v>6</v>
      </c>
      <c r="H398" s="146">
        <v>17</v>
      </c>
      <c r="I398" s="52" t="s">
        <v>38</v>
      </c>
      <c r="J398" s="48" t="s">
        <v>162</v>
      </c>
      <c r="K398" s="54">
        <v>-0.40500999999999998</v>
      </c>
      <c r="L398" s="54">
        <v>31.143999999999998</v>
      </c>
      <c r="M398" s="55" t="s">
        <v>163</v>
      </c>
      <c r="N398" s="48" t="s">
        <v>223</v>
      </c>
      <c r="O398" s="48" t="s">
        <v>7</v>
      </c>
      <c r="P398" s="56" t="s">
        <v>7</v>
      </c>
    </row>
    <row r="399" spans="1:16" x14ac:dyDescent="0.3">
      <c r="A399" s="46">
        <f t="shared" si="6"/>
        <v>398</v>
      </c>
      <c r="B399" s="47" t="s">
        <v>772</v>
      </c>
      <c r="C399" s="48" t="s">
        <v>884</v>
      </c>
      <c r="D399" s="49">
        <v>607398</v>
      </c>
      <c r="E399" s="48" t="s">
        <v>161</v>
      </c>
      <c r="F399" s="50" t="s">
        <v>726</v>
      </c>
      <c r="G399" s="51" t="s">
        <v>6</v>
      </c>
      <c r="H399" s="146">
        <v>17</v>
      </c>
      <c r="I399" s="52" t="s">
        <v>38</v>
      </c>
      <c r="J399" s="48" t="s">
        <v>162</v>
      </c>
      <c r="K399" s="54">
        <v>-0.40819100000000003</v>
      </c>
      <c r="L399" s="54">
        <v>31.152025999999999</v>
      </c>
      <c r="M399" s="55" t="s">
        <v>163</v>
      </c>
      <c r="N399" s="48" t="s">
        <v>223</v>
      </c>
      <c r="O399" s="48" t="s">
        <v>7</v>
      </c>
      <c r="P399" s="56" t="s">
        <v>7</v>
      </c>
    </row>
    <row r="400" spans="1:16" x14ac:dyDescent="0.3">
      <c r="A400" s="46">
        <f t="shared" si="6"/>
        <v>399</v>
      </c>
      <c r="B400" s="47" t="s">
        <v>885</v>
      </c>
      <c r="C400" s="48" t="s">
        <v>886</v>
      </c>
      <c r="D400" s="49">
        <v>607399</v>
      </c>
      <c r="E400" s="48" t="s">
        <v>161</v>
      </c>
      <c r="F400" s="50" t="s">
        <v>447</v>
      </c>
      <c r="G400" s="51" t="s">
        <v>6</v>
      </c>
      <c r="H400" s="146">
        <v>16</v>
      </c>
      <c r="I400" s="52" t="s">
        <v>38</v>
      </c>
      <c r="J400" s="48" t="s">
        <v>181</v>
      </c>
      <c r="K400" s="54">
        <v>-0.42642000000000002</v>
      </c>
      <c r="L400" s="54">
        <v>32.505920000000003</v>
      </c>
      <c r="M400" s="55" t="s">
        <v>163</v>
      </c>
      <c r="N400" s="48" t="s">
        <v>188</v>
      </c>
      <c r="O400" s="48" t="s">
        <v>7</v>
      </c>
      <c r="P400" s="56" t="s">
        <v>7</v>
      </c>
    </row>
    <row r="401" spans="1:16" x14ac:dyDescent="0.3">
      <c r="A401" s="100">
        <f t="shared" si="6"/>
        <v>400</v>
      </c>
      <c r="B401" s="101" t="s">
        <v>887</v>
      </c>
      <c r="C401" s="101" t="s">
        <v>888</v>
      </c>
      <c r="D401" s="102">
        <v>607400</v>
      </c>
      <c r="E401" s="101" t="s">
        <v>165</v>
      </c>
      <c r="F401" s="101" t="s">
        <v>40</v>
      </c>
      <c r="G401" s="101" t="s">
        <v>6</v>
      </c>
      <c r="H401" s="130">
        <v>4</v>
      </c>
      <c r="I401" s="101" t="s">
        <v>52</v>
      </c>
      <c r="J401" s="101" t="s">
        <v>162</v>
      </c>
      <c r="K401" s="103">
        <v>0.33216000000000001</v>
      </c>
      <c r="L401" s="103">
        <v>32.590620000000001</v>
      </c>
      <c r="M401" s="104" t="s">
        <v>163</v>
      </c>
      <c r="N401" s="101" t="s">
        <v>164</v>
      </c>
      <c r="O401" s="101" t="s">
        <v>20</v>
      </c>
      <c r="P401" s="104" t="s">
        <v>20</v>
      </c>
    </row>
    <row r="402" spans="1:16" x14ac:dyDescent="0.3">
      <c r="A402" s="100">
        <f t="shared" si="6"/>
        <v>401</v>
      </c>
      <c r="B402" s="101" t="s">
        <v>889</v>
      </c>
      <c r="C402" s="101" t="s">
        <v>890</v>
      </c>
      <c r="D402" s="102">
        <v>607401</v>
      </c>
      <c r="E402" s="101" t="s">
        <v>165</v>
      </c>
      <c r="F402" s="101" t="s">
        <v>40</v>
      </c>
      <c r="G402" s="101" t="s">
        <v>6</v>
      </c>
      <c r="H402" s="130">
        <v>8</v>
      </c>
      <c r="I402" s="101" t="s">
        <v>52</v>
      </c>
      <c r="J402" s="101" t="s">
        <v>162</v>
      </c>
      <c r="K402" s="103">
        <v>0.34006999999999998</v>
      </c>
      <c r="L402" s="103">
        <v>32.594279999999998</v>
      </c>
      <c r="M402" s="104" t="s">
        <v>163</v>
      </c>
      <c r="N402" s="101" t="s">
        <v>169</v>
      </c>
      <c r="O402" s="101" t="s">
        <v>20</v>
      </c>
      <c r="P402" s="104" t="s">
        <v>20</v>
      </c>
    </row>
    <row r="403" spans="1:16" x14ac:dyDescent="0.3">
      <c r="A403" s="100">
        <f t="shared" si="6"/>
        <v>402</v>
      </c>
      <c r="B403" s="101" t="s">
        <v>891</v>
      </c>
      <c r="C403" s="101" t="s">
        <v>892</v>
      </c>
      <c r="D403" s="102">
        <v>607402</v>
      </c>
      <c r="E403" s="101" t="s">
        <v>165</v>
      </c>
      <c r="F403" s="101" t="s">
        <v>218</v>
      </c>
      <c r="G403" s="101" t="s">
        <v>6</v>
      </c>
      <c r="H403" s="130">
        <v>19</v>
      </c>
      <c r="I403" s="101" t="s">
        <v>38</v>
      </c>
      <c r="J403" s="101" t="s">
        <v>162</v>
      </c>
      <c r="K403" s="103">
        <v>0.225743</v>
      </c>
      <c r="L403" s="103">
        <v>31.664300000000001</v>
      </c>
      <c r="M403" s="104" t="s">
        <v>163</v>
      </c>
      <c r="N403" s="101" t="s">
        <v>233</v>
      </c>
      <c r="O403" s="101" t="s">
        <v>7</v>
      </c>
      <c r="P403" s="104" t="s">
        <v>7</v>
      </c>
    </row>
    <row r="404" spans="1:16" x14ac:dyDescent="0.3">
      <c r="A404" s="46">
        <f t="shared" si="6"/>
        <v>403</v>
      </c>
      <c r="B404" s="47" t="s">
        <v>893</v>
      </c>
      <c r="C404" s="48" t="s">
        <v>894</v>
      </c>
      <c r="D404" s="49">
        <v>607403</v>
      </c>
      <c r="E404" s="48" t="s">
        <v>167</v>
      </c>
      <c r="F404" s="50" t="s">
        <v>40</v>
      </c>
      <c r="G404" s="51" t="s">
        <v>6</v>
      </c>
      <c r="H404" s="146">
        <v>1</v>
      </c>
      <c r="I404" s="52" t="s">
        <v>38</v>
      </c>
      <c r="J404" s="48" t="s">
        <v>162</v>
      </c>
      <c r="K404" s="54">
        <v>0.31194</v>
      </c>
      <c r="L404" s="54">
        <v>32.576169999999998</v>
      </c>
      <c r="M404" s="55" t="s">
        <v>163</v>
      </c>
      <c r="N404" s="48" t="s">
        <v>177</v>
      </c>
      <c r="O404" s="48" t="s">
        <v>25</v>
      </c>
      <c r="P404" s="56" t="s">
        <v>25</v>
      </c>
    </row>
    <row r="405" spans="1:16" x14ac:dyDescent="0.3">
      <c r="A405" s="100">
        <f t="shared" si="6"/>
        <v>404</v>
      </c>
      <c r="B405" s="101" t="s">
        <v>895</v>
      </c>
      <c r="C405" s="101" t="s">
        <v>896</v>
      </c>
      <c r="D405" s="102">
        <v>607404</v>
      </c>
      <c r="E405" s="101" t="s">
        <v>167</v>
      </c>
      <c r="F405" s="101" t="s">
        <v>786</v>
      </c>
      <c r="G405" s="101" t="s">
        <v>6</v>
      </c>
      <c r="H405" s="130">
        <v>11</v>
      </c>
      <c r="I405" s="101" t="s">
        <v>38</v>
      </c>
      <c r="J405" s="101" t="s">
        <v>162</v>
      </c>
      <c r="K405" s="103">
        <v>1.25204</v>
      </c>
      <c r="L405" s="103">
        <v>32.720669999999998</v>
      </c>
      <c r="M405" s="104" t="s">
        <v>163</v>
      </c>
      <c r="N405" s="101" t="s">
        <v>77</v>
      </c>
      <c r="O405" s="101" t="s">
        <v>25</v>
      </c>
      <c r="P405" s="104" t="s">
        <v>20</v>
      </c>
    </row>
    <row r="406" spans="1:16" x14ac:dyDescent="0.3">
      <c r="A406" s="100">
        <f t="shared" si="6"/>
        <v>405</v>
      </c>
      <c r="B406" s="101" t="s">
        <v>897</v>
      </c>
      <c r="C406" s="101" t="s">
        <v>898</v>
      </c>
      <c r="D406" s="102">
        <v>607405</v>
      </c>
      <c r="E406" s="101" t="s">
        <v>165</v>
      </c>
      <c r="F406" s="101" t="s">
        <v>40</v>
      </c>
      <c r="G406" s="101" t="s">
        <v>6</v>
      </c>
      <c r="H406" s="130">
        <v>5</v>
      </c>
      <c r="I406" s="101" t="s">
        <v>52</v>
      </c>
      <c r="J406" s="101" t="s">
        <v>162</v>
      </c>
      <c r="K406" s="103">
        <v>0.33882000000000001</v>
      </c>
      <c r="L406" s="103">
        <v>32.564929999999997</v>
      </c>
      <c r="M406" s="104" t="s">
        <v>163</v>
      </c>
      <c r="N406" s="101" t="s">
        <v>205</v>
      </c>
      <c r="O406" s="101" t="s">
        <v>25</v>
      </c>
      <c r="P406" s="104" t="s">
        <v>25</v>
      </c>
    </row>
    <row r="407" spans="1:16" x14ac:dyDescent="0.3">
      <c r="A407" s="100">
        <f t="shared" si="6"/>
        <v>406</v>
      </c>
      <c r="B407" s="101" t="s">
        <v>899</v>
      </c>
      <c r="C407" s="101" t="s">
        <v>900</v>
      </c>
      <c r="D407" s="102">
        <v>607406</v>
      </c>
      <c r="E407" s="101" t="s">
        <v>161</v>
      </c>
      <c r="F407" s="101" t="s">
        <v>40</v>
      </c>
      <c r="G407" s="101" t="s">
        <v>6</v>
      </c>
      <c r="H407" s="130">
        <v>5</v>
      </c>
      <c r="I407" s="101" t="s">
        <v>38</v>
      </c>
      <c r="J407" s="101" t="s">
        <v>162</v>
      </c>
      <c r="K407" s="103">
        <v>0.33140999999999998</v>
      </c>
      <c r="L407" s="103">
        <v>32.558430000000001</v>
      </c>
      <c r="M407" s="104" t="s">
        <v>163</v>
      </c>
      <c r="N407" s="101" t="s">
        <v>205</v>
      </c>
      <c r="O407" s="101" t="s">
        <v>25</v>
      </c>
      <c r="P407" s="104" t="s">
        <v>25</v>
      </c>
    </row>
    <row r="408" spans="1:16" x14ac:dyDescent="0.3">
      <c r="A408" s="100">
        <f t="shared" si="6"/>
        <v>407</v>
      </c>
      <c r="B408" s="101" t="s">
        <v>901</v>
      </c>
      <c r="C408" s="101" t="s">
        <v>902</v>
      </c>
      <c r="D408" s="102">
        <v>607407</v>
      </c>
      <c r="E408" s="101" t="s">
        <v>167</v>
      </c>
      <c r="F408" s="101" t="s">
        <v>40</v>
      </c>
      <c r="G408" s="101" t="s">
        <v>6</v>
      </c>
      <c r="H408" s="130">
        <v>6</v>
      </c>
      <c r="I408" s="101" t="s">
        <v>38</v>
      </c>
      <c r="J408" s="101" t="s">
        <v>162</v>
      </c>
      <c r="K408" s="103">
        <v>0.3296</v>
      </c>
      <c r="L408" s="103">
        <v>32.616599999999998</v>
      </c>
      <c r="M408" s="104" t="s">
        <v>163</v>
      </c>
      <c r="N408" s="101" t="s">
        <v>172</v>
      </c>
      <c r="O408" s="101" t="s">
        <v>20</v>
      </c>
      <c r="P408" s="104" t="s">
        <v>20</v>
      </c>
    </row>
    <row r="409" spans="1:16" x14ac:dyDescent="0.3">
      <c r="A409" s="100">
        <f t="shared" si="6"/>
        <v>408</v>
      </c>
      <c r="B409" s="101" t="s">
        <v>903</v>
      </c>
      <c r="C409" s="101" t="s">
        <v>904</v>
      </c>
      <c r="D409" s="102">
        <v>607408</v>
      </c>
      <c r="E409" s="101" t="s">
        <v>167</v>
      </c>
      <c r="F409" s="101" t="s">
        <v>40</v>
      </c>
      <c r="G409" s="101" t="s">
        <v>6</v>
      </c>
      <c r="H409" s="130">
        <v>5</v>
      </c>
      <c r="I409" s="101" t="s">
        <v>38</v>
      </c>
      <c r="J409" s="101" t="s">
        <v>162</v>
      </c>
      <c r="K409" s="103">
        <v>0.32774999999999999</v>
      </c>
      <c r="L409" s="103">
        <v>32.568620000000003</v>
      </c>
      <c r="M409" s="104" t="s">
        <v>163</v>
      </c>
      <c r="N409" s="101" t="s">
        <v>205</v>
      </c>
      <c r="O409" s="101" t="s">
        <v>25</v>
      </c>
      <c r="P409" s="104" t="s">
        <v>25</v>
      </c>
    </row>
    <row r="410" spans="1:16" x14ac:dyDescent="0.3">
      <c r="A410" s="100">
        <f t="shared" si="6"/>
        <v>409</v>
      </c>
      <c r="B410" s="101" t="s">
        <v>905</v>
      </c>
      <c r="C410" s="101" t="s">
        <v>906</v>
      </c>
      <c r="D410" s="102">
        <v>607409</v>
      </c>
      <c r="E410" s="101" t="s">
        <v>174</v>
      </c>
      <c r="F410" s="101" t="s">
        <v>40</v>
      </c>
      <c r="G410" s="101" t="s">
        <v>6</v>
      </c>
      <c r="H410" s="130">
        <v>5</v>
      </c>
      <c r="I410" s="101" t="s">
        <v>38</v>
      </c>
      <c r="J410" s="101" t="s">
        <v>162</v>
      </c>
      <c r="K410" s="103">
        <v>0.33404</v>
      </c>
      <c r="L410" s="103">
        <v>32.571170000000002</v>
      </c>
      <c r="M410" s="104" t="s">
        <v>163</v>
      </c>
      <c r="N410" s="101" t="s">
        <v>205</v>
      </c>
      <c r="O410" s="101" t="s">
        <v>25</v>
      </c>
      <c r="P410" s="104" t="s">
        <v>25</v>
      </c>
    </row>
    <row r="411" spans="1:16" x14ac:dyDescent="0.3">
      <c r="A411" s="100">
        <f t="shared" si="6"/>
        <v>410</v>
      </c>
      <c r="B411" s="101" t="s">
        <v>907</v>
      </c>
      <c r="C411" s="101" t="s">
        <v>908</v>
      </c>
      <c r="D411" s="102">
        <v>607410</v>
      </c>
      <c r="E411" s="101" t="s">
        <v>165</v>
      </c>
      <c r="F411" s="101" t="s">
        <v>40</v>
      </c>
      <c r="G411" s="101" t="s">
        <v>6</v>
      </c>
      <c r="H411" s="130">
        <v>5</v>
      </c>
      <c r="I411" s="101" t="s">
        <v>52</v>
      </c>
      <c r="J411" s="101" t="s">
        <v>162</v>
      </c>
      <c r="K411" s="103">
        <v>0.32634999999999997</v>
      </c>
      <c r="L411" s="103">
        <v>32.571260000000002</v>
      </c>
      <c r="M411" s="104" t="s">
        <v>163</v>
      </c>
      <c r="N411" s="101" t="s">
        <v>205</v>
      </c>
      <c r="O411" s="101" t="s">
        <v>25</v>
      </c>
      <c r="P411" s="104" t="s">
        <v>25</v>
      </c>
    </row>
    <row r="412" spans="1:16" x14ac:dyDescent="0.3">
      <c r="A412" s="100">
        <f t="shared" si="6"/>
        <v>411</v>
      </c>
      <c r="B412" s="101" t="s">
        <v>909</v>
      </c>
      <c r="C412" s="101" t="s">
        <v>910</v>
      </c>
      <c r="D412" s="102">
        <v>607411</v>
      </c>
      <c r="E412" s="101" t="s">
        <v>167</v>
      </c>
      <c r="F412" s="101" t="s">
        <v>40</v>
      </c>
      <c r="G412" s="101" t="s">
        <v>6</v>
      </c>
      <c r="H412" s="130">
        <v>5</v>
      </c>
      <c r="I412" s="101" t="s">
        <v>38</v>
      </c>
      <c r="J412" s="101" t="s">
        <v>162</v>
      </c>
      <c r="K412" s="103">
        <v>0.33893000000000001</v>
      </c>
      <c r="L412" s="103">
        <v>32.564819999999997</v>
      </c>
      <c r="M412" s="104" t="s">
        <v>163</v>
      </c>
      <c r="N412" s="101" t="s">
        <v>205</v>
      </c>
      <c r="O412" s="101" t="s">
        <v>25</v>
      </c>
      <c r="P412" s="104" t="s">
        <v>25</v>
      </c>
    </row>
    <row r="413" spans="1:16" x14ac:dyDescent="0.3">
      <c r="A413" s="46">
        <f t="shared" si="6"/>
        <v>412</v>
      </c>
      <c r="B413" s="101" t="s">
        <v>911</v>
      </c>
      <c r="C413" s="101" t="s">
        <v>912</v>
      </c>
      <c r="D413" s="102">
        <v>607412</v>
      </c>
      <c r="E413" s="101" t="s">
        <v>161</v>
      </c>
      <c r="F413" s="101" t="s">
        <v>40</v>
      </c>
      <c r="G413" s="101" t="s">
        <v>6</v>
      </c>
      <c r="H413" s="130">
        <v>2</v>
      </c>
      <c r="I413" s="101" t="s">
        <v>38</v>
      </c>
      <c r="J413" s="101" t="s">
        <v>162</v>
      </c>
      <c r="K413" s="103">
        <v>0.2873</v>
      </c>
      <c r="L413" s="103">
        <v>32.5854</v>
      </c>
      <c r="M413" s="104" t="s">
        <v>163</v>
      </c>
      <c r="N413" s="101" t="s">
        <v>224</v>
      </c>
      <c r="O413" s="101" t="s">
        <v>20</v>
      </c>
      <c r="P413" s="104" t="s">
        <v>20</v>
      </c>
    </row>
    <row r="414" spans="1:16" x14ac:dyDescent="0.3">
      <c r="A414" s="46">
        <f t="shared" si="6"/>
        <v>413</v>
      </c>
      <c r="B414" s="101" t="s">
        <v>913</v>
      </c>
      <c r="C414" s="101" t="s">
        <v>914</v>
      </c>
      <c r="D414" s="102">
        <v>607413</v>
      </c>
      <c r="E414" s="101" t="s">
        <v>165</v>
      </c>
      <c r="F414" s="101" t="s">
        <v>40</v>
      </c>
      <c r="G414" s="101" t="s">
        <v>6</v>
      </c>
      <c r="H414" s="130">
        <v>2</v>
      </c>
      <c r="I414" s="101" t="s">
        <v>52</v>
      </c>
      <c r="J414" s="101" t="s">
        <v>162</v>
      </c>
      <c r="K414" s="103">
        <v>0.29089999999999999</v>
      </c>
      <c r="L414" s="103">
        <v>32.580770000000001</v>
      </c>
      <c r="M414" s="104" t="s">
        <v>163</v>
      </c>
      <c r="N414" s="101" t="s">
        <v>224</v>
      </c>
      <c r="O414" s="101" t="s">
        <v>20</v>
      </c>
      <c r="P414" s="104" t="s">
        <v>20</v>
      </c>
    </row>
    <row r="415" spans="1:16" x14ac:dyDescent="0.3">
      <c r="A415" s="100">
        <f t="shared" si="6"/>
        <v>414</v>
      </c>
      <c r="B415" s="101" t="s">
        <v>915</v>
      </c>
      <c r="C415" s="101" t="s">
        <v>916</v>
      </c>
      <c r="D415" s="102">
        <v>607414</v>
      </c>
      <c r="E415" s="101" t="s">
        <v>167</v>
      </c>
      <c r="F415" s="101" t="s">
        <v>40</v>
      </c>
      <c r="G415" s="101" t="s">
        <v>6</v>
      </c>
      <c r="H415" s="130">
        <v>2</v>
      </c>
      <c r="I415" s="101" t="s">
        <v>38</v>
      </c>
      <c r="J415" s="101" t="s">
        <v>162</v>
      </c>
      <c r="K415" s="103">
        <v>0.27592</v>
      </c>
      <c r="L415" s="103">
        <v>32.590560000000004</v>
      </c>
      <c r="M415" s="104" t="s">
        <v>163</v>
      </c>
      <c r="N415" s="101" t="s">
        <v>224</v>
      </c>
      <c r="O415" s="101" t="s">
        <v>20</v>
      </c>
      <c r="P415" s="104" t="s">
        <v>20</v>
      </c>
    </row>
    <row r="416" spans="1:16" x14ac:dyDescent="0.3">
      <c r="A416" s="100">
        <f t="shared" si="6"/>
        <v>415</v>
      </c>
      <c r="B416" s="101" t="s">
        <v>917</v>
      </c>
      <c r="C416" s="101" t="s">
        <v>918</v>
      </c>
      <c r="D416" s="102">
        <v>607415</v>
      </c>
      <c r="E416" s="101" t="s">
        <v>165</v>
      </c>
      <c r="F416" s="101" t="s">
        <v>40</v>
      </c>
      <c r="G416" s="101" t="s">
        <v>6</v>
      </c>
      <c r="H416" s="130">
        <v>2</v>
      </c>
      <c r="I416" s="101" t="s">
        <v>38</v>
      </c>
      <c r="J416" s="101" t="s">
        <v>162</v>
      </c>
      <c r="K416" s="103">
        <v>0.28251999999999999</v>
      </c>
      <c r="L416" s="103">
        <v>32.589410000000001</v>
      </c>
      <c r="M416" s="104" t="s">
        <v>163</v>
      </c>
      <c r="N416" s="101" t="s">
        <v>224</v>
      </c>
      <c r="O416" s="101" t="s">
        <v>20</v>
      </c>
      <c r="P416" s="104" t="s">
        <v>20</v>
      </c>
    </row>
    <row r="417" spans="1:16" x14ac:dyDescent="0.3">
      <c r="A417" s="46">
        <f t="shared" si="6"/>
        <v>416</v>
      </c>
      <c r="B417" s="101" t="s">
        <v>919</v>
      </c>
      <c r="C417" s="101" t="s">
        <v>920</v>
      </c>
      <c r="D417" s="102">
        <v>607416</v>
      </c>
      <c r="E417" s="101" t="s">
        <v>165</v>
      </c>
      <c r="F417" s="101" t="s">
        <v>40</v>
      </c>
      <c r="G417" s="101" t="s">
        <v>6</v>
      </c>
      <c r="H417" s="130">
        <v>2</v>
      </c>
      <c r="I417" s="101" t="s">
        <v>38</v>
      </c>
      <c r="J417" s="101" t="s">
        <v>162</v>
      </c>
      <c r="K417" s="103">
        <v>0.28488999999999998</v>
      </c>
      <c r="L417" s="103">
        <v>32.574820000000003</v>
      </c>
      <c r="M417" s="104" t="s">
        <v>163</v>
      </c>
      <c r="N417" s="101" t="s">
        <v>224</v>
      </c>
      <c r="O417" s="101" t="s">
        <v>20</v>
      </c>
      <c r="P417" s="104" t="s">
        <v>20</v>
      </c>
    </row>
    <row r="418" spans="1:16" x14ac:dyDescent="0.3">
      <c r="A418" s="100">
        <f t="shared" si="6"/>
        <v>417</v>
      </c>
      <c r="B418" s="101" t="s">
        <v>921</v>
      </c>
      <c r="C418" s="101" t="s">
        <v>922</v>
      </c>
      <c r="D418" s="102">
        <v>607417</v>
      </c>
      <c r="E418" s="101" t="s">
        <v>174</v>
      </c>
      <c r="F418" s="101" t="s">
        <v>40</v>
      </c>
      <c r="G418" s="101" t="s">
        <v>6</v>
      </c>
      <c r="H418" s="130">
        <v>2</v>
      </c>
      <c r="I418" s="101" t="s">
        <v>38</v>
      </c>
      <c r="J418" s="101" t="s">
        <v>162</v>
      </c>
      <c r="K418" s="103">
        <v>0.29228999999999999</v>
      </c>
      <c r="L418" s="103">
        <v>32.579749999999997</v>
      </c>
      <c r="M418" s="104" t="s">
        <v>163</v>
      </c>
      <c r="N418" s="101" t="s">
        <v>224</v>
      </c>
      <c r="O418" s="101" t="s">
        <v>20</v>
      </c>
      <c r="P418" s="104" t="s">
        <v>20</v>
      </c>
    </row>
    <row r="419" spans="1:16" x14ac:dyDescent="0.3">
      <c r="A419" s="46">
        <f t="shared" si="6"/>
        <v>418</v>
      </c>
      <c r="B419" s="47" t="s">
        <v>923</v>
      </c>
      <c r="C419" s="48" t="s">
        <v>924</v>
      </c>
      <c r="D419" s="49">
        <v>607418</v>
      </c>
      <c r="E419" s="48" t="s">
        <v>174</v>
      </c>
      <c r="F419" s="50" t="s">
        <v>875</v>
      </c>
      <c r="G419" s="51" t="s">
        <v>6</v>
      </c>
      <c r="H419" s="146">
        <v>16</v>
      </c>
      <c r="I419" s="52" t="s">
        <v>38</v>
      </c>
      <c r="J419" s="48" t="s">
        <v>181</v>
      </c>
      <c r="K419" s="54">
        <v>0.2042725</v>
      </c>
      <c r="L419" s="54">
        <v>31.158294099999999</v>
      </c>
      <c r="M419" s="55" t="s">
        <v>163</v>
      </c>
      <c r="N419" s="48" t="s">
        <v>282</v>
      </c>
      <c r="O419" s="48" t="s">
        <v>7</v>
      </c>
      <c r="P419" s="56" t="s">
        <v>7</v>
      </c>
    </row>
    <row r="420" spans="1:16" x14ac:dyDescent="0.3">
      <c r="A420" s="100">
        <f t="shared" si="6"/>
        <v>419</v>
      </c>
      <c r="B420" s="101" t="s">
        <v>925</v>
      </c>
      <c r="C420" s="101" t="s">
        <v>926</v>
      </c>
      <c r="D420" s="102">
        <v>607419</v>
      </c>
      <c r="E420" s="101" t="s">
        <v>174</v>
      </c>
      <c r="F420" s="101" t="s">
        <v>195</v>
      </c>
      <c r="G420" s="101" t="s">
        <v>6</v>
      </c>
      <c r="H420" s="130">
        <v>11</v>
      </c>
      <c r="I420" s="101" t="s">
        <v>38</v>
      </c>
      <c r="J420" s="101" t="s">
        <v>162</v>
      </c>
      <c r="K420" s="103">
        <v>0.63688599999999995</v>
      </c>
      <c r="L420" s="103">
        <v>32.431350999999999</v>
      </c>
      <c r="M420" s="104" t="s">
        <v>163</v>
      </c>
      <c r="N420" s="101" t="s">
        <v>196</v>
      </c>
      <c r="O420" s="101" t="s">
        <v>25</v>
      </c>
      <c r="P420" s="104" t="s">
        <v>20</v>
      </c>
    </row>
    <row r="421" spans="1:16" x14ac:dyDescent="0.3">
      <c r="A421" s="100">
        <f t="shared" si="6"/>
        <v>420</v>
      </c>
      <c r="B421" s="101" t="s">
        <v>927</v>
      </c>
      <c r="C421" s="101" t="s">
        <v>928</v>
      </c>
      <c r="D421" s="102">
        <v>607420</v>
      </c>
      <c r="E421" s="101" t="s">
        <v>165</v>
      </c>
      <c r="F421" s="101" t="s">
        <v>40</v>
      </c>
      <c r="G421" s="101" t="s">
        <v>6</v>
      </c>
      <c r="H421" s="130">
        <v>8</v>
      </c>
      <c r="I421" s="101" t="s">
        <v>52</v>
      </c>
      <c r="J421" s="101" t="s">
        <v>162</v>
      </c>
      <c r="K421" s="103">
        <v>0.33861799999999997</v>
      </c>
      <c r="L421" s="103">
        <v>32.593400000000003</v>
      </c>
      <c r="M421" s="104" t="s">
        <v>163</v>
      </c>
      <c r="N421" s="101" t="s">
        <v>169</v>
      </c>
      <c r="O421" s="101" t="s">
        <v>20</v>
      </c>
      <c r="P421" s="104" t="s">
        <v>20</v>
      </c>
    </row>
    <row r="422" spans="1:16" x14ac:dyDescent="0.3">
      <c r="A422" s="100">
        <f t="shared" si="6"/>
        <v>421</v>
      </c>
      <c r="B422" s="101" t="s">
        <v>929</v>
      </c>
      <c r="C422" s="101" t="s">
        <v>930</v>
      </c>
      <c r="D422" s="102">
        <v>607421</v>
      </c>
      <c r="E422" s="101" t="s">
        <v>174</v>
      </c>
      <c r="F422" s="101" t="s">
        <v>8</v>
      </c>
      <c r="G422" s="101" t="s">
        <v>6</v>
      </c>
      <c r="H422" s="130">
        <v>3</v>
      </c>
      <c r="I422" s="101" t="s">
        <v>38</v>
      </c>
      <c r="J422" s="101" t="s">
        <v>162</v>
      </c>
      <c r="K422" s="103">
        <v>0.39748</v>
      </c>
      <c r="L422" s="103">
        <v>32.64799</v>
      </c>
      <c r="M422" s="104" t="s">
        <v>163</v>
      </c>
      <c r="N422" s="101" t="s">
        <v>177</v>
      </c>
      <c r="O422" s="101" t="s">
        <v>25</v>
      </c>
      <c r="P422" s="104" t="s">
        <v>20</v>
      </c>
    </row>
    <row r="423" spans="1:16" x14ac:dyDescent="0.3">
      <c r="A423" s="100">
        <f t="shared" si="6"/>
        <v>422</v>
      </c>
      <c r="B423" s="101" t="s">
        <v>931</v>
      </c>
      <c r="C423" s="101" t="s">
        <v>932</v>
      </c>
      <c r="D423" s="102">
        <v>607422</v>
      </c>
      <c r="E423" s="101" t="s">
        <v>174</v>
      </c>
      <c r="F423" s="101" t="s">
        <v>8</v>
      </c>
      <c r="G423" s="101" t="s">
        <v>6</v>
      </c>
      <c r="H423" s="130">
        <v>10</v>
      </c>
      <c r="I423" s="101" t="s">
        <v>38</v>
      </c>
      <c r="J423" s="101" t="s">
        <v>162</v>
      </c>
      <c r="K423" s="103">
        <v>0.46500999999999998</v>
      </c>
      <c r="L423" s="103">
        <v>32.625039999999998</v>
      </c>
      <c r="M423" s="104" t="s">
        <v>163</v>
      </c>
      <c r="N423" s="101" t="s">
        <v>201</v>
      </c>
      <c r="O423" s="101" t="s">
        <v>25</v>
      </c>
      <c r="P423" s="104" t="s">
        <v>20</v>
      </c>
    </row>
    <row r="424" spans="1:16" x14ac:dyDescent="0.3">
      <c r="A424" s="100">
        <f t="shared" si="6"/>
        <v>423</v>
      </c>
      <c r="B424" s="101" t="s">
        <v>933</v>
      </c>
      <c r="C424" s="101" t="s">
        <v>934</v>
      </c>
      <c r="D424" s="102">
        <v>607423</v>
      </c>
      <c r="E424" s="101" t="s">
        <v>161</v>
      </c>
      <c r="F424" s="101" t="s">
        <v>8</v>
      </c>
      <c r="G424" s="101" t="s">
        <v>6</v>
      </c>
      <c r="H424" s="130">
        <v>10</v>
      </c>
      <c r="I424" s="101" t="s">
        <v>38</v>
      </c>
      <c r="J424" s="101" t="s">
        <v>162</v>
      </c>
      <c r="K424" s="103">
        <v>0.54974999999999996</v>
      </c>
      <c r="L424" s="103">
        <v>32.439549999999997</v>
      </c>
      <c r="M424" s="104" t="s">
        <v>163</v>
      </c>
      <c r="N424" s="101" t="s">
        <v>201</v>
      </c>
      <c r="O424" s="101" t="s">
        <v>25</v>
      </c>
      <c r="P424" s="104" t="s">
        <v>20</v>
      </c>
    </row>
    <row r="425" spans="1:16" x14ac:dyDescent="0.3">
      <c r="A425" s="46">
        <f t="shared" si="6"/>
        <v>424</v>
      </c>
      <c r="B425" s="47" t="s">
        <v>72</v>
      </c>
      <c r="C425" s="48" t="s">
        <v>935</v>
      </c>
      <c r="D425" s="49">
        <v>607424</v>
      </c>
      <c r="E425" s="48" t="s">
        <v>167</v>
      </c>
      <c r="F425" s="50" t="s">
        <v>72</v>
      </c>
      <c r="G425" s="51" t="s">
        <v>6</v>
      </c>
      <c r="H425" s="146">
        <v>15</v>
      </c>
      <c r="I425" s="52" t="s">
        <v>38</v>
      </c>
      <c r="J425" s="48" t="s">
        <v>181</v>
      </c>
      <c r="K425" s="54">
        <v>-0.33750000000000002</v>
      </c>
      <c r="L425" s="54">
        <v>31.734300000000001</v>
      </c>
      <c r="M425" s="55" t="s">
        <v>163</v>
      </c>
      <c r="N425" s="48" t="s">
        <v>282</v>
      </c>
      <c r="O425" s="48" t="s">
        <v>7</v>
      </c>
      <c r="P425" s="56" t="s">
        <v>7</v>
      </c>
    </row>
    <row r="426" spans="1:16" x14ac:dyDescent="0.3">
      <c r="A426" s="46">
        <f t="shared" si="6"/>
        <v>425</v>
      </c>
      <c r="B426" s="47" t="s">
        <v>72</v>
      </c>
      <c r="C426" s="48" t="s">
        <v>936</v>
      </c>
      <c r="D426" s="49">
        <v>607425</v>
      </c>
      <c r="E426" s="48" t="s">
        <v>174</v>
      </c>
      <c r="F426" s="50" t="s">
        <v>72</v>
      </c>
      <c r="G426" s="51" t="s">
        <v>6</v>
      </c>
      <c r="H426" s="146">
        <v>15</v>
      </c>
      <c r="I426" s="52" t="s">
        <v>38</v>
      </c>
      <c r="J426" s="48" t="s">
        <v>162</v>
      </c>
      <c r="K426" s="54">
        <v>-0.34003</v>
      </c>
      <c r="L426" s="54">
        <v>31.73855</v>
      </c>
      <c r="M426" s="55" t="s">
        <v>163</v>
      </c>
      <c r="N426" s="48" t="s">
        <v>282</v>
      </c>
      <c r="O426" s="48" t="s">
        <v>7</v>
      </c>
      <c r="P426" s="56" t="s">
        <v>7</v>
      </c>
    </row>
    <row r="427" spans="1:16" x14ac:dyDescent="0.3">
      <c r="A427" s="46">
        <f t="shared" si="6"/>
        <v>426</v>
      </c>
      <c r="B427" s="47" t="s">
        <v>937</v>
      </c>
      <c r="C427" s="48" t="s">
        <v>938</v>
      </c>
      <c r="D427" s="49">
        <v>607426</v>
      </c>
      <c r="E427" s="48" t="s">
        <v>165</v>
      </c>
      <c r="F427" s="50" t="s">
        <v>72</v>
      </c>
      <c r="G427" s="51" t="s">
        <v>6</v>
      </c>
      <c r="H427" s="146">
        <v>15</v>
      </c>
      <c r="I427" s="52" t="s">
        <v>52</v>
      </c>
      <c r="J427" s="48" t="s">
        <v>181</v>
      </c>
      <c r="K427" s="54">
        <v>-0.30975000000000003</v>
      </c>
      <c r="L427" s="54">
        <v>31.772870000000001</v>
      </c>
      <c r="M427" s="55" t="s">
        <v>163</v>
      </c>
      <c r="N427" s="48" t="s">
        <v>282</v>
      </c>
      <c r="O427" s="48" t="s">
        <v>7</v>
      </c>
      <c r="P427" s="56" t="s">
        <v>7</v>
      </c>
    </row>
    <row r="428" spans="1:16" x14ac:dyDescent="0.3">
      <c r="A428" s="46">
        <f t="shared" si="6"/>
        <v>427</v>
      </c>
      <c r="B428" s="47" t="s">
        <v>939</v>
      </c>
      <c r="C428" s="48" t="s">
        <v>940</v>
      </c>
      <c r="D428" s="49">
        <v>607427</v>
      </c>
      <c r="E428" s="48" t="s">
        <v>161</v>
      </c>
      <c r="F428" s="50" t="s">
        <v>72</v>
      </c>
      <c r="G428" s="51" t="s">
        <v>6</v>
      </c>
      <c r="H428" s="146">
        <v>15</v>
      </c>
      <c r="I428" s="52" t="s">
        <v>38</v>
      </c>
      <c r="J428" s="48" t="s">
        <v>181</v>
      </c>
      <c r="K428" s="54">
        <v>-0.34356999999999999</v>
      </c>
      <c r="L428" s="54">
        <v>31.73827</v>
      </c>
      <c r="M428" s="55" t="s">
        <v>163</v>
      </c>
      <c r="N428" s="48" t="s">
        <v>188</v>
      </c>
      <c r="O428" s="48" t="s">
        <v>7</v>
      </c>
      <c r="P428" s="56" t="s">
        <v>7</v>
      </c>
    </row>
    <row r="429" spans="1:16" x14ac:dyDescent="0.3">
      <c r="A429" s="46">
        <f t="shared" si="6"/>
        <v>428</v>
      </c>
      <c r="B429" s="47" t="s">
        <v>941</v>
      </c>
      <c r="C429" s="48" t="s">
        <v>942</v>
      </c>
      <c r="D429" s="49">
        <v>607428</v>
      </c>
      <c r="E429" s="48" t="s">
        <v>174</v>
      </c>
      <c r="F429" s="50" t="s">
        <v>72</v>
      </c>
      <c r="G429" s="51" t="s">
        <v>6</v>
      </c>
      <c r="H429" s="146">
        <v>15</v>
      </c>
      <c r="I429" s="52" t="s">
        <v>38</v>
      </c>
      <c r="J429" s="48" t="s">
        <v>181</v>
      </c>
      <c r="K429" s="54">
        <v>0.31024000000000002</v>
      </c>
      <c r="L429" s="54">
        <v>31.757560000000002</v>
      </c>
      <c r="M429" s="55" t="s">
        <v>163</v>
      </c>
      <c r="N429" s="48" t="s">
        <v>282</v>
      </c>
      <c r="O429" s="48" t="s">
        <v>7</v>
      </c>
      <c r="P429" s="56" t="s">
        <v>7</v>
      </c>
    </row>
    <row r="430" spans="1:16" x14ac:dyDescent="0.3">
      <c r="A430" s="100">
        <f t="shared" si="6"/>
        <v>429</v>
      </c>
      <c r="B430" s="101" t="s">
        <v>943</v>
      </c>
      <c r="C430" s="101" t="s">
        <v>944</v>
      </c>
      <c r="D430" s="102">
        <v>607429</v>
      </c>
      <c r="E430" s="101" t="s">
        <v>174</v>
      </c>
      <c r="F430" s="101" t="s">
        <v>40</v>
      </c>
      <c r="G430" s="101" t="s">
        <v>6</v>
      </c>
      <c r="H430" s="130">
        <v>9</v>
      </c>
      <c r="I430" s="101" t="s">
        <v>38</v>
      </c>
      <c r="J430" s="101" t="s">
        <v>162</v>
      </c>
      <c r="K430" s="103">
        <v>0.42491000000000001</v>
      </c>
      <c r="L430" s="103">
        <v>32.586109999999998</v>
      </c>
      <c r="M430" s="104" t="s">
        <v>163</v>
      </c>
      <c r="N430" s="101" t="s">
        <v>204</v>
      </c>
      <c r="O430" s="101" t="s">
        <v>25</v>
      </c>
      <c r="P430" s="104" t="s">
        <v>20</v>
      </c>
    </row>
    <row r="431" spans="1:16" x14ac:dyDescent="0.3">
      <c r="A431" s="46">
        <f t="shared" si="6"/>
        <v>430</v>
      </c>
      <c r="B431" s="47" t="s">
        <v>945</v>
      </c>
      <c r="C431" s="48" t="s">
        <v>946</v>
      </c>
      <c r="D431" s="49">
        <v>607430</v>
      </c>
      <c r="E431" s="48" t="s">
        <v>161</v>
      </c>
      <c r="F431" s="50" t="s">
        <v>875</v>
      </c>
      <c r="G431" s="51" t="s">
        <v>6</v>
      </c>
      <c r="H431" s="146">
        <v>17</v>
      </c>
      <c r="I431" s="52" t="s">
        <v>38</v>
      </c>
      <c r="J431" s="48" t="s">
        <v>181</v>
      </c>
      <c r="K431" s="54">
        <v>-0.27621000000000001</v>
      </c>
      <c r="L431" s="54">
        <v>31.450579999999999</v>
      </c>
      <c r="M431" s="55" t="s">
        <v>163</v>
      </c>
      <c r="N431" s="48" t="s">
        <v>223</v>
      </c>
      <c r="O431" s="48" t="s">
        <v>7</v>
      </c>
      <c r="P431" s="56" t="s">
        <v>7</v>
      </c>
    </row>
    <row r="432" spans="1:16" x14ac:dyDescent="0.3">
      <c r="A432" s="46">
        <f t="shared" si="6"/>
        <v>431</v>
      </c>
      <c r="B432" s="47" t="s">
        <v>947</v>
      </c>
      <c r="C432" s="48" t="s">
        <v>948</v>
      </c>
      <c r="D432" s="49">
        <v>607431</v>
      </c>
      <c r="E432" s="48" t="s">
        <v>174</v>
      </c>
      <c r="F432" s="50" t="s">
        <v>875</v>
      </c>
      <c r="G432" s="51" t="s">
        <v>6</v>
      </c>
      <c r="H432" s="146">
        <v>17</v>
      </c>
      <c r="I432" s="52" t="s">
        <v>38</v>
      </c>
      <c r="J432" s="48" t="s">
        <v>181</v>
      </c>
      <c r="K432" s="54">
        <v>-0.24235999999999999</v>
      </c>
      <c r="L432" s="54">
        <v>31.49183</v>
      </c>
      <c r="M432" s="55" t="s">
        <v>163</v>
      </c>
      <c r="N432" s="48" t="s">
        <v>223</v>
      </c>
      <c r="O432" s="48" t="s">
        <v>7</v>
      </c>
      <c r="P432" s="56" t="s">
        <v>7</v>
      </c>
    </row>
    <row r="433" spans="1:16" x14ac:dyDescent="0.3">
      <c r="A433" s="46">
        <f t="shared" si="6"/>
        <v>432</v>
      </c>
      <c r="B433" s="47" t="s">
        <v>949</v>
      </c>
      <c r="C433" s="48" t="s">
        <v>950</v>
      </c>
      <c r="D433" s="49">
        <v>607432</v>
      </c>
      <c r="E433" s="48" t="s">
        <v>165</v>
      </c>
      <c r="F433" s="50" t="s">
        <v>72</v>
      </c>
      <c r="G433" s="51" t="s">
        <v>6</v>
      </c>
      <c r="H433" s="146">
        <v>17</v>
      </c>
      <c r="I433" s="52" t="s">
        <v>38</v>
      </c>
      <c r="J433" s="48" t="s">
        <v>181</v>
      </c>
      <c r="K433" s="54">
        <v>-0.24121999999999999</v>
      </c>
      <c r="L433" s="54">
        <v>31.486879999999999</v>
      </c>
      <c r="M433" s="55" t="s">
        <v>163</v>
      </c>
      <c r="N433" s="48" t="s">
        <v>223</v>
      </c>
      <c r="O433" s="48" t="s">
        <v>7</v>
      </c>
      <c r="P433" s="56" t="s">
        <v>7</v>
      </c>
    </row>
    <row r="434" spans="1:16" x14ac:dyDescent="0.3">
      <c r="A434" s="100">
        <f t="shared" si="6"/>
        <v>433</v>
      </c>
      <c r="B434" s="101" t="s">
        <v>373</v>
      </c>
      <c r="C434" s="101" t="s">
        <v>951</v>
      </c>
      <c r="D434" s="102">
        <v>607433</v>
      </c>
      <c r="E434" s="101" t="s">
        <v>167</v>
      </c>
      <c r="F434" s="101" t="s">
        <v>40</v>
      </c>
      <c r="G434" s="101" t="s">
        <v>6</v>
      </c>
      <c r="H434" s="130">
        <v>10</v>
      </c>
      <c r="I434" s="101" t="s">
        <v>38</v>
      </c>
      <c r="J434" s="101" t="s">
        <v>162</v>
      </c>
      <c r="K434" s="103">
        <v>0.45500000000000002</v>
      </c>
      <c r="L434" s="103">
        <v>32.527059999999999</v>
      </c>
      <c r="M434" s="104" t="s">
        <v>163</v>
      </c>
      <c r="N434" s="101" t="s">
        <v>201</v>
      </c>
      <c r="O434" s="101" t="s">
        <v>25</v>
      </c>
      <c r="P434" s="104" t="s">
        <v>25</v>
      </c>
    </row>
    <row r="435" spans="1:16" x14ac:dyDescent="0.3">
      <c r="A435" s="100">
        <f t="shared" si="6"/>
        <v>434</v>
      </c>
      <c r="B435" s="101" t="s">
        <v>952</v>
      </c>
      <c r="C435" s="101" t="s">
        <v>953</v>
      </c>
      <c r="D435" s="102">
        <v>607434</v>
      </c>
      <c r="E435" s="101" t="s">
        <v>161</v>
      </c>
      <c r="F435" s="101" t="s">
        <v>8</v>
      </c>
      <c r="G435" s="101" t="s">
        <v>6</v>
      </c>
      <c r="H435" s="130">
        <v>10</v>
      </c>
      <c r="I435" s="101" t="s">
        <v>22</v>
      </c>
      <c r="J435" s="101" t="s">
        <v>162</v>
      </c>
      <c r="K435" s="103">
        <v>0.45473999999999998</v>
      </c>
      <c r="L435" s="103">
        <v>32.527180000000001</v>
      </c>
      <c r="M435" s="104" t="s">
        <v>163</v>
      </c>
      <c r="N435" s="101" t="s">
        <v>201</v>
      </c>
      <c r="O435" s="101" t="s">
        <v>25</v>
      </c>
      <c r="P435" s="104" t="s">
        <v>25</v>
      </c>
    </row>
    <row r="436" spans="1:16" x14ac:dyDescent="0.3">
      <c r="A436" s="100">
        <f t="shared" si="6"/>
        <v>435</v>
      </c>
      <c r="B436" s="101" t="s">
        <v>954</v>
      </c>
      <c r="C436" s="101" t="s">
        <v>955</v>
      </c>
      <c r="D436" s="102">
        <v>607435</v>
      </c>
      <c r="E436" s="101" t="s">
        <v>174</v>
      </c>
      <c r="F436" s="101" t="s">
        <v>8</v>
      </c>
      <c r="G436" s="101" t="s">
        <v>6</v>
      </c>
      <c r="H436" s="130">
        <v>10</v>
      </c>
      <c r="I436" s="101" t="s">
        <v>38</v>
      </c>
      <c r="J436" s="101" t="s">
        <v>162</v>
      </c>
      <c r="K436" s="103">
        <v>0.46010000000000001</v>
      </c>
      <c r="L436" s="103">
        <v>32.52899</v>
      </c>
      <c r="M436" s="104" t="s">
        <v>163</v>
      </c>
      <c r="N436" s="101" t="s">
        <v>201</v>
      </c>
      <c r="O436" s="101" t="s">
        <v>25</v>
      </c>
      <c r="P436" s="104" t="s">
        <v>25</v>
      </c>
    </row>
    <row r="437" spans="1:16" x14ac:dyDescent="0.3">
      <c r="A437" s="100">
        <f t="shared" si="6"/>
        <v>436</v>
      </c>
      <c r="B437" s="101" t="s">
        <v>956</v>
      </c>
      <c r="C437" s="101" t="s">
        <v>957</v>
      </c>
      <c r="D437" s="102">
        <v>607436</v>
      </c>
      <c r="E437" s="101" t="s">
        <v>165</v>
      </c>
      <c r="F437" s="101" t="s">
        <v>40</v>
      </c>
      <c r="G437" s="101" t="s">
        <v>6</v>
      </c>
      <c r="H437" s="130">
        <v>7</v>
      </c>
      <c r="I437" s="101" t="s">
        <v>52</v>
      </c>
      <c r="J437" s="101" t="s">
        <v>162</v>
      </c>
      <c r="K437" s="103">
        <v>0.34353</v>
      </c>
      <c r="L437" s="103">
        <v>32.574260000000002</v>
      </c>
      <c r="M437" s="104" t="s">
        <v>163</v>
      </c>
      <c r="N437" s="101" t="s">
        <v>208</v>
      </c>
      <c r="O437" s="101" t="s">
        <v>25</v>
      </c>
      <c r="P437" s="104" t="s">
        <v>25</v>
      </c>
    </row>
    <row r="438" spans="1:16" x14ac:dyDescent="0.3">
      <c r="A438" s="100">
        <f t="shared" si="6"/>
        <v>437</v>
      </c>
      <c r="B438" s="101" t="s">
        <v>956</v>
      </c>
      <c r="C438" s="101" t="s">
        <v>958</v>
      </c>
      <c r="D438" s="102">
        <v>607437</v>
      </c>
      <c r="E438" s="101" t="s">
        <v>167</v>
      </c>
      <c r="F438" s="101" t="s">
        <v>40</v>
      </c>
      <c r="G438" s="101" t="s">
        <v>6</v>
      </c>
      <c r="H438" s="130">
        <v>7</v>
      </c>
      <c r="I438" s="101" t="s">
        <v>38</v>
      </c>
      <c r="J438" s="101" t="s">
        <v>162</v>
      </c>
      <c r="K438" s="103">
        <v>0.34212999999999999</v>
      </c>
      <c r="L438" s="103">
        <v>32.58428</v>
      </c>
      <c r="M438" s="104" t="s">
        <v>163</v>
      </c>
      <c r="N438" s="101" t="s">
        <v>208</v>
      </c>
      <c r="O438" s="101" t="s">
        <v>25</v>
      </c>
      <c r="P438" s="104" t="s">
        <v>20</v>
      </c>
    </row>
    <row r="439" spans="1:16" x14ac:dyDescent="0.3">
      <c r="A439" s="100">
        <f t="shared" si="6"/>
        <v>438</v>
      </c>
      <c r="B439" s="101" t="s">
        <v>959</v>
      </c>
      <c r="C439" s="101" t="s">
        <v>960</v>
      </c>
      <c r="D439" s="102">
        <v>607438</v>
      </c>
      <c r="E439" s="101" t="s">
        <v>174</v>
      </c>
      <c r="F439" s="101" t="s">
        <v>8</v>
      </c>
      <c r="G439" s="101" t="s">
        <v>6</v>
      </c>
      <c r="H439" s="130">
        <v>14</v>
      </c>
      <c r="I439" s="101" t="s">
        <v>38</v>
      </c>
      <c r="J439" s="101" t="s">
        <v>162</v>
      </c>
      <c r="K439" s="103">
        <v>0.23061999999999999</v>
      </c>
      <c r="L439" s="103">
        <v>32.442050000000002</v>
      </c>
      <c r="M439" s="104" t="s">
        <v>163</v>
      </c>
      <c r="N439" s="101" t="s">
        <v>176</v>
      </c>
      <c r="O439" s="101" t="s">
        <v>7</v>
      </c>
      <c r="P439" s="104" t="s">
        <v>7</v>
      </c>
    </row>
    <row r="440" spans="1:16" x14ac:dyDescent="0.3">
      <c r="A440" s="100">
        <f t="shared" si="6"/>
        <v>439</v>
      </c>
      <c r="B440" s="101" t="s">
        <v>961</v>
      </c>
      <c r="C440" s="101" t="s">
        <v>962</v>
      </c>
      <c r="D440" s="102">
        <v>607439</v>
      </c>
      <c r="E440" s="101" t="s">
        <v>161</v>
      </c>
      <c r="F440" s="101" t="s">
        <v>8</v>
      </c>
      <c r="G440" s="101" t="s">
        <v>6</v>
      </c>
      <c r="H440" s="130">
        <v>8</v>
      </c>
      <c r="I440" s="101" t="s">
        <v>38</v>
      </c>
      <c r="J440" s="101" t="s">
        <v>162</v>
      </c>
      <c r="K440" s="103">
        <v>0.37933899999999998</v>
      </c>
      <c r="L440" s="103">
        <v>32.662118999999997</v>
      </c>
      <c r="M440" s="104" t="s">
        <v>163</v>
      </c>
      <c r="N440" s="101" t="s">
        <v>169</v>
      </c>
      <c r="O440" s="101" t="s">
        <v>20</v>
      </c>
      <c r="P440" s="104" t="s">
        <v>20</v>
      </c>
    </row>
    <row r="441" spans="1:16" x14ac:dyDescent="0.3">
      <c r="A441" s="46">
        <f t="shared" si="6"/>
        <v>440</v>
      </c>
      <c r="B441" s="47" t="s">
        <v>963</v>
      </c>
      <c r="C441" s="48" t="s">
        <v>964</v>
      </c>
      <c r="D441" s="49">
        <v>607440</v>
      </c>
      <c r="E441" s="48" t="s">
        <v>165</v>
      </c>
      <c r="F441" s="50" t="s">
        <v>72</v>
      </c>
      <c r="G441" s="51" t="s">
        <v>6</v>
      </c>
      <c r="H441" s="146">
        <v>17</v>
      </c>
      <c r="I441" s="52" t="s">
        <v>52</v>
      </c>
      <c r="J441" s="48" t="s">
        <v>181</v>
      </c>
      <c r="K441" s="54">
        <v>-0.39039000000000001</v>
      </c>
      <c r="L441" s="54">
        <v>31.480699999999999</v>
      </c>
      <c r="M441" s="55" t="s">
        <v>163</v>
      </c>
      <c r="N441" s="48" t="s">
        <v>223</v>
      </c>
      <c r="O441" s="48" t="s">
        <v>7</v>
      </c>
      <c r="P441" s="56" t="s">
        <v>7</v>
      </c>
    </row>
    <row r="442" spans="1:16" x14ac:dyDescent="0.3">
      <c r="A442" s="46">
        <f t="shared" si="6"/>
        <v>441</v>
      </c>
      <c r="B442" s="47" t="s">
        <v>963</v>
      </c>
      <c r="C442" s="48" t="s">
        <v>965</v>
      </c>
      <c r="D442" s="49">
        <v>607441</v>
      </c>
      <c r="E442" s="48" t="s">
        <v>167</v>
      </c>
      <c r="F442" s="50" t="s">
        <v>72</v>
      </c>
      <c r="G442" s="51" t="s">
        <v>6</v>
      </c>
      <c r="H442" s="146">
        <v>17</v>
      </c>
      <c r="I442" s="52" t="s">
        <v>38</v>
      </c>
      <c r="J442" s="48" t="s">
        <v>181</v>
      </c>
      <c r="K442" s="54">
        <v>-0.37842999999999999</v>
      </c>
      <c r="L442" s="54">
        <v>31.45355</v>
      </c>
      <c r="M442" s="55" t="s">
        <v>163</v>
      </c>
      <c r="N442" s="48" t="s">
        <v>223</v>
      </c>
      <c r="O442" s="48" t="s">
        <v>7</v>
      </c>
      <c r="P442" s="56" t="s">
        <v>7</v>
      </c>
    </row>
    <row r="443" spans="1:16" x14ac:dyDescent="0.3">
      <c r="A443" s="46">
        <f t="shared" si="6"/>
        <v>442</v>
      </c>
      <c r="B443" s="47" t="s">
        <v>963</v>
      </c>
      <c r="C443" s="48" t="s">
        <v>966</v>
      </c>
      <c r="D443" s="49">
        <v>607442</v>
      </c>
      <c r="E443" s="48" t="s">
        <v>161</v>
      </c>
      <c r="F443" s="50" t="s">
        <v>187</v>
      </c>
      <c r="G443" s="51" t="s">
        <v>6</v>
      </c>
      <c r="H443" s="146">
        <v>17</v>
      </c>
      <c r="I443" s="52" t="s">
        <v>22</v>
      </c>
      <c r="J443" s="48" t="s">
        <v>181</v>
      </c>
      <c r="K443" s="54">
        <v>-0.38552799999999998</v>
      </c>
      <c r="L443" s="54">
        <v>31.454747999999999</v>
      </c>
      <c r="M443" s="55" t="s">
        <v>163</v>
      </c>
      <c r="N443" s="48" t="s">
        <v>223</v>
      </c>
      <c r="O443" s="48" t="s">
        <v>7</v>
      </c>
      <c r="P443" s="56" t="s">
        <v>7</v>
      </c>
    </row>
    <row r="444" spans="1:16" x14ac:dyDescent="0.3">
      <c r="A444" s="100">
        <f t="shared" si="6"/>
        <v>443</v>
      </c>
      <c r="B444" s="101" t="s">
        <v>967</v>
      </c>
      <c r="C444" s="101" t="s">
        <v>968</v>
      </c>
      <c r="D444" s="102">
        <v>607443</v>
      </c>
      <c r="E444" s="101" t="s">
        <v>161</v>
      </c>
      <c r="F444" s="101" t="s">
        <v>40</v>
      </c>
      <c r="G444" s="101" t="s">
        <v>6</v>
      </c>
      <c r="H444" s="130">
        <v>10</v>
      </c>
      <c r="I444" s="101" t="s">
        <v>38</v>
      </c>
      <c r="J444" s="101" t="s">
        <v>162</v>
      </c>
      <c r="K444" s="103">
        <v>0.37089</v>
      </c>
      <c r="L444" s="103">
        <v>32.548439999999999</v>
      </c>
      <c r="M444" s="104" t="s">
        <v>163</v>
      </c>
      <c r="N444" s="101" t="s">
        <v>201</v>
      </c>
      <c r="O444" s="101" t="s">
        <v>25</v>
      </c>
      <c r="P444" s="104" t="s">
        <v>25</v>
      </c>
    </row>
    <row r="445" spans="1:16" x14ac:dyDescent="0.3">
      <c r="A445" s="100">
        <f t="shared" si="6"/>
        <v>444</v>
      </c>
      <c r="B445" s="101" t="s">
        <v>969</v>
      </c>
      <c r="C445" s="101" t="s">
        <v>970</v>
      </c>
      <c r="D445" s="102">
        <v>607444</v>
      </c>
      <c r="E445" s="101" t="s">
        <v>165</v>
      </c>
      <c r="F445" s="101" t="s">
        <v>40</v>
      </c>
      <c r="G445" s="101" t="s">
        <v>6</v>
      </c>
      <c r="H445" s="130">
        <v>6</v>
      </c>
      <c r="I445" s="101" t="s">
        <v>38</v>
      </c>
      <c r="J445" s="101" t="s">
        <v>162</v>
      </c>
      <c r="K445" s="103">
        <v>0.33284999999999998</v>
      </c>
      <c r="L445" s="103">
        <v>32.630830000000003</v>
      </c>
      <c r="M445" s="104" t="s">
        <v>163</v>
      </c>
      <c r="N445" s="101" t="s">
        <v>172</v>
      </c>
      <c r="O445" s="101" t="s">
        <v>20</v>
      </c>
      <c r="P445" s="104" t="s">
        <v>20</v>
      </c>
    </row>
    <row r="446" spans="1:16" x14ac:dyDescent="0.3">
      <c r="A446" s="100">
        <f t="shared" si="6"/>
        <v>445</v>
      </c>
      <c r="B446" s="101" t="s">
        <v>969</v>
      </c>
      <c r="C446" s="101" t="s">
        <v>971</v>
      </c>
      <c r="D446" s="102">
        <v>607445</v>
      </c>
      <c r="E446" s="101" t="s">
        <v>161</v>
      </c>
      <c r="F446" s="101" t="s">
        <v>40</v>
      </c>
      <c r="G446" s="101" t="s">
        <v>6</v>
      </c>
      <c r="H446" s="130">
        <v>6</v>
      </c>
      <c r="I446" s="101" t="s">
        <v>38</v>
      </c>
      <c r="J446" s="101" t="s">
        <v>162</v>
      </c>
      <c r="K446" s="103">
        <v>0.33057199999999998</v>
      </c>
      <c r="L446" s="103">
        <v>32.624090000000002</v>
      </c>
      <c r="M446" s="104" t="s">
        <v>163</v>
      </c>
      <c r="N446" s="101" t="s">
        <v>172</v>
      </c>
      <c r="O446" s="101" t="s">
        <v>20</v>
      </c>
      <c r="P446" s="104" t="s">
        <v>20</v>
      </c>
    </row>
    <row r="447" spans="1:16" x14ac:dyDescent="0.3">
      <c r="A447" s="106">
        <f t="shared" si="6"/>
        <v>446</v>
      </c>
      <c r="B447" s="107" t="s">
        <v>972</v>
      </c>
      <c r="C447" s="107" t="s">
        <v>973</v>
      </c>
      <c r="D447" s="108">
        <v>607446</v>
      </c>
      <c r="E447" s="107" t="s">
        <v>173</v>
      </c>
      <c r="F447" s="107" t="s">
        <v>8</v>
      </c>
      <c r="G447" s="107" t="s">
        <v>6</v>
      </c>
      <c r="H447" s="148">
        <v>10</v>
      </c>
      <c r="I447" s="107" t="s">
        <v>61</v>
      </c>
      <c r="J447" s="107" t="s">
        <v>162</v>
      </c>
      <c r="K447" s="109">
        <v>0.54305000000000003</v>
      </c>
      <c r="L447" s="109">
        <v>32.532559999999997</v>
      </c>
      <c r="M447" s="110" t="s">
        <v>163</v>
      </c>
      <c r="N447" s="107" t="s">
        <v>201</v>
      </c>
      <c r="O447" s="107" t="s">
        <v>25</v>
      </c>
      <c r="P447" s="110" t="s">
        <v>20</v>
      </c>
    </row>
    <row r="448" spans="1:16" x14ac:dyDescent="0.3">
      <c r="A448" s="100">
        <f t="shared" si="6"/>
        <v>447</v>
      </c>
      <c r="B448" s="101" t="s">
        <v>974</v>
      </c>
      <c r="C448" s="101" t="s">
        <v>975</v>
      </c>
      <c r="D448" s="102">
        <v>607447</v>
      </c>
      <c r="E448" s="101" t="s">
        <v>225</v>
      </c>
      <c r="F448" s="101" t="s">
        <v>40</v>
      </c>
      <c r="G448" s="101" t="s">
        <v>6</v>
      </c>
      <c r="H448" s="130">
        <v>8</v>
      </c>
      <c r="I448" s="101" t="s">
        <v>61</v>
      </c>
      <c r="J448" s="101" t="s">
        <v>162</v>
      </c>
      <c r="K448" s="103">
        <v>0.34955000000000003</v>
      </c>
      <c r="L448" s="103">
        <v>32.620190000000001</v>
      </c>
      <c r="M448" s="104" t="s">
        <v>163</v>
      </c>
      <c r="N448" s="101" t="s">
        <v>169</v>
      </c>
      <c r="O448" s="101" t="s">
        <v>20</v>
      </c>
      <c r="P448" s="104" t="s">
        <v>20</v>
      </c>
    </row>
    <row r="449" spans="1:16" x14ac:dyDescent="0.3">
      <c r="A449" s="100">
        <f t="shared" si="6"/>
        <v>448</v>
      </c>
      <c r="B449" s="101" t="s">
        <v>976</v>
      </c>
      <c r="C449" s="101" t="s">
        <v>977</v>
      </c>
      <c r="D449" s="102">
        <v>607448</v>
      </c>
      <c r="E449" s="101" t="s">
        <v>165</v>
      </c>
      <c r="F449" s="101" t="s">
        <v>233</v>
      </c>
      <c r="G449" s="101" t="s">
        <v>6</v>
      </c>
      <c r="H449" s="130">
        <v>19</v>
      </c>
      <c r="I449" s="101" t="s">
        <v>38</v>
      </c>
      <c r="J449" s="101" t="s">
        <v>162</v>
      </c>
      <c r="K449" s="103">
        <v>0.40273999999999999</v>
      </c>
      <c r="L449" s="103">
        <v>32.04654</v>
      </c>
      <c r="M449" s="104" t="s">
        <v>163</v>
      </c>
      <c r="N449" s="101" t="s">
        <v>233</v>
      </c>
      <c r="O449" s="101" t="s">
        <v>7</v>
      </c>
      <c r="P449" s="104" t="s">
        <v>7</v>
      </c>
    </row>
    <row r="450" spans="1:16" x14ac:dyDescent="0.3">
      <c r="A450" s="100">
        <f t="shared" si="6"/>
        <v>449</v>
      </c>
      <c r="B450" s="101" t="s">
        <v>978</v>
      </c>
      <c r="C450" s="101" t="s">
        <v>979</v>
      </c>
      <c r="D450" s="102">
        <v>607449</v>
      </c>
      <c r="E450" s="101" t="s">
        <v>174</v>
      </c>
      <c r="F450" s="101" t="s">
        <v>233</v>
      </c>
      <c r="G450" s="101" t="s">
        <v>6</v>
      </c>
      <c r="H450" s="130">
        <v>19</v>
      </c>
      <c r="I450" s="101" t="s">
        <v>38</v>
      </c>
      <c r="J450" s="101" t="s">
        <v>162</v>
      </c>
      <c r="K450" s="103">
        <v>0.38889000000000001</v>
      </c>
      <c r="L450" s="103">
        <v>32.038960000000003</v>
      </c>
      <c r="M450" s="104" t="s">
        <v>163</v>
      </c>
      <c r="N450" s="101" t="s">
        <v>192</v>
      </c>
      <c r="O450" s="101" t="s">
        <v>7</v>
      </c>
      <c r="P450" s="104" t="s">
        <v>7</v>
      </c>
    </row>
    <row r="451" spans="1:16" x14ac:dyDescent="0.3">
      <c r="A451" s="100">
        <f t="shared" ref="A451:A514" si="7">+A450+1</f>
        <v>450</v>
      </c>
      <c r="B451" s="101" t="s">
        <v>980</v>
      </c>
      <c r="C451" s="101" t="s">
        <v>981</v>
      </c>
      <c r="D451" s="102">
        <v>607450</v>
      </c>
      <c r="E451" s="101" t="s">
        <v>174</v>
      </c>
      <c r="F451" s="101" t="s">
        <v>649</v>
      </c>
      <c r="G451" s="101" t="s">
        <v>6</v>
      </c>
      <c r="H451" s="130">
        <v>19</v>
      </c>
      <c r="I451" s="101" t="s">
        <v>38</v>
      </c>
      <c r="J451" s="101" t="s">
        <v>181</v>
      </c>
      <c r="K451" s="103">
        <v>0.12698000000000001</v>
      </c>
      <c r="L451" s="103">
        <v>31.7483</v>
      </c>
      <c r="M451" s="104" t="s">
        <v>163</v>
      </c>
      <c r="N451" s="101" t="s">
        <v>223</v>
      </c>
      <c r="O451" s="101" t="s">
        <v>7</v>
      </c>
      <c r="P451" s="104" t="s">
        <v>7</v>
      </c>
    </row>
    <row r="452" spans="1:16" x14ac:dyDescent="0.3">
      <c r="A452" s="100">
        <f t="shared" si="7"/>
        <v>451</v>
      </c>
      <c r="B452" s="101" t="s">
        <v>982</v>
      </c>
      <c r="C452" s="101" t="s">
        <v>983</v>
      </c>
      <c r="D452" s="102">
        <v>607451</v>
      </c>
      <c r="E452" s="101" t="s">
        <v>165</v>
      </c>
      <c r="F452" s="101" t="s">
        <v>40</v>
      </c>
      <c r="G452" s="101" t="s">
        <v>6</v>
      </c>
      <c r="H452" s="130">
        <v>4</v>
      </c>
      <c r="I452" s="101" t="s">
        <v>52</v>
      </c>
      <c r="J452" s="101" t="s">
        <v>162</v>
      </c>
      <c r="K452" s="103">
        <v>0.31231999999999999</v>
      </c>
      <c r="L452" s="103">
        <v>32.581040000000002</v>
      </c>
      <c r="M452" s="104" t="s">
        <v>163</v>
      </c>
      <c r="N452" s="101" t="s">
        <v>164</v>
      </c>
      <c r="O452" s="101" t="s">
        <v>20</v>
      </c>
      <c r="P452" s="104" t="s">
        <v>20</v>
      </c>
    </row>
    <row r="453" spans="1:16" x14ac:dyDescent="0.3">
      <c r="A453" s="100">
        <f t="shared" si="7"/>
        <v>452</v>
      </c>
      <c r="B453" s="101" t="s">
        <v>984</v>
      </c>
      <c r="C453" s="101" t="s">
        <v>985</v>
      </c>
      <c r="D453" s="102">
        <v>607452</v>
      </c>
      <c r="E453" s="101" t="s">
        <v>161</v>
      </c>
      <c r="F453" s="101" t="s">
        <v>228</v>
      </c>
      <c r="G453" s="101" t="s">
        <v>6</v>
      </c>
      <c r="H453" s="130">
        <v>18</v>
      </c>
      <c r="I453" s="101" t="s">
        <v>38</v>
      </c>
      <c r="J453" s="101" t="s">
        <v>162</v>
      </c>
      <c r="K453" s="103">
        <v>0.38725199999999999</v>
      </c>
      <c r="L453" s="103">
        <v>32.89922</v>
      </c>
      <c r="M453" s="104" t="s">
        <v>163</v>
      </c>
      <c r="N453" s="101" t="s">
        <v>228</v>
      </c>
      <c r="O453" s="101" t="s">
        <v>20</v>
      </c>
      <c r="P453" s="104" t="s">
        <v>20</v>
      </c>
    </row>
    <row r="454" spans="1:16" x14ac:dyDescent="0.3">
      <c r="A454" s="100">
        <f t="shared" si="7"/>
        <v>453</v>
      </c>
      <c r="B454" s="101" t="s">
        <v>986</v>
      </c>
      <c r="C454" s="101" t="s">
        <v>987</v>
      </c>
      <c r="D454" s="102">
        <v>607453</v>
      </c>
      <c r="E454" s="101" t="s">
        <v>167</v>
      </c>
      <c r="F454" s="101" t="s">
        <v>218</v>
      </c>
      <c r="G454" s="101" t="s">
        <v>6</v>
      </c>
      <c r="H454" s="130">
        <v>14</v>
      </c>
      <c r="I454" s="101" t="s">
        <v>38</v>
      </c>
      <c r="J454" s="119" t="s">
        <v>162</v>
      </c>
      <c r="K454" s="103">
        <v>0.19309000000000001</v>
      </c>
      <c r="L454" s="103">
        <v>32.301189999999998</v>
      </c>
      <c r="M454" s="104" t="s">
        <v>163</v>
      </c>
      <c r="N454" s="101" t="s">
        <v>176</v>
      </c>
      <c r="O454" s="101" t="s">
        <v>7</v>
      </c>
      <c r="P454" s="104" t="s">
        <v>7</v>
      </c>
    </row>
    <row r="455" spans="1:16" x14ac:dyDescent="0.3">
      <c r="A455" s="100">
        <f t="shared" si="7"/>
        <v>454</v>
      </c>
      <c r="B455" s="101" t="s">
        <v>988</v>
      </c>
      <c r="C455" s="101" t="s">
        <v>989</v>
      </c>
      <c r="D455" s="102">
        <v>607454</v>
      </c>
      <c r="E455" s="101" t="s">
        <v>167</v>
      </c>
      <c r="F455" s="101" t="s">
        <v>40</v>
      </c>
      <c r="G455" s="101" t="s">
        <v>6</v>
      </c>
      <c r="H455" s="130">
        <v>7</v>
      </c>
      <c r="I455" s="101" t="s">
        <v>38</v>
      </c>
      <c r="J455" s="101" t="s">
        <v>162</v>
      </c>
      <c r="K455" s="103">
        <v>0.38512999999999997</v>
      </c>
      <c r="L455" s="103">
        <v>32.574530000000003</v>
      </c>
      <c r="M455" s="104" t="s">
        <v>163</v>
      </c>
      <c r="N455" s="101" t="s">
        <v>208</v>
      </c>
      <c r="O455" s="101" t="s">
        <v>25</v>
      </c>
      <c r="P455" s="104" t="s">
        <v>25</v>
      </c>
    </row>
    <row r="456" spans="1:16" x14ac:dyDescent="0.3">
      <c r="A456" s="100">
        <f t="shared" si="7"/>
        <v>455</v>
      </c>
      <c r="B456" s="101" t="s">
        <v>990</v>
      </c>
      <c r="C456" s="101" t="s">
        <v>991</v>
      </c>
      <c r="D456" s="102">
        <v>607455</v>
      </c>
      <c r="E456" s="101" t="s">
        <v>161</v>
      </c>
      <c r="F456" s="101" t="s">
        <v>988</v>
      </c>
      <c r="G456" s="101" t="s">
        <v>6</v>
      </c>
      <c r="H456" s="130">
        <v>7</v>
      </c>
      <c r="I456" s="101" t="s">
        <v>38</v>
      </c>
      <c r="J456" s="101" t="s">
        <v>162</v>
      </c>
      <c r="K456" s="103">
        <v>0.39034000000000002</v>
      </c>
      <c r="L456" s="103">
        <v>32.562449999999998</v>
      </c>
      <c r="M456" s="104" t="s">
        <v>163</v>
      </c>
      <c r="N456" s="101" t="s">
        <v>208</v>
      </c>
      <c r="O456" s="101" t="s">
        <v>25</v>
      </c>
      <c r="P456" s="104" t="s">
        <v>25</v>
      </c>
    </row>
    <row r="457" spans="1:16" x14ac:dyDescent="0.3">
      <c r="A457" s="100">
        <f t="shared" si="7"/>
        <v>456</v>
      </c>
      <c r="B457" s="101" t="s">
        <v>218</v>
      </c>
      <c r="C457" s="101" t="s">
        <v>992</v>
      </c>
      <c r="D457" s="102">
        <v>607456</v>
      </c>
      <c r="E457" s="101" t="s">
        <v>167</v>
      </c>
      <c r="F457" s="101" t="s">
        <v>218</v>
      </c>
      <c r="G457" s="101" t="s">
        <v>6</v>
      </c>
      <c r="H457" s="130">
        <v>14</v>
      </c>
      <c r="I457" s="101" t="s">
        <v>38</v>
      </c>
      <c r="J457" s="101" t="s">
        <v>162</v>
      </c>
      <c r="K457" s="103">
        <v>0.22367000000000001</v>
      </c>
      <c r="L457" s="103">
        <v>32.330089999999998</v>
      </c>
      <c r="M457" s="104" t="s">
        <v>163</v>
      </c>
      <c r="N457" s="101" t="s">
        <v>176</v>
      </c>
      <c r="O457" s="101" t="s">
        <v>7</v>
      </c>
      <c r="P457" s="104" t="s">
        <v>7</v>
      </c>
    </row>
    <row r="458" spans="1:16" x14ac:dyDescent="0.3">
      <c r="A458" s="100">
        <f t="shared" si="7"/>
        <v>457</v>
      </c>
      <c r="B458" s="101" t="s">
        <v>993</v>
      </c>
      <c r="C458" s="101" t="s">
        <v>994</v>
      </c>
      <c r="D458" s="102">
        <v>607457</v>
      </c>
      <c r="E458" s="101" t="s">
        <v>174</v>
      </c>
      <c r="F458" s="101" t="s">
        <v>218</v>
      </c>
      <c r="G458" s="101" t="s">
        <v>6</v>
      </c>
      <c r="H458" s="130">
        <v>14</v>
      </c>
      <c r="I458" s="101" t="s">
        <v>38</v>
      </c>
      <c r="J458" s="101" t="s">
        <v>162</v>
      </c>
      <c r="K458" s="103">
        <v>0.22589000000000001</v>
      </c>
      <c r="L458" s="103">
        <v>32.315080000000002</v>
      </c>
      <c r="M458" s="104" t="s">
        <v>163</v>
      </c>
      <c r="N458" s="101" t="s">
        <v>176</v>
      </c>
      <c r="O458" s="101" t="s">
        <v>7</v>
      </c>
      <c r="P458" s="104" t="s">
        <v>7</v>
      </c>
    </row>
    <row r="459" spans="1:16" x14ac:dyDescent="0.3">
      <c r="A459" s="100">
        <f t="shared" si="7"/>
        <v>458</v>
      </c>
      <c r="B459" s="101" t="s">
        <v>995</v>
      </c>
      <c r="C459" s="101" t="s">
        <v>996</v>
      </c>
      <c r="D459" s="102">
        <v>607458</v>
      </c>
      <c r="E459" s="101" t="s">
        <v>167</v>
      </c>
      <c r="F459" s="101" t="s">
        <v>228</v>
      </c>
      <c r="G459" s="101" t="s">
        <v>6</v>
      </c>
      <c r="H459" s="130">
        <v>18</v>
      </c>
      <c r="I459" s="101" t="s">
        <v>38</v>
      </c>
      <c r="J459" s="101" t="s">
        <v>162</v>
      </c>
      <c r="K459" s="103">
        <v>0.43859999999999999</v>
      </c>
      <c r="L459" s="103">
        <v>32.764000000000003</v>
      </c>
      <c r="M459" s="104" t="s">
        <v>163</v>
      </c>
      <c r="N459" s="101" t="s">
        <v>228</v>
      </c>
      <c r="O459" s="101" t="s">
        <v>20</v>
      </c>
      <c r="P459" s="104" t="s">
        <v>20</v>
      </c>
    </row>
    <row r="460" spans="1:16" x14ac:dyDescent="0.3">
      <c r="A460" s="46">
        <f t="shared" si="7"/>
        <v>459</v>
      </c>
      <c r="B460" s="47" t="s">
        <v>997</v>
      </c>
      <c r="C460" s="48" t="s">
        <v>998</v>
      </c>
      <c r="D460" s="49">
        <v>607459</v>
      </c>
      <c r="E460" s="48" t="s">
        <v>167</v>
      </c>
      <c r="F460" s="50" t="s">
        <v>218</v>
      </c>
      <c r="G460" s="51" t="s">
        <v>6</v>
      </c>
      <c r="H460" s="146">
        <v>15</v>
      </c>
      <c r="I460" s="52" t="s">
        <v>38</v>
      </c>
      <c r="J460" s="48" t="s">
        <v>181</v>
      </c>
      <c r="K460" s="54">
        <v>-7.2700000000000001E-2</v>
      </c>
      <c r="L460" s="54">
        <v>31.978400000000001</v>
      </c>
      <c r="M460" s="55" t="s">
        <v>163</v>
      </c>
      <c r="N460" s="48" t="s">
        <v>282</v>
      </c>
      <c r="O460" s="48" t="s">
        <v>7</v>
      </c>
      <c r="P460" s="56" t="s">
        <v>7</v>
      </c>
    </row>
    <row r="461" spans="1:16" x14ac:dyDescent="0.3">
      <c r="A461" s="100">
        <f t="shared" si="7"/>
        <v>460</v>
      </c>
      <c r="B461" s="101" t="s">
        <v>999</v>
      </c>
      <c r="C461" s="101" t="s">
        <v>1000</v>
      </c>
      <c r="D461" s="102">
        <v>607460</v>
      </c>
      <c r="E461" s="101" t="s">
        <v>1001</v>
      </c>
      <c r="F461" s="101" t="s">
        <v>40</v>
      </c>
      <c r="G461" s="101" t="s">
        <v>6</v>
      </c>
      <c r="H461" s="130">
        <v>5</v>
      </c>
      <c r="I461" s="101" t="s">
        <v>38</v>
      </c>
      <c r="J461" s="101" t="s">
        <v>162</v>
      </c>
      <c r="K461" s="103">
        <v>0.33540999999999999</v>
      </c>
      <c r="L461" s="103">
        <v>32.567059999999998</v>
      </c>
      <c r="M461" s="104" t="s">
        <v>163</v>
      </c>
      <c r="N461" s="101" t="s">
        <v>205</v>
      </c>
      <c r="O461" s="101" t="s">
        <v>25</v>
      </c>
      <c r="P461" s="104" t="s">
        <v>25</v>
      </c>
    </row>
    <row r="462" spans="1:16" x14ac:dyDescent="0.3">
      <c r="A462" s="46">
        <f t="shared" si="7"/>
        <v>461</v>
      </c>
      <c r="B462" s="47" t="s">
        <v>1002</v>
      </c>
      <c r="C462" s="48" t="s">
        <v>1003</v>
      </c>
      <c r="D462" s="49">
        <v>607461</v>
      </c>
      <c r="E462" s="48" t="s">
        <v>167</v>
      </c>
      <c r="F462" s="50" t="s">
        <v>72</v>
      </c>
      <c r="G462" s="51" t="s">
        <v>6</v>
      </c>
      <c r="H462" s="146">
        <v>15</v>
      </c>
      <c r="I462" s="52" t="s">
        <v>38</v>
      </c>
      <c r="J462" s="48" t="s">
        <v>181</v>
      </c>
      <c r="K462" s="54">
        <v>-0.2069</v>
      </c>
      <c r="L462" s="54">
        <v>31.824300000000001</v>
      </c>
      <c r="M462" s="55" t="s">
        <v>163</v>
      </c>
      <c r="N462" s="48" t="s">
        <v>282</v>
      </c>
      <c r="O462" s="48" t="s">
        <v>7</v>
      </c>
      <c r="P462" s="56" t="s">
        <v>7</v>
      </c>
    </row>
    <row r="463" spans="1:16" x14ac:dyDescent="0.3">
      <c r="A463" s="100">
        <f t="shared" si="7"/>
        <v>462</v>
      </c>
      <c r="B463" s="101" t="s">
        <v>228</v>
      </c>
      <c r="C463" s="101" t="s">
        <v>1004</v>
      </c>
      <c r="D463" s="102">
        <v>607462</v>
      </c>
      <c r="E463" s="101" t="s">
        <v>167</v>
      </c>
      <c r="F463" s="101" t="s">
        <v>228</v>
      </c>
      <c r="G463" s="101" t="s">
        <v>6</v>
      </c>
      <c r="H463" s="130">
        <v>18</v>
      </c>
      <c r="I463" s="101" t="s">
        <v>38</v>
      </c>
      <c r="J463" s="101" t="s">
        <v>162</v>
      </c>
      <c r="K463" s="103">
        <v>0.35930000000000001</v>
      </c>
      <c r="L463" s="103">
        <v>32.747100000000003</v>
      </c>
      <c r="M463" s="104" t="s">
        <v>163</v>
      </c>
      <c r="N463" s="101" t="s">
        <v>228</v>
      </c>
      <c r="O463" s="101" t="s">
        <v>20</v>
      </c>
      <c r="P463" s="104" t="s">
        <v>20</v>
      </c>
    </row>
    <row r="464" spans="1:16" x14ac:dyDescent="0.3">
      <c r="A464" s="100">
        <f t="shared" si="7"/>
        <v>463</v>
      </c>
      <c r="B464" s="101" t="s">
        <v>228</v>
      </c>
      <c r="C464" s="101" t="s">
        <v>1005</v>
      </c>
      <c r="D464" s="102">
        <v>607463</v>
      </c>
      <c r="E464" s="101" t="s">
        <v>161</v>
      </c>
      <c r="F464" s="101" t="s">
        <v>228</v>
      </c>
      <c r="G464" s="101" t="s">
        <v>6</v>
      </c>
      <c r="H464" s="130">
        <v>18</v>
      </c>
      <c r="I464" s="101" t="e">
        <v>#N/A</v>
      </c>
      <c r="J464" s="101" t="s">
        <v>162</v>
      </c>
      <c r="K464" s="103">
        <v>0.34984999999999999</v>
      </c>
      <c r="L464" s="103">
        <v>32.744729999999997</v>
      </c>
      <c r="M464" s="104" t="s">
        <v>222</v>
      </c>
      <c r="N464" s="101" t="s">
        <v>228</v>
      </c>
      <c r="O464" s="101" t="s">
        <v>20</v>
      </c>
      <c r="P464" s="104" t="e">
        <v>#N/A</v>
      </c>
    </row>
    <row r="465" spans="1:16" x14ac:dyDescent="0.3">
      <c r="A465" s="100">
        <f t="shared" si="7"/>
        <v>464</v>
      </c>
      <c r="B465" s="101" t="s">
        <v>1006</v>
      </c>
      <c r="C465" s="101" t="s">
        <v>1007</v>
      </c>
      <c r="D465" s="102">
        <v>607464</v>
      </c>
      <c r="E465" s="101" t="s">
        <v>173</v>
      </c>
      <c r="F465" s="101" t="s">
        <v>228</v>
      </c>
      <c r="G465" s="101" t="s">
        <v>6</v>
      </c>
      <c r="H465" s="130">
        <v>8</v>
      </c>
      <c r="I465" s="101" t="s">
        <v>61</v>
      </c>
      <c r="J465" s="101" t="s">
        <v>162</v>
      </c>
      <c r="K465" s="103">
        <v>0.34660999999999997</v>
      </c>
      <c r="L465" s="103">
        <v>32.750990000000002</v>
      </c>
      <c r="M465" s="104" t="s">
        <v>163</v>
      </c>
      <c r="N465" s="101" t="s">
        <v>169</v>
      </c>
      <c r="O465" s="101" t="s">
        <v>20</v>
      </c>
      <c r="P465" s="104" t="s">
        <v>20</v>
      </c>
    </row>
    <row r="466" spans="1:16" x14ac:dyDescent="0.3">
      <c r="A466" s="100">
        <f t="shared" si="7"/>
        <v>465</v>
      </c>
      <c r="B466" s="101" t="s">
        <v>1008</v>
      </c>
      <c r="C466" s="101" t="s">
        <v>1009</v>
      </c>
      <c r="D466" s="102">
        <v>607465</v>
      </c>
      <c r="E466" s="101" t="s">
        <v>165</v>
      </c>
      <c r="F466" s="101" t="s">
        <v>228</v>
      </c>
      <c r="G466" s="101" t="s">
        <v>6</v>
      </c>
      <c r="H466" s="130">
        <v>18</v>
      </c>
      <c r="I466" s="101" t="s">
        <v>38</v>
      </c>
      <c r="J466" s="101" t="s">
        <v>162</v>
      </c>
      <c r="K466" s="103">
        <v>0.35157500000000003</v>
      </c>
      <c r="L466" s="103">
        <v>32.743046999999997</v>
      </c>
      <c r="M466" s="104" t="s">
        <v>163</v>
      </c>
      <c r="N466" s="101" t="s">
        <v>228</v>
      </c>
      <c r="O466" s="101" t="s">
        <v>20</v>
      </c>
      <c r="P466" s="104" t="s">
        <v>20</v>
      </c>
    </row>
    <row r="467" spans="1:16" x14ac:dyDescent="0.3">
      <c r="A467" s="100">
        <f t="shared" si="7"/>
        <v>466</v>
      </c>
      <c r="B467" s="101" t="s">
        <v>1010</v>
      </c>
      <c r="C467" s="101" t="s">
        <v>1011</v>
      </c>
      <c r="D467" s="102">
        <v>607466</v>
      </c>
      <c r="E467" s="101" t="s">
        <v>173</v>
      </c>
      <c r="F467" s="101" t="s">
        <v>228</v>
      </c>
      <c r="G467" s="101" t="s">
        <v>6</v>
      </c>
      <c r="H467" s="130">
        <v>18</v>
      </c>
      <c r="I467" s="101" t="s">
        <v>61</v>
      </c>
      <c r="J467" s="101" t="s">
        <v>162</v>
      </c>
      <c r="K467" s="103">
        <v>0.36115999999999998</v>
      </c>
      <c r="L467" s="103">
        <v>32.7654</v>
      </c>
      <c r="M467" s="104" t="s">
        <v>163</v>
      </c>
      <c r="N467" s="101" t="s">
        <v>228</v>
      </c>
      <c r="O467" s="101" t="s">
        <v>20</v>
      </c>
      <c r="P467" s="104" t="s">
        <v>20</v>
      </c>
    </row>
    <row r="468" spans="1:16" x14ac:dyDescent="0.3">
      <c r="A468" s="46">
        <f t="shared" si="7"/>
        <v>467</v>
      </c>
      <c r="B468" s="47" t="s">
        <v>1012</v>
      </c>
      <c r="C468" s="48" t="s">
        <v>1013</v>
      </c>
      <c r="D468" s="49">
        <v>607467</v>
      </c>
      <c r="E468" s="48" t="s">
        <v>167</v>
      </c>
      <c r="F468" s="50" t="s">
        <v>772</v>
      </c>
      <c r="G468" s="51" t="s">
        <v>6</v>
      </c>
      <c r="H468" s="146">
        <v>17</v>
      </c>
      <c r="I468" s="52" t="s">
        <v>38</v>
      </c>
      <c r="J468" s="48" t="s">
        <v>162</v>
      </c>
      <c r="K468" s="54">
        <v>-0.35510000000000003</v>
      </c>
      <c r="L468" s="54">
        <v>31.278400000000001</v>
      </c>
      <c r="M468" s="55" t="s">
        <v>163</v>
      </c>
      <c r="N468" s="48" t="s">
        <v>223</v>
      </c>
      <c r="O468" s="48" t="s">
        <v>7</v>
      </c>
      <c r="P468" s="56" t="s">
        <v>7</v>
      </c>
    </row>
    <row r="469" spans="1:16" x14ac:dyDescent="0.3">
      <c r="A469" s="100">
        <f t="shared" si="7"/>
        <v>468</v>
      </c>
      <c r="B469" s="101" t="s">
        <v>1014</v>
      </c>
      <c r="C469" s="101" t="s">
        <v>1015</v>
      </c>
      <c r="D469" s="102">
        <v>607468</v>
      </c>
      <c r="E469" s="101" t="s">
        <v>1001</v>
      </c>
      <c r="F469" s="101" t="s">
        <v>40</v>
      </c>
      <c r="G469" s="101" t="s">
        <v>6</v>
      </c>
      <c r="H469" s="130">
        <v>4</v>
      </c>
      <c r="I469" s="101" t="s">
        <v>38</v>
      </c>
      <c r="J469" s="101" t="s">
        <v>162</v>
      </c>
      <c r="K469" s="103">
        <v>0.31334000000000001</v>
      </c>
      <c r="L469" s="103">
        <v>32.591639999999998</v>
      </c>
      <c r="M469" s="104" t="s">
        <v>163</v>
      </c>
      <c r="N469" s="101" t="s">
        <v>164</v>
      </c>
      <c r="O469" s="101" t="s">
        <v>20</v>
      </c>
      <c r="P469" s="104" t="s">
        <v>20</v>
      </c>
    </row>
    <row r="470" spans="1:16" x14ac:dyDescent="0.3">
      <c r="A470" s="46">
        <f t="shared" si="7"/>
        <v>469</v>
      </c>
      <c r="B470" s="47" t="s">
        <v>1016</v>
      </c>
      <c r="C470" s="48" t="s">
        <v>1017</v>
      </c>
      <c r="D470" s="49">
        <v>607469</v>
      </c>
      <c r="E470" s="48" t="s">
        <v>161</v>
      </c>
      <c r="F470" s="50" t="s">
        <v>447</v>
      </c>
      <c r="G470" s="51" t="s">
        <v>6</v>
      </c>
      <c r="H470" s="146">
        <v>16</v>
      </c>
      <c r="I470" s="52" t="s">
        <v>38</v>
      </c>
      <c r="J470" s="48" t="s">
        <v>181</v>
      </c>
      <c r="K470" s="54">
        <v>-0.52905000000000002</v>
      </c>
      <c r="L470" s="54">
        <v>32.160130000000002</v>
      </c>
      <c r="M470" s="55" t="s">
        <v>163</v>
      </c>
      <c r="N470" s="48" t="s">
        <v>188</v>
      </c>
      <c r="O470" s="48" t="s">
        <v>7</v>
      </c>
      <c r="P470" s="56" t="s">
        <v>7</v>
      </c>
    </row>
    <row r="471" spans="1:16" x14ac:dyDescent="0.3">
      <c r="A471" s="100">
        <f t="shared" si="7"/>
        <v>470</v>
      </c>
      <c r="B471" s="101" t="s">
        <v>1018</v>
      </c>
      <c r="C471" s="101" t="s">
        <v>1019</v>
      </c>
      <c r="D471" s="102">
        <v>607470</v>
      </c>
      <c r="E471" s="101" t="s">
        <v>161</v>
      </c>
      <c r="F471" s="101" t="s">
        <v>1020</v>
      </c>
      <c r="G471" s="101" t="s">
        <v>6</v>
      </c>
      <c r="H471" s="130">
        <v>7</v>
      </c>
      <c r="I471" s="101" t="s">
        <v>38</v>
      </c>
      <c r="J471" s="101" t="s">
        <v>162</v>
      </c>
      <c r="K471" s="103">
        <v>0.34771999999999997</v>
      </c>
      <c r="L471" s="103">
        <v>32.577069999999999</v>
      </c>
      <c r="M471" s="104" t="s">
        <v>163</v>
      </c>
      <c r="N471" s="101" t="s">
        <v>208</v>
      </c>
      <c r="O471" s="101" t="s">
        <v>25</v>
      </c>
      <c r="P471" s="104" t="s">
        <v>20</v>
      </c>
    </row>
    <row r="472" spans="1:16" x14ac:dyDescent="0.3">
      <c r="A472" s="106">
        <f t="shared" si="7"/>
        <v>471</v>
      </c>
      <c r="B472" s="107" t="s">
        <v>1021</v>
      </c>
      <c r="C472" s="107" t="s">
        <v>1022</v>
      </c>
      <c r="D472" s="108">
        <v>607471</v>
      </c>
      <c r="E472" s="107" t="s">
        <v>168</v>
      </c>
      <c r="F472" s="107" t="s">
        <v>40</v>
      </c>
      <c r="G472" s="107" t="s">
        <v>6</v>
      </c>
      <c r="H472" s="148">
        <v>7</v>
      </c>
      <c r="I472" s="107" t="s">
        <v>38</v>
      </c>
      <c r="J472" s="107" t="s">
        <v>162</v>
      </c>
      <c r="K472" s="109">
        <v>0.33806999999999998</v>
      </c>
      <c r="L472" s="109">
        <v>32.576009999999997</v>
      </c>
      <c r="M472" s="110" t="s">
        <v>163</v>
      </c>
      <c r="N472" s="107" t="s">
        <v>208</v>
      </c>
      <c r="O472" s="107" t="s">
        <v>25</v>
      </c>
      <c r="P472" s="110" t="s">
        <v>20</v>
      </c>
    </row>
    <row r="473" spans="1:16" x14ac:dyDescent="0.3">
      <c r="A473" s="100">
        <f t="shared" si="7"/>
        <v>472</v>
      </c>
      <c r="B473" s="101" t="s">
        <v>1023</v>
      </c>
      <c r="C473" s="101" t="s">
        <v>1024</v>
      </c>
      <c r="D473" s="102">
        <v>607472</v>
      </c>
      <c r="E473" s="101" t="s">
        <v>167</v>
      </c>
      <c r="F473" s="101" t="s">
        <v>40</v>
      </c>
      <c r="G473" s="101" t="s">
        <v>6</v>
      </c>
      <c r="H473" s="130">
        <v>7</v>
      </c>
      <c r="I473" s="101" t="s">
        <v>38</v>
      </c>
      <c r="J473" s="101" t="s">
        <v>162</v>
      </c>
      <c r="K473" s="103">
        <v>0.34506999999999999</v>
      </c>
      <c r="L473" s="103">
        <v>32.574939999999998</v>
      </c>
      <c r="M473" s="104" t="s">
        <v>163</v>
      </c>
      <c r="N473" s="101" t="s">
        <v>208</v>
      </c>
      <c r="O473" s="101" t="s">
        <v>25</v>
      </c>
      <c r="P473" s="104" t="s">
        <v>25</v>
      </c>
    </row>
    <row r="474" spans="1:16" x14ac:dyDescent="0.3">
      <c r="A474" s="100">
        <f t="shared" si="7"/>
        <v>473</v>
      </c>
      <c r="B474" s="101" t="s">
        <v>1025</v>
      </c>
      <c r="C474" s="101" t="s">
        <v>1026</v>
      </c>
      <c r="D474" s="102">
        <v>607473</v>
      </c>
      <c r="E474" s="101" t="s">
        <v>167</v>
      </c>
      <c r="F474" s="101" t="s">
        <v>40</v>
      </c>
      <c r="G474" s="101" t="s">
        <v>6</v>
      </c>
      <c r="H474" s="130">
        <v>7</v>
      </c>
      <c r="I474" s="101" t="s">
        <v>38</v>
      </c>
      <c r="J474" s="101" t="s">
        <v>162</v>
      </c>
      <c r="K474" s="103">
        <v>0.33651999999999999</v>
      </c>
      <c r="L474" s="103">
        <v>32.57873</v>
      </c>
      <c r="M474" s="104" t="s">
        <v>163</v>
      </c>
      <c r="N474" s="101" t="s">
        <v>208</v>
      </c>
      <c r="O474" s="101" t="s">
        <v>25</v>
      </c>
      <c r="P474" s="104" t="s">
        <v>20</v>
      </c>
    </row>
    <row r="475" spans="1:16" x14ac:dyDescent="0.3">
      <c r="A475" s="100">
        <f t="shared" si="7"/>
        <v>474</v>
      </c>
      <c r="B475" s="101" t="s">
        <v>1027</v>
      </c>
      <c r="C475" s="101" t="s">
        <v>1028</v>
      </c>
      <c r="D475" s="102">
        <v>607474</v>
      </c>
      <c r="E475" s="101" t="s">
        <v>174</v>
      </c>
      <c r="F475" s="101" t="s">
        <v>40</v>
      </c>
      <c r="G475" s="101" t="s">
        <v>6</v>
      </c>
      <c r="H475" s="130">
        <v>6</v>
      </c>
      <c r="I475" s="101" t="s">
        <v>38</v>
      </c>
      <c r="J475" s="101" t="s">
        <v>162</v>
      </c>
      <c r="K475" s="103">
        <v>0.31390000000000001</v>
      </c>
      <c r="L475" s="103">
        <v>32.614809999999999</v>
      </c>
      <c r="M475" s="104" t="s">
        <v>163</v>
      </c>
      <c r="N475" s="101" t="s">
        <v>172</v>
      </c>
      <c r="O475" s="101" t="s">
        <v>20</v>
      </c>
      <c r="P475" s="104" t="s">
        <v>20</v>
      </c>
    </row>
    <row r="476" spans="1:16" x14ac:dyDescent="0.3">
      <c r="A476" s="100">
        <f t="shared" si="7"/>
        <v>475</v>
      </c>
      <c r="B476" s="101" t="s">
        <v>1029</v>
      </c>
      <c r="C476" s="101" t="s">
        <v>1030</v>
      </c>
      <c r="D476" s="102">
        <v>607475</v>
      </c>
      <c r="E476" s="101" t="s">
        <v>165</v>
      </c>
      <c r="F476" s="101" t="s">
        <v>40</v>
      </c>
      <c r="G476" s="101" t="s">
        <v>6</v>
      </c>
      <c r="H476" s="130">
        <v>2</v>
      </c>
      <c r="I476" s="101" t="s">
        <v>52</v>
      </c>
      <c r="J476" s="101" t="s">
        <v>162</v>
      </c>
      <c r="K476" s="103">
        <v>0.24434</v>
      </c>
      <c r="L476" s="103">
        <v>32.622300000000003</v>
      </c>
      <c r="M476" s="104" t="s">
        <v>163</v>
      </c>
      <c r="N476" s="101" t="s">
        <v>224</v>
      </c>
      <c r="O476" s="101" t="s">
        <v>20</v>
      </c>
      <c r="P476" s="104" t="s">
        <v>20</v>
      </c>
    </row>
    <row r="477" spans="1:16" x14ac:dyDescent="0.3">
      <c r="A477" s="100">
        <f t="shared" si="7"/>
        <v>476</v>
      </c>
      <c r="B477" s="101" t="s">
        <v>1029</v>
      </c>
      <c r="C477" s="101" t="s">
        <v>1031</v>
      </c>
      <c r="D477" s="102">
        <v>607476</v>
      </c>
      <c r="E477" s="101" t="s">
        <v>167</v>
      </c>
      <c r="F477" s="101" t="s">
        <v>40</v>
      </c>
      <c r="G477" s="101" t="s">
        <v>6</v>
      </c>
      <c r="H477" s="130">
        <v>2</v>
      </c>
      <c r="I477" s="101" t="s">
        <v>38</v>
      </c>
      <c r="J477" s="101" t="s">
        <v>162</v>
      </c>
      <c r="K477" s="103">
        <v>0.24401999999999999</v>
      </c>
      <c r="L477" s="103">
        <v>32.624830000000003</v>
      </c>
      <c r="M477" s="104" t="s">
        <v>163</v>
      </c>
      <c r="N477" s="101" t="s">
        <v>224</v>
      </c>
      <c r="O477" s="101" t="s">
        <v>20</v>
      </c>
      <c r="P477" s="104" t="s">
        <v>20</v>
      </c>
    </row>
    <row r="478" spans="1:16" x14ac:dyDescent="0.3">
      <c r="A478" s="100">
        <f t="shared" si="7"/>
        <v>477</v>
      </c>
      <c r="B478" s="101" t="s">
        <v>1032</v>
      </c>
      <c r="C478" s="101" t="s">
        <v>1033</v>
      </c>
      <c r="D478" s="102">
        <v>607477</v>
      </c>
      <c r="E478" s="101" t="s">
        <v>167</v>
      </c>
      <c r="F478" s="101" t="s">
        <v>40</v>
      </c>
      <c r="G478" s="101" t="s">
        <v>6</v>
      </c>
      <c r="H478" s="130">
        <v>2</v>
      </c>
      <c r="I478" s="101" t="s">
        <v>38</v>
      </c>
      <c r="J478" s="101" t="s">
        <v>162</v>
      </c>
      <c r="K478" s="103">
        <v>0.23749999999999999</v>
      </c>
      <c r="L478" s="103">
        <v>32.624000000000002</v>
      </c>
      <c r="M478" s="104" t="s">
        <v>163</v>
      </c>
      <c r="N478" s="101" t="s">
        <v>224</v>
      </c>
      <c r="O478" s="101" t="s">
        <v>20</v>
      </c>
      <c r="P478" s="104" t="s">
        <v>20</v>
      </c>
    </row>
    <row r="479" spans="1:16" x14ac:dyDescent="0.3">
      <c r="A479" s="106">
        <f t="shared" si="7"/>
        <v>478</v>
      </c>
      <c r="B479" s="107" t="s">
        <v>1032</v>
      </c>
      <c r="C479" s="107" t="s">
        <v>1034</v>
      </c>
      <c r="D479" s="108">
        <v>607478</v>
      </c>
      <c r="E479" s="107" t="s">
        <v>161</v>
      </c>
      <c r="F479" s="107" t="s">
        <v>40</v>
      </c>
      <c r="G479" s="107" t="s">
        <v>6</v>
      </c>
      <c r="H479" s="148">
        <v>2</v>
      </c>
      <c r="I479" s="107" t="s">
        <v>38</v>
      </c>
      <c r="J479" s="107" t="s">
        <v>162</v>
      </c>
      <c r="K479" s="109">
        <v>0.23715</v>
      </c>
      <c r="L479" s="109">
        <v>32.618340000000003</v>
      </c>
      <c r="M479" s="110" t="s">
        <v>163</v>
      </c>
      <c r="N479" s="107" t="s">
        <v>224</v>
      </c>
      <c r="O479" s="107" t="s">
        <v>20</v>
      </c>
      <c r="P479" s="110" t="s">
        <v>20</v>
      </c>
    </row>
    <row r="480" spans="1:16" x14ac:dyDescent="0.3">
      <c r="A480" s="46">
        <f t="shared" si="7"/>
        <v>479</v>
      </c>
      <c r="B480" s="47" t="s">
        <v>1035</v>
      </c>
      <c r="C480" s="48" t="s">
        <v>1036</v>
      </c>
      <c r="D480" s="49">
        <v>607479</v>
      </c>
      <c r="E480" s="48" t="s">
        <v>174</v>
      </c>
      <c r="F480" s="50" t="s">
        <v>875</v>
      </c>
      <c r="G480" s="51" t="s">
        <v>6</v>
      </c>
      <c r="H480" s="146">
        <v>16</v>
      </c>
      <c r="I480" s="52" t="s">
        <v>38</v>
      </c>
      <c r="J480" s="48" t="s">
        <v>181</v>
      </c>
      <c r="K480" s="54">
        <v>0.14168</v>
      </c>
      <c r="L480" s="54">
        <v>31.383209999999998</v>
      </c>
      <c r="M480" s="55" t="s">
        <v>163</v>
      </c>
      <c r="N480" s="48" t="s">
        <v>223</v>
      </c>
      <c r="O480" s="48" t="s">
        <v>7</v>
      </c>
      <c r="P480" s="56" t="s">
        <v>7</v>
      </c>
    </row>
    <row r="481" spans="1:16" x14ac:dyDescent="0.3">
      <c r="A481" s="46">
        <f t="shared" si="7"/>
        <v>480</v>
      </c>
      <c r="B481" s="47" t="s">
        <v>1037</v>
      </c>
      <c r="C481" s="48" t="s">
        <v>1038</v>
      </c>
      <c r="D481" s="49">
        <v>607480</v>
      </c>
      <c r="E481" s="48" t="s">
        <v>165</v>
      </c>
      <c r="F481" s="50" t="s">
        <v>1037</v>
      </c>
      <c r="G481" s="51" t="s">
        <v>6</v>
      </c>
      <c r="H481" s="146">
        <v>17</v>
      </c>
      <c r="I481" s="52" t="s">
        <v>38</v>
      </c>
      <c r="J481" s="48" t="s">
        <v>181</v>
      </c>
      <c r="K481" s="54">
        <v>-0.98158000000000001</v>
      </c>
      <c r="L481" s="54">
        <v>31.41168</v>
      </c>
      <c r="M481" s="55" t="s">
        <v>163</v>
      </c>
      <c r="N481" s="48" t="s">
        <v>182</v>
      </c>
      <c r="O481" s="48" t="s">
        <v>7</v>
      </c>
      <c r="P481" s="56" t="s">
        <v>7</v>
      </c>
    </row>
    <row r="482" spans="1:16" x14ac:dyDescent="0.3">
      <c r="A482" s="46">
        <f t="shared" si="7"/>
        <v>481</v>
      </c>
      <c r="B482" s="47" t="s">
        <v>1037</v>
      </c>
      <c r="C482" s="48" t="s">
        <v>1039</v>
      </c>
      <c r="D482" s="49">
        <v>607481</v>
      </c>
      <c r="E482" s="48" t="s">
        <v>161</v>
      </c>
      <c r="F482" s="50" t="s">
        <v>180</v>
      </c>
      <c r="G482" s="51" t="s">
        <v>6</v>
      </c>
      <c r="H482" s="146">
        <v>17</v>
      </c>
      <c r="I482" s="52" t="s">
        <v>22</v>
      </c>
      <c r="J482" s="48" t="s">
        <v>181</v>
      </c>
      <c r="K482" s="54">
        <v>-0.9819</v>
      </c>
      <c r="L482" s="54">
        <v>31.411940000000001</v>
      </c>
      <c r="M482" s="55" t="s">
        <v>163</v>
      </c>
      <c r="N482" s="48" t="s">
        <v>223</v>
      </c>
      <c r="O482" s="48" t="s">
        <v>7</v>
      </c>
      <c r="P482" s="56" t="s">
        <v>7</v>
      </c>
    </row>
    <row r="483" spans="1:16" x14ac:dyDescent="0.3">
      <c r="A483" s="46">
        <f t="shared" si="7"/>
        <v>482</v>
      </c>
      <c r="B483" s="47" t="s">
        <v>1040</v>
      </c>
      <c r="C483" s="48" t="s">
        <v>1041</v>
      </c>
      <c r="D483" s="49">
        <v>607482</v>
      </c>
      <c r="E483" s="48" t="s">
        <v>165</v>
      </c>
      <c r="F483" s="50" t="s">
        <v>1037</v>
      </c>
      <c r="G483" s="51" t="s">
        <v>6</v>
      </c>
      <c r="H483" s="146">
        <v>17</v>
      </c>
      <c r="I483" s="52" t="s">
        <v>38</v>
      </c>
      <c r="J483" s="48" t="s">
        <v>181</v>
      </c>
      <c r="K483" s="54">
        <v>-0.81069999999999998</v>
      </c>
      <c r="L483" s="54">
        <v>31.273</v>
      </c>
      <c r="M483" s="55" t="s">
        <v>163</v>
      </c>
      <c r="N483" s="48" t="s">
        <v>182</v>
      </c>
      <c r="O483" s="48" t="s">
        <v>7</v>
      </c>
      <c r="P483" s="56" t="s">
        <v>7</v>
      </c>
    </row>
    <row r="484" spans="1:16" x14ac:dyDescent="0.3">
      <c r="A484" s="100">
        <f t="shared" si="7"/>
        <v>483</v>
      </c>
      <c r="B484" s="101" t="s">
        <v>1042</v>
      </c>
      <c r="C484" s="101" t="s">
        <v>1043</v>
      </c>
      <c r="D484" s="102">
        <v>607483</v>
      </c>
      <c r="E484" s="101" t="s">
        <v>167</v>
      </c>
      <c r="F484" s="101" t="s">
        <v>40</v>
      </c>
      <c r="G484" s="101" t="s">
        <v>6</v>
      </c>
      <c r="H484" s="130">
        <v>13</v>
      </c>
      <c r="I484" s="101" t="s">
        <v>38</v>
      </c>
      <c r="J484" s="101" t="s">
        <v>162</v>
      </c>
      <c r="K484" s="103">
        <v>0.28308</v>
      </c>
      <c r="L484" s="103">
        <v>32.531829999999999</v>
      </c>
      <c r="M484" s="104" t="s">
        <v>163</v>
      </c>
      <c r="N484" s="101" t="s">
        <v>175</v>
      </c>
      <c r="O484" s="101" t="s">
        <v>7</v>
      </c>
      <c r="P484" s="104" t="s">
        <v>7</v>
      </c>
    </row>
    <row r="485" spans="1:16" x14ac:dyDescent="0.3">
      <c r="A485" s="100">
        <f t="shared" si="7"/>
        <v>484</v>
      </c>
      <c r="B485" s="101" t="s">
        <v>1044</v>
      </c>
      <c r="C485" s="101" t="s">
        <v>1045</v>
      </c>
      <c r="D485" s="102">
        <v>607484</v>
      </c>
      <c r="E485" s="101" t="s">
        <v>161</v>
      </c>
      <c r="F485" s="101" t="s">
        <v>8</v>
      </c>
      <c r="G485" s="101" t="s">
        <v>6</v>
      </c>
      <c r="H485" s="130">
        <v>14</v>
      </c>
      <c r="I485" s="101" t="s">
        <v>38</v>
      </c>
      <c r="J485" s="101" t="s">
        <v>162</v>
      </c>
      <c r="K485" s="103">
        <v>0.28747</v>
      </c>
      <c r="L485" s="103">
        <v>32.514940000000003</v>
      </c>
      <c r="M485" s="104" t="s">
        <v>163</v>
      </c>
      <c r="N485" s="101" t="s">
        <v>176</v>
      </c>
      <c r="O485" s="101" t="s">
        <v>7</v>
      </c>
      <c r="P485" s="104" t="s">
        <v>7</v>
      </c>
    </row>
    <row r="486" spans="1:16" x14ac:dyDescent="0.3">
      <c r="A486" s="100">
        <f t="shared" si="7"/>
        <v>485</v>
      </c>
      <c r="B486" s="101" t="s">
        <v>1046</v>
      </c>
      <c r="C486" s="101" t="s">
        <v>1047</v>
      </c>
      <c r="D486" s="102">
        <v>607485</v>
      </c>
      <c r="E486" s="101" t="s">
        <v>167</v>
      </c>
      <c r="F486" s="101" t="s">
        <v>40</v>
      </c>
      <c r="G486" s="101" t="s">
        <v>6</v>
      </c>
      <c r="H486" s="130">
        <v>6</v>
      </c>
      <c r="I486" s="101" t="s">
        <v>38</v>
      </c>
      <c r="J486" s="101" t="s">
        <v>162</v>
      </c>
      <c r="K486" s="103">
        <v>0.31352799999999997</v>
      </c>
      <c r="L486" s="103">
        <v>32.646749999999997</v>
      </c>
      <c r="M486" s="104" t="s">
        <v>163</v>
      </c>
      <c r="N486" s="101" t="s">
        <v>172</v>
      </c>
      <c r="O486" s="101" t="s">
        <v>20</v>
      </c>
      <c r="P486" s="104" t="s">
        <v>20</v>
      </c>
    </row>
    <row r="487" spans="1:16" x14ac:dyDescent="0.3">
      <c r="A487" s="106">
        <f t="shared" si="7"/>
        <v>486</v>
      </c>
      <c r="B487" s="107" t="s">
        <v>1048</v>
      </c>
      <c r="C487" s="107" t="s">
        <v>1049</v>
      </c>
      <c r="D487" s="108">
        <v>607486</v>
      </c>
      <c r="E487" s="107" t="s">
        <v>167</v>
      </c>
      <c r="F487" s="107" t="s">
        <v>40</v>
      </c>
      <c r="G487" s="107" t="s">
        <v>6</v>
      </c>
      <c r="H487" s="148">
        <v>2</v>
      </c>
      <c r="I487" s="107" t="s">
        <v>38</v>
      </c>
      <c r="J487" s="107" t="s">
        <v>162</v>
      </c>
      <c r="K487" s="109">
        <v>0.29459999999999997</v>
      </c>
      <c r="L487" s="109">
        <v>32.6111</v>
      </c>
      <c r="M487" s="110" t="s">
        <v>163</v>
      </c>
      <c r="N487" s="107" t="s">
        <v>224</v>
      </c>
      <c r="O487" s="107" t="s">
        <v>20</v>
      </c>
      <c r="P487" s="110" t="s">
        <v>20</v>
      </c>
    </row>
    <row r="488" spans="1:16" x14ac:dyDescent="0.3">
      <c r="A488" s="100">
        <f t="shared" si="7"/>
        <v>487</v>
      </c>
      <c r="B488" s="101" t="s">
        <v>1048</v>
      </c>
      <c r="C488" s="101" t="s">
        <v>1050</v>
      </c>
      <c r="D488" s="102">
        <v>607487</v>
      </c>
      <c r="E488" s="101" t="s">
        <v>161</v>
      </c>
      <c r="F488" s="101" t="s">
        <v>40</v>
      </c>
      <c r="G488" s="101" t="s">
        <v>6</v>
      </c>
      <c r="H488" s="130">
        <v>2</v>
      </c>
      <c r="I488" s="101" t="s">
        <v>318</v>
      </c>
      <c r="J488" s="101" t="s">
        <v>162</v>
      </c>
      <c r="K488" s="103">
        <v>0.29499900000000001</v>
      </c>
      <c r="L488" s="103">
        <v>32.611609000000001</v>
      </c>
      <c r="M488" s="104" t="s">
        <v>163</v>
      </c>
      <c r="N488" s="101" t="s">
        <v>224</v>
      </c>
      <c r="O488" s="101" t="s">
        <v>20</v>
      </c>
      <c r="P488" s="104" t="s">
        <v>20</v>
      </c>
    </row>
    <row r="489" spans="1:16" x14ac:dyDescent="0.3">
      <c r="A489" s="100">
        <f t="shared" si="7"/>
        <v>488</v>
      </c>
      <c r="B489" s="101" t="s">
        <v>1051</v>
      </c>
      <c r="C489" s="101" t="s">
        <v>1052</v>
      </c>
      <c r="D489" s="102">
        <v>607488</v>
      </c>
      <c r="E489" s="101" t="s">
        <v>174</v>
      </c>
      <c r="F489" s="101" t="s">
        <v>40</v>
      </c>
      <c r="G489" s="101" t="s">
        <v>6</v>
      </c>
      <c r="H489" s="130">
        <v>2</v>
      </c>
      <c r="I489" s="101" t="s">
        <v>38</v>
      </c>
      <c r="J489" s="101" t="s">
        <v>162</v>
      </c>
      <c r="K489" s="103">
        <v>0.30046</v>
      </c>
      <c r="L489" s="103">
        <v>32.617559999999997</v>
      </c>
      <c r="M489" s="104" t="s">
        <v>163</v>
      </c>
      <c r="N489" s="101" t="s">
        <v>224</v>
      </c>
      <c r="O489" s="101" t="s">
        <v>20</v>
      </c>
      <c r="P489" s="104" t="s">
        <v>20</v>
      </c>
    </row>
    <row r="490" spans="1:16" x14ac:dyDescent="0.3">
      <c r="A490" s="100">
        <f t="shared" si="7"/>
        <v>489</v>
      </c>
      <c r="B490" s="101" t="s">
        <v>1053</v>
      </c>
      <c r="C490" s="101" t="s">
        <v>1054</v>
      </c>
      <c r="D490" s="102">
        <v>607489</v>
      </c>
      <c r="E490" s="101" t="s">
        <v>167</v>
      </c>
      <c r="F490" s="101" t="s">
        <v>74</v>
      </c>
      <c r="G490" s="101" t="s">
        <v>6</v>
      </c>
      <c r="H490" s="130">
        <v>19</v>
      </c>
      <c r="I490" s="101" t="s">
        <v>52</v>
      </c>
      <c r="J490" s="101" t="s">
        <v>162</v>
      </c>
      <c r="K490" s="103">
        <v>0.44040000000000001</v>
      </c>
      <c r="L490" s="103">
        <v>31.894100000000002</v>
      </c>
      <c r="M490" s="104" t="s">
        <v>163</v>
      </c>
      <c r="N490" s="101" t="s">
        <v>233</v>
      </c>
      <c r="O490" s="101" t="s">
        <v>7</v>
      </c>
      <c r="P490" s="104" t="s">
        <v>7</v>
      </c>
    </row>
    <row r="491" spans="1:16" x14ac:dyDescent="0.3">
      <c r="A491" s="100">
        <f t="shared" si="7"/>
        <v>490</v>
      </c>
      <c r="B491" s="101" t="s">
        <v>1055</v>
      </c>
      <c r="C491" s="101" t="s">
        <v>1056</v>
      </c>
      <c r="D491" s="102">
        <v>607490</v>
      </c>
      <c r="E491" s="101" t="s">
        <v>161</v>
      </c>
      <c r="F491" s="101" t="s">
        <v>40</v>
      </c>
      <c r="G491" s="101" t="s">
        <v>6</v>
      </c>
      <c r="H491" s="130">
        <v>8</v>
      </c>
      <c r="I491" s="101" t="s">
        <v>38</v>
      </c>
      <c r="J491" s="101" t="s">
        <v>162</v>
      </c>
      <c r="K491" s="103">
        <v>0.36751</v>
      </c>
      <c r="L491" s="103">
        <v>32.63946</v>
      </c>
      <c r="M491" s="104" t="s">
        <v>163</v>
      </c>
      <c r="N491" s="101" t="s">
        <v>169</v>
      </c>
      <c r="O491" s="101" t="s">
        <v>20</v>
      </c>
      <c r="P491" s="104" t="s">
        <v>20</v>
      </c>
    </row>
    <row r="492" spans="1:16" x14ac:dyDescent="0.3">
      <c r="A492" s="46">
        <f t="shared" si="7"/>
        <v>491</v>
      </c>
      <c r="B492" s="47" t="s">
        <v>1057</v>
      </c>
      <c r="C492" s="48" t="s">
        <v>1058</v>
      </c>
      <c r="D492" s="49">
        <v>607491</v>
      </c>
      <c r="E492" s="48" t="s">
        <v>165</v>
      </c>
      <c r="F492" s="50" t="s">
        <v>875</v>
      </c>
      <c r="G492" s="51" t="s">
        <v>6</v>
      </c>
      <c r="H492" s="146">
        <v>16</v>
      </c>
      <c r="I492" s="52" t="s">
        <v>38</v>
      </c>
      <c r="J492" s="48" t="s">
        <v>181</v>
      </c>
      <c r="K492" s="54">
        <v>-1.8960000000000001E-2</v>
      </c>
      <c r="L492" s="54">
        <v>31.12987</v>
      </c>
      <c r="M492" s="55" t="s">
        <v>163</v>
      </c>
      <c r="N492" s="48" t="s">
        <v>223</v>
      </c>
      <c r="O492" s="48" t="s">
        <v>7</v>
      </c>
      <c r="P492" s="56" t="s">
        <v>7</v>
      </c>
    </row>
    <row r="493" spans="1:16" x14ac:dyDescent="0.3">
      <c r="A493" s="46">
        <f t="shared" si="7"/>
        <v>492</v>
      </c>
      <c r="B493" s="47" t="s">
        <v>1059</v>
      </c>
      <c r="C493" s="48" t="s">
        <v>1060</v>
      </c>
      <c r="D493" s="49">
        <v>607492</v>
      </c>
      <c r="E493" s="48" t="s">
        <v>161</v>
      </c>
      <c r="F493" s="50" t="s">
        <v>72</v>
      </c>
      <c r="G493" s="51" t="s">
        <v>6</v>
      </c>
      <c r="H493" s="146">
        <v>15</v>
      </c>
      <c r="I493" s="52" t="s">
        <v>38</v>
      </c>
      <c r="J493" s="48" t="s">
        <v>181</v>
      </c>
      <c r="K493" s="54">
        <v>0.31796999999999997</v>
      </c>
      <c r="L493" s="54">
        <v>31.868179999999999</v>
      </c>
      <c r="M493" s="55" t="s">
        <v>163</v>
      </c>
      <c r="N493" s="48" t="s">
        <v>188</v>
      </c>
      <c r="O493" s="48" t="s">
        <v>7</v>
      </c>
      <c r="P493" s="56" t="s">
        <v>7</v>
      </c>
    </row>
    <row r="494" spans="1:16" x14ac:dyDescent="0.3">
      <c r="A494" s="46">
        <f t="shared" si="7"/>
        <v>493</v>
      </c>
      <c r="B494" s="47" t="s">
        <v>1061</v>
      </c>
      <c r="C494" s="48" t="s">
        <v>1062</v>
      </c>
      <c r="D494" s="49">
        <v>607493</v>
      </c>
      <c r="E494" s="48" t="s">
        <v>161</v>
      </c>
      <c r="F494" s="50" t="s">
        <v>40</v>
      </c>
      <c r="G494" s="51" t="s">
        <v>6</v>
      </c>
      <c r="H494" s="146">
        <v>1</v>
      </c>
      <c r="I494" s="52" t="e">
        <v>#N/A</v>
      </c>
      <c r="J494" s="48" t="s">
        <v>162</v>
      </c>
      <c r="K494" s="54">
        <v>0.31723000000000001</v>
      </c>
      <c r="L494" s="54">
        <v>32.57264</v>
      </c>
      <c r="M494" s="57" t="s">
        <v>343</v>
      </c>
      <c r="N494" s="48" t="s">
        <v>177</v>
      </c>
      <c r="O494" s="48" t="s">
        <v>25</v>
      </c>
      <c r="P494" s="56" t="e">
        <v>#N/A</v>
      </c>
    </row>
    <row r="495" spans="1:16" x14ac:dyDescent="0.3">
      <c r="A495" s="100">
        <f t="shared" si="7"/>
        <v>494</v>
      </c>
      <c r="B495" s="101" t="s">
        <v>1063</v>
      </c>
      <c r="C495" s="101" t="s">
        <v>1064</v>
      </c>
      <c r="D495" s="102">
        <v>607494</v>
      </c>
      <c r="E495" s="101" t="s">
        <v>167</v>
      </c>
      <c r="F495" s="101" t="s">
        <v>218</v>
      </c>
      <c r="G495" s="101" t="s">
        <v>6</v>
      </c>
      <c r="H495" s="130">
        <v>14</v>
      </c>
      <c r="I495" s="101" t="s">
        <v>38</v>
      </c>
      <c r="J495" s="101" t="s">
        <v>162</v>
      </c>
      <c r="K495" s="103">
        <v>-2.35E-2</v>
      </c>
      <c r="L495" s="103">
        <v>32.045439999999999</v>
      </c>
      <c r="M495" s="104" t="s">
        <v>163</v>
      </c>
      <c r="N495" s="101" t="s">
        <v>282</v>
      </c>
      <c r="O495" s="101" t="s">
        <v>7</v>
      </c>
      <c r="P495" s="104" t="s">
        <v>7</v>
      </c>
    </row>
    <row r="496" spans="1:16" x14ac:dyDescent="0.3">
      <c r="A496" s="156">
        <f t="shared" si="7"/>
        <v>495</v>
      </c>
      <c r="B496" s="157" t="s">
        <v>1065</v>
      </c>
      <c r="C496" s="157" t="s">
        <v>1066</v>
      </c>
      <c r="D496" s="155">
        <v>607495</v>
      </c>
      <c r="E496" s="157" t="s">
        <v>165</v>
      </c>
      <c r="F496" s="157" t="s">
        <v>8</v>
      </c>
      <c r="G496" s="157" t="s">
        <v>6</v>
      </c>
      <c r="H496" s="158">
        <v>10</v>
      </c>
      <c r="I496" s="157" t="s">
        <v>38</v>
      </c>
      <c r="J496" s="157" t="s">
        <v>162</v>
      </c>
      <c r="K496" s="159">
        <v>0.35938999999999999</v>
      </c>
      <c r="L496" s="159">
        <v>32.54665</v>
      </c>
      <c r="M496" s="160" t="s">
        <v>163</v>
      </c>
      <c r="N496" s="157" t="s">
        <v>201</v>
      </c>
      <c r="O496" s="157" t="s">
        <v>25</v>
      </c>
      <c r="P496" s="160" t="s">
        <v>7</v>
      </c>
    </row>
    <row r="497" spans="1:16" x14ac:dyDescent="0.3">
      <c r="A497" s="100">
        <f t="shared" si="7"/>
        <v>496</v>
      </c>
      <c r="B497" s="101" t="s">
        <v>1065</v>
      </c>
      <c r="C497" s="101" t="s">
        <v>1067</v>
      </c>
      <c r="D497" s="102">
        <v>607496</v>
      </c>
      <c r="E497" s="101" t="s">
        <v>167</v>
      </c>
      <c r="F497" s="101" t="s">
        <v>8</v>
      </c>
      <c r="G497" s="101" t="s">
        <v>6</v>
      </c>
      <c r="H497" s="130">
        <v>10</v>
      </c>
      <c r="I497" s="101" t="s">
        <v>38</v>
      </c>
      <c r="J497" s="101" t="s">
        <v>162</v>
      </c>
      <c r="K497" s="103">
        <v>0.36863000000000001</v>
      </c>
      <c r="L497" s="103">
        <v>32.522399999999998</v>
      </c>
      <c r="M497" s="104" t="s">
        <v>163</v>
      </c>
      <c r="N497" s="101" t="s">
        <v>201</v>
      </c>
      <c r="O497" s="101" t="s">
        <v>25</v>
      </c>
      <c r="P497" s="104" t="s">
        <v>7</v>
      </c>
    </row>
    <row r="498" spans="1:16" x14ac:dyDescent="0.3">
      <c r="A498" s="106">
        <f t="shared" si="7"/>
        <v>497</v>
      </c>
      <c r="B498" s="107" t="s">
        <v>1068</v>
      </c>
      <c r="C498" s="107" t="s">
        <v>1069</v>
      </c>
      <c r="D498" s="108">
        <v>607497</v>
      </c>
      <c r="E498" s="107" t="s">
        <v>174</v>
      </c>
      <c r="F498" s="107" t="s">
        <v>40</v>
      </c>
      <c r="G498" s="107" t="s">
        <v>6</v>
      </c>
      <c r="H498" s="148">
        <v>9</v>
      </c>
      <c r="I498" s="107" t="s">
        <v>38</v>
      </c>
      <c r="J498" s="107" t="s">
        <v>162</v>
      </c>
      <c r="K498" s="109">
        <v>0.37006</v>
      </c>
      <c r="L498" s="109">
        <v>32.544069999999998</v>
      </c>
      <c r="M498" s="110" t="s">
        <v>163</v>
      </c>
      <c r="N498" s="107" t="s">
        <v>204</v>
      </c>
      <c r="O498" s="107" t="s">
        <v>25</v>
      </c>
      <c r="P498" s="110" t="s">
        <v>7</v>
      </c>
    </row>
    <row r="499" spans="1:16" x14ac:dyDescent="0.3">
      <c r="A499" s="100">
        <f t="shared" si="7"/>
        <v>498</v>
      </c>
      <c r="B499" s="101" t="s">
        <v>1070</v>
      </c>
      <c r="C499" s="101" t="s">
        <v>1071</v>
      </c>
      <c r="D499" s="102">
        <v>607498</v>
      </c>
      <c r="E499" s="101" t="s">
        <v>161</v>
      </c>
      <c r="F499" s="101" t="s">
        <v>228</v>
      </c>
      <c r="G499" s="101" t="s">
        <v>6</v>
      </c>
      <c r="H499" s="130">
        <v>18</v>
      </c>
      <c r="I499" s="101" t="s">
        <v>38</v>
      </c>
      <c r="J499" s="101" t="s">
        <v>162</v>
      </c>
      <c r="K499" s="103">
        <v>0.53520000000000001</v>
      </c>
      <c r="L499" s="103">
        <v>32.786320000000003</v>
      </c>
      <c r="M499" s="104" t="s">
        <v>163</v>
      </c>
      <c r="N499" s="101" t="s">
        <v>228</v>
      </c>
      <c r="O499" s="101" t="s">
        <v>20</v>
      </c>
      <c r="P499" s="104" t="s">
        <v>20</v>
      </c>
    </row>
    <row r="500" spans="1:16" x14ac:dyDescent="0.3">
      <c r="A500" s="100">
        <f t="shared" si="7"/>
        <v>499</v>
      </c>
      <c r="B500" s="101" t="s">
        <v>1072</v>
      </c>
      <c r="C500" s="101" t="s">
        <v>1073</v>
      </c>
      <c r="D500" s="102">
        <v>607499</v>
      </c>
      <c r="E500" s="101" t="s">
        <v>225</v>
      </c>
      <c r="F500" s="101" t="s">
        <v>40</v>
      </c>
      <c r="G500" s="101" t="s">
        <v>6</v>
      </c>
      <c r="H500" s="130">
        <v>8</v>
      </c>
      <c r="I500" s="101" t="s">
        <v>52</v>
      </c>
      <c r="J500" s="101" t="s">
        <v>162</v>
      </c>
      <c r="K500" s="103">
        <v>0.346001</v>
      </c>
      <c r="L500" s="103">
        <v>32.60633</v>
      </c>
      <c r="M500" s="104" t="s">
        <v>163</v>
      </c>
      <c r="N500" s="101" t="s">
        <v>169</v>
      </c>
      <c r="O500" s="101" t="s">
        <v>20</v>
      </c>
      <c r="P500" s="104" t="s">
        <v>20</v>
      </c>
    </row>
    <row r="501" spans="1:16" x14ac:dyDescent="0.3">
      <c r="A501" s="100">
        <f t="shared" si="7"/>
        <v>500</v>
      </c>
      <c r="B501" s="101" t="s">
        <v>1072</v>
      </c>
      <c r="C501" s="101" t="s">
        <v>1074</v>
      </c>
      <c r="D501" s="102">
        <v>607500</v>
      </c>
      <c r="E501" s="101" t="s">
        <v>161</v>
      </c>
      <c r="F501" s="101" t="s">
        <v>40</v>
      </c>
      <c r="G501" s="101" t="s">
        <v>6</v>
      </c>
      <c r="H501" s="130">
        <v>3</v>
      </c>
      <c r="I501" s="101" t="s">
        <v>38</v>
      </c>
      <c r="J501" s="101" t="s">
        <v>162</v>
      </c>
      <c r="K501" s="103">
        <v>0.35448000000000002</v>
      </c>
      <c r="L501" s="103">
        <v>32.60783</v>
      </c>
      <c r="M501" s="104" t="s">
        <v>163</v>
      </c>
      <c r="N501" s="101" t="s">
        <v>170</v>
      </c>
      <c r="O501" s="101" t="s">
        <v>25</v>
      </c>
      <c r="P501" s="104" t="s">
        <v>20</v>
      </c>
    </row>
    <row r="502" spans="1:16" x14ac:dyDescent="0.3">
      <c r="A502" s="100">
        <f t="shared" si="7"/>
        <v>501</v>
      </c>
      <c r="B502" s="101" t="s">
        <v>1075</v>
      </c>
      <c r="C502" s="101" t="s">
        <v>1076</v>
      </c>
      <c r="D502" s="102">
        <v>607501</v>
      </c>
      <c r="E502" s="101" t="s">
        <v>167</v>
      </c>
      <c r="F502" s="101" t="s">
        <v>40</v>
      </c>
      <c r="G502" s="101" t="s">
        <v>6</v>
      </c>
      <c r="H502" s="130">
        <v>4</v>
      </c>
      <c r="I502" s="101" t="s">
        <v>38</v>
      </c>
      <c r="J502" s="101" t="s">
        <v>162</v>
      </c>
      <c r="K502" s="103">
        <v>0.3352</v>
      </c>
      <c r="L502" s="103">
        <v>32.6068</v>
      </c>
      <c r="M502" s="104" t="s">
        <v>163</v>
      </c>
      <c r="N502" s="101" t="s">
        <v>164</v>
      </c>
      <c r="O502" s="101" t="s">
        <v>20</v>
      </c>
      <c r="P502" s="104" t="s">
        <v>20</v>
      </c>
    </row>
    <row r="503" spans="1:16" x14ac:dyDescent="0.3">
      <c r="A503" s="100">
        <f t="shared" si="7"/>
        <v>502</v>
      </c>
      <c r="B503" s="101" t="s">
        <v>1077</v>
      </c>
      <c r="C503" s="101" t="s">
        <v>1078</v>
      </c>
      <c r="D503" s="102">
        <v>607502</v>
      </c>
      <c r="E503" s="101" t="s">
        <v>167</v>
      </c>
      <c r="F503" s="101" t="s">
        <v>40</v>
      </c>
      <c r="G503" s="101" t="s">
        <v>6</v>
      </c>
      <c r="H503" s="130">
        <v>8</v>
      </c>
      <c r="I503" s="101" t="s">
        <v>38</v>
      </c>
      <c r="J503" s="101" t="s">
        <v>162</v>
      </c>
      <c r="K503" s="103">
        <v>0.34160000000000001</v>
      </c>
      <c r="L503" s="103">
        <v>32.6145</v>
      </c>
      <c r="M503" s="104" t="s">
        <v>163</v>
      </c>
      <c r="N503" s="101" t="s">
        <v>169</v>
      </c>
      <c r="O503" s="101" t="s">
        <v>20</v>
      </c>
      <c r="P503" s="104" t="s">
        <v>20</v>
      </c>
    </row>
    <row r="504" spans="1:16" x14ac:dyDescent="0.3">
      <c r="A504" s="106">
        <f t="shared" si="7"/>
        <v>503</v>
      </c>
      <c r="B504" s="107" t="s">
        <v>1079</v>
      </c>
      <c r="C504" s="107" t="s">
        <v>1080</v>
      </c>
      <c r="D504" s="108">
        <v>607503</v>
      </c>
      <c r="E504" s="107" t="s">
        <v>378</v>
      </c>
      <c r="F504" s="107" t="s">
        <v>40</v>
      </c>
      <c r="G504" s="107" t="s">
        <v>6</v>
      </c>
      <c r="H504" s="148">
        <v>8</v>
      </c>
      <c r="I504" s="107" t="s">
        <v>61</v>
      </c>
      <c r="J504" s="107" t="s">
        <v>162</v>
      </c>
      <c r="K504" s="109">
        <v>0.34710200000000002</v>
      </c>
      <c r="L504" s="109">
        <v>32.603895000000001</v>
      </c>
      <c r="M504" s="110" t="s">
        <v>163</v>
      </c>
      <c r="N504" s="107" t="s">
        <v>169</v>
      </c>
      <c r="O504" s="107" t="s">
        <v>20</v>
      </c>
      <c r="P504" s="110" t="s">
        <v>20</v>
      </c>
    </row>
    <row r="505" spans="1:16" x14ac:dyDescent="0.3">
      <c r="A505" s="100">
        <f t="shared" si="7"/>
        <v>504</v>
      </c>
      <c r="B505" s="101" t="s">
        <v>1081</v>
      </c>
      <c r="C505" s="101" t="s">
        <v>1082</v>
      </c>
      <c r="D505" s="102">
        <v>607504</v>
      </c>
      <c r="E505" s="101" t="s">
        <v>165</v>
      </c>
      <c r="F505" s="101" t="s">
        <v>40</v>
      </c>
      <c r="G505" s="101" t="s">
        <v>6</v>
      </c>
      <c r="H505" s="130">
        <v>8</v>
      </c>
      <c r="I505" s="101" t="s">
        <v>38</v>
      </c>
      <c r="J505" s="101" t="s">
        <v>162</v>
      </c>
      <c r="K505" s="103">
        <v>0.34105200000000002</v>
      </c>
      <c r="L505" s="103">
        <v>32.607500000000002</v>
      </c>
      <c r="M505" s="104" t="s">
        <v>163</v>
      </c>
      <c r="N505" s="101" t="s">
        <v>169</v>
      </c>
      <c r="O505" s="101" t="s">
        <v>20</v>
      </c>
      <c r="P505" s="104" t="s">
        <v>20</v>
      </c>
    </row>
    <row r="506" spans="1:16" x14ac:dyDescent="0.3">
      <c r="A506" s="100">
        <f t="shared" si="7"/>
        <v>505</v>
      </c>
      <c r="B506" s="101" t="s">
        <v>1083</v>
      </c>
      <c r="C506" s="101" t="s">
        <v>1084</v>
      </c>
      <c r="D506" s="102">
        <v>607505</v>
      </c>
      <c r="E506" s="101" t="s">
        <v>161</v>
      </c>
      <c r="F506" s="101" t="s">
        <v>40</v>
      </c>
      <c r="G506" s="101" t="s">
        <v>6</v>
      </c>
      <c r="H506" s="130">
        <v>8</v>
      </c>
      <c r="I506" s="101" t="s">
        <v>22</v>
      </c>
      <c r="J506" s="101" t="s">
        <v>162</v>
      </c>
      <c r="K506" s="103">
        <v>0.33499600000000002</v>
      </c>
      <c r="L506" s="103">
        <v>32.607446000000003</v>
      </c>
      <c r="M506" s="104" t="s">
        <v>163</v>
      </c>
      <c r="N506" s="101" t="s">
        <v>169</v>
      </c>
      <c r="O506" s="101" t="s">
        <v>20</v>
      </c>
      <c r="P506" s="104" t="s">
        <v>20</v>
      </c>
    </row>
    <row r="507" spans="1:16" x14ac:dyDescent="0.3">
      <c r="A507" s="100">
        <f t="shared" si="7"/>
        <v>506</v>
      </c>
      <c r="B507" s="101" t="s">
        <v>1085</v>
      </c>
      <c r="C507" s="101" t="s">
        <v>1086</v>
      </c>
      <c r="D507" s="102">
        <v>607506</v>
      </c>
      <c r="E507" s="101" t="s">
        <v>165</v>
      </c>
      <c r="F507" s="101" t="s">
        <v>911</v>
      </c>
      <c r="G507" s="101" t="s">
        <v>6</v>
      </c>
      <c r="H507" s="130">
        <v>13</v>
      </c>
      <c r="I507" s="101" t="s">
        <v>38</v>
      </c>
      <c r="J507" s="101" t="s">
        <v>162</v>
      </c>
      <c r="K507" s="103">
        <v>0.27916000000000002</v>
      </c>
      <c r="L507" s="103">
        <v>32.56532</v>
      </c>
      <c r="M507" s="104" t="s">
        <v>163</v>
      </c>
      <c r="N507" s="101" t="s">
        <v>175</v>
      </c>
      <c r="O507" s="101" t="s">
        <v>7</v>
      </c>
      <c r="P507" s="104" t="s">
        <v>7</v>
      </c>
    </row>
    <row r="508" spans="1:16" x14ac:dyDescent="0.3">
      <c r="A508" s="46">
        <f t="shared" si="7"/>
        <v>507</v>
      </c>
      <c r="B508" s="47" t="s">
        <v>1085</v>
      </c>
      <c r="C508" s="48" t="s">
        <v>1087</v>
      </c>
      <c r="D508" s="49">
        <v>607507</v>
      </c>
      <c r="E508" s="48" t="s">
        <v>161</v>
      </c>
      <c r="F508" s="50" t="s">
        <v>40</v>
      </c>
      <c r="G508" s="51" t="s">
        <v>6</v>
      </c>
      <c r="H508" s="146">
        <v>1</v>
      </c>
      <c r="I508" s="52" t="s">
        <v>38</v>
      </c>
      <c r="J508" s="48" t="s">
        <v>162</v>
      </c>
      <c r="K508" s="54">
        <v>0.29258000000000001</v>
      </c>
      <c r="L508" s="54">
        <v>32.569220000000001</v>
      </c>
      <c r="M508" s="55" t="s">
        <v>163</v>
      </c>
      <c r="N508" s="48" t="s">
        <v>177</v>
      </c>
      <c r="O508" s="48" t="s">
        <v>25</v>
      </c>
      <c r="P508" s="56" t="s">
        <v>7</v>
      </c>
    </row>
    <row r="509" spans="1:16" x14ac:dyDescent="0.3">
      <c r="A509" s="100">
        <f t="shared" si="7"/>
        <v>508</v>
      </c>
      <c r="B509" s="101" t="s">
        <v>1088</v>
      </c>
      <c r="C509" s="101" t="s">
        <v>1089</v>
      </c>
      <c r="D509" s="102">
        <v>607508</v>
      </c>
      <c r="E509" s="101" t="s">
        <v>167</v>
      </c>
      <c r="F509" s="101" t="s">
        <v>8</v>
      </c>
      <c r="G509" s="101" t="s">
        <v>6</v>
      </c>
      <c r="H509" s="130">
        <v>3</v>
      </c>
      <c r="I509" s="101" t="s">
        <v>38</v>
      </c>
      <c r="J509" s="101" t="s">
        <v>162</v>
      </c>
      <c r="K509" s="103">
        <v>0.38155</v>
      </c>
      <c r="L509" s="103">
        <v>32.626469999999998</v>
      </c>
      <c r="M509" s="104" t="s">
        <v>163</v>
      </c>
      <c r="N509" s="101" t="s">
        <v>170</v>
      </c>
      <c r="O509" s="101" t="s">
        <v>25</v>
      </c>
      <c r="P509" s="104" t="s">
        <v>20</v>
      </c>
    </row>
    <row r="510" spans="1:16" x14ac:dyDescent="0.3">
      <c r="A510" s="100">
        <f t="shared" si="7"/>
        <v>509</v>
      </c>
      <c r="B510" s="101" t="s">
        <v>1090</v>
      </c>
      <c r="C510" s="101" t="s">
        <v>1091</v>
      </c>
      <c r="D510" s="102">
        <v>607509</v>
      </c>
      <c r="E510" s="101" t="s">
        <v>173</v>
      </c>
      <c r="F510" s="101" t="s">
        <v>1092</v>
      </c>
      <c r="G510" s="101" t="s">
        <v>6</v>
      </c>
      <c r="H510" s="130">
        <v>8</v>
      </c>
      <c r="I510" s="101" t="s">
        <v>38</v>
      </c>
      <c r="J510" s="101" t="s">
        <v>162</v>
      </c>
      <c r="K510" s="103">
        <v>0.38357999999999998</v>
      </c>
      <c r="L510" s="103">
        <v>32.744070000000001</v>
      </c>
      <c r="M510" s="104" t="s">
        <v>163</v>
      </c>
      <c r="N510" s="101" t="s">
        <v>169</v>
      </c>
      <c r="O510" s="101" t="s">
        <v>20</v>
      </c>
      <c r="P510" s="104" t="s">
        <v>20</v>
      </c>
    </row>
    <row r="511" spans="1:16" x14ac:dyDescent="0.3">
      <c r="A511" s="100">
        <f t="shared" si="7"/>
        <v>510</v>
      </c>
      <c r="B511" s="101" t="s">
        <v>1093</v>
      </c>
      <c r="C511" s="101" t="s">
        <v>1094</v>
      </c>
      <c r="D511" s="102">
        <v>607510</v>
      </c>
      <c r="E511" s="101" t="s">
        <v>161</v>
      </c>
      <c r="F511" s="101" t="s">
        <v>1093</v>
      </c>
      <c r="G511" s="101" t="s">
        <v>6</v>
      </c>
      <c r="H511" s="130">
        <v>11</v>
      </c>
      <c r="I511" s="101" t="s">
        <v>38</v>
      </c>
      <c r="J511" s="101" t="s">
        <v>162</v>
      </c>
      <c r="K511" s="103">
        <v>0.70928000000000002</v>
      </c>
      <c r="L511" s="103">
        <v>32.397530000000003</v>
      </c>
      <c r="M511" s="104" t="s">
        <v>163</v>
      </c>
      <c r="N511" s="101" t="s">
        <v>196</v>
      </c>
      <c r="O511" s="101" t="s">
        <v>25</v>
      </c>
      <c r="P511" s="104" t="s">
        <v>20</v>
      </c>
    </row>
    <row r="512" spans="1:16" x14ac:dyDescent="0.3">
      <c r="A512" s="100">
        <f t="shared" si="7"/>
        <v>511</v>
      </c>
      <c r="B512" s="101" t="s">
        <v>1095</v>
      </c>
      <c r="C512" s="101" t="s">
        <v>1096</v>
      </c>
      <c r="D512" s="102">
        <v>607511</v>
      </c>
      <c r="E512" s="101" t="s">
        <v>161</v>
      </c>
      <c r="F512" s="101" t="s">
        <v>40</v>
      </c>
      <c r="G512" s="101" t="s">
        <v>6</v>
      </c>
      <c r="H512" s="130">
        <v>5</v>
      </c>
      <c r="I512" s="101" t="s">
        <v>22</v>
      </c>
      <c r="J512" s="101" t="s">
        <v>162</v>
      </c>
      <c r="K512" s="103">
        <v>0.32613999999999999</v>
      </c>
      <c r="L512" s="103">
        <v>32.576349999999998</v>
      </c>
      <c r="M512" s="104" t="s">
        <v>163</v>
      </c>
      <c r="N512" s="101" t="s">
        <v>205</v>
      </c>
      <c r="O512" s="101" t="s">
        <v>25</v>
      </c>
      <c r="P512" s="104" t="s">
        <v>20</v>
      </c>
    </row>
    <row r="513" spans="1:16" x14ac:dyDescent="0.3">
      <c r="A513" s="100">
        <f t="shared" si="7"/>
        <v>512</v>
      </c>
      <c r="B513" s="101" t="s">
        <v>1097</v>
      </c>
      <c r="C513" s="101" t="s">
        <v>1098</v>
      </c>
      <c r="D513" s="102">
        <v>607512</v>
      </c>
      <c r="E513" s="101" t="s">
        <v>167</v>
      </c>
      <c r="F513" s="101" t="s">
        <v>40</v>
      </c>
      <c r="G513" s="101" t="s">
        <v>6</v>
      </c>
      <c r="H513" s="130">
        <v>4</v>
      </c>
      <c r="I513" s="101" t="s">
        <v>38</v>
      </c>
      <c r="J513" s="101" t="s">
        <v>162</v>
      </c>
      <c r="K513" s="103">
        <v>0.31969999999999998</v>
      </c>
      <c r="L513" s="103">
        <v>32.583599999999997</v>
      </c>
      <c r="M513" s="104" t="s">
        <v>163</v>
      </c>
      <c r="N513" s="101" t="s">
        <v>164</v>
      </c>
      <c r="O513" s="101" t="s">
        <v>20</v>
      </c>
      <c r="P513" s="104" t="s">
        <v>20</v>
      </c>
    </row>
    <row r="514" spans="1:16" x14ac:dyDescent="0.3">
      <c r="A514" s="100">
        <f t="shared" si="7"/>
        <v>513</v>
      </c>
      <c r="B514" s="101" t="s">
        <v>1099</v>
      </c>
      <c r="C514" s="101" t="s">
        <v>1100</v>
      </c>
      <c r="D514" s="102">
        <v>607513</v>
      </c>
      <c r="E514" s="101" t="s">
        <v>167</v>
      </c>
      <c r="F514" s="101" t="s">
        <v>40</v>
      </c>
      <c r="G514" s="101" t="s">
        <v>6</v>
      </c>
      <c r="H514" s="130">
        <v>5</v>
      </c>
      <c r="I514" s="101" t="s">
        <v>38</v>
      </c>
      <c r="J514" s="101" t="s">
        <v>162</v>
      </c>
      <c r="K514" s="103">
        <v>0.32636999999999999</v>
      </c>
      <c r="L514" s="103">
        <v>32.57629</v>
      </c>
      <c r="M514" s="104" t="s">
        <v>163</v>
      </c>
      <c r="N514" s="101" t="s">
        <v>205</v>
      </c>
      <c r="O514" s="101" t="s">
        <v>25</v>
      </c>
      <c r="P514" s="104" t="s">
        <v>20</v>
      </c>
    </row>
    <row r="515" spans="1:16" x14ac:dyDescent="0.3">
      <c r="A515" s="100">
        <f t="shared" ref="A515:A578" si="8">+A514+1</f>
        <v>514</v>
      </c>
      <c r="B515" s="101" t="s">
        <v>1101</v>
      </c>
      <c r="C515" s="101" t="s">
        <v>1102</v>
      </c>
      <c r="D515" s="102">
        <v>607514</v>
      </c>
      <c r="E515" s="101" t="s">
        <v>161</v>
      </c>
      <c r="F515" s="101" t="s">
        <v>40</v>
      </c>
      <c r="G515" s="101" t="s">
        <v>6</v>
      </c>
      <c r="H515" s="130">
        <v>5</v>
      </c>
      <c r="I515" s="101" t="s">
        <v>38</v>
      </c>
      <c r="J515" s="101" t="s">
        <v>162</v>
      </c>
      <c r="K515" s="103">
        <v>0.32473000000000002</v>
      </c>
      <c r="L515" s="103">
        <v>32.57949</v>
      </c>
      <c r="M515" s="104" t="s">
        <v>163</v>
      </c>
      <c r="N515" s="101" t="s">
        <v>205</v>
      </c>
      <c r="O515" s="101" t="s">
        <v>25</v>
      </c>
      <c r="P515" s="104" t="s">
        <v>20</v>
      </c>
    </row>
    <row r="516" spans="1:16" x14ac:dyDescent="0.3">
      <c r="A516" s="46">
        <f t="shared" si="8"/>
        <v>515</v>
      </c>
      <c r="B516" s="47" t="s">
        <v>1103</v>
      </c>
      <c r="C516" s="48" t="s">
        <v>1104</v>
      </c>
      <c r="D516" s="49">
        <v>607515</v>
      </c>
      <c r="E516" s="48" t="s">
        <v>161</v>
      </c>
      <c r="F516" s="50" t="s">
        <v>726</v>
      </c>
      <c r="G516" s="51" t="s">
        <v>6</v>
      </c>
      <c r="H516" s="146">
        <v>17</v>
      </c>
      <c r="I516" s="52" t="s">
        <v>38</v>
      </c>
      <c r="J516" s="48" t="s">
        <v>162</v>
      </c>
      <c r="K516" s="54">
        <v>-0.25383299999999998</v>
      </c>
      <c r="L516" s="54">
        <v>31.195582999999999</v>
      </c>
      <c r="M516" s="55" t="s">
        <v>163</v>
      </c>
      <c r="N516" s="48" t="s">
        <v>223</v>
      </c>
      <c r="O516" s="48" t="s">
        <v>7</v>
      </c>
      <c r="P516" s="56" t="s">
        <v>7</v>
      </c>
    </row>
    <row r="517" spans="1:16" x14ac:dyDescent="0.3">
      <c r="A517" s="100">
        <f t="shared" si="8"/>
        <v>516</v>
      </c>
      <c r="B517" s="101" t="s">
        <v>786</v>
      </c>
      <c r="C517" s="101" t="s">
        <v>1105</v>
      </c>
      <c r="D517" s="102">
        <v>607516</v>
      </c>
      <c r="E517" s="101" t="s">
        <v>167</v>
      </c>
      <c r="F517" s="101" t="s">
        <v>786</v>
      </c>
      <c r="G517" s="101" t="s">
        <v>6</v>
      </c>
      <c r="H517" s="130">
        <v>11</v>
      </c>
      <c r="I517" s="101" t="s">
        <v>38</v>
      </c>
      <c r="J517" s="101" t="s">
        <v>162</v>
      </c>
      <c r="K517" s="103">
        <v>1.3236600000000001</v>
      </c>
      <c r="L517" s="103">
        <v>32.477499999999999</v>
      </c>
      <c r="M517" s="104" t="s">
        <v>163</v>
      </c>
      <c r="N517" s="101" t="s">
        <v>77</v>
      </c>
      <c r="O517" s="101" t="s">
        <v>25</v>
      </c>
      <c r="P517" s="104" t="s">
        <v>25</v>
      </c>
    </row>
    <row r="518" spans="1:16" x14ac:dyDescent="0.3">
      <c r="A518" s="100">
        <f t="shared" si="8"/>
        <v>517</v>
      </c>
      <c r="B518" s="101" t="s">
        <v>1106</v>
      </c>
      <c r="C518" s="101" t="s">
        <v>1107</v>
      </c>
      <c r="D518" s="102">
        <v>607517</v>
      </c>
      <c r="E518" s="101" t="s">
        <v>161</v>
      </c>
      <c r="F518" s="101" t="s">
        <v>195</v>
      </c>
      <c r="G518" s="101" t="s">
        <v>6</v>
      </c>
      <c r="H518" s="130">
        <v>11</v>
      </c>
      <c r="I518" s="101" t="s">
        <v>38</v>
      </c>
      <c r="J518" s="101" t="s">
        <v>162</v>
      </c>
      <c r="K518" s="103">
        <v>1.0314399999999999</v>
      </c>
      <c r="L518" s="103">
        <v>32.69932</v>
      </c>
      <c r="M518" s="104" t="s">
        <v>163</v>
      </c>
      <c r="N518" s="101" t="s">
        <v>196</v>
      </c>
      <c r="O518" s="101" t="s">
        <v>25</v>
      </c>
      <c r="P518" s="104" t="s">
        <v>20</v>
      </c>
    </row>
    <row r="519" spans="1:16" x14ac:dyDescent="0.3">
      <c r="A519" s="100">
        <f t="shared" si="8"/>
        <v>518</v>
      </c>
      <c r="B519" s="101" t="s">
        <v>1108</v>
      </c>
      <c r="C519" s="101" t="s">
        <v>1109</v>
      </c>
      <c r="D519" s="102">
        <v>607518</v>
      </c>
      <c r="E519" s="101" t="s">
        <v>161</v>
      </c>
      <c r="F519" s="101" t="s">
        <v>8</v>
      </c>
      <c r="G519" s="101" t="s">
        <v>6</v>
      </c>
      <c r="H519" s="130">
        <v>14</v>
      </c>
      <c r="I519" s="101" t="s">
        <v>38</v>
      </c>
      <c r="J519" s="101" t="s">
        <v>162</v>
      </c>
      <c r="K519" s="103">
        <v>0.18937999999999999</v>
      </c>
      <c r="L519" s="103">
        <v>32.4255</v>
      </c>
      <c r="M519" s="104" t="s">
        <v>163</v>
      </c>
      <c r="N519" s="101" t="s">
        <v>176</v>
      </c>
      <c r="O519" s="101" t="s">
        <v>7</v>
      </c>
      <c r="P519" s="104" t="s">
        <v>7</v>
      </c>
    </row>
    <row r="520" spans="1:16" x14ac:dyDescent="0.3">
      <c r="A520" s="100">
        <f t="shared" si="8"/>
        <v>519</v>
      </c>
      <c r="B520" s="101" t="s">
        <v>1110</v>
      </c>
      <c r="C520" s="101" t="s">
        <v>1111</v>
      </c>
      <c r="D520" s="102">
        <v>607519</v>
      </c>
      <c r="E520" s="101" t="s">
        <v>161</v>
      </c>
      <c r="F520" s="101" t="s">
        <v>8</v>
      </c>
      <c r="G520" s="101" t="s">
        <v>6</v>
      </c>
      <c r="H520" s="130">
        <v>14</v>
      </c>
      <c r="I520" s="101" t="s">
        <v>38</v>
      </c>
      <c r="J520" s="101" t="s">
        <v>162</v>
      </c>
      <c r="K520" s="103">
        <v>0.20324999999999999</v>
      </c>
      <c r="L520" s="103">
        <v>32.469090000000001</v>
      </c>
      <c r="M520" s="104" t="s">
        <v>163</v>
      </c>
      <c r="N520" s="101" t="s">
        <v>176</v>
      </c>
      <c r="O520" s="101" t="s">
        <v>7</v>
      </c>
      <c r="P520" s="104" t="s">
        <v>7</v>
      </c>
    </row>
    <row r="521" spans="1:16" x14ac:dyDescent="0.3">
      <c r="A521" s="100">
        <f t="shared" si="8"/>
        <v>520</v>
      </c>
      <c r="B521" s="101" t="s">
        <v>1112</v>
      </c>
      <c r="C521" s="101" t="s">
        <v>1113</v>
      </c>
      <c r="D521" s="102">
        <v>607520</v>
      </c>
      <c r="E521" s="101" t="s">
        <v>167</v>
      </c>
      <c r="F521" s="101" t="s">
        <v>228</v>
      </c>
      <c r="G521" s="101" t="s">
        <v>6</v>
      </c>
      <c r="H521" s="130">
        <v>18</v>
      </c>
      <c r="I521" s="101" t="s">
        <v>38</v>
      </c>
      <c r="J521" s="101" t="s">
        <v>162</v>
      </c>
      <c r="K521" s="103">
        <v>0.58489999999999998</v>
      </c>
      <c r="L521" s="103">
        <v>32.808399999999999</v>
      </c>
      <c r="M521" s="104" t="s">
        <v>163</v>
      </c>
      <c r="N521" s="101" t="s">
        <v>228</v>
      </c>
      <c r="O521" s="101" t="s">
        <v>20</v>
      </c>
      <c r="P521" s="104" t="s">
        <v>20</v>
      </c>
    </row>
    <row r="522" spans="1:16" x14ac:dyDescent="0.3">
      <c r="A522" s="100">
        <f t="shared" si="8"/>
        <v>521</v>
      </c>
      <c r="B522" s="101" t="s">
        <v>1114</v>
      </c>
      <c r="C522" s="101" t="s">
        <v>1115</v>
      </c>
      <c r="D522" s="102">
        <v>607521</v>
      </c>
      <c r="E522" s="101" t="s">
        <v>167</v>
      </c>
      <c r="F522" s="101" t="s">
        <v>786</v>
      </c>
      <c r="G522" s="101" t="s">
        <v>6</v>
      </c>
      <c r="H522" s="130">
        <v>11</v>
      </c>
      <c r="I522" s="101" t="s">
        <v>38</v>
      </c>
      <c r="J522" s="101" t="s">
        <v>162</v>
      </c>
      <c r="K522" s="103">
        <v>1.4983599999999999</v>
      </c>
      <c r="L522" s="103">
        <v>32.127600000000001</v>
      </c>
      <c r="M522" s="104" t="s">
        <v>163</v>
      </c>
      <c r="N522" s="101" t="s">
        <v>77</v>
      </c>
      <c r="O522" s="101" t="s">
        <v>25</v>
      </c>
      <c r="P522" s="104" t="s">
        <v>25</v>
      </c>
    </row>
    <row r="523" spans="1:16" x14ac:dyDescent="0.3">
      <c r="A523" s="46">
        <f t="shared" si="8"/>
        <v>522</v>
      </c>
      <c r="B523" s="47" t="s">
        <v>1116</v>
      </c>
      <c r="C523" s="48" t="s">
        <v>1117</v>
      </c>
      <c r="D523" s="49">
        <v>607522</v>
      </c>
      <c r="E523" s="48" t="s">
        <v>210</v>
      </c>
      <c r="F523" s="50" t="s">
        <v>40</v>
      </c>
      <c r="G523" s="51" t="s">
        <v>6</v>
      </c>
      <c r="H523" s="146">
        <v>1</v>
      </c>
      <c r="I523" s="52" t="s">
        <v>38</v>
      </c>
      <c r="J523" s="48" t="s">
        <v>162</v>
      </c>
      <c r="K523" s="54">
        <v>0.31053999999999998</v>
      </c>
      <c r="L523" s="54">
        <v>32.573680000000003</v>
      </c>
      <c r="M523" s="55" t="s">
        <v>163</v>
      </c>
      <c r="N523" s="48" t="s">
        <v>177</v>
      </c>
      <c r="O523" s="48" t="s">
        <v>25</v>
      </c>
      <c r="P523" s="56" t="s">
        <v>25</v>
      </c>
    </row>
    <row r="524" spans="1:16" x14ac:dyDescent="0.3">
      <c r="A524" s="100">
        <f t="shared" si="8"/>
        <v>523</v>
      </c>
      <c r="B524" s="101" t="s">
        <v>1118</v>
      </c>
      <c r="C524" s="101" t="s">
        <v>1119</v>
      </c>
      <c r="D524" s="102">
        <v>607523</v>
      </c>
      <c r="E524" s="101" t="s">
        <v>165</v>
      </c>
      <c r="F524" s="101" t="s">
        <v>8</v>
      </c>
      <c r="G524" s="101" t="s">
        <v>6</v>
      </c>
      <c r="H524" s="130">
        <v>12</v>
      </c>
      <c r="I524" s="101" t="s">
        <v>52</v>
      </c>
      <c r="J524" s="101" t="s">
        <v>162</v>
      </c>
      <c r="K524" s="103">
        <v>7.5770000000000004E-2</v>
      </c>
      <c r="L524" s="103">
        <v>32.454540000000001</v>
      </c>
      <c r="M524" s="104" t="s">
        <v>163</v>
      </c>
      <c r="N524" s="101" t="s">
        <v>166</v>
      </c>
      <c r="O524" s="101" t="s">
        <v>7</v>
      </c>
      <c r="P524" s="104" t="s">
        <v>7</v>
      </c>
    </row>
    <row r="525" spans="1:16" x14ac:dyDescent="0.3">
      <c r="A525" s="100">
        <f t="shared" si="8"/>
        <v>524</v>
      </c>
      <c r="B525" s="101" t="s">
        <v>1118</v>
      </c>
      <c r="C525" s="101" t="s">
        <v>1120</v>
      </c>
      <c r="D525" s="102">
        <v>607524</v>
      </c>
      <c r="E525" s="101" t="s">
        <v>167</v>
      </c>
      <c r="F525" s="101" t="s">
        <v>8</v>
      </c>
      <c r="G525" s="101" t="s">
        <v>6</v>
      </c>
      <c r="H525" s="130">
        <v>12</v>
      </c>
      <c r="I525" s="101" t="s">
        <v>38</v>
      </c>
      <c r="J525" s="101" t="s">
        <v>162</v>
      </c>
      <c r="K525" s="103">
        <v>7.3520000000000002E-2</v>
      </c>
      <c r="L525" s="103">
        <v>32.457470000000001</v>
      </c>
      <c r="M525" s="104" t="s">
        <v>163</v>
      </c>
      <c r="N525" s="101" t="s">
        <v>166</v>
      </c>
      <c r="O525" s="101" t="s">
        <v>7</v>
      </c>
      <c r="P525" s="104" t="s">
        <v>7</v>
      </c>
    </row>
    <row r="526" spans="1:16" x14ac:dyDescent="0.3">
      <c r="A526" s="46">
        <f t="shared" si="8"/>
        <v>525</v>
      </c>
      <c r="B526" s="47" t="s">
        <v>1121</v>
      </c>
      <c r="C526" s="48" t="s">
        <v>1122</v>
      </c>
      <c r="D526" s="49">
        <v>607525</v>
      </c>
      <c r="E526" s="48" t="s">
        <v>161</v>
      </c>
      <c r="F526" s="50" t="s">
        <v>40</v>
      </c>
      <c r="G526" s="51" t="s">
        <v>6</v>
      </c>
      <c r="H526" s="146">
        <v>1</v>
      </c>
      <c r="I526" s="52" t="s">
        <v>38</v>
      </c>
      <c r="J526" s="48" t="s">
        <v>162</v>
      </c>
      <c r="K526" s="54">
        <v>0.29625000000000001</v>
      </c>
      <c r="L526" s="54">
        <v>32.559930000000001</v>
      </c>
      <c r="M526" s="55" t="s">
        <v>163</v>
      </c>
      <c r="N526" s="48" t="s">
        <v>177</v>
      </c>
      <c r="O526" s="48" t="s">
        <v>25</v>
      </c>
      <c r="P526" s="56" t="s">
        <v>7</v>
      </c>
    </row>
    <row r="527" spans="1:16" x14ac:dyDescent="0.3">
      <c r="A527" s="100">
        <f t="shared" si="8"/>
        <v>526</v>
      </c>
      <c r="B527" s="101" t="s">
        <v>1123</v>
      </c>
      <c r="C527" s="101" t="s">
        <v>1124</v>
      </c>
      <c r="D527" s="102">
        <v>607526</v>
      </c>
      <c r="E527" s="101" t="s">
        <v>165</v>
      </c>
      <c r="F527" s="101" t="s">
        <v>40</v>
      </c>
      <c r="G527" s="101" t="s">
        <v>6</v>
      </c>
      <c r="H527" s="130">
        <v>3</v>
      </c>
      <c r="I527" s="101" t="s">
        <v>38</v>
      </c>
      <c r="J527" s="101" t="s">
        <v>162</v>
      </c>
      <c r="K527" s="103">
        <v>0.38929999999999998</v>
      </c>
      <c r="L527" s="103">
        <v>32.598590000000002</v>
      </c>
      <c r="M527" s="104" t="s">
        <v>163</v>
      </c>
      <c r="N527" s="101" t="s">
        <v>170</v>
      </c>
      <c r="O527" s="101" t="s">
        <v>25</v>
      </c>
      <c r="P527" s="104" t="s">
        <v>20</v>
      </c>
    </row>
    <row r="528" spans="1:16" x14ac:dyDescent="0.3">
      <c r="A528" s="100">
        <f t="shared" si="8"/>
        <v>527</v>
      </c>
      <c r="B528" s="101" t="s">
        <v>1125</v>
      </c>
      <c r="C528" s="101" t="s">
        <v>1126</v>
      </c>
      <c r="D528" s="102">
        <v>607527</v>
      </c>
      <c r="E528" s="101" t="s">
        <v>173</v>
      </c>
      <c r="F528" s="101" t="s">
        <v>40</v>
      </c>
      <c r="G528" s="101" t="s">
        <v>6</v>
      </c>
      <c r="H528" s="130">
        <v>13</v>
      </c>
      <c r="I528" s="101" t="s">
        <v>38</v>
      </c>
      <c r="J528" s="101" t="s">
        <v>162</v>
      </c>
      <c r="K528" s="103">
        <v>0.23633000000000001</v>
      </c>
      <c r="L528" s="103">
        <v>32.537140000000001</v>
      </c>
      <c r="M528" s="104" t="s">
        <v>163</v>
      </c>
      <c r="N528" s="101" t="s">
        <v>175</v>
      </c>
      <c r="O528" s="101" t="s">
        <v>7</v>
      </c>
      <c r="P528" s="104" t="s">
        <v>7</v>
      </c>
    </row>
    <row r="529" spans="1:16" x14ac:dyDescent="0.3">
      <c r="A529" s="100">
        <f t="shared" si="8"/>
        <v>528</v>
      </c>
      <c r="B529" s="101" t="s">
        <v>1127</v>
      </c>
      <c r="C529" s="101" t="s">
        <v>1128</v>
      </c>
      <c r="D529" s="102">
        <v>607528</v>
      </c>
      <c r="E529" s="101" t="s">
        <v>167</v>
      </c>
      <c r="F529" s="101" t="s">
        <v>8</v>
      </c>
      <c r="G529" s="101" t="s">
        <v>6</v>
      </c>
      <c r="H529" s="130">
        <v>8</v>
      </c>
      <c r="I529" s="101" t="s">
        <v>38</v>
      </c>
      <c r="J529" s="101" t="s">
        <v>162</v>
      </c>
      <c r="K529" s="103">
        <v>0.3609</v>
      </c>
      <c r="L529" s="103">
        <v>32.637</v>
      </c>
      <c r="M529" s="104" t="s">
        <v>163</v>
      </c>
      <c r="N529" s="101" t="s">
        <v>169</v>
      </c>
      <c r="O529" s="101" t="s">
        <v>20</v>
      </c>
      <c r="P529" s="104" t="s">
        <v>20</v>
      </c>
    </row>
    <row r="530" spans="1:16" x14ac:dyDescent="0.3">
      <c r="A530" s="100">
        <f t="shared" si="8"/>
        <v>529</v>
      </c>
      <c r="B530" s="101" t="s">
        <v>1129</v>
      </c>
      <c r="C530" s="101" t="s">
        <v>1130</v>
      </c>
      <c r="D530" s="102">
        <v>607529</v>
      </c>
      <c r="E530" s="101" t="s">
        <v>165</v>
      </c>
      <c r="F530" s="101" t="s">
        <v>8</v>
      </c>
      <c r="G530" s="101" t="s">
        <v>6</v>
      </c>
      <c r="H530" s="130">
        <v>13</v>
      </c>
      <c r="I530" s="101" t="s">
        <v>52</v>
      </c>
      <c r="J530" s="101" t="s">
        <v>162</v>
      </c>
      <c r="K530" s="103">
        <v>0.27117000000000002</v>
      </c>
      <c r="L530" s="103">
        <v>32.571350000000002</v>
      </c>
      <c r="M530" s="104" t="s">
        <v>163</v>
      </c>
      <c r="N530" s="101" t="s">
        <v>175</v>
      </c>
      <c r="O530" s="101" t="s">
        <v>7</v>
      </c>
      <c r="P530" s="104" t="s">
        <v>7</v>
      </c>
    </row>
    <row r="531" spans="1:16" x14ac:dyDescent="0.3">
      <c r="A531" s="100">
        <f t="shared" si="8"/>
        <v>530</v>
      </c>
      <c r="B531" s="101" t="s">
        <v>1129</v>
      </c>
      <c r="C531" s="101" t="s">
        <v>1131</v>
      </c>
      <c r="D531" s="102">
        <v>607530</v>
      </c>
      <c r="E531" s="101" t="s">
        <v>167</v>
      </c>
      <c r="F531" s="101" t="s">
        <v>40</v>
      </c>
      <c r="G531" s="101" t="s">
        <v>6</v>
      </c>
      <c r="H531" s="130">
        <v>13</v>
      </c>
      <c r="I531" s="101" t="s">
        <v>38</v>
      </c>
      <c r="J531" s="101" t="s">
        <v>162</v>
      </c>
      <c r="K531" s="103">
        <v>0.27439000000000002</v>
      </c>
      <c r="L531" s="103">
        <v>32.570270000000001</v>
      </c>
      <c r="M531" s="104" t="s">
        <v>163</v>
      </c>
      <c r="N531" s="101" t="s">
        <v>175</v>
      </c>
      <c r="O531" s="101" t="s">
        <v>7</v>
      </c>
      <c r="P531" s="104" t="s">
        <v>7</v>
      </c>
    </row>
    <row r="532" spans="1:16" x14ac:dyDescent="0.3">
      <c r="A532" s="100">
        <f t="shared" si="8"/>
        <v>531</v>
      </c>
      <c r="B532" s="101" t="s">
        <v>1129</v>
      </c>
      <c r="C532" s="101" t="s">
        <v>1132</v>
      </c>
      <c r="D532" s="102">
        <v>607531</v>
      </c>
      <c r="E532" s="101" t="s">
        <v>161</v>
      </c>
      <c r="F532" s="101" t="s">
        <v>8</v>
      </c>
      <c r="G532" s="101" t="s">
        <v>6</v>
      </c>
      <c r="H532" s="130">
        <v>13</v>
      </c>
      <c r="I532" s="101" t="e">
        <v>#N/A</v>
      </c>
      <c r="J532" s="101" t="s">
        <v>162</v>
      </c>
      <c r="K532" s="103">
        <v>0.26674999999999999</v>
      </c>
      <c r="L532" s="103">
        <v>32.576090000000001</v>
      </c>
      <c r="M532" s="104" t="s">
        <v>222</v>
      </c>
      <c r="N532" s="101" t="s">
        <v>175</v>
      </c>
      <c r="O532" s="101" t="s">
        <v>7</v>
      </c>
      <c r="P532" s="104" t="e">
        <v>#N/A</v>
      </c>
    </row>
    <row r="533" spans="1:16" x14ac:dyDescent="0.3">
      <c r="A533" s="100">
        <f t="shared" si="8"/>
        <v>532</v>
      </c>
      <c r="B533" s="101" t="s">
        <v>1133</v>
      </c>
      <c r="C533" s="101" t="s">
        <v>1134</v>
      </c>
      <c r="D533" s="102">
        <v>607532</v>
      </c>
      <c r="E533" s="101" t="s">
        <v>161</v>
      </c>
      <c r="F533" s="101" t="s">
        <v>8</v>
      </c>
      <c r="G533" s="101" t="s">
        <v>6</v>
      </c>
      <c r="H533" s="130">
        <v>13</v>
      </c>
      <c r="I533" s="101" t="s">
        <v>38</v>
      </c>
      <c r="J533" s="101" t="s">
        <v>162</v>
      </c>
      <c r="K533" s="103">
        <v>0.27823999999999999</v>
      </c>
      <c r="L533" s="103">
        <v>32.567549999999997</v>
      </c>
      <c r="M533" s="104" t="s">
        <v>163</v>
      </c>
      <c r="N533" s="101" t="s">
        <v>175</v>
      </c>
      <c r="O533" s="101" t="s">
        <v>7</v>
      </c>
      <c r="P533" s="104" t="s">
        <v>7</v>
      </c>
    </row>
    <row r="534" spans="1:16" x14ac:dyDescent="0.3">
      <c r="A534" s="100">
        <f t="shared" si="8"/>
        <v>533</v>
      </c>
      <c r="B534" s="101" t="s">
        <v>1135</v>
      </c>
      <c r="C534" s="101" t="s">
        <v>1136</v>
      </c>
      <c r="D534" s="102">
        <v>607533</v>
      </c>
      <c r="E534" s="101" t="s">
        <v>161</v>
      </c>
      <c r="F534" s="101" t="s">
        <v>8</v>
      </c>
      <c r="G534" s="101" t="s">
        <v>6</v>
      </c>
      <c r="H534" s="130">
        <v>13</v>
      </c>
      <c r="I534" s="101" t="s">
        <v>38</v>
      </c>
      <c r="J534" s="101" t="s">
        <v>162</v>
      </c>
      <c r="K534" s="103">
        <v>0.25695000000000001</v>
      </c>
      <c r="L534" s="103">
        <v>32.595790000000001</v>
      </c>
      <c r="M534" s="104" t="s">
        <v>163</v>
      </c>
      <c r="N534" s="101" t="s">
        <v>175</v>
      </c>
      <c r="O534" s="101" t="s">
        <v>7</v>
      </c>
      <c r="P534" s="104" t="s">
        <v>20</v>
      </c>
    </row>
    <row r="535" spans="1:16" x14ac:dyDescent="0.3">
      <c r="A535" s="100">
        <f t="shared" si="8"/>
        <v>534</v>
      </c>
      <c r="B535" s="101" t="s">
        <v>1137</v>
      </c>
      <c r="C535" s="101" t="s">
        <v>1138</v>
      </c>
      <c r="D535" s="102">
        <v>607534</v>
      </c>
      <c r="E535" s="101" t="s">
        <v>167</v>
      </c>
      <c r="F535" s="101" t="s">
        <v>228</v>
      </c>
      <c r="G535" s="101" t="s">
        <v>6</v>
      </c>
      <c r="H535" s="130">
        <v>18</v>
      </c>
      <c r="I535" s="101" t="s">
        <v>38</v>
      </c>
      <c r="J535" s="101" t="s">
        <v>162</v>
      </c>
      <c r="K535" s="103">
        <v>0.36530000000000001</v>
      </c>
      <c r="L535" s="103">
        <v>32.843400000000003</v>
      </c>
      <c r="M535" s="104" t="s">
        <v>163</v>
      </c>
      <c r="N535" s="101" t="s">
        <v>228</v>
      </c>
      <c r="O535" s="101" t="s">
        <v>20</v>
      </c>
      <c r="P535" s="104" t="s">
        <v>20</v>
      </c>
    </row>
    <row r="536" spans="1:16" x14ac:dyDescent="0.3">
      <c r="A536" s="100">
        <f t="shared" si="8"/>
        <v>535</v>
      </c>
      <c r="B536" s="101" t="s">
        <v>1139</v>
      </c>
      <c r="C536" s="101" t="s">
        <v>1140</v>
      </c>
      <c r="D536" s="102">
        <v>607535</v>
      </c>
      <c r="E536" s="101" t="s">
        <v>161</v>
      </c>
      <c r="F536" s="101" t="s">
        <v>228</v>
      </c>
      <c r="G536" s="101" t="s">
        <v>6</v>
      </c>
      <c r="H536" s="130">
        <v>18</v>
      </c>
      <c r="I536" s="101" t="s">
        <v>38</v>
      </c>
      <c r="J536" s="101" t="s">
        <v>162</v>
      </c>
      <c r="K536" s="103">
        <v>0.35488999999999998</v>
      </c>
      <c r="L536" s="103">
        <v>32.80189</v>
      </c>
      <c r="M536" s="104" t="s">
        <v>163</v>
      </c>
      <c r="N536" s="101" t="s">
        <v>228</v>
      </c>
      <c r="O536" s="101" t="s">
        <v>20</v>
      </c>
      <c r="P536" s="104" t="s">
        <v>20</v>
      </c>
    </row>
    <row r="537" spans="1:16" x14ac:dyDescent="0.3">
      <c r="A537" s="100">
        <f t="shared" si="8"/>
        <v>536</v>
      </c>
      <c r="B537" s="101" t="s">
        <v>1141</v>
      </c>
      <c r="C537" s="101" t="s">
        <v>1142</v>
      </c>
      <c r="D537" s="102">
        <v>607536</v>
      </c>
      <c r="E537" s="101" t="s">
        <v>161</v>
      </c>
      <c r="F537" s="101" t="s">
        <v>228</v>
      </c>
      <c r="G537" s="101" t="s">
        <v>6</v>
      </c>
      <c r="H537" s="130">
        <v>18</v>
      </c>
      <c r="I537" s="101" t="s">
        <v>38</v>
      </c>
      <c r="J537" s="101" t="s">
        <v>162</v>
      </c>
      <c r="K537" s="103">
        <v>0.4047</v>
      </c>
      <c r="L537" s="103">
        <v>32.852699999999999</v>
      </c>
      <c r="M537" s="104" t="s">
        <v>163</v>
      </c>
      <c r="N537" s="101" t="s">
        <v>228</v>
      </c>
      <c r="O537" s="101" t="s">
        <v>20</v>
      </c>
      <c r="P537" s="104" t="s">
        <v>20</v>
      </c>
    </row>
    <row r="538" spans="1:16" x14ac:dyDescent="0.3">
      <c r="A538" s="100">
        <f t="shared" si="8"/>
        <v>537</v>
      </c>
      <c r="B538" s="101" t="s">
        <v>1143</v>
      </c>
      <c r="C538" s="101" t="s">
        <v>1144</v>
      </c>
      <c r="D538" s="102">
        <v>607537</v>
      </c>
      <c r="E538" s="101" t="s">
        <v>174</v>
      </c>
      <c r="F538" s="101" t="s">
        <v>40</v>
      </c>
      <c r="G538" s="101" t="s">
        <v>6</v>
      </c>
      <c r="H538" s="130">
        <v>7</v>
      </c>
      <c r="I538" s="101" t="s">
        <v>38</v>
      </c>
      <c r="J538" s="101" t="s">
        <v>162</v>
      </c>
      <c r="K538" s="103">
        <v>0.48502000000000001</v>
      </c>
      <c r="L538" s="103">
        <v>32.628540000000001</v>
      </c>
      <c r="M538" s="104" t="s">
        <v>163</v>
      </c>
      <c r="N538" s="101" t="s">
        <v>208</v>
      </c>
      <c r="O538" s="101" t="s">
        <v>25</v>
      </c>
      <c r="P538" s="104" t="s">
        <v>20</v>
      </c>
    </row>
    <row r="539" spans="1:16" x14ac:dyDescent="0.3">
      <c r="A539" s="100">
        <f t="shared" si="8"/>
        <v>538</v>
      </c>
      <c r="B539" s="101" t="s">
        <v>1145</v>
      </c>
      <c r="C539" s="101" t="s">
        <v>1146</v>
      </c>
      <c r="D539" s="102">
        <v>607538</v>
      </c>
      <c r="E539" s="101" t="s">
        <v>165</v>
      </c>
      <c r="F539" s="101" t="s">
        <v>8</v>
      </c>
      <c r="G539" s="101" t="s">
        <v>6</v>
      </c>
      <c r="H539" s="130">
        <v>9</v>
      </c>
      <c r="I539" s="101" t="s">
        <v>38</v>
      </c>
      <c r="J539" s="101" t="s">
        <v>162</v>
      </c>
      <c r="K539" s="103">
        <v>0.48216999999999999</v>
      </c>
      <c r="L539" s="103">
        <v>32.293120000000002</v>
      </c>
      <c r="M539" s="104" t="s">
        <v>163</v>
      </c>
      <c r="N539" s="101" t="s">
        <v>204</v>
      </c>
      <c r="O539" s="101" t="s">
        <v>25</v>
      </c>
      <c r="P539" s="104" t="s">
        <v>7</v>
      </c>
    </row>
    <row r="540" spans="1:16" x14ac:dyDescent="0.3">
      <c r="A540" s="100">
        <f t="shared" si="8"/>
        <v>539</v>
      </c>
      <c r="B540" s="101" t="s">
        <v>1147</v>
      </c>
      <c r="C540" s="101" t="s">
        <v>1148</v>
      </c>
      <c r="D540" s="102">
        <v>607539</v>
      </c>
      <c r="E540" s="101" t="s">
        <v>165</v>
      </c>
      <c r="F540" s="101" t="s">
        <v>8</v>
      </c>
      <c r="G540" s="101" t="s">
        <v>6</v>
      </c>
      <c r="H540" s="130">
        <v>6</v>
      </c>
      <c r="I540" s="101" t="s">
        <v>38</v>
      </c>
      <c r="J540" s="101" t="s">
        <v>162</v>
      </c>
      <c r="K540" s="103">
        <v>0.3518</v>
      </c>
      <c r="L540" s="103">
        <v>32.663229999999999</v>
      </c>
      <c r="M540" s="104" t="s">
        <v>163</v>
      </c>
      <c r="N540" s="101" t="s">
        <v>172</v>
      </c>
      <c r="O540" s="101" t="s">
        <v>20</v>
      </c>
      <c r="P540" s="104" t="s">
        <v>20</v>
      </c>
    </row>
    <row r="541" spans="1:16" x14ac:dyDescent="0.3">
      <c r="A541" s="161">
        <f t="shared" si="8"/>
        <v>540</v>
      </c>
      <c r="B541" s="162" t="s">
        <v>1149</v>
      </c>
      <c r="C541" s="163" t="s">
        <v>1150</v>
      </c>
      <c r="D541" s="164">
        <v>607540</v>
      </c>
      <c r="E541" s="163" t="s">
        <v>1151</v>
      </c>
      <c r="F541" s="165" t="s">
        <v>40</v>
      </c>
      <c r="G541" s="166" t="s">
        <v>6</v>
      </c>
      <c r="H541" s="167">
        <v>3</v>
      </c>
      <c r="I541" s="168" t="e">
        <v>#N/A</v>
      </c>
      <c r="J541" s="163" t="s">
        <v>162</v>
      </c>
      <c r="K541" s="169">
        <v>0.38712999999999997</v>
      </c>
      <c r="L541" s="169">
        <v>32.573349999999998</v>
      </c>
      <c r="M541" s="170" t="s">
        <v>222</v>
      </c>
      <c r="N541" s="163" t="s">
        <v>170</v>
      </c>
      <c r="O541" s="163" t="s">
        <v>25</v>
      </c>
      <c r="P541" s="171" t="e">
        <v>#N/A</v>
      </c>
    </row>
    <row r="542" spans="1:16" x14ac:dyDescent="0.3">
      <c r="A542" s="46">
        <f t="shared" si="8"/>
        <v>541</v>
      </c>
      <c r="B542" s="48" t="s">
        <v>1152</v>
      </c>
      <c r="C542" s="48" t="s">
        <v>1153</v>
      </c>
      <c r="D542" s="81">
        <v>607541</v>
      </c>
      <c r="E542" s="48" t="s">
        <v>161</v>
      </c>
      <c r="F542" s="48" t="s">
        <v>1152</v>
      </c>
      <c r="G542" s="48" t="s">
        <v>6</v>
      </c>
      <c r="H542" s="172">
        <v>1</v>
      </c>
      <c r="I542" s="48" t="s">
        <v>38</v>
      </c>
      <c r="J542" s="48" t="s">
        <v>162</v>
      </c>
      <c r="K542" s="83">
        <v>0.31724999999999998</v>
      </c>
      <c r="L542" s="83">
        <v>32.560180000000003</v>
      </c>
      <c r="M542" s="82" t="s">
        <v>163</v>
      </c>
      <c r="N542" s="48" t="s">
        <v>177</v>
      </c>
      <c r="O542" s="48" t="s">
        <v>25</v>
      </c>
      <c r="P542" s="82" t="s">
        <v>7</v>
      </c>
    </row>
    <row r="543" spans="1:16" x14ac:dyDescent="0.3">
      <c r="A543" s="46">
        <f t="shared" si="8"/>
        <v>542</v>
      </c>
      <c r="B543" s="47" t="s">
        <v>1154</v>
      </c>
      <c r="C543" s="48" t="s">
        <v>1155</v>
      </c>
      <c r="D543" s="49">
        <v>607542</v>
      </c>
      <c r="E543" s="48" t="s">
        <v>161</v>
      </c>
      <c r="F543" s="50" t="s">
        <v>40</v>
      </c>
      <c r="G543" s="51" t="s">
        <v>6</v>
      </c>
      <c r="H543" s="146">
        <v>1</v>
      </c>
      <c r="I543" s="52" t="s">
        <v>38</v>
      </c>
      <c r="J543" s="48" t="s">
        <v>162</v>
      </c>
      <c r="K543" s="54">
        <v>0.32097999999999999</v>
      </c>
      <c r="L543" s="54">
        <v>32.564599999999999</v>
      </c>
      <c r="M543" s="55" t="s">
        <v>163</v>
      </c>
      <c r="N543" s="48" t="s">
        <v>177</v>
      </c>
      <c r="O543" s="48" t="s">
        <v>25</v>
      </c>
      <c r="P543" s="56" t="s">
        <v>25</v>
      </c>
    </row>
    <row r="544" spans="1:16" x14ac:dyDescent="0.3">
      <c r="A544" s="46">
        <f t="shared" si="8"/>
        <v>543</v>
      </c>
      <c r="B544" s="47" t="s">
        <v>1156</v>
      </c>
      <c r="C544" s="48" t="s">
        <v>1157</v>
      </c>
      <c r="D544" s="49">
        <v>607543</v>
      </c>
      <c r="E544" s="48" t="s">
        <v>167</v>
      </c>
      <c r="F544" s="50" t="s">
        <v>40</v>
      </c>
      <c r="G544" s="51" t="s">
        <v>6</v>
      </c>
      <c r="H544" s="146">
        <v>1</v>
      </c>
      <c r="I544" s="52" t="s">
        <v>38</v>
      </c>
      <c r="J544" s="48" t="s">
        <v>162</v>
      </c>
      <c r="K544" s="54">
        <v>1.542E-2</v>
      </c>
      <c r="L544" s="54">
        <v>32.558950000000003</v>
      </c>
      <c r="M544" s="55" t="s">
        <v>163</v>
      </c>
      <c r="N544" s="48" t="s">
        <v>177</v>
      </c>
      <c r="O544" s="48" t="s">
        <v>25</v>
      </c>
      <c r="P544" s="56" t="s">
        <v>7</v>
      </c>
    </row>
    <row r="545" spans="1:16" x14ac:dyDescent="0.3">
      <c r="A545" s="100">
        <f t="shared" si="8"/>
        <v>544</v>
      </c>
      <c r="B545" s="101" t="s">
        <v>1158</v>
      </c>
      <c r="C545" s="101" t="s">
        <v>1159</v>
      </c>
      <c r="D545" s="102">
        <v>607544</v>
      </c>
      <c r="E545" s="101" t="s">
        <v>173</v>
      </c>
      <c r="F545" s="101" t="s">
        <v>228</v>
      </c>
      <c r="G545" s="101" t="s">
        <v>6</v>
      </c>
      <c r="H545" s="130">
        <v>18</v>
      </c>
      <c r="I545" s="101" t="s">
        <v>61</v>
      </c>
      <c r="J545" s="101" t="s">
        <v>162</v>
      </c>
      <c r="K545" s="103">
        <v>0.37109999999999999</v>
      </c>
      <c r="L545" s="103">
        <v>32.774500000000003</v>
      </c>
      <c r="M545" s="104" t="s">
        <v>163</v>
      </c>
      <c r="N545" s="101" t="s">
        <v>228</v>
      </c>
      <c r="O545" s="101" t="s">
        <v>20</v>
      </c>
      <c r="P545" s="104" t="s">
        <v>20</v>
      </c>
    </row>
    <row r="546" spans="1:16" x14ac:dyDescent="0.3">
      <c r="A546" s="100">
        <f t="shared" si="8"/>
        <v>545</v>
      </c>
      <c r="B546" s="101" t="s">
        <v>1160</v>
      </c>
      <c r="C546" s="101" t="s">
        <v>1161</v>
      </c>
      <c r="D546" s="102">
        <v>607545</v>
      </c>
      <c r="E546" s="101" t="s">
        <v>167</v>
      </c>
      <c r="F546" s="101" t="s">
        <v>74</v>
      </c>
      <c r="G546" s="101" t="s">
        <v>6</v>
      </c>
      <c r="H546" s="130">
        <v>19</v>
      </c>
      <c r="I546" s="101" t="s">
        <v>38</v>
      </c>
      <c r="J546" s="101" t="s">
        <v>162</v>
      </c>
      <c r="K546" s="103">
        <v>0.47070000000000001</v>
      </c>
      <c r="L546" s="103">
        <v>31.772200000000002</v>
      </c>
      <c r="M546" s="104" t="s">
        <v>163</v>
      </c>
      <c r="N546" s="101" t="s">
        <v>233</v>
      </c>
      <c r="O546" s="101" t="s">
        <v>7</v>
      </c>
      <c r="P546" s="104" t="s">
        <v>7</v>
      </c>
    </row>
    <row r="547" spans="1:16" x14ac:dyDescent="0.3">
      <c r="A547" s="100">
        <f t="shared" si="8"/>
        <v>546</v>
      </c>
      <c r="B547" s="101" t="s">
        <v>777</v>
      </c>
      <c r="C547" s="101" t="s">
        <v>1162</v>
      </c>
      <c r="D547" s="102">
        <v>607546</v>
      </c>
      <c r="E547" s="101" t="s">
        <v>161</v>
      </c>
      <c r="F547" s="101" t="s">
        <v>777</v>
      </c>
      <c r="G547" s="101" t="s">
        <v>6</v>
      </c>
      <c r="H547" s="130">
        <v>8</v>
      </c>
      <c r="I547" s="101" t="s">
        <v>38</v>
      </c>
      <c r="J547" s="101" t="s">
        <v>162</v>
      </c>
      <c r="K547" s="103">
        <v>0.36591000000000001</v>
      </c>
      <c r="L547" s="103">
        <v>32.654699999999998</v>
      </c>
      <c r="M547" s="104" t="s">
        <v>163</v>
      </c>
      <c r="N547" s="101" t="s">
        <v>169</v>
      </c>
      <c r="O547" s="101" t="s">
        <v>20</v>
      </c>
      <c r="P547" s="104" t="s">
        <v>20</v>
      </c>
    </row>
    <row r="548" spans="1:16" x14ac:dyDescent="0.3">
      <c r="A548" s="100">
        <f t="shared" si="8"/>
        <v>547</v>
      </c>
      <c r="B548" s="101" t="s">
        <v>1163</v>
      </c>
      <c r="C548" s="101" t="s">
        <v>1164</v>
      </c>
      <c r="D548" s="102">
        <v>607547</v>
      </c>
      <c r="E548" s="101" t="s">
        <v>165</v>
      </c>
      <c r="F548" s="101" t="s">
        <v>40</v>
      </c>
      <c r="G548" s="101" t="s">
        <v>6</v>
      </c>
      <c r="H548" s="130">
        <v>8</v>
      </c>
      <c r="I548" s="101" t="s">
        <v>52</v>
      </c>
      <c r="J548" s="101" t="s">
        <v>162</v>
      </c>
      <c r="K548" s="103">
        <v>0.37885000000000002</v>
      </c>
      <c r="L548" s="103">
        <v>32.64528</v>
      </c>
      <c r="M548" s="104" t="s">
        <v>163</v>
      </c>
      <c r="N548" s="101" t="s">
        <v>169</v>
      </c>
      <c r="O548" s="101" t="s">
        <v>20</v>
      </c>
      <c r="P548" s="104" t="s">
        <v>20</v>
      </c>
    </row>
    <row r="549" spans="1:16" x14ac:dyDescent="0.3">
      <c r="A549" s="100">
        <f t="shared" si="8"/>
        <v>548</v>
      </c>
      <c r="B549" s="101" t="s">
        <v>1165</v>
      </c>
      <c r="C549" s="101" t="s">
        <v>1166</v>
      </c>
      <c r="D549" s="102">
        <v>607548</v>
      </c>
      <c r="E549" s="101" t="s">
        <v>165</v>
      </c>
      <c r="F549" s="101" t="s">
        <v>8</v>
      </c>
      <c r="G549" s="101" t="s">
        <v>6</v>
      </c>
      <c r="H549" s="130">
        <v>12</v>
      </c>
      <c r="I549" s="101" t="s">
        <v>52</v>
      </c>
      <c r="J549" s="101" t="s">
        <v>162</v>
      </c>
      <c r="K549" s="103">
        <v>0.14571000000000001</v>
      </c>
      <c r="L549" s="103">
        <v>32.547249999999998</v>
      </c>
      <c r="M549" s="104" t="s">
        <v>163</v>
      </c>
      <c r="N549" s="101" t="s">
        <v>166</v>
      </c>
      <c r="O549" s="101" t="s">
        <v>7</v>
      </c>
      <c r="P549" s="104" t="s">
        <v>7</v>
      </c>
    </row>
    <row r="550" spans="1:16" x14ac:dyDescent="0.3">
      <c r="A550" s="100">
        <f t="shared" si="8"/>
        <v>549</v>
      </c>
      <c r="B550" s="101" t="s">
        <v>1165</v>
      </c>
      <c r="C550" s="101" t="s">
        <v>1167</v>
      </c>
      <c r="D550" s="102">
        <v>607549</v>
      </c>
      <c r="E550" s="101" t="s">
        <v>161</v>
      </c>
      <c r="F550" s="101" t="s">
        <v>314</v>
      </c>
      <c r="G550" s="101" t="s">
        <v>6</v>
      </c>
      <c r="H550" s="130">
        <v>12</v>
      </c>
      <c r="I550" s="101" t="s">
        <v>38</v>
      </c>
      <c r="J550" s="101" t="s">
        <v>162</v>
      </c>
      <c r="K550" s="103">
        <v>0.14469000000000001</v>
      </c>
      <c r="L550" s="103">
        <v>32.545009999999998</v>
      </c>
      <c r="M550" s="104" t="s">
        <v>163</v>
      </c>
      <c r="N550" s="101" t="s">
        <v>166</v>
      </c>
      <c r="O550" s="101" t="s">
        <v>7</v>
      </c>
      <c r="P550" s="104" t="s">
        <v>7</v>
      </c>
    </row>
    <row r="551" spans="1:16" x14ac:dyDescent="0.3">
      <c r="A551" s="100">
        <f t="shared" si="8"/>
        <v>550</v>
      </c>
      <c r="B551" s="101" t="s">
        <v>1168</v>
      </c>
      <c r="C551" s="101" t="s">
        <v>1169</v>
      </c>
      <c r="D551" s="102">
        <v>607550</v>
      </c>
      <c r="E551" s="101" t="s">
        <v>161</v>
      </c>
      <c r="F551" s="101" t="s">
        <v>1168</v>
      </c>
      <c r="G551" s="101" t="s">
        <v>6</v>
      </c>
      <c r="H551" s="130">
        <v>7</v>
      </c>
      <c r="I551" s="101" t="s">
        <v>38</v>
      </c>
      <c r="J551" s="101" t="s">
        <v>162</v>
      </c>
      <c r="K551" s="103">
        <v>0.56820000000000004</v>
      </c>
      <c r="L551" s="103">
        <v>32.655610000000003</v>
      </c>
      <c r="M551" s="104" t="s">
        <v>163</v>
      </c>
      <c r="N551" s="101" t="s">
        <v>208</v>
      </c>
      <c r="O551" s="101" t="s">
        <v>25</v>
      </c>
      <c r="P551" s="104" t="s">
        <v>20</v>
      </c>
    </row>
    <row r="552" spans="1:16" x14ac:dyDescent="0.3">
      <c r="A552" s="100">
        <f t="shared" si="8"/>
        <v>551</v>
      </c>
      <c r="B552" s="101" t="s">
        <v>1170</v>
      </c>
      <c r="C552" s="101" t="s">
        <v>1171</v>
      </c>
      <c r="D552" s="102">
        <v>607551</v>
      </c>
      <c r="E552" s="101" t="s">
        <v>161</v>
      </c>
      <c r="F552" s="101" t="s">
        <v>1168</v>
      </c>
      <c r="G552" s="101" t="s">
        <v>6</v>
      </c>
      <c r="H552" s="130">
        <v>11</v>
      </c>
      <c r="I552" s="101" t="s">
        <v>38</v>
      </c>
      <c r="J552" s="101" t="s">
        <v>162</v>
      </c>
      <c r="K552" s="103">
        <v>0.65049000000000001</v>
      </c>
      <c r="L552" s="103">
        <v>32.630400000000002</v>
      </c>
      <c r="M552" s="104" t="s">
        <v>163</v>
      </c>
      <c r="N552" s="101" t="s">
        <v>196</v>
      </c>
      <c r="O552" s="101" t="s">
        <v>25</v>
      </c>
      <c r="P552" s="104" t="s">
        <v>20</v>
      </c>
    </row>
    <row r="553" spans="1:16" x14ac:dyDescent="0.3">
      <c r="A553" s="100">
        <f t="shared" si="8"/>
        <v>552</v>
      </c>
      <c r="B553" s="101" t="s">
        <v>1172</v>
      </c>
      <c r="C553" s="101" t="s">
        <v>1173</v>
      </c>
      <c r="D553" s="102">
        <v>607552</v>
      </c>
      <c r="E553" s="101" t="s">
        <v>165</v>
      </c>
      <c r="F553" s="101" t="s">
        <v>40</v>
      </c>
      <c r="G553" s="101" t="s">
        <v>6</v>
      </c>
      <c r="H553" s="130">
        <v>5</v>
      </c>
      <c r="I553" s="101" t="s">
        <v>38</v>
      </c>
      <c r="J553" s="101" t="s">
        <v>162</v>
      </c>
      <c r="K553" s="103">
        <v>0.33972000000000002</v>
      </c>
      <c r="L553" s="103">
        <v>32.546950000000002</v>
      </c>
      <c r="M553" s="104" t="s">
        <v>163</v>
      </c>
      <c r="N553" s="101" t="s">
        <v>205</v>
      </c>
      <c r="O553" s="101" t="s">
        <v>25</v>
      </c>
      <c r="P553" s="104" t="s">
        <v>7</v>
      </c>
    </row>
    <row r="554" spans="1:16" x14ac:dyDescent="0.3">
      <c r="A554" s="100">
        <f t="shared" si="8"/>
        <v>553</v>
      </c>
      <c r="B554" s="101" t="s">
        <v>1174</v>
      </c>
      <c r="C554" s="101" t="s">
        <v>1175</v>
      </c>
      <c r="D554" s="102">
        <v>607553</v>
      </c>
      <c r="E554" s="101" t="s">
        <v>165</v>
      </c>
      <c r="F554" s="101" t="s">
        <v>40</v>
      </c>
      <c r="G554" s="101" t="s">
        <v>6</v>
      </c>
      <c r="H554" s="130">
        <v>5</v>
      </c>
      <c r="I554" s="101" t="s">
        <v>38</v>
      </c>
      <c r="J554" s="101" t="s">
        <v>162</v>
      </c>
      <c r="K554" s="103">
        <v>0.33008999999999999</v>
      </c>
      <c r="L554" s="103">
        <v>32.545589999999997</v>
      </c>
      <c r="M554" s="104" t="s">
        <v>163</v>
      </c>
      <c r="N554" s="101" t="s">
        <v>205</v>
      </c>
      <c r="O554" s="101" t="s">
        <v>25</v>
      </c>
      <c r="P554" s="104" t="s">
        <v>7</v>
      </c>
    </row>
    <row r="555" spans="1:16" x14ac:dyDescent="0.3">
      <c r="A555" s="100">
        <f t="shared" si="8"/>
        <v>554</v>
      </c>
      <c r="B555" s="101" t="s">
        <v>1176</v>
      </c>
      <c r="C555" s="101" t="s">
        <v>1177</v>
      </c>
      <c r="D555" s="102">
        <v>607554</v>
      </c>
      <c r="E555" s="101" t="s">
        <v>161</v>
      </c>
      <c r="F555" s="101" t="s">
        <v>233</v>
      </c>
      <c r="G555" s="101" t="s">
        <v>6</v>
      </c>
      <c r="H555" s="130">
        <v>19</v>
      </c>
      <c r="I555" s="101" t="e">
        <v>#N/A</v>
      </c>
      <c r="J555" s="101" t="s">
        <v>162</v>
      </c>
      <c r="K555" s="103">
        <v>0.38956000000000002</v>
      </c>
      <c r="L555" s="103">
        <v>32.150860000000002</v>
      </c>
      <c r="M555" s="104" t="s">
        <v>222</v>
      </c>
      <c r="N555" s="101" t="s">
        <v>233</v>
      </c>
      <c r="O555" s="101" t="s">
        <v>7</v>
      </c>
      <c r="P555" s="104" t="e">
        <v>#N/A</v>
      </c>
    </row>
    <row r="556" spans="1:16" x14ac:dyDescent="0.3">
      <c r="A556" s="100">
        <f t="shared" si="8"/>
        <v>555</v>
      </c>
      <c r="B556" s="101" t="s">
        <v>1178</v>
      </c>
      <c r="C556" s="101" t="s">
        <v>1179</v>
      </c>
      <c r="D556" s="102">
        <v>607555</v>
      </c>
      <c r="E556" s="101" t="s">
        <v>165</v>
      </c>
      <c r="F556" s="101" t="s">
        <v>40</v>
      </c>
      <c r="G556" s="101" t="s">
        <v>6</v>
      </c>
      <c r="H556" s="130">
        <v>4</v>
      </c>
      <c r="I556" s="101" t="s">
        <v>52</v>
      </c>
      <c r="J556" s="101" t="s">
        <v>162</v>
      </c>
      <c r="K556" s="103">
        <v>0.31187999999999999</v>
      </c>
      <c r="L556" s="103">
        <v>32.6083</v>
      </c>
      <c r="M556" s="104" t="s">
        <v>163</v>
      </c>
      <c r="N556" s="101" t="s">
        <v>164</v>
      </c>
      <c r="O556" s="101" t="s">
        <v>20</v>
      </c>
      <c r="P556" s="104" t="s">
        <v>20</v>
      </c>
    </row>
    <row r="557" spans="1:16" x14ac:dyDescent="0.3">
      <c r="A557" s="100">
        <f t="shared" si="8"/>
        <v>556</v>
      </c>
      <c r="B557" s="101" t="s">
        <v>1178</v>
      </c>
      <c r="C557" s="101" t="s">
        <v>1180</v>
      </c>
      <c r="D557" s="102">
        <v>607556</v>
      </c>
      <c r="E557" s="101" t="s">
        <v>167</v>
      </c>
      <c r="F557" s="101" t="s">
        <v>40</v>
      </c>
      <c r="G557" s="101" t="s">
        <v>6</v>
      </c>
      <c r="H557" s="130">
        <v>4</v>
      </c>
      <c r="I557" s="101" t="s">
        <v>38</v>
      </c>
      <c r="J557" s="101" t="s">
        <v>162</v>
      </c>
      <c r="K557" s="103">
        <v>0.31169999999999998</v>
      </c>
      <c r="L557" s="103">
        <v>32.607500000000002</v>
      </c>
      <c r="M557" s="104" t="s">
        <v>163</v>
      </c>
      <c r="N557" s="101" t="s">
        <v>164</v>
      </c>
      <c r="O557" s="101" t="s">
        <v>20</v>
      </c>
      <c r="P557" s="104" t="s">
        <v>20</v>
      </c>
    </row>
    <row r="558" spans="1:16" x14ac:dyDescent="0.3">
      <c r="A558" s="100">
        <f t="shared" si="8"/>
        <v>557</v>
      </c>
      <c r="B558" s="101" t="s">
        <v>1181</v>
      </c>
      <c r="C558" s="101" t="s">
        <v>1182</v>
      </c>
      <c r="D558" s="102">
        <v>607557</v>
      </c>
      <c r="E558" s="101" t="s">
        <v>174</v>
      </c>
      <c r="F558" s="101" t="s">
        <v>228</v>
      </c>
      <c r="G558" s="101" t="s">
        <v>6</v>
      </c>
      <c r="H558" s="130">
        <v>18</v>
      </c>
      <c r="I558" s="101" t="s">
        <v>38</v>
      </c>
      <c r="J558" s="101" t="s">
        <v>162</v>
      </c>
      <c r="K558" s="103">
        <v>0.33169999999999999</v>
      </c>
      <c r="L558" s="103">
        <v>32.784829999999999</v>
      </c>
      <c r="M558" s="104" t="s">
        <v>163</v>
      </c>
      <c r="N558" s="101" t="s">
        <v>228</v>
      </c>
      <c r="O558" s="101" t="s">
        <v>20</v>
      </c>
      <c r="P558" s="104" t="s">
        <v>20</v>
      </c>
    </row>
    <row r="559" spans="1:16" x14ac:dyDescent="0.3">
      <c r="A559" s="100">
        <f t="shared" si="8"/>
        <v>558</v>
      </c>
      <c r="B559" s="101" t="s">
        <v>1183</v>
      </c>
      <c r="C559" s="101" t="s">
        <v>1184</v>
      </c>
      <c r="D559" s="102">
        <v>607558</v>
      </c>
      <c r="E559" s="101" t="s">
        <v>165</v>
      </c>
      <c r="F559" s="101" t="s">
        <v>40</v>
      </c>
      <c r="G559" s="101" t="s">
        <v>6</v>
      </c>
      <c r="H559" s="130">
        <v>5</v>
      </c>
      <c r="I559" s="101" t="s">
        <v>38</v>
      </c>
      <c r="J559" s="101" t="s">
        <v>162</v>
      </c>
      <c r="K559" s="103">
        <v>0.32574999999999998</v>
      </c>
      <c r="L559" s="103">
        <v>32.561970000000002</v>
      </c>
      <c r="M559" s="104" t="s">
        <v>163</v>
      </c>
      <c r="N559" s="101" t="s">
        <v>205</v>
      </c>
      <c r="O559" s="101" t="s">
        <v>25</v>
      </c>
      <c r="P559" s="104" t="s">
        <v>25</v>
      </c>
    </row>
    <row r="560" spans="1:16" x14ac:dyDescent="0.3">
      <c r="A560" s="100">
        <f t="shared" si="8"/>
        <v>559</v>
      </c>
      <c r="B560" s="101" t="s">
        <v>1183</v>
      </c>
      <c r="C560" s="101" t="s">
        <v>1185</v>
      </c>
      <c r="D560" s="102">
        <v>607559</v>
      </c>
      <c r="E560" s="101" t="s">
        <v>167</v>
      </c>
      <c r="F560" s="101" t="s">
        <v>40</v>
      </c>
      <c r="G560" s="101" t="s">
        <v>6</v>
      </c>
      <c r="H560" s="130">
        <v>5</v>
      </c>
      <c r="I560" s="101" t="s">
        <v>38</v>
      </c>
      <c r="J560" s="101" t="s">
        <v>162</v>
      </c>
      <c r="K560" s="103">
        <v>0.32330999999999999</v>
      </c>
      <c r="L560" s="103">
        <v>32.560899999999997</v>
      </c>
      <c r="M560" s="104" t="s">
        <v>163</v>
      </c>
      <c r="N560" s="101" t="s">
        <v>205</v>
      </c>
      <c r="O560" s="101" t="s">
        <v>25</v>
      </c>
      <c r="P560" s="104" t="s">
        <v>7</v>
      </c>
    </row>
    <row r="561" spans="1:16" x14ac:dyDescent="0.3">
      <c r="A561" s="100">
        <f t="shared" si="8"/>
        <v>560</v>
      </c>
      <c r="B561" s="101" t="s">
        <v>356</v>
      </c>
      <c r="C561" s="101" t="s">
        <v>1186</v>
      </c>
      <c r="D561" s="102">
        <v>607560</v>
      </c>
      <c r="E561" s="101" t="s">
        <v>165</v>
      </c>
      <c r="F561" s="101" t="s">
        <v>8</v>
      </c>
      <c r="G561" s="101" t="s">
        <v>6</v>
      </c>
      <c r="H561" s="130">
        <v>9</v>
      </c>
      <c r="I561" s="101" t="s">
        <v>52</v>
      </c>
      <c r="J561" s="101" t="s">
        <v>162</v>
      </c>
      <c r="K561" s="103">
        <v>0.35748999999999997</v>
      </c>
      <c r="L561" s="103">
        <v>32.532299999999999</v>
      </c>
      <c r="M561" s="104" t="s">
        <v>163</v>
      </c>
      <c r="N561" s="101" t="s">
        <v>204</v>
      </c>
      <c r="O561" s="101" t="s">
        <v>25</v>
      </c>
      <c r="P561" s="104" t="s">
        <v>7</v>
      </c>
    </row>
    <row r="562" spans="1:16" x14ac:dyDescent="0.3">
      <c r="A562" s="100">
        <f t="shared" si="8"/>
        <v>561</v>
      </c>
      <c r="B562" s="101" t="s">
        <v>356</v>
      </c>
      <c r="C562" s="101" t="s">
        <v>1187</v>
      </c>
      <c r="D562" s="102">
        <v>607561</v>
      </c>
      <c r="E562" s="101" t="s">
        <v>167</v>
      </c>
      <c r="F562" s="101" t="s">
        <v>8</v>
      </c>
      <c r="G562" s="101" t="s">
        <v>6</v>
      </c>
      <c r="H562" s="130">
        <v>9</v>
      </c>
      <c r="I562" s="101" t="s">
        <v>38</v>
      </c>
      <c r="J562" s="101" t="s">
        <v>162</v>
      </c>
      <c r="K562" s="103">
        <v>0.35682999999999998</v>
      </c>
      <c r="L562" s="103">
        <v>32.532679999999999</v>
      </c>
      <c r="M562" s="104" t="s">
        <v>163</v>
      </c>
      <c r="N562" s="101" t="s">
        <v>204</v>
      </c>
      <c r="O562" s="101" t="s">
        <v>25</v>
      </c>
      <c r="P562" s="104" t="s">
        <v>7</v>
      </c>
    </row>
    <row r="563" spans="1:16" x14ac:dyDescent="0.3">
      <c r="A563" s="100">
        <f t="shared" si="8"/>
        <v>562</v>
      </c>
      <c r="B563" s="101" t="s">
        <v>356</v>
      </c>
      <c r="C563" s="101" t="s">
        <v>1188</v>
      </c>
      <c r="D563" s="102">
        <v>607562</v>
      </c>
      <c r="E563" s="101" t="s">
        <v>161</v>
      </c>
      <c r="F563" s="101" t="s">
        <v>8</v>
      </c>
      <c r="G563" s="101" t="s">
        <v>6</v>
      </c>
      <c r="H563" s="130">
        <v>10</v>
      </c>
      <c r="I563" s="101" t="s">
        <v>22</v>
      </c>
      <c r="J563" s="101" t="s">
        <v>162</v>
      </c>
      <c r="K563" s="103">
        <v>0.36830000000000002</v>
      </c>
      <c r="L563" s="103">
        <v>32.523440000000001</v>
      </c>
      <c r="M563" s="104" t="s">
        <v>163</v>
      </c>
      <c r="N563" s="101" t="s">
        <v>201</v>
      </c>
      <c r="O563" s="101" t="s">
        <v>25</v>
      </c>
      <c r="P563" s="104" t="s">
        <v>7</v>
      </c>
    </row>
    <row r="564" spans="1:16" x14ac:dyDescent="0.3">
      <c r="A564" s="100">
        <f t="shared" si="8"/>
        <v>563</v>
      </c>
      <c r="B564" s="101" t="s">
        <v>1189</v>
      </c>
      <c r="C564" s="101" t="s">
        <v>1190</v>
      </c>
      <c r="D564" s="102">
        <v>607563</v>
      </c>
      <c r="E564" s="101" t="s">
        <v>165</v>
      </c>
      <c r="F564" s="101" t="s">
        <v>8</v>
      </c>
      <c r="G564" s="101" t="s">
        <v>6</v>
      </c>
      <c r="H564" s="130">
        <v>9</v>
      </c>
      <c r="I564" s="101" t="s">
        <v>52</v>
      </c>
      <c r="J564" s="101" t="s">
        <v>162</v>
      </c>
      <c r="K564" s="103">
        <v>0.36840000000000001</v>
      </c>
      <c r="L564" s="103">
        <v>32.522660000000002</v>
      </c>
      <c r="M564" s="104" t="s">
        <v>163</v>
      </c>
      <c r="N564" s="101" t="s">
        <v>204</v>
      </c>
      <c r="O564" s="101" t="s">
        <v>25</v>
      </c>
      <c r="P564" s="104" t="s">
        <v>7</v>
      </c>
    </row>
    <row r="565" spans="1:16" x14ac:dyDescent="0.3">
      <c r="A565" s="100">
        <f t="shared" si="8"/>
        <v>564</v>
      </c>
      <c r="B565" s="101" t="s">
        <v>1191</v>
      </c>
      <c r="C565" s="101" t="s">
        <v>1192</v>
      </c>
      <c r="D565" s="102">
        <v>607564</v>
      </c>
      <c r="E565" s="101" t="s">
        <v>161</v>
      </c>
      <c r="F565" s="101" t="s">
        <v>356</v>
      </c>
      <c r="G565" s="101" t="s">
        <v>6</v>
      </c>
      <c r="H565" s="130">
        <v>9</v>
      </c>
      <c r="I565" s="101" t="s">
        <v>38</v>
      </c>
      <c r="J565" s="101" t="s">
        <v>162</v>
      </c>
      <c r="K565" s="103">
        <v>0.36314999999999997</v>
      </c>
      <c r="L565" s="103">
        <v>32.497239999999998</v>
      </c>
      <c r="M565" s="104" t="s">
        <v>163</v>
      </c>
      <c r="N565" s="101" t="s">
        <v>204</v>
      </c>
      <c r="O565" s="101" t="s">
        <v>25</v>
      </c>
      <c r="P565" s="104" t="s">
        <v>7</v>
      </c>
    </row>
    <row r="566" spans="1:16" x14ac:dyDescent="0.3">
      <c r="A566" s="100">
        <f t="shared" si="8"/>
        <v>565</v>
      </c>
      <c r="B566" s="101" t="s">
        <v>1193</v>
      </c>
      <c r="C566" s="101" t="s">
        <v>1194</v>
      </c>
      <c r="D566" s="102">
        <v>607565</v>
      </c>
      <c r="E566" s="101" t="s">
        <v>174</v>
      </c>
      <c r="F566" s="101" t="s">
        <v>8</v>
      </c>
      <c r="G566" s="101" t="s">
        <v>6</v>
      </c>
      <c r="H566" s="130">
        <v>9</v>
      </c>
      <c r="I566" s="101" t="s">
        <v>38</v>
      </c>
      <c r="J566" s="101" t="s">
        <v>162</v>
      </c>
      <c r="K566" s="103">
        <v>0.36301</v>
      </c>
      <c r="L566" s="103">
        <v>32.510210000000001</v>
      </c>
      <c r="M566" s="104" t="s">
        <v>163</v>
      </c>
      <c r="N566" s="101" t="s">
        <v>204</v>
      </c>
      <c r="O566" s="101" t="s">
        <v>25</v>
      </c>
      <c r="P566" s="104" t="s">
        <v>7</v>
      </c>
    </row>
    <row r="567" spans="1:16" x14ac:dyDescent="0.3">
      <c r="A567" s="100">
        <f t="shared" si="8"/>
        <v>566</v>
      </c>
      <c r="B567" s="101" t="s">
        <v>1195</v>
      </c>
      <c r="C567" s="101" t="s">
        <v>1196</v>
      </c>
      <c r="D567" s="102">
        <v>607566</v>
      </c>
      <c r="E567" s="101" t="s">
        <v>167</v>
      </c>
      <c r="F567" s="101" t="s">
        <v>228</v>
      </c>
      <c r="G567" s="101" t="s">
        <v>6</v>
      </c>
      <c r="H567" s="130">
        <v>18</v>
      </c>
      <c r="I567" s="101" t="s">
        <v>38</v>
      </c>
      <c r="J567" s="101" t="s">
        <v>162</v>
      </c>
      <c r="K567" s="103">
        <v>0.3639</v>
      </c>
      <c r="L567" s="103">
        <v>32.756500000000003</v>
      </c>
      <c r="M567" s="104" t="s">
        <v>163</v>
      </c>
      <c r="N567" s="101" t="s">
        <v>228</v>
      </c>
      <c r="O567" s="101" t="s">
        <v>20</v>
      </c>
      <c r="P567" s="104" t="s">
        <v>20</v>
      </c>
    </row>
    <row r="568" spans="1:16" x14ac:dyDescent="0.3">
      <c r="A568" s="46">
        <f t="shared" si="8"/>
        <v>567</v>
      </c>
      <c r="B568" s="47" t="s">
        <v>1197</v>
      </c>
      <c r="C568" s="48" t="s">
        <v>1198</v>
      </c>
      <c r="D568" s="49">
        <v>607567</v>
      </c>
      <c r="E568" s="48" t="s">
        <v>165</v>
      </c>
      <c r="F568" s="50" t="s">
        <v>40</v>
      </c>
      <c r="G568" s="51" t="s">
        <v>6</v>
      </c>
      <c r="H568" s="146">
        <v>1</v>
      </c>
      <c r="I568" s="52" t="s">
        <v>38</v>
      </c>
      <c r="J568" s="48" t="s">
        <v>162</v>
      </c>
      <c r="K568" s="54">
        <v>0.30093999999999999</v>
      </c>
      <c r="L568" s="54">
        <v>32.5349</v>
      </c>
      <c r="M568" s="55" t="s">
        <v>163</v>
      </c>
      <c r="N568" s="48" t="s">
        <v>177</v>
      </c>
      <c r="O568" s="48" t="s">
        <v>25</v>
      </c>
      <c r="P568" s="56" t="s">
        <v>7</v>
      </c>
    </row>
    <row r="569" spans="1:16" x14ac:dyDescent="0.3">
      <c r="A569" s="46">
        <f t="shared" si="8"/>
        <v>568</v>
      </c>
      <c r="B569" s="47" t="s">
        <v>1199</v>
      </c>
      <c r="C569" s="48" t="s">
        <v>1200</v>
      </c>
      <c r="D569" s="49">
        <v>607568</v>
      </c>
      <c r="E569" s="48" t="s">
        <v>167</v>
      </c>
      <c r="F569" s="50" t="s">
        <v>40</v>
      </c>
      <c r="G569" s="51" t="s">
        <v>6</v>
      </c>
      <c r="H569" s="146">
        <v>1</v>
      </c>
      <c r="I569" s="52" t="s">
        <v>38</v>
      </c>
      <c r="J569" s="48" t="s">
        <v>162</v>
      </c>
      <c r="K569" s="54">
        <v>0.29608000000000001</v>
      </c>
      <c r="L569" s="54">
        <v>32.562100000000001</v>
      </c>
      <c r="M569" s="55" t="s">
        <v>163</v>
      </c>
      <c r="N569" s="48" t="s">
        <v>177</v>
      </c>
      <c r="O569" s="48" t="s">
        <v>25</v>
      </c>
      <c r="P569" s="56" t="s">
        <v>7</v>
      </c>
    </row>
    <row r="570" spans="1:16" x14ac:dyDescent="0.3">
      <c r="A570" s="46">
        <f t="shared" si="8"/>
        <v>569</v>
      </c>
      <c r="B570" s="47" t="s">
        <v>1201</v>
      </c>
      <c r="C570" s="48" t="s">
        <v>1202</v>
      </c>
      <c r="D570" s="49">
        <v>607569</v>
      </c>
      <c r="E570" s="48" t="s">
        <v>174</v>
      </c>
      <c r="F570" s="50" t="s">
        <v>72</v>
      </c>
      <c r="G570" s="51" t="s">
        <v>6</v>
      </c>
      <c r="H570" s="146">
        <v>15</v>
      </c>
      <c r="I570" s="52" t="s">
        <v>38</v>
      </c>
      <c r="J570" s="48" t="s">
        <v>181</v>
      </c>
      <c r="K570" s="54">
        <v>-0.28215000000000001</v>
      </c>
      <c r="L570" s="54">
        <v>31.724299999999999</v>
      </c>
      <c r="M570" s="55" t="s">
        <v>163</v>
      </c>
      <c r="N570" s="48" t="s">
        <v>282</v>
      </c>
      <c r="O570" s="48" t="s">
        <v>7</v>
      </c>
      <c r="P570" s="56" t="s">
        <v>7</v>
      </c>
    </row>
    <row r="571" spans="1:16" x14ac:dyDescent="0.3">
      <c r="A571" s="100">
        <f t="shared" si="8"/>
        <v>570</v>
      </c>
      <c r="B571" s="101" t="s">
        <v>1203</v>
      </c>
      <c r="C571" s="101" t="s">
        <v>1204</v>
      </c>
      <c r="D571" s="102">
        <v>607570</v>
      </c>
      <c r="E571" s="101" t="s">
        <v>167</v>
      </c>
      <c r="F571" s="101" t="s">
        <v>40</v>
      </c>
      <c r="G571" s="101" t="s">
        <v>6</v>
      </c>
      <c r="H571" s="130">
        <v>13</v>
      </c>
      <c r="I571" s="101" t="s">
        <v>38</v>
      </c>
      <c r="J571" s="101" t="s">
        <v>162</v>
      </c>
      <c r="K571" s="103">
        <v>0.24979000000000001</v>
      </c>
      <c r="L571" s="103">
        <v>32.573569999999997</v>
      </c>
      <c r="M571" s="104" t="s">
        <v>163</v>
      </c>
      <c r="N571" s="101" t="s">
        <v>175</v>
      </c>
      <c r="O571" s="101" t="s">
        <v>7</v>
      </c>
      <c r="P571" s="104" t="s">
        <v>7</v>
      </c>
    </row>
    <row r="572" spans="1:16" x14ac:dyDescent="0.3">
      <c r="A572" s="100">
        <f t="shared" si="8"/>
        <v>571</v>
      </c>
      <c r="B572" s="101" t="s">
        <v>1205</v>
      </c>
      <c r="C572" s="101" t="s">
        <v>1206</v>
      </c>
      <c r="D572" s="102">
        <v>607571</v>
      </c>
      <c r="E572" s="101" t="s">
        <v>161</v>
      </c>
      <c r="F572" s="101" t="s">
        <v>8</v>
      </c>
      <c r="G572" s="101" t="s">
        <v>6</v>
      </c>
      <c r="H572" s="130">
        <v>13</v>
      </c>
      <c r="I572" s="101" t="s">
        <v>38</v>
      </c>
      <c r="J572" s="101" t="s">
        <v>162</v>
      </c>
      <c r="K572" s="103">
        <v>0.24102000000000001</v>
      </c>
      <c r="L572" s="103">
        <v>32.577359999999999</v>
      </c>
      <c r="M572" s="104" t="s">
        <v>163</v>
      </c>
      <c r="N572" s="101" t="s">
        <v>175</v>
      </c>
      <c r="O572" s="101" t="s">
        <v>7</v>
      </c>
      <c r="P572" s="104" t="s">
        <v>7</v>
      </c>
    </row>
    <row r="573" spans="1:16" x14ac:dyDescent="0.3">
      <c r="A573" s="100">
        <f t="shared" si="8"/>
        <v>572</v>
      </c>
      <c r="B573" s="101" t="s">
        <v>1207</v>
      </c>
      <c r="C573" s="101" t="s">
        <v>1208</v>
      </c>
      <c r="D573" s="102">
        <v>607572</v>
      </c>
      <c r="E573" s="101" t="s">
        <v>210</v>
      </c>
      <c r="F573" s="101" t="s">
        <v>8</v>
      </c>
      <c r="G573" s="101" t="s">
        <v>6</v>
      </c>
      <c r="H573" s="130">
        <v>13</v>
      </c>
      <c r="I573" s="101" t="s">
        <v>38</v>
      </c>
      <c r="J573" s="101" t="s">
        <v>162</v>
      </c>
      <c r="K573" s="103">
        <v>0.22678000000000001</v>
      </c>
      <c r="L573" s="103">
        <v>32.575580000000002</v>
      </c>
      <c r="M573" s="104" t="s">
        <v>163</v>
      </c>
      <c r="N573" s="101" t="s">
        <v>175</v>
      </c>
      <c r="O573" s="101" t="s">
        <v>7</v>
      </c>
      <c r="P573" s="104" t="s">
        <v>20</v>
      </c>
    </row>
    <row r="574" spans="1:16" x14ac:dyDescent="0.3">
      <c r="A574" s="100">
        <f t="shared" si="8"/>
        <v>573</v>
      </c>
      <c r="B574" s="101" t="s">
        <v>1209</v>
      </c>
      <c r="C574" s="101" t="s">
        <v>1210</v>
      </c>
      <c r="D574" s="102">
        <v>607573</v>
      </c>
      <c r="E574" s="101" t="s">
        <v>225</v>
      </c>
      <c r="F574" s="101" t="s">
        <v>40</v>
      </c>
      <c r="G574" s="101" t="s">
        <v>6</v>
      </c>
      <c r="H574" s="130">
        <v>2</v>
      </c>
      <c r="I574" s="101" t="s">
        <v>38</v>
      </c>
      <c r="J574" s="101" t="s">
        <v>162</v>
      </c>
      <c r="K574" s="103">
        <v>0.28989999999999999</v>
      </c>
      <c r="L574" s="103">
        <v>32.612259999999999</v>
      </c>
      <c r="M574" s="104" t="s">
        <v>163</v>
      </c>
      <c r="N574" s="101" t="s">
        <v>224</v>
      </c>
      <c r="O574" s="101" t="s">
        <v>20</v>
      </c>
      <c r="P574" s="104" t="s">
        <v>20</v>
      </c>
    </row>
    <row r="575" spans="1:16" x14ac:dyDescent="0.3">
      <c r="A575" s="46">
        <f t="shared" si="8"/>
        <v>574</v>
      </c>
      <c r="B575" s="47" t="s">
        <v>1211</v>
      </c>
      <c r="C575" s="48" t="s">
        <v>1212</v>
      </c>
      <c r="D575" s="49">
        <v>607574</v>
      </c>
      <c r="E575" s="48" t="s">
        <v>167</v>
      </c>
      <c r="F575" s="50" t="s">
        <v>40</v>
      </c>
      <c r="G575" s="51" t="s">
        <v>6</v>
      </c>
      <c r="H575" s="146">
        <v>1</v>
      </c>
      <c r="I575" s="52" t="s">
        <v>38</v>
      </c>
      <c r="J575" s="48" t="s">
        <v>162</v>
      </c>
      <c r="K575" s="54">
        <v>0.31458000000000003</v>
      </c>
      <c r="L575" s="54">
        <v>32.572040000000001</v>
      </c>
      <c r="M575" s="55" t="s">
        <v>163</v>
      </c>
      <c r="N575" s="48" t="s">
        <v>177</v>
      </c>
      <c r="O575" s="48" t="s">
        <v>25</v>
      </c>
      <c r="P575" s="56" t="s">
        <v>25</v>
      </c>
    </row>
    <row r="576" spans="1:16" x14ac:dyDescent="0.3">
      <c r="A576" s="46">
        <f t="shared" si="8"/>
        <v>575</v>
      </c>
      <c r="B576" s="47" t="s">
        <v>1213</v>
      </c>
      <c r="C576" s="48" t="s">
        <v>1214</v>
      </c>
      <c r="D576" s="49">
        <v>607575</v>
      </c>
      <c r="E576" s="48" t="s">
        <v>161</v>
      </c>
      <c r="F576" s="50" t="s">
        <v>40</v>
      </c>
      <c r="G576" s="51" t="s">
        <v>6</v>
      </c>
      <c r="H576" s="146">
        <v>1</v>
      </c>
      <c r="I576" s="52" t="s">
        <v>38</v>
      </c>
      <c r="J576" s="48" t="s">
        <v>162</v>
      </c>
      <c r="K576" s="54">
        <v>0.31286999999999998</v>
      </c>
      <c r="L576" s="54">
        <v>32.574069999999999</v>
      </c>
      <c r="M576" s="55" t="s">
        <v>163</v>
      </c>
      <c r="N576" s="48" t="s">
        <v>177</v>
      </c>
      <c r="O576" s="48" t="s">
        <v>25</v>
      </c>
      <c r="P576" s="56" t="s">
        <v>25</v>
      </c>
    </row>
    <row r="577" spans="1:16" x14ac:dyDescent="0.3">
      <c r="A577" s="100">
        <f t="shared" si="8"/>
        <v>576</v>
      </c>
      <c r="B577" s="101" t="s">
        <v>1215</v>
      </c>
      <c r="C577" s="101" t="s">
        <v>1216</v>
      </c>
      <c r="D577" s="102">
        <v>607576</v>
      </c>
      <c r="E577" s="101" t="s">
        <v>167</v>
      </c>
      <c r="F577" s="101" t="s">
        <v>195</v>
      </c>
      <c r="G577" s="101" t="s">
        <v>6</v>
      </c>
      <c r="H577" s="130">
        <v>11</v>
      </c>
      <c r="I577" s="101" t="s">
        <v>38</v>
      </c>
      <c r="J577" s="101" t="s">
        <v>162</v>
      </c>
      <c r="K577" s="103">
        <v>1.00335</v>
      </c>
      <c r="L577" s="103">
        <v>32.469679999999997</v>
      </c>
      <c r="M577" s="104" t="s">
        <v>163</v>
      </c>
      <c r="N577" s="101" t="s">
        <v>196</v>
      </c>
      <c r="O577" s="101" t="s">
        <v>25</v>
      </c>
      <c r="P577" s="104" t="s">
        <v>20</v>
      </c>
    </row>
    <row r="578" spans="1:16" x14ac:dyDescent="0.3">
      <c r="A578" s="100">
        <f t="shared" si="8"/>
        <v>577</v>
      </c>
      <c r="B578" s="101" t="s">
        <v>1217</v>
      </c>
      <c r="C578" s="101" t="s">
        <v>1218</v>
      </c>
      <c r="D578" s="102">
        <v>607577</v>
      </c>
      <c r="E578" s="101" t="s">
        <v>161</v>
      </c>
      <c r="F578" s="101" t="s">
        <v>1093</v>
      </c>
      <c r="G578" s="101" t="s">
        <v>6</v>
      </c>
      <c r="H578" s="130">
        <v>11</v>
      </c>
      <c r="I578" s="101" t="s">
        <v>38</v>
      </c>
      <c r="J578" s="101" t="s">
        <v>162</v>
      </c>
      <c r="K578" s="103">
        <v>1.1877899999999999</v>
      </c>
      <c r="L578" s="103">
        <v>32.049689999999998</v>
      </c>
      <c r="M578" s="104" t="s">
        <v>163</v>
      </c>
      <c r="N578" s="101" t="s">
        <v>196</v>
      </c>
      <c r="O578" s="101" t="s">
        <v>25</v>
      </c>
      <c r="P578" s="104" t="s">
        <v>25</v>
      </c>
    </row>
    <row r="579" spans="1:16" x14ac:dyDescent="0.3">
      <c r="A579" s="46">
        <f t="shared" ref="A579:A642" si="9">+A578+1</f>
        <v>578</v>
      </c>
      <c r="B579" s="47" t="s">
        <v>1219</v>
      </c>
      <c r="C579" s="48" t="s">
        <v>1220</v>
      </c>
      <c r="D579" s="49">
        <v>607578</v>
      </c>
      <c r="E579" s="48" t="s">
        <v>165</v>
      </c>
      <c r="F579" s="50" t="s">
        <v>218</v>
      </c>
      <c r="G579" s="51" t="s">
        <v>6</v>
      </c>
      <c r="H579" s="146">
        <v>15</v>
      </c>
      <c r="I579" s="52" t="s">
        <v>52</v>
      </c>
      <c r="J579" s="48" t="s">
        <v>181</v>
      </c>
      <c r="K579" s="54">
        <v>5.5560000000000002E-3</v>
      </c>
      <c r="L579" s="54">
        <v>32.0122</v>
      </c>
      <c r="M579" s="55" t="s">
        <v>163</v>
      </c>
      <c r="N579" s="48" t="s">
        <v>282</v>
      </c>
      <c r="O579" s="48" t="s">
        <v>7</v>
      </c>
      <c r="P579" s="56" t="s">
        <v>7</v>
      </c>
    </row>
    <row r="580" spans="1:16" x14ac:dyDescent="0.3">
      <c r="A580" s="46">
        <f t="shared" si="9"/>
        <v>579</v>
      </c>
      <c r="B580" s="47" t="s">
        <v>1219</v>
      </c>
      <c r="C580" s="48" t="s">
        <v>1221</v>
      </c>
      <c r="D580" s="49">
        <v>607579</v>
      </c>
      <c r="E580" s="48" t="s">
        <v>161</v>
      </c>
      <c r="F580" s="50" t="s">
        <v>1219</v>
      </c>
      <c r="G580" s="51" t="s">
        <v>6</v>
      </c>
      <c r="H580" s="146">
        <v>15</v>
      </c>
      <c r="I580" s="52" t="s">
        <v>38</v>
      </c>
      <c r="J580" s="48" t="s">
        <v>181</v>
      </c>
      <c r="K580" s="54">
        <v>5.8349999999999999E-3</v>
      </c>
      <c r="L580" s="54">
        <v>32.014248000000002</v>
      </c>
      <c r="M580" s="55" t="s">
        <v>163</v>
      </c>
      <c r="N580" s="48" t="s">
        <v>282</v>
      </c>
      <c r="O580" s="48" t="s">
        <v>7</v>
      </c>
      <c r="P580" s="56" t="s">
        <v>7</v>
      </c>
    </row>
    <row r="581" spans="1:16" x14ac:dyDescent="0.3">
      <c r="A581" s="100">
        <f t="shared" si="9"/>
        <v>580</v>
      </c>
      <c r="B581" s="101" t="s">
        <v>1222</v>
      </c>
      <c r="C581" s="101" t="s">
        <v>1223</v>
      </c>
      <c r="D581" s="102">
        <v>607580</v>
      </c>
      <c r="E581" s="101" t="s">
        <v>165</v>
      </c>
      <c r="F581" s="101" t="s">
        <v>40</v>
      </c>
      <c r="G581" s="101" t="s">
        <v>6</v>
      </c>
      <c r="H581" s="130">
        <v>4</v>
      </c>
      <c r="I581" s="101" t="s">
        <v>52</v>
      </c>
      <c r="J581" s="101" t="s">
        <v>162</v>
      </c>
      <c r="K581" s="103">
        <v>0.11036</v>
      </c>
      <c r="L581" s="103">
        <v>32.522300000000001</v>
      </c>
      <c r="M581" s="104" t="s">
        <v>163</v>
      </c>
      <c r="N581" s="101" t="s">
        <v>164</v>
      </c>
      <c r="O581" s="101" t="s">
        <v>20</v>
      </c>
      <c r="P581" s="104" t="s">
        <v>20</v>
      </c>
    </row>
    <row r="582" spans="1:16" x14ac:dyDescent="0.3">
      <c r="A582" s="100">
        <f t="shared" si="9"/>
        <v>581</v>
      </c>
      <c r="B582" s="101" t="s">
        <v>1224</v>
      </c>
      <c r="C582" s="101" t="s">
        <v>1225</v>
      </c>
      <c r="D582" s="102">
        <v>607581</v>
      </c>
      <c r="E582" s="101" t="s">
        <v>174</v>
      </c>
      <c r="F582" s="101" t="s">
        <v>8</v>
      </c>
      <c r="G582" s="101" t="s">
        <v>6</v>
      </c>
      <c r="H582" s="130">
        <v>13</v>
      </c>
      <c r="I582" s="101" t="s">
        <v>38</v>
      </c>
      <c r="J582" s="101" t="s">
        <v>162</v>
      </c>
      <c r="K582" s="103">
        <v>0.22835</v>
      </c>
      <c r="L582" s="103">
        <v>32.484180000000002</v>
      </c>
      <c r="M582" s="104" t="s">
        <v>163</v>
      </c>
      <c r="N582" s="101" t="s">
        <v>175</v>
      </c>
      <c r="O582" s="101" t="s">
        <v>7</v>
      </c>
      <c r="P582" s="104" t="s">
        <v>7</v>
      </c>
    </row>
    <row r="583" spans="1:16" x14ac:dyDescent="0.3">
      <c r="A583" s="100">
        <f t="shared" si="9"/>
        <v>582</v>
      </c>
      <c r="B583" s="101" t="s">
        <v>1226</v>
      </c>
      <c r="C583" s="101" t="s">
        <v>1227</v>
      </c>
      <c r="D583" s="102">
        <v>607582</v>
      </c>
      <c r="E583" s="101" t="s">
        <v>161</v>
      </c>
      <c r="F583" s="101" t="s">
        <v>1226</v>
      </c>
      <c r="G583" s="101" t="s">
        <v>6</v>
      </c>
      <c r="H583" s="130">
        <v>2</v>
      </c>
      <c r="I583" s="101" t="s">
        <v>38</v>
      </c>
      <c r="J583" s="101" t="s">
        <v>162</v>
      </c>
      <c r="K583" s="103">
        <v>0.29860999999999999</v>
      </c>
      <c r="L583" s="103">
        <v>32.587890000000002</v>
      </c>
      <c r="M583" s="104" t="s">
        <v>163</v>
      </c>
      <c r="N583" s="101" t="s">
        <v>224</v>
      </c>
      <c r="O583" s="101" t="s">
        <v>20</v>
      </c>
      <c r="P583" s="104" t="s">
        <v>20</v>
      </c>
    </row>
    <row r="584" spans="1:16" x14ac:dyDescent="0.3">
      <c r="A584" s="100">
        <f t="shared" si="9"/>
        <v>583</v>
      </c>
      <c r="B584" s="101" t="s">
        <v>1228</v>
      </c>
      <c r="C584" s="101" t="s">
        <v>1229</v>
      </c>
      <c r="D584" s="102">
        <v>607583</v>
      </c>
      <c r="E584" s="101" t="s">
        <v>161</v>
      </c>
      <c r="F584" s="101" t="s">
        <v>40</v>
      </c>
      <c r="G584" s="101" t="s">
        <v>6</v>
      </c>
      <c r="H584" s="130">
        <v>2</v>
      </c>
      <c r="I584" s="101" t="s">
        <v>38</v>
      </c>
      <c r="J584" s="101" t="s">
        <v>162</v>
      </c>
      <c r="K584" s="103">
        <v>0.29242000000000001</v>
      </c>
      <c r="L584" s="103">
        <v>32.58361</v>
      </c>
      <c r="M584" s="104" t="s">
        <v>163</v>
      </c>
      <c r="N584" s="101" t="s">
        <v>224</v>
      </c>
      <c r="O584" s="101" t="s">
        <v>20</v>
      </c>
      <c r="P584" s="104" t="s">
        <v>20</v>
      </c>
    </row>
    <row r="585" spans="1:16" x14ac:dyDescent="0.3">
      <c r="A585" s="100">
        <f t="shared" si="9"/>
        <v>584</v>
      </c>
      <c r="B585" s="101" t="s">
        <v>1230</v>
      </c>
      <c r="C585" s="101" t="s">
        <v>1231</v>
      </c>
      <c r="D585" s="102">
        <v>607584</v>
      </c>
      <c r="E585" s="101" t="s">
        <v>330</v>
      </c>
      <c r="F585" s="101" t="s">
        <v>40</v>
      </c>
      <c r="G585" s="101" t="s">
        <v>6</v>
      </c>
      <c r="H585" s="130">
        <v>2</v>
      </c>
      <c r="I585" s="101" t="s">
        <v>52</v>
      </c>
      <c r="J585" s="101" t="s">
        <v>162</v>
      </c>
      <c r="K585" s="103">
        <v>0.30052000000000001</v>
      </c>
      <c r="L585" s="103">
        <v>32.588900000000002</v>
      </c>
      <c r="M585" s="104" t="s">
        <v>163</v>
      </c>
      <c r="N585" s="101" t="s">
        <v>224</v>
      </c>
      <c r="O585" s="101" t="s">
        <v>20</v>
      </c>
      <c r="P585" s="104" t="s">
        <v>20</v>
      </c>
    </row>
    <row r="586" spans="1:16" x14ac:dyDescent="0.3">
      <c r="A586" s="100">
        <f t="shared" si="9"/>
        <v>585</v>
      </c>
      <c r="B586" s="101" t="s">
        <v>1232</v>
      </c>
      <c r="C586" s="101" t="s">
        <v>1233</v>
      </c>
      <c r="D586" s="102">
        <v>607585</v>
      </c>
      <c r="E586" s="101" t="s">
        <v>165</v>
      </c>
      <c r="F586" s="101" t="s">
        <v>40</v>
      </c>
      <c r="G586" s="101" t="s">
        <v>6</v>
      </c>
      <c r="H586" s="130">
        <v>2</v>
      </c>
      <c r="I586" s="101" t="s">
        <v>52</v>
      </c>
      <c r="J586" s="101" t="s">
        <v>162</v>
      </c>
      <c r="K586" s="103">
        <v>0.29502</v>
      </c>
      <c r="L586" s="103">
        <v>32.584760000000003</v>
      </c>
      <c r="M586" s="104" t="s">
        <v>163</v>
      </c>
      <c r="N586" s="101" t="s">
        <v>224</v>
      </c>
      <c r="O586" s="101" t="s">
        <v>20</v>
      </c>
      <c r="P586" s="104" t="s">
        <v>20</v>
      </c>
    </row>
    <row r="587" spans="1:16" x14ac:dyDescent="0.3">
      <c r="A587" s="100">
        <f t="shared" si="9"/>
        <v>586</v>
      </c>
      <c r="B587" s="101" t="s">
        <v>1234</v>
      </c>
      <c r="C587" s="101" t="s">
        <v>1235</v>
      </c>
      <c r="D587" s="102">
        <v>607586</v>
      </c>
      <c r="E587" s="101" t="s">
        <v>167</v>
      </c>
      <c r="F587" s="101" t="s">
        <v>40</v>
      </c>
      <c r="G587" s="101" t="s">
        <v>6</v>
      </c>
      <c r="H587" s="130">
        <v>2</v>
      </c>
      <c r="I587" s="101" t="s">
        <v>38</v>
      </c>
      <c r="J587" s="101" t="s">
        <v>162</v>
      </c>
      <c r="K587" s="103">
        <v>0.49142999999999998</v>
      </c>
      <c r="L587" s="103">
        <v>32.221649999999997</v>
      </c>
      <c r="M587" s="104" t="s">
        <v>163</v>
      </c>
      <c r="N587" s="101" t="s">
        <v>224</v>
      </c>
      <c r="O587" s="101" t="s">
        <v>20</v>
      </c>
      <c r="P587" s="104" t="s">
        <v>20</v>
      </c>
    </row>
    <row r="588" spans="1:16" x14ac:dyDescent="0.3">
      <c r="A588" s="100">
        <f t="shared" si="9"/>
        <v>587</v>
      </c>
      <c r="B588" s="101" t="s">
        <v>1236</v>
      </c>
      <c r="C588" s="101" t="s">
        <v>1237</v>
      </c>
      <c r="D588" s="102">
        <v>607587</v>
      </c>
      <c r="E588" s="101" t="s">
        <v>165</v>
      </c>
      <c r="F588" s="101" t="s">
        <v>40</v>
      </c>
      <c r="G588" s="101" t="s">
        <v>6</v>
      </c>
      <c r="H588" s="130">
        <v>2</v>
      </c>
      <c r="I588" s="101" t="s">
        <v>38</v>
      </c>
      <c r="J588" s="101" t="s">
        <v>162</v>
      </c>
      <c r="K588" s="103">
        <v>0.30295</v>
      </c>
      <c r="L588" s="103">
        <v>32.586120000000001</v>
      </c>
      <c r="M588" s="104" t="s">
        <v>163</v>
      </c>
      <c r="N588" s="101" t="s">
        <v>224</v>
      </c>
      <c r="O588" s="101" t="s">
        <v>20</v>
      </c>
      <c r="P588" s="104" t="s">
        <v>20</v>
      </c>
    </row>
    <row r="589" spans="1:16" x14ac:dyDescent="0.3">
      <c r="A589" s="100">
        <f t="shared" si="9"/>
        <v>588</v>
      </c>
      <c r="B589" s="101" t="s">
        <v>1238</v>
      </c>
      <c r="C589" s="101" t="s">
        <v>1239</v>
      </c>
      <c r="D589" s="102">
        <v>607588</v>
      </c>
      <c r="E589" s="101" t="s">
        <v>165</v>
      </c>
      <c r="F589" s="101" t="s">
        <v>8</v>
      </c>
      <c r="G589" s="101" t="s">
        <v>6</v>
      </c>
      <c r="H589" s="130">
        <v>12</v>
      </c>
      <c r="I589" s="101" t="s">
        <v>52</v>
      </c>
      <c r="J589" s="101" t="s">
        <v>162</v>
      </c>
      <c r="K589" s="103">
        <v>6.8699999999999997E-2</v>
      </c>
      <c r="L589" s="103">
        <v>32.46163</v>
      </c>
      <c r="M589" s="104" t="s">
        <v>163</v>
      </c>
      <c r="N589" s="101" t="s">
        <v>166</v>
      </c>
      <c r="O589" s="101" t="s">
        <v>7</v>
      </c>
      <c r="P589" s="104" t="s">
        <v>7</v>
      </c>
    </row>
    <row r="590" spans="1:16" x14ac:dyDescent="0.3">
      <c r="A590" s="100">
        <f t="shared" si="9"/>
        <v>589</v>
      </c>
      <c r="B590" s="101" t="s">
        <v>526</v>
      </c>
      <c r="C590" s="101" t="s">
        <v>1240</v>
      </c>
      <c r="D590" s="102">
        <v>607589</v>
      </c>
      <c r="E590" s="101" t="s">
        <v>167</v>
      </c>
      <c r="F590" s="101" t="s">
        <v>8</v>
      </c>
      <c r="G590" s="101" t="s">
        <v>6</v>
      </c>
      <c r="H590" s="130">
        <v>14</v>
      </c>
      <c r="I590" s="101" t="s">
        <v>38</v>
      </c>
      <c r="J590" s="101" t="s">
        <v>162</v>
      </c>
      <c r="K590" s="103">
        <v>0.27777000000000002</v>
      </c>
      <c r="L590" s="103">
        <v>32.453899999999997</v>
      </c>
      <c r="M590" s="104" t="s">
        <v>163</v>
      </c>
      <c r="N590" s="101" t="s">
        <v>176</v>
      </c>
      <c r="O590" s="101" t="s">
        <v>7</v>
      </c>
      <c r="P590" s="104" t="s">
        <v>7</v>
      </c>
    </row>
    <row r="591" spans="1:16" x14ac:dyDescent="0.3">
      <c r="A591" s="100">
        <f t="shared" si="9"/>
        <v>590</v>
      </c>
      <c r="B591" s="101" t="s">
        <v>526</v>
      </c>
      <c r="C591" s="101" t="s">
        <v>1241</v>
      </c>
      <c r="D591" s="102">
        <v>607590</v>
      </c>
      <c r="E591" s="101" t="s">
        <v>161</v>
      </c>
      <c r="F591" s="101" t="s">
        <v>8</v>
      </c>
      <c r="G591" s="101" t="s">
        <v>6</v>
      </c>
      <c r="H591" s="130">
        <v>14</v>
      </c>
      <c r="I591" s="101" t="s">
        <v>22</v>
      </c>
      <c r="J591" s="101" t="s">
        <v>162</v>
      </c>
      <c r="K591" s="103">
        <v>0.27777000000000002</v>
      </c>
      <c r="L591" s="103">
        <v>32.453899999999997</v>
      </c>
      <c r="M591" s="104" t="s">
        <v>163</v>
      </c>
      <c r="N591" s="101" t="s">
        <v>176</v>
      </c>
      <c r="O591" s="101" t="s">
        <v>7</v>
      </c>
      <c r="P591" s="104" t="s">
        <v>7</v>
      </c>
    </row>
    <row r="592" spans="1:16" x14ac:dyDescent="0.3">
      <c r="A592" s="100">
        <f t="shared" si="9"/>
        <v>591</v>
      </c>
      <c r="B592" s="101" t="s">
        <v>1242</v>
      </c>
      <c r="C592" s="101" t="s">
        <v>1243</v>
      </c>
      <c r="D592" s="102">
        <v>607591</v>
      </c>
      <c r="E592" s="101" t="s">
        <v>161</v>
      </c>
      <c r="F592" s="101" t="s">
        <v>8</v>
      </c>
      <c r="G592" s="101" t="s">
        <v>6</v>
      </c>
      <c r="H592" s="130">
        <v>14</v>
      </c>
      <c r="I592" s="101" t="s">
        <v>38</v>
      </c>
      <c r="J592" s="101" t="s">
        <v>162</v>
      </c>
      <c r="K592" s="103">
        <v>0.28941</v>
      </c>
      <c r="L592" s="103">
        <v>32.478490000000001</v>
      </c>
      <c r="M592" s="104" t="s">
        <v>163</v>
      </c>
      <c r="N592" s="101" t="s">
        <v>176</v>
      </c>
      <c r="O592" s="101" t="s">
        <v>7</v>
      </c>
      <c r="P592" s="104" t="s">
        <v>7</v>
      </c>
    </row>
    <row r="593" spans="1:16" x14ac:dyDescent="0.3">
      <c r="A593" s="100">
        <f t="shared" si="9"/>
        <v>592</v>
      </c>
      <c r="B593" s="101" t="s">
        <v>1244</v>
      </c>
      <c r="C593" s="101" t="s">
        <v>1245</v>
      </c>
      <c r="D593" s="102">
        <v>607592</v>
      </c>
      <c r="E593" s="101" t="s">
        <v>161</v>
      </c>
      <c r="F593" s="101" t="s">
        <v>8</v>
      </c>
      <c r="G593" s="101" t="s">
        <v>6</v>
      </c>
      <c r="H593" s="130">
        <v>14</v>
      </c>
      <c r="I593" s="101" t="s">
        <v>38</v>
      </c>
      <c r="J593" s="101" t="s">
        <v>162</v>
      </c>
      <c r="K593" s="103">
        <v>0.29014000000000001</v>
      </c>
      <c r="L593" s="103">
        <v>32.467410000000001</v>
      </c>
      <c r="M593" s="104" t="s">
        <v>163</v>
      </c>
      <c r="N593" s="101" t="s">
        <v>176</v>
      </c>
      <c r="O593" s="101" t="s">
        <v>7</v>
      </c>
      <c r="P593" s="104" t="s">
        <v>7</v>
      </c>
    </row>
    <row r="594" spans="1:16" x14ac:dyDescent="0.3">
      <c r="A594" s="100">
        <f t="shared" si="9"/>
        <v>593</v>
      </c>
      <c r="B594" s="101" t="s">
        <v>1246</v>
      </c>
      <c r="C594" s="101" t="s">
        <v>1247</v>
      </c>
      <c r="D594" s="102">
        <v>607593</v>
      </c>
      <c r="E594" s="101" t="s">
        <v>165</v>
      </c>
      <c r="F594" s="101" t="s">
        <v>8</v>
      </c>
      <c r="G594" s="101" t="s">
        <v>6</v>
      </c>
      <c r="H594" s="130">
        <v>14</v>
      </c>
      <c r="I594" s="101" t="s">
        <v>52</v>
      </c>
      <c r="J594" s="101" t="s">
        <v>162</v>
      </c>
      <c r="K594" s="103">
        <v>0.27809</v>
      </c>
      <c r="L594" s="103">
        <v>32.454120000000003</v>
      </c>
      <c r="M594" s="104" t="s">
        <v>163</v>
      </c>
      <c r="N594" s="101" t="s">
        <v>176</v>
      </c>
      <c r="O594" s="101" t="s">
        <v>7</v>
      </c>
      <c r="P594" s="104" t="s">
        <v>7</v>
      </c>
    </row>
    <row r="595" spans="1:16" x14ac:dyDescent="0.3">
      <c r="A595" s="100">
        <f t="shared" si="9"/>
        <v>594</v>
      </c>
      <c r="B595" s="101" t="s">
        <v>1248</v>
      </c>
      <c r="C595" s="101" t="s">
        <v>1249</v>
      </c>
      <c r="D595" s="102">
        <v>607594</v>
      </c>
      <c r="E595" s="101" t="s">
        <v>165</v>
      </c>
      <c r="F595" s="101" t="s">
        <v>40</v>
      </c>
      <c r="G595" s="101" t="s">
        <v>6</v>
      </c>
      <c r="H595" s="130">
        <v>3</v>
      </c>
      <c r="I595" s="101" t="s">
        <v>52</v>
      </c>
      <c r="J595" s="101" t="s">
        <v>162</v>
      </c>
      <c r="K595" s="103">
        <v>0.35752</v>
      </c>
      <c r="L595" s="103">
        <v>32.608310000000003</v>
      </c>
      <c r="M595" s="104" t="s">
        <v>163</v>
      </c>
      <c r="N595" s="101" t="s">
        <v>170</v>
      </c>
      <c r="O595" s="101" t="s">
        <v>25</v>
      </c>
      <c r="P595" s="104" t="s">
        <v>20</v>
      </c>
    </row>
    <row r="596" spans="1:16" x14ac:dyDescent="0.3">
      <c r="A596" s="100">
        <f t="shared" si="9"/>
        <v>595</v>
      </c>
      <c r="B596" s="101" t="s">
        <v>1250</v>
      </c>
      <c r="C596" s="101" t="s">
        <v>1251</v>
      </c>
      <c r="D596" s="102">
        <v>607595</v>
      </c>
      <c r="E596" s="101" t="s">
        <v>174</v>
      </c>
      <c r="F596" s="101" t="s">
        <v>40</v>
      </c>
      <c r="G596" s="101" t="s">
        <v>6</v>
      </c>
      <c r="H596" s="130">
        <v>5</v>
      </c>
      <c r="I596" s="101" t="s">
        <v>38</v>
      </c>
      <c r="J596" s="101" t="s">
        <v>162</v>
      </c>
      <c r="K596" s="103">
        <v>0.33712999999999999</v>
      </c>
      <c r="L596" s="103">
        <v>32.548450000000003</v>
      </c>
      <c r="M596" s="104" t="s">
        <v>163</v>
      </c>
      <c r="N596" s="101" t="s">
        <v>205</v>
      </c>
      <c r="O596" s="101" t="s">
        <v>25</v>
      </c>
      <c r="P596" s="104" t="s">
        <v>7</v>
      </c>
    </row>
    <row r="597" spans="1:16" x14ac:dyDescent="0.3">
      <c r="A597" s="100">
        <f t="shared" si="9"/>
        <v>596</v>
      </c>
      <c r="B597" s="101" t="s">
        <v>1252</v>
      </c>
      <c r="C597" s="101" t="s">
        <v>1253</v>
      </c>
      <c r="D597" s="102">
        <v>607596</v>
      </c>
      <c r="E597" s="101" t="s">
        <v>165</v>
      </c>
      <c r="F597" s="101" t="s">
        <v>40</v>
      </c>
      <c r="G597" s="101" t="s">
        <v>6</v>
      </c>
      <c r="H597" s="130">
        <v>8</v>
      </c>
      <c r="I597" s="101" t="s">
        <v>52</v>
      </c>
      <c r="J597" s="101" t="s">
        <v>162</v>
      </c>
      <c r="K597" s="103">
        <v>0.35721000000000003</v>
      </c>
      <c r="L597" s="103">
        <v>32.616729999999997</v>
      </c>
      <c r="M597" s="104" t="s">
        <v>163</v>
      </c>
      <c r="N597" s="101" t="s">
        <v>169</v>
      </c>
      <c r="O597" s="101" t="s">
        <v>20</v>
      </c>
      <c r="P597" s="104" t="s">
        <v>20</v>
      </c>
    </row>
    <row r="598" spans="1:16" x14ac:dyDescent="0.3">
      <c r="A598" s="100">
        <f t="shared" si="9"/>
        <v>597</v>
      </c>
      <c r="B598" s="101" t="s">
        <v>1254</v>
      </c>
      <c r="C598" s="101" t="s">
        <v>1255</v>
      </c>
      <c r="D598" s="102">
        <v>607597</v>
      </c>
      <c r="E598" s="101" t="s">
        <v>167</v>
      </c>
      <c r="F598" s="101" t="s">
        <v>40</v>
      </c>
      <c r="G598" s="101" t="s">
        <v>6</v>
      </c>
      <c r="H598" s="130">
        <v>8</v>
      </c>
      <c r="I598" s="101" t="s">
        <v>38</v>
      </c>
      <c r="J598" s="101" t="s">
        <v>162</v>
      </c>
      <c r="K598" s="103">
        <v>0.35220000000000001</v>
      </c>
      <c r="L598" s="103">
        <v>32.616500000000002</v>
      </c>
      <c r="M598" s="104" t="s">
        <v>163</v>
      </c>
      <c r="N598" s="101" t="s">
        <v>169</v>
      </c>
      <c r="O598" s="101" t="s">
        <v>20</v>
      </c>
      <c r="P598" s="104" t="s">
        <v>20</v>
      </c>
    </row>
    <row r="599" spans="1:16" x14ac:dyDescent="0.3">
      <c r="A599" s="100">
        <f t="shared" si="9"/>
        <v>598</v>
      </c>
      <c r="B599" s="101" t="s">
        <v>1256</v>
      </c>
      <c r="C599" s="101" t="s">
        <v>1257</v>
      </c>
      <c r="D599" s="102">
        <v>607598</v>
      </c>
      <c r="E599" s="101" t="s">
        <v>165</v>
      </c>
      <c r="F599" s="101" t="s">
        <v>40</v>
      </c>
      <c r="G599" s="101" t="s">
        <v>6</v>
      </c>
      <c r="H599" s="130">
        <v>8</v>
      </c>
      <c r="I599" s="101" t="s">
        <v>52</v>
      </c>
      <c r="J599" s="101" t="s">
        <v>162</v>
      </c>
      <c r="K599" s="103">
        <v>0.35225000000000001</v>
      </c>
      <c r="L599" s="103">
        <v>32.616660000000003</v>
      </c>
      <c r="M599" s="104" t="s">
        <v>163</v>
      </c>
      <c r="N599" s="101" t="s">
        <v>169</v>
      </c>
      <c r="O599" s="101" t="s">
        <v>20</v>
      </c>
      <c r="P599" s="104" t="s">
        <v>20</v>
      </c>
    </row>
    <row r="600" spans="1:16" x14ac:dyDescent="0.3">
      <c r="A600" s="100">
        <f t="shared" si="9"/>
        <v>599</v>
      </c>
      <c r="B600" s="101" t="s">
        <v>1258</v>
      </c>
      <c r="C600" s="101" t="s">
        <v>1259</v>
      </c>
      <c r="D600" s="102">
        <v>607599</v>
      </c>
      <c r="E600" s="101" t="s">
        <v>167</v>
      </c>
      <c r="F600" s="101" t="s">
        <v>40</v>
      </c>
      <c r="G600" s="101" t="s">
        <v>6</v>
      </c>
      <c r="H600" s="130">
        <v>3</v>
      </c>
      <c r="I600" s="101" t="s">
        <v>38</v>
      </c>
      <c r="J600" s="101" t="s">
        <v>162</v>
      </c>
      <c r="K600" s="103">
        <v>0.35443999999999998</v>
      </c>
      <c r="L600" s="103">
        <v>32.610379999999999</v>
      </c>
      <c r="M600" s="104" t="s">
        <v>163</v>
      </c>
      <c r="N600" s="101" t="s">
        <v>170</v>
      </c>
      <c r="O600" s="101" t="s">
        <v>25</v>
      </c>
      <c r="P600" s="104" t="s">
        <v>20</v>
      </c>
    </row>
    <row r="601" spans="1:16" x14ac:dyDescent="0.3">
      <c r="A601" s="100">
        <f t="shared" si="9"/>
        <v>600</v>
      </c>
      <c r="B601" s="101" t="s">
        <v>1260</v>
      </c>
      <c r="C601" s="101" t="s">
        <v>1261</v>
      </c>
      <c r="D601" s="102">
        <v>607600</v>
      </c>
      <c r="E601" s="101" t="s">
        <v>171</v>
      </c>
      <c r="F601" s="101" t="s">
        <v>40</v>
      </c>
      <c r="G601" s="101" t="s">
        <v>6</v>
      </c>
      <c r="H601" s="130">
        <v>3</v>
      </c>
      <c r="I601" s="101" t="s">
        <v>52</v>
      </c>
      <c r="J601" s="101" t="s">
        <v>162</v>
      </c>
      <c r="K601" s="103">
        <v>0.35574</v>
      </c>
      <c r="L601" s="103">
        <v>32.614049999999999</v>
      </c>
      <c r="M601" s="104" t="s">
        <v>163</v>
      </c>
      <c r="N601" s="101" t="s">
        <v>170</v>
      </c>
      <c r="O601" s="101" t="s">
        <v>25</v>
      </c>
      <c r="P601" s="104" t="s">
        <v>20</v>
      </c>
    </row>
    <row r="602" spans="1:16" x14ac:dyDescent="0.3">
      <c r="A602" s="46">
        <f t="shared" si="9"/>
        <v>601</v>
      </c>
      <c r="B602" s="47" t="s">
        <v>1262</v>
      </c>
      <c r="C602" s="48" t="s">
        <v>1263</v>
      </c>
      <c r="D602" s="49">
        <v>607601</v>
      </c>
      <c r="E602" s="48" t="s">
        <v>165</v>
      </c>
      <c r="F602" s="50" t="s">
        <v>875</v>
      </c>
      <c r="G602" s="51" t="s">
        <v>6</v>
      </c>
      <c r="H602" s="146">
        <v>16</v>
      </c>
      <c r="I602" s="52" t="s">
        <v>52</v>
      </c>
      <c r="J602" s="48" t="s">
        <v>181</v>
      </c>
      <c r="K602" s="54">
        <v>6.4049999999999996E-2</v>
      </c>
      <c r="L602" s="54">
        <v>31.193899999999999</v>
      </c>
      <c r="M602" s="55" t="s">
        <v>163</v>
      </c>
      <c r="N602" s="48" t="s">
        <v>223</v>
      </c>
      <c r="O602" s="48" t="s">
        <v>7</v>
      </c>
      <c r="P602" s="56" t="s">
        <v>7</v>
      </c>
    </row>
    <row r="603" spans="1:16" x14ac:dyDescent="0.3">
      <c r="A603" s="46">
        <f t="shared" si="9"/>
        <v>602</v>
      </c>
      <c r="B603" s="47" t="s">
        <v>1262</v>
      </c>
      <c r="C603" s="48" t="s">
        <v>1264</v>
      </c>
      <c r="D603" s="49">
        <v>607602</v>
      </c>
      <c r="E603" s="48" t="s">
        <v>161</v>
      </c>
      <c r="F603" s="50" t="s">
        <v>1262</v>
      </c>
      <c r="G603" s="51" t="s">
        <v>6</v>
      </c>
      <c r="H603" s="146">
        <v>16</v>
      </c>
      <c r="I603" s="52" t="s">
        <v>38</v>
      </c>
      <c r="J603" s="48" t="s">
        <v>181</v>
      </c>
      <c r="K603" s="54">
        <v>6.4009999999999997E-2</v>
      </c>
      <c r="L603" s="54">
        <v>31.193660000000001</v>
      </c>
      <c r="M603" s="55" t="s">
        <v>163</v>
      </c>
      <c r="N603" s="48" t="s">
        <v>223</v>
      </c>
      <c r="O603" s="48" t="s">
        <v>7</v>
      </c>
      <c r="P603" s="56" t="s">
        <v>7</v>
      </c>
    </row>
    <row r="604" spans="1:16" x14ac:dyDescent="0.3">
      <c r="A604" s="100">
        <f t="shared" si="9"/>
        <v>603</v>
      </c>
      <c r="B604" s="101" t="s">
        <v>1265</v>
      </c>
      <c r="C604" s="101" t="s">
        <v>1266</v>
      </c>
      <c r="D604" s="102">
        <v>607603</v>
      </c>
      <c r="E604" s="101" t="s">
        <v>161</v>
      </c>
      <c r="F604" s="101" t="s">
        <v>8</v>
      </c>
      <c r="G604" s="101" t="s">
        <v>6</v>
      </c>
      <c r="H604" s="130">
        <v>12</v>
      </c>
      <c r="I604" s="101" t="s">
        <v>38</v>
      </c>
      <c r="J604" s="101" t="s">
        <v>162</v>
      </c>
      <c r="K604" s="103">
        <v>-1.001E-2</v>
      </c>
      <c r="L604" s="103">
        <v>32.282730000000001</v>
      </c>
      <c r="M604" s="104" t="s">
        <v>163</v>
      </c>
      <c r="N604" s="101" t="s">
        <v>166</v>
      </c>
      <c r="O604" s="101" t="s">
        <v>7</v>
      </c>
      <c r="P604" s="104" t="s">
        <v>7</v>
      </c>
    </row>
    <row r="605" spans="1:16" x14ac:dyDescent="0.3">
      <c r="A605" s="100">
        <f t="shared" si="9"/>
        <v>604</v>
      </c>
      <c r="B605" s="101" t="s">
        <v>1267</v>
      </c>
      <c r="C605" s="101" t="s">
        <v>1268</v>
      </c>
      <c r="D605" s="102">
        <v>607604</v>
      </c>
      <c r="E605" s="101" t="s">
        <v>161</v>
      </c>
      <c r="F605" s="101" t="s">
        <v>40</v>
      </c>
      <c r="G605" s="101" t="s">
        <v>6</v>
      </c>
      <c r="H605" s="130">
        <v>13</v>
      </c>
      <c r="I605" s="101" t="s">
        <v>38</v>
      </c>
      <c r="J605" s="101" t="s">
        <v>162</v>
      </c>
      <c r="K605" s="103">
        <v>0.27468999999999999</v>
      </c>
      <c r="L605" s="103">
        <v>32.54157</v>
      </c>
      <c r="M605" s="104" t="s">
        <v>163</v>
      </c>
      <c r="N605" s="101" t="s">
        <v>175</v>
      </c>
      <c r="O605" s="101" t="s">
        <v>7</v>
      </c>
      <c r="P605" s="104" t="s">
        <v>7</v>
      </c>
    </row>
    <row r="606" spans="1:16" x14ac:dyDescent="0.3">
      <c r="A606" s="100">
        <f t="shared" si="9"/>
        <v>605</v>
      </c>
      <c r="B606" s="101" t="s">
        <v>1269</v>
      </c>
      <c r="C606" s="101" t="s">
        <v>1270</v>
      </c>
      <c r="D606" s="102">
        <v>607605</v>
      </c>
      <c r="E606" s="101" t="s">
        <v>161</v>
      </c>
      <c r="F606" s="101" t="s">
        <v>218</v>
      </c>
      <c r="G606" s="101" t="s">
        <v>6</v>
      </c>
      <c r="H606" s="130">
        <v>14</v>
      </c>
      <c r="I606" s="101" t="s">
        <v>52</v>
      </c>
      <c r="J606" s="101" t="s">
        <v>162</v>
      </c>
      <c r="K606" s="103">
        <v>-5.7770000000000002E-2</v>
      </c>
      <c r="L606" s="103">
        <v>32.114570000000001</v>
      </c>
      <c r="M606" s="104" t="s">
        <v>163</v>
      </c>
      <c r="N606" s="101" t="s">
        <v>282</v>
      </c>
      <c r="O606" s="101" t="s">
        <v>7</v>
      </c>
      <c r="P606" s="104" t="s">
        <v>7</v>
      </c>
    </row>
    <row r="607" spans="1:16" x14ac:dyDescent="0.3">
      <c r="A607" s="106">
        <f t="shared" si="9"/>
        <v>606</v>
      </c>
      <c r="B607" s="107" t="s">
        <v>1271</v>
      </c>
      <c r="C607" s="107" t="s">
        <v>1272</v>
      </c>
      <c r="D607" s="108">
        <v>607606</v>
      </c>
      <c r="E607" s="107" t="s">
        <v>171</v>
      </c>
      <c r="F607" s="107" t="s">
        <v>40</v>
      </c>
      <c r="G607" s="107" t="s">
        <v>6</v>
      </c>
      <c r="H607" s="148">
        <v>4</v>
      </c>
      <c r="I607" s="107" t="s">
        <v>52</v>
      </c>
      <c r="J607" s="107" t="s">
        <v>162</v>
      </c>
      <c r="K607" s="109">
        <v>0.31334499999999998</v>
      </c>
      <c r="L607" s="109">
        <v>32.586382</v>
      </c>
      <c r="M607" s="110" t="s">
        <v>163</v>
      </c>
      <c r="N607" s="107" t="s">
        <v>164</v>
      </c>
      <c r="O607" s="107" t="s">
        <v>20</v>
      </c>
      <c r="P607" s="110" t="s">
        <v>20</v>
      </c>
    </row>
    <row r="608" spans="1:16" x14ac:dyDescent="0.3">
      <c r="A608" s="46">
        <f t="shared" si="9"/>
        <v>607</v>
      </c>
      <c r="B608" s="47" t="s">
        <v>1273</v>
      </c>
      <c r="C608" s="48" t="s">
        <v>1274</v>
      </c>
      <c r="D608" s="49">
        <v>607607</v>
      </c>
      <c r="E608" s="48" t="s">
        <v>210</v>
      </c>
      <c r="F608" s="50" t="s">
        <v>40</v>
      </c>
      <c r="G608" s="51" t="s">
        <v>6</v>
      </c>
      <c r="H608" s="146">
        <v>1</v>
      </c>
      <c r="I608" s="52" t="s">
        <v>52</v>
      </c>
      <c r="J608" s="48" t="s">
        <v>162</v>
      </c>
      <c r="K608" s="54">
        <v>0.31254999999999999</v>
      </c>
      <c r="L608" s="54">
        <v>32.567529999999998</v>
      </c>
      <c r="M608" s="55" t="s">
        <v>163</v>
      </c>
      <c r="N608" s="48" t="s">
        <v>177</v>
      </c>
      <c r="O608" s="48" t="s">
        <v>25</v>
      </c>
      <c r="P608" s="56" t="s">
        <v>7</v>
      </c>
    </row>
    <row r="609" spans="1:16" x14ac:dyDescent="0.3">
      <c r="A609" s="100">
        <f t="shared" si="9"/>
        <v>608</v>
      </c>
      <c r="B609" s="101" t="s">
        <v>1275</v>
      </c>
      <c r="C609" s="101" t="s">
        <v>1276</v>
      </c>
      <c r="D609" s="102">
        <v>607608</v>
      </c>
      <c r="E609" s="101" t="s">
        <v>161</v>
      </c>
      <c r="F609" s="101" t="s">
        <v>40</v>
      </c>
      <c r="G609" s="101" t="s">
        <v>6</v>
      </c>
      <c r="H609" s="130">
        <v>5</v>
      </c>
      <c r="I609" s="101" t="s">
        <v>38</v>
      </c>
      <c r="J609" s="101" t="s">
        <v>162</v>
      </c>
      <c r="K609" s="103">
        <v>0.31152000000000002</v>
      </c>
      <c r="L609" s="103">
        <v>32.577739999999999</v>
      </c>
      <c r="M609" s="104" t="s">
        <v>163</v>
      </c>
      <c r="N609" s="101" t="s">
        <v>205</v>
      </c>
      <c r="O609" s="101" t="s">
        <v>25</v>
      </c>
      <c r="P609" s="104" t="s">
        <v>20</v>
      </c>
    </row>
    <row r="610" spans="1:16" x14ac:dyDescent="0.3">
      <c r="A610" s="100">
        <f t="shared" si="9"/>
        <v>609</v>
      </c>
      <c r="B610" s="101" t="s">
        <v>1277</v>
      </c>
      <c r="C610" s="101" t="s">
        <v>1278</v>
      </c>
      <c r="D610" s="102">
        <v>607609</v>
      </c>
      <c r="E610" s="101" t="s">
        <v>167</v>
      </c>
      <c r="F610" s="101" t="s">
        <v>40</v>
      </c>
      <c r="G610" s="101" t="s">
        <v>6</v>
      </c>
      <c r="H610" s="130">
        <v>5</v>
      </c>
      <c r="I610" s="101" t="s">
        <v>38</v>
      </c>
      <c r="J610" s="101" t="s">
        <v>162</v>
      </c>
      <c r="K610" s="103">
        <v>0.31935000000000002</v>
      </c>
      <c r="L610" s="103">
        <v>32.577599999999997</v>
      </c>
      <c r="M610" s="104" t="s">
        <v>163</v>
      </c>
      <c r="N610" s="101" t="s">
        <v>205</v>
      </c>
      <c r="O610" s="101" t="s">
        <v>25</v>
      </c>
      <c r="P610" s="104" t="s">
        <v>20</v>
      </c>
    </row>
    <row r="611" spans="1:16" x14ac:dyDescent="0.3">
      <c r="A611" s="46">
        <f t="shared" si="9"/>
        <v>610</v>
      </c>
      <c r="B611" s="47" t="s">
        <v>180</v>
      </c>
      <c r="C611" s="48" t="s">
        <v>1279</v>
      </c>
      <c r="D611" s="49">
        <v>607610</v>
      </c>
      <c r="E611" s="48" t="s">
        <v>167</v>
      </c>
      <c r="F611" s="50" t="s">
        <v>180</v>
      </c>
      <c r="G611" s="51" t="s">
        <v>6</v>
      </c>
      <c r="H611" s="146">
        <v>17</v>
      </c>
      <c r="I611" s="52" t="s">
        <v>38</v>
      </c>
      <c r="J611" s="48" t="s">
        <v>181</v>
      </c>
      <c r="K611" s="54">
        <v>-0.70506999999999997</v>
      </c>
      <c r="L611" s="54">
        <v>31.408439999999999</v>
      </c>
      <c r="M611" s="55" t="s">
        <v>163</v>
      </c>
      <c r="N611" s="48" t="s">
        <v>182</v>
      </c>
      <c r="O611" s="48" t="s">
        <v>7</v>
      </c>
      <c r="P611" s="56" t="s">
        <v>7</v>
      </c>
    </row>
    <row r="612" spans="1:16" x14ac:dyDescent="0.3">
      <c r="A612" s="100">
        <f t="shared" si="9"/>
        <v>611</v>
      </c>
      <c r="B612" s="101" t="s">
        <v>1280</v>
      </c>
      <c r="C612" s="101" t="s">
        <v>1281</v>
      </c>
      <c r="D612" s="102">
        <v>607611</v>
      </c>
      <c r="E612" s="101" t="s">
        <v>174</v>
      </c>
      <c r="F612" s="101" t="s">
        <v>40</v>
      </c>
      <c r="G612" s="101" t="s">
        <v>6</v>
      </c>
      <c r="H612" s="130">
        <v>5</v>
      </c>
      <c r="I612" s="101" t="s">
        <v>38</v>
      </c>
      <c r="J612" s="101" t="s">
        <v>162</v>
      </c>
      <c r="K612" s="103">
        <v>0.31467000000000001</v>
      </c>
      <c r="L612" s="103">
        <v>32.563519999999997</v>
      </c>
      <c r="M612" s="104" t="s">
        <v>163</v>
      </c>
      <c r="N612" s="101" t="s">
        <v>205</v>
      </c>
      <c r="O612" s="101" t="s">
        <v>25</v>
      </c>
      <c r="P612" s="104" t="s">
        <v>7</v>
      </c>
    </row>
    <row r="613" spans="1:16" x14ac:dyDescent="0.3">
      <c r="A613" s="46">
        <f t="shared" si="9"/>
        <v>612</v>
      </c>
      <c r="B613" s="47" t="s">
        <v>1282</v>
      </c>
      <c r="C613" s="48" t="s">
        <v>1283</v>
      </c>
      <c r="D613" s="49">
        <v>607612</v>
      </c>
      <c r="E613" s="48" t="s">
        <v>165</v>
      </c>
      <c r="F613" s="50" t="s">
        <v>72</v>
      </c>
      <c r="G613" s="51" t="s">
        <v>6</v>
      </c>
      <c r="H613" s="146">
        <v>15</v>
      </c>
      <c r="I613" s="52" t="s">
        <v>38</v>
      </c>
      <c r="J613" s="48" t="s">
        <v>181</v>
      </c>
      <c r="K613" s="54">
        <v>-2.0330000000000001E-2</v>
      </c>
      <c r="L613" s="54">
        <v>31.740670000000001</v>
      </c>
      <c r="M613" s="55" t="s">
        <v>163</v>
      </c>
      <c r="N613" s="48" t="s">
        <v>282</v>
      </c>
      <c r="O613" s="48" t="s">
        <v>7</v>
      </c>
      <c r="P613" s="56" t="s">
        <v>7</v>
      </c>
    </row>
    <row r="614" spans="1:16" x14ac:dyDescent="0.3">
      <c r="A614" s="46">
        <f t="shared" si="9"/>
        <v>613</v>
      </c>
      <c r="B614" s="47" t="s">
        <v>1284</v>
      </c>
      <c r="C614" s="48" t="s">
        <v>1285</v>
      </c>
      <c r="D614" s="49">
        <v>607613</v>
      </c>
      <c r="E614" s="48" t="s">
        <v>167</v>
      </c>
      <c r="F614" s="50" t="s">
        <v>72</v>
      </c>
      <c r="G614" s="51" t="s">
        <v>6</v>
      </c>
      <c r="H614" s="146">
        <v>15</v>
      </c>
      <c r="I614" s="52" t="s">
        <v>38</v>
      </c>
      <c r="J614" s="48" t="s">
        <v>181</v>
      </c>
      <c r="K614" s="54">
        <v>-0.32055</v>
      </c>
      <c r="L614" s="54">
        <v>31.741859999999999</v>
      </c>
      <c r="M614" s="55" t="s">
        <v>163</v>
      </c>
      <c r="N614" s="48" t="s">
        <v>282</v>
      </c>
      <c r="O614" s="48" t="s">
        <v>7</v>
      </c>
      <c r="P614" s="56" t="s">
        <v>7</v>
      </c>
    </row>
    <row r="615" spans="1:16" x14ac:dyDescent="0.3">
      <c r="A615" s="46">
        <f t="shared" si="9"/>
        <v>614</v>
      </c>
      <c r="B615" s="47" t="s">
        <v>1286</v>
      </c>
      <c r="C615" s="48" t="s">
        <v>1287</v>
      </c>
      <c r="D615" s="49">
        <v>607614</v>
      </c>
      <c r="E615" s="48" t="s">
        <v>167</v>
      </c>
      <c r="F615" s="50" t="s">
        <v>40</v>
      </c>
      <c r="G615" s="51" t="s">
        <v>6</v>
      </c>
      <c r="H615" s="146">
        <v>1</v>
      </c>
      <c r="I615" s="52" t="s">
        <v>38</v>
      </c>
      <c r="J615" s="48" t="s">
        <v>162</v>
      </c>
      <c r="K615" s="54">
        <v>0.30041000000000001</v>
      </c>
      <c r="L615" s="54">
        <v>32.554079999999999</v>
      </c>
      <c r="M615" s="55" t="s">
        <v>163</v>
      </c>
      <c r="N615" s="48" t="s">
        <v>177</v>
      </c>
      <c r="O615" s="48" t="s">
        <v>25</v>
      </c>
      <c r="P615" s="56" t="s">
        <v>7</v>
      </c>
    </row>
    <row r="616" spans="1:16" x14ac:dyDescent="0.3">
      <c r="A616" s="46">
        <f t="shared" si="9"/>
        <v>615</v>
      </c>
      <c r="B616" s="47" t="s">
        <v>1286</v>
      </c>
      <c r="C616" s="48" t="s">
        <v>1288</v>
      </c>
      <c r="D616" s="49">
        <v>607615</v>
      </c>
      <c r="E616" s="48" t="s">
        <v>161</v>
      </c>
      <c r="F616" s="50" t="s">
        <v>40</v>
      </c>
      <c r="G616" s="51" t="s">
        <v>6</v>
      </c>
      <c r="H616" s="146">
        <v>1</v>
      </c>
      <c r="I616" s="52" t="s">
        <v>38</v>
      </c>
      <c r="J616" s="48" t="s">
        <v>162</v>
      </c>
      <c r="K616" s="54">
        <v>0.30619000000000002</v>
      </c>
      <c r="L616" s="54">
        <v>32.562719999999999</v>
      </c>
      <c r="M616" s="55" t="s">
        <v>163</v>
      </c>
      <c r="N616" s="48" t="s">
        <v>177</v>
      </c>
      <c r="O616" s="48" t="s">
        <v>25</v>
      </c>
      <c r="P616" s="56" t="s">
        <v>7</v>
      </c>
    </row>
    <row r="617" spans="1:16" x14ac:dyDescent="0.3">
      <c r="A617" s="100">
        <f t="shared" si="9"/>
        <v>616</v>
      </c>
      <c r="B617" s="101" t="s">
        <v>1289</v>
      </c>
      <c r="C617" s="101" t="s">
        <v>1290</v>
      </c>
      <c r="D617" s="102">
        <v>607616</v>
      </c>
      <c r="E617" s="101" t="s">
        <v>1291</v>
      </c>
      <c r="F617" s="101" t="s">
        <v>40</v>
      </c>
      <c r="G617" s="101" t="s">
        <v>6</v>
      </c>
      <c r="H617" s="130">
        <v>5</v>
      </c>
      <c r="I617" s="101" t="s">
        <v>61</v>
      </c>
      <c r="J617" s="101" t="s">
        <v>162</v>
      </c>
      <c r="K617" s="103">
        <v>0.30020999999999998</v>
      </c>
      <c r="L617" s="103">
        <v>32.554200000000002</v>
      </c>
      <c r="M617" s="104" t="s">
        <v>163</v>
      </c>
      <c r="N617" s="101" t="s">
        <v>205</v>
      </c>
      <c r="O617" s="101" t="s">
        <v>25</v>
      </c>
      <c r="P617" s="104" t="s">
        <v>7</v>
      </c>
    </row>
    <row r="618" spans="1:16" x14ac:dyDescent="0.3">
      <c r="A618" s="100">
        <f t="shared" si="9"/>
        <v>617</v>
      </c>
      <c r="B618" s="101" t="s">
        <v>1292</v>
      </c>
      <c r="C618" s="101" t="s">
        <v>1293</v>
      </c>
      <c r="D618" s="102">
        <v>607617</v>
      </c>
      <c r="E618" s="101" t="s">
        <v>171</v>
      </c>
      <c r="F618" s="101" t="s">
        <v>40</v>
      </c>
      <c r="G618" s="101" t="s">
        <v>6</v>
      </c>
      <c r="H618" s="130">
        <v>4</v>
      </c>
      <c r="I618" s="101" t="s">
        <v>52</v>
      </c>
      <c r="J618" s="101" t="s">
        <v>162</v>
      </c>
      <c r="K618" s="103">
        <v>0.31707999999999997</v>
      </c>
      <c r="L618" s="103">
        <v>32.579790000000003</v>
      </c>
      <c r="M618" s="104" t="s">
        <v>163</v>
      </c>
      <c r="N618" s="101" t="s">
        <v>164</v>
      </c>
      <c r="O618" s="101" t="s">
        <v>20</v>
      </c>
      <c r="P618" s="104" t="s">
        <v>20</v>
      </c>
    </row>
    <row r="619" spans="1:16" x14ac:dyDescent="0.3">
      <c r="A619" s="100">
        <f t="shared" si="9"/>
        <v>618</v>
      </c>
      <c r="B619" s="101" t="s">
        <v>1294</v>
      </c>
      <c r="C619" s="101" t="s">
        <v>1295</v>
      </c>
      <c r="D619" s="102">
        <v>607618</v>
      </c>
      <c r="E619" s="101" t="s">
        <v>167</v>
      </c>
      <c r="F619" s="101" t="s">
        <v>228</v>
      </c>
      <c r="G619" s="101" t="s">
        <v>6</v>
      </c>
      <c r="H619" s="130">
        <v>18</v>
      </c>
      <c r="I619" s="101" t="s">
        <v>38</v>
      </c>
      <c r="J619" s="101" t="s">
        <v>162</v>
      </c>
      <c r="K619" s="103">
        <v>0.36620000000000003</v>
      </c>
      <c r="L619" s="103">
        <v>32.7151</v>
      </c>
      <c r="M619" s="104" t="s">
        <v>163</v>
      </c>
      <c r="N619" s="101" t="s">
        <v>228</v>
      </c>
      <c r="O619" s="101" t="s">
        <v>20</v>
      </c>
      <c r="P619" s="104" t="s">
        <v>20</v>
      </c>
    </row>
    <row r="620" spans="1:16" x14ac:dyDescent="0.3">
      <c r="A620" s="100">
        <f t="shared" si="9"/>
        <v>619</v>
      </c>
      <c r="B620" s="101" t="s">
        <v>1296</v>
      </c>
      <c r="C620" s="101" t="s">
        <v>1297</v>
      </c>
      <c r="D620" s="102">
        <v>607619</v>
      </c>
      <c r="E620" s="101" t="s">
        <v>167</v>
      </c>
      <c r="F620" s="101" t="s">
        <v>215</v>
      </c>
      <c r="G620" s="101" t="s">
        <v>6</v>
      </c>
      <c r="H620" s="130">
        <v>18</v>
      </c>
      <c r="I620" s="101" t="s">
        <v>38</v>
      </c>
      <c r="J620" s="101" t="s">
        <v>162</v>
      </c>
      <c r="K620" s="103">
        <v>0.39279999999999998</v>
      </c>
      <c r="L620" s="103">
        <v>32.968200000000003</v>
      </c>
      <c r="M620" s="104" t="s">
        <v>163</v>
      </c>
      <c r="N620" s="101" t="s">
        <v>228</v>
      </c>
      <c r="O620" s="101" t="s">
        <v>20</v>
      </c>
      <c r="P620" s="104" t="s">
        <v>20</v>
      </c>
    </row>
    <row r="621" spans="1:16" x14ac:dyDescent="0.3">
      <c r="A621" s="106">
        <f t="shared" si="9"/>
        <v>620</v>
      </c>
      <c r="B621" s="107" t="s">
        <v>1298</v>
      </c>
      <c r="C621" s="107" t="s">
        <v>1299</v>
      </c>
      <c r="D621" s="108">
        <v>607620</v>
      </c>
      <c r="E621" s="107" t="s">
        <v>165</v>
      </c>
      <c r="F621" s="107" t="s">
        <v>911</v>
      </c>
      <c r="G621" s="107" t="s">
        <v>6</v>
      </c>
      <c r="H621" s="148">
        <v>2</v>
      </c>
      <c r="I621" s="107" t="s">
        <v>38</v>
      </c>
      <c r="J621" s="107" t="s">
        <v>162</v>
      </c>
      <c r="K621" s="109">
        <v>0.27756999999999998</v>
      </c>
      <c r="L621" s="109">
        <v>32.579540000000001</v>
      </c>
      <c r="M621" s="110" t="s">
        <v>163</v>
      </c>
      <c r="N621" s="107" t="s">
        <v>224</v>
      </c>
      <c r="O621" s="107" t="s">
        <v>20</v>
      </c>
      <c r="P621" s="110" t="s">
        <v>20</v>
      </c>
    </row>
    <row r="622" spans="1:16" x14ac:dyDescent="0.3">
      <c r="A622" s="113">
        <f t="shared" si="9"/>
        <v>621</v>
      </c>
      <c r="B622" s="114" t="s">
        <v>1300</v>
      </c>
      <c r="C622" s="114" t="s">
        <v>1301</v>
      </c>
      <c r="D622" s="115">
        <v>607621</v>
      </c>
      <c r="E622" s="114" t="s">
        <v>174</v>
      </c>
      <c r="F622" s="114" t="s">
        <v>40</v>
      </c>
      <c r="G622" s="114" t="s">
        <v>6</v>
      </c>
      <c r="H622" s="173">
        <v>2</v>
      </c>
      <c r="I622" s="114" t="s">
        <v>38</v>
      </c>
      <c r="J622" s="114" t="s">
        <v>162</v>
      </c>
      <c r="K622" s="116">
        <v>0.24224000000000001</v>
      </c>
      <c r="L622" s="116">
        <v>32.602719999999998</v>
      </c>
      <c r="M622" s="117" t="s">
        <v>163</v>
      </c>
      <c r="N622" s="114" t="s">
        <v>224</v>
      </c>
      <c r="O622" s="114" t="s">
        <v>20</v>
      </c>
      <c r="P622" s="117" t="s">
        <v>20</v>
      </c>
    </row>
    <row r="623" spans="1:16" x14ac:dyDescent="0.3">
      <c r="A623" s="46">
        <f t="shared" si="9"/>
        <v>622</v>
      </c>
      <c r="B623" s="47" t="s">
        <v>1302</v>
      </c>
      <c r="C623" s="48" t="s">
        <v>1303</v>
      </c>
      <c r="D623" s="49">
        <v>607622</v>
      </c>
      <c r="E623" s="48" t="s">
        <v>161</v>
      </c>
      <c r="F623" s="50" t="s">
        <v>180</v>
      </c>
      <c r="G623" s="51" t="s">
        <v>6</v>
      </c>
      <c r="H623" s="146">
        <v>17</v>
      </c>
      <c r="I623" s="52" t="s">
        <v>38</v>
      </c>
      <c r="J623" s="48" t="s">
        <v>181</v>
      </c>
      <c r="K623" s="54">
        <v>-0.76942999999999995</v>
      </c>
      <c r="L623" s="54">
        <v>31.43261</v>
      </c>
      <c r="M623" s="55" t="s">
        <v>163</v>
      </c>
      <c r="N623" s="48" t="s">
        <v>182</v>
      </c>
      <c r="O623" s="48" t="s">
        <v>7</v>
      </c>
      <c r="P623" s="56" t="s">
        <v>7</v>
      </c>
    </row>
    <row r="624" spans="1:16" x14ac:dyDescent="0.3">
      <c r="A624" s="100">
        <f t="shared" si="9"/>
        <v>623</v>
      </c>
      <c r="B624" s="101" t="s">
        <v>1092</v>
      </c>
      <c r="C624" s="101" t="s">
        <v>1304</v>
      </c>
      <c r="D624" s="102">
        <v>607623</v>
      </c>
      <c r="E624" s="101" t="s">
        <v>167</v>
      </c>
      <c r="F624" s="101" t="s">
        <v>228</v>
      </c>
      <c r="G624" s="101" t="s">
        <v>6</v>
      </c>
      <c r="H624" s="130">
        <v>18</v>
      </c>
      <c r="I624" s="101" t="s">
        <v>38</v>
      </c>
      <c r="J624" s="101" t="s">
        <v>162</v>
      </c>
      <c r="K624" s="103">
        <v>0.37390000000000001</v>
      </c>
      <c r="L624" s="103">
        <v>32.710999999999999</v>
      </c>
      <c r="M624" s="104" t="s">
        <v>163</v>
      </c>
      <c r="N624" s="101" t="s">
        <v>228</v>
      </c>
      <c r="O624" s="101" t="s">
        <v>20</v>
      </c>
      <c r="P624" s="104" t="s">
        <v>20</v>
      </c>
    </row>
    <row r="625" spans="1:16" x14ac:dyDescent="0.3">
      <c r="A625" s="100">
        <f t="shared" si="9"/>
        <v>624</v>
      </c>
      <c r="B625" s="101" t="s">
        <v>1305</v>
      </c>
      <c r="C625" s="101" t="s">
        <v>1306</v>
      </c>
      <c r="D625" s="102">
        <v>607624</v>
      </c>
      <c r="E625" s="101" t="s">
        <v>161</v>
      </c>
      <c r="F625" s="101" t="s">
        <v>40</v>
      </c>
      <c r="G625" s="101" t="s">
        <v>6</v>
      </c>
      <c r="H625" s="130">
        <v>18</v>
      </c>
      <c r="I625" s="101" t="s">
        <v>38</v>
      </c>
      <c r="J625" s="101" t="s">
        <v>162</v>
      </c>
      <c r="K625" s="103">
        <v>0.39196111099999997</v>
      </c>
      <c r="L625" s="103">
        <v>32.704180559999998</v>
      </c>
      <c r="M625" s="104" t="s">
        <v>163</v>
      </c>
      <c r="N625" s="101" t="s">
        <v>228</v>
      </c>
      <c r="O625" s="101" t="s">
        <v>20</v>
      </c>
      <c r="P625" s="104" t="s">
        <v>20</v>
      </c>
    </row>
    <row r="626" spans="1:16" x14ac:dyDescent="0.3">
      <c r="A626" s="100">
        <f t="shared" si="9"/>
        <v>625</v>
      </c>
      <c r="B626" s="101" t="s">
        <v>1307</v>
      </c>
      <c r="C626" s="101" t="s">
        <v>1308</v>
      </c>
      <c r="D626" s="102">
        <v>607625</v>
      </c>
      <c r="E626" s="101" t="s">
        <v>174</v>
      </c>
      <c r="F626" s="101" t="s">
        <v>1092</v>
      </c>
      <c r="G626" s="101" t="s">
        <v>6</v>
      </c>
      <c r="H626" s="130">
        <v>18</v>
      </c>
      <c r="I626" s="101" t="s">
        <v>38</v>
      </c>
      <c r="J626" s="101" t="s">
        <v>162</v>
      </c>
      <c r="K626" s="103">
        <v>0.37109999999999999</v>
      </c>
      <c r="L626" s="103">
        <v>32.724269999999997</v>
      </c>
      <c r="M626" s="104" t="s">
        <v>163</v>
      </c>
      <c r="N626" s="101" t="s">
        <v>228</v>
      </c>
      <c r="O626" s="101" t="s">
        <v>20</v>
      </c>
      <c r="P626" s="104" t="s">
        <v>20</v>
      </c>
    </row>
    <row r="627" spans="1:16" x14ac:dyDescent="0.3">
      <c r="A627" s="100">
        <f t="shared" si="9"/>
        <v>626</v>
      </c>
      <c r="B627" s="101" t="s">
        <v>1309</v>
      </c>
      <c r="C627" s="101" t="s">
        <v>1310</v>
      </c>
      <c r="D627" s="102">
        <v>607626</v>
      </c>
      <c r="E627" s="101" t="s">
        <v>167</v>
      </c>
      <c r="F627" s="101" t="s">
        <v>8</v>
      </c>
      <c r="G627" s="101" t="s">
        <v>6</v>
      </c>
      <c r="H627" s="130">
        <v>13</v>
      </c>
      <c r="I627" s="101" t="s">
        <v>38</v>
      </c>
      <c r="J627" s="101" t="s">
        <v>162</v>
      </c>
      <c r="K627" s="103">
        <v>0.23541000000000001</v>
      </c>
      <c r="L627" s="103">
        <v>32.549129999999998</v>
      </c>
      <c r="M627" s="104" t="s">
        <v>163</v>
      </c>
      <c r="N627" s="101" t="s">
        <v>175</v>
      </c>
      <c r="O627" s="101" t="s">
        <v>7</v>
      </c>
      <c r="P627" s="104" t="s">
        <v>7</v>
      </c>
    </row>
    <row r="628" spans="1:16" x14ac:dyDescent="0.3">
      <c r="A628" s="46">
        <f t="shared" si="9"/>
        <v>627</v>
      </c>
      <c r="B628" s="47" t="s">
        <v>875</v>
      </c>
      <c r="C628" s="48" t="s">
        <v>1311</v>
      </c>
      <c r="D628" s="49">
        <v>607627</v>
      </c>
      <c r="E628" s="48" t="s">
        <v>165</v>
      </c>
      <c r="F628" s="50" t="s">
        <v>875</v>
      </c>
      <c r="G628" s="51" t="s">
        <v>6</v>
      </c>
      <c r="H628" s="146">
        <v>16</v>
      </c>
      <c r="I628" s="52" t="s">
        <v>38</v>
      </c>
      <c r="J628" s="48" t="s">
        <v>181</v>
      </c>
      <c r="K628" s="54">
        <v>-9.0709999999999999E-2</v>
      </c>
      <c r="L628" s="54">
        <v>31.45579</v>
      </c>
      <c r="M628" s="55" t="s">
        <v>163</v>
      </c>
      <c r="N628" s="48" t="s">
        <v>282</v>
      </c>
      <c r="O628" s="48" t="s">
        <v>7</v>
      </c>
      <c r="P628" s="56" t="s">
        <v>7</v>
      </c>
    </row>
    <row r="629" spans="1:16" x14ac:dyDescent="0.3">
      <c r="A629" s="46">
        <f t="shared" si="9"/>
        <v>628</v>
      </c>
      <c r="B629" s="47" t="s">
        <v>1312</v>
      </c>
      <c r="C629" s="48" t="s">
        <v>1313</v>
      </c>
      <c r="D629" s="49">
        <v>607628</v>
      </c>
      <c r="E629" s="48" t="s">
        <v>161</v>
      </c>
      <c r="F629" s="50" t="s">
        <v>875</v>
      </c>
      <c r="G629" s="51" t="s">
        <v>6</v>
      </c>
      <c r="H629" s="146">
        <v>16</v>
      </c>
      <c r="I629" s="52" t="s">
        <v>38</v>
      </c>
      <c r="J629" s="48" t="s">
        <v>181</v>
      </c>
      <c r="K629" s="54">
        <v>-9.4500000000000001E-2</v>
      </c>
      <c r="L629" s="54">
        <v>31.393630000000002</v>
      </c>
      <c r="M629" s="55" t="s">
        <v>163</v>
      </c>
      <c r="N629" s="48" t="s">
        <v>188</v>
      </c>
      <c r="O629" s="48" t="s">
        <v>7</v>
      </c>
      <c r="P629" s="56" t="s">
        <v>7</v>
      </c>
    </row>
    <row r="630" spans="1:16" x14ac:dyDescent="0.3">
      <c r="A630" s="46">
        <f t="shared" si="9"/>
        <v>629</v>
      </c>
      <c r="B630" s="47" t="s">
        <v>1314</v>
      </c>
      <c r="C630" s="48" t="s">
        <v>1315</v>
      </c>
      <c r="D630" s="49">
        <v>607629</v>
      </c>
      <c r="E630" s="48" t="s">
        <v>174</v>
      </c>
      <c r="F630" s="50" t="s">
        <v>875</v>
      </c>
      <c r="G630" s="51" t="s">
        <v>6</v>
      </c>
      <c r="H630" s="146">
        <v>16</v>
      </c>
      <c r="I630" s="52" t="s">
        <v>38</v>
      </c>
      <c r="J630" s="48" t="s">
        <v>181</v>
      </c>
      <c r="K630" s="54">
        <v>-8.2150000000000001E-2</v>
      </c>
      <c r="L630" s="54">
        <v>31.458410000000001</v>
      </c>
      <c r="M630" s="55" t="s">
        <v>163</v>
      </c>
      <c r="N630" s="48" t="s">
        <v>282</v>
      </c>
      <c r="O630" s="48" t="s">
        <v>7</v>
      </c>
      <c r="P630" s="56" t="s">
        <v>7</v>
      </c>
    </row>
    <row r="631" spans="1:16" x14ac:dyDescent="0.3">
      <c r="A631" s="100">
        <f t="shared" si="9"/>
        <v>630</v>
      </c>
      <c r="B631" s="101" t="s">
        <v>1316</v>
      </c>
      <c r="C631" s="101" t="s">
        <v>1317</v>
      </c>
      <c r="D631" s="102">
        <v>607630</v>
      </c>
      <c r="E631" s="101" t="s">
        <v>161</v>
      </c>
      <c r="F631" s="101" t="s">
        <v>1093</v>
      </c>
      <c r="G631" s="101" t="s">
        <v>6</v>
      </c>
      <c r="H631" s="130">
        <v>11</v>
      </c>
      <c r="I631" s="101" t="s">
        <v>38</v>
      </c>
      <c r="J631" s="101" t="s">
        <v>162</v>
      </c>
      <c r="K631" s="103">
        <v>0.62602999999999998</v>
      </c>
      <c r="L631" s="103">
        <v>32.335369999999998</v>
      </c>
      <c r="M631" s="104" t="s">
        <v>163</v>
      </c>
      <c r="N631" s="101" t="s">
        <v>201</v>
      </c>
      <c r="O631" s="101" t="s">
        <v>25</v>
      </c>
      <c r="P631" s="104" t="s">
        <v>20</v>
      </c>
    </row>
    <row r="632" spans="1:16" x14ac:dyDescent="0.3">
      <c r="A632" s="100">
        <f t="shared" si="9"/>
        <v>631</v>
      </c>
      <c r="B632" s="101" t="s">
        <v>1318</v>
      </c>
      <c r="C632" s="101" t="s">
        <v>1319</v>
      </c>
      <c r="D632" s="102">
        <v>607631</v>
      </c>
      <c r="E632" s="101" t="s">
        <v>174</v>
      </c>
      <c r="F632" s="101" t="s">
        <v>8</v>
      </c>
      <c r="G632" s="101" t="s">
        <v>6</v>
      </c>
      <c r="H632" s="130">
        <v>10</v>
      </c>
      <c r="I632" s="101" t="s">
        <v>38</v>
      </c>
      <c r="J632" s="101" t="s">
        <v>162</v>
      </c>
      <c r="K632" s="103">
        <v>0.39479999999999998</v>
      </c>
      <c r="L632" s="103">
        <v>32.497239999999998</v>
      </c>
      <c r="M632" s="104" t="s">
        <v>163</v>
      </c>
      <c r="N632" s="101" t="s">
        <v>201</v>
      </c>
      <c r="O632" s="101" t="s">
        <v>25</v>
      </c>
      <c r="P632" s="104" t="s">
        <v>7</v>
      </c>
    </row>
    <row r="633" spans="1:16" x14ac:dyDescent="0.3">
      <c r="A633" s="46">
        <f t="shared" si="9"/>
        <v>632</v>
      </c>
      <c r="B633" s="47" t="s">
        <v>1320</v>
      </c>
      <c r="C633" s="48" t="s">
        <v>1321</v>
      </c>
      <c r="D633" s="49">
        <v>607632</v>
      </c>
      <c r="E633" s="48" t="s">
        <v>165</v>
      </c>
      <c r="F633" s="50" t="s">
        <v>40</v>
      </c>
      <c r="G633" s="51" t="s">
        <v>6</v>
      </c>
      <c r="H633" s="146">
        <v>1</v>
      </c>
      <c r="I633" s="52" t="s">
        <v>38</v>
      </c>
      <c r="J633" s="48" t="s">
        <v>162</v>
      </c>
      <c r="K633" s="54">
        <v>0.31189</v>
      </c>
      <c r="L633" s="54">
        <v>32.556640000000002</v>
      </c>
      <c r="M633" s="55" t="s">
        <v>163</v>
      </c>
      <c r="N633" s="48" t="s">
        <v>177</v>
      </c>
      <c r="O633" s="48" t="s">
        <v>25</v>
      </c>
      <c r="P633" s="56" t="s">
        <v>7</v>
      </c>
    </row>
    <row r="634" spans="1:16" x14ac:dyDescent="0.3">
      <c r="A634" s="46">
        <f t="shared" si="9"/>
        <v>633</v>
      </c>
      <c r="B634" s="47" t="s">
        <v>1322</v>
      </c>
      <c r="C634" s="48" t="s">
        <v>1323</v>
      </c>
      <c r="D634" s="49">
        <v>607633</v>
      </c>
      <c r="E634" s="48" t="s">
        <v>174</v>
      </c>
      <c r="F634" s="50" t="s">
        <v>72</v>
      </c>
      <c r="G634" s="51" t="s">
        <v>6</v>
      </c>
      <c r="H634" s="146">
        <v>15</v>
      </c>
      <c r="I634" s="52" t="s">
        <v>38</v>
      </c>
      <c r="J634" s="48" t="s">
        <v>181</v>
      </c>
      <c r="K634" s="54">
        <v>-0.34777000000000002</v>
      </c>
      <c r="L634" s="54">
        <v>31.747630000000001</v>
      </c>
      <c r="M634" s="55" t="s">
        <v>163</v>
      </c>
      <c r="N634" s="48" t="s">
        <v>188</v>
      </c>
      <c r="O634" s="48" t="s">
        <v>7</v>
      </c>
      <c r="P634" s="56" t="s">
        <v>7</v>
      </c>
    </row>
    <row r="635" spans="1:16" x14ac:dyDescent="0.3">
      <c r="A635" s="100">
        <f t="shared" si="9"/>
        <v>634</v>
      </c>
      <c r="B635" s="101" t="s">
        <v>1324</v>
      </c>
      <c r="C635" s="101" t="s">
        <v>1325</v>
      </c>
      <c r="D635" s="102">
        <v>607634</v>
      </c>
      <c r="E635" s="101" t="s">
        <v>161</v>
      </c>
      <c r="F635" s="101" t="s">
        <v>40</v>
      </c>
      <c r="G635" s="101" t="s">
        <v>6</v>
      </c>
      <c r="H635" s="130">
        <v>4</v>
      </c>
      <c r="I635" s="101" t="s">
        <v>22</v>
      </c>
      <c r="J635" s="101" t="s">
        <v>162</v>
      </c>
      <c r="K635" s="103">
        <v>0.31946000000000002</v>
      </c>
      <c r="L635" s="103">
        <v>32.583640000000003</v>
      </c>
      <c r="M635" s="104" t="s">
        <v>163</v>
      </c>
      <c r="N635" s="101" t="s">
        <v>164</v>
      </c>
      <c r="O635" s="101" t="s">
        <v>20</v>
      </c>
      <c r="P635" s="104" t="s">
        <v>20</v>
      </c>
    </row>
    <row r="636" spans="1:16" x14ac:dyDescent="0.3">
      <c r="A636" s="106">
        <f t="shared" si="9"/>
        <v>635</v>
      </c>
      <c r="B636" s="107" t="s">
        <v>1326</v>
      </c>
      <c r="C636" s="107" t="s">
        <v>1327</v>
      </c>
      <c r="D636" s="108">
        <v>607635</v>
      </c>
      <c r="E636" s="107" t="s">
        <v>165</v>
      </c>
      <c r="F636" s="107" t="s">
        <v>40</v>
      </c>
      <c r="G636" s="107" t="s">
        <v>6</v>
      </c>
      <c r="H636" s="148">
        <v>4</v>
      </c>
      <c r="I636" s="107" t="s">
        <v>38</v>
      </c>
      <c r="J636" s="107" t="s">
        <v>162</v>
      </c>
      <c r="K636" s="109">
        <v>0.31386999999999998</v>
      </c>
      <c r="L636" s="109">
        <v>32.588619999999999</v>
      </c>
      <c r="M636" s="110" t="s">
        <v>163</v>
      </c>
      <c r="N636" s="107" t="s">
        <v>164</v>
      </c>
      <c r="O636" s="107" t="s">
        <v>20</v>
      </c>
      <c r="P636" s="110" t="s">
        <v>20</v>
      </c>
    </row>
    <row r="637" spans="1:16" x14ac:dyDescent="0.3">
      <c r="A637" s="100">
        <f t="shared" si="9"/>
        <v>636</v>
      </c>
      <c r="B637" s="101" t="s">
        <v>1328</v>
      </c>
      <c r="C637" s="101" t="s">
        <v>1329</v>
      </c>
      <c r="D637" s="102">
        <v>607636</v>
      </c>
      <c r="E637" s="101" t="s">
        <v>174</v>
      </c>
      <c r="F637" s="101" t="s">
        <v>228</v>
      </c>
      <c r="G637" s="101" t="s">
        <v>6</v>
      </c>
      <c r="H637" s="130">
        <v>8</v>
      </c>
      <c r="I637" s="101" t="s">
        <v>38</v>
      </c>
      <c r="J637" s="101" t="s">
        <v>162</v>
      </c>
      <c r="K637" s="103">
        <v>0.4083</v>
      </c>
      <c r="L637" s="103">
        <v>32.690199999999997</v>
      </c>
      <c r="M637" s="104" t="s">
        <v>163</v>
      </c>
      <c r="N637" s="101" t="s">
        <v>169</v>
      </c>
      <c r="O637" s="101" t="s">
        <v>20</v>
      </c>
      <c r="P637" s="104" t="s">
        <v>20</v>
      </c>
    </row>
    <row r="638" spans="1:16" x14ac:dyDescent="0.3">
      <c r="A638" s="100">
        <f t="shared" si="9"/>
        <v>637</v>
      </c>
      <c r="B638" s="101" t="s">
        <v>1330</v>
      </c>
      <c r="C638" s="101" t="s">
        <v>1331</v>
      </c>
      <c r="D638" s="102">
        <v>607637</v>
      </c>
      <c r="E638" s="101" t="s">
        <v>173</v>
      </c>
      <c r="F638" s="101" t="s">
        <v>1092</v>
      </c>
      <c r="G638" s="101" t="s">
        <v>6</v>
      </c>
      <c r="H638" s="130">
        <v>8</v>
      </c>
      <c r="I638" s="101" t="s">
        <v>38</v>
      </c>
      <c r="J638" s="101" t="s">
        <v>162</v>
      </c>
      <c r="K638" s="103">
        <v>0.39690999999999999</v>
      </c>
      <c r="L638" s="103">
        <v>32.68336</v>
      </c>
      <c r="M638" s="104" t="s">
        <v>163</v>
      </c>
      <c r="N638" s="101" t="s">
        <v>169</v>
      </c>
      <c r="O638" s="101" t="s">
        <v>20</v>
      </c>
      <c r="P638" s="104" t="s">
        <v>20</v>
      </c>
    </row>
    <row r="639" spans="1:16" x14ac:dyDescent="0.3">
      <c r="A639" s="100">
        <f t="shared" si="9"/>
        <v>638</v>
      </c>
      <c r="B639" s="101" t="s">
        <v>1332</v>
      </c>
      <c r="C639" s="101" t="s">
        <v>1333</v>
      </c>
      <c r="D639" s="102">
        <v>607638</v>
      </c>
      <c r="E639" s="101" t="s">
        <v>167</v>
      </c>
      <c r="F639" s="101" t="s">
        <v>40</v>
      </c>
      <c r="G639" s="101" t="s">
        <v>6</v>
      </c>
      <c r="H639" s="130">
        <v>4</v>
      </c>
      <c r="I639" s="101" t="s">
        <v>38</v>
      </c>
      <c r="J639" s="101" t="s">
        <v>162</v>
      </c>
      <c r="K639" s="103">
        <v>0.32095000000000001</v>
      </c>
      <c r="L639" s="103">
        <v>32.59695</v>
      </c>
      <c r="M639" s="104" t="s">
        <v>163</v>
      </c>
      <c r="N639" s="101" t="s">
        <v>164</v>
      </c>
      <c r="O639" s="101" t="s">
        <v>20</v>
      </c>
      <c r="P639" s="104" t="s">
        <v>20</v>
      </c>
    </row>
    <row r="640" spans="1:16" x14ac:dyDescent="0.3">
      <c r="A640" s="100">
        <f t="shared" si="9"/>
        <v>639</v>
      </c>
      <c r="B640" s="101" t="s">
        <v>1334</v>
      </c>
      <c r="C640" s="101" t="s">
        <v>1335</v>
      </c>
      <c r="D640" s="102">
        <v>607639</v>
      </c>
      <c r="E640" s="101" t="s">
        <v>167</v>
      </c>
      <c r="F640" s="101" t="s">
        <v>40</v>
      </c>
      <c r="G640" s="101" t="s">
        <v>6</v>
      </c>
      <c r="H640" s="130">
        <v>6</v>
      </c>
      <c r="I640" s="101" t="s">
        <v>38</v>
      </c>
      <c r="J640" s="101" t="s">
        <v>162</v>
      </c>
      <c r="K640" s="103">
        <v>0.31990000000000002</v>
      </c>
      <c r="L640" s="103">
        <v>32.646799999999999</v>
      </c>
      <c r="M640" s="104" t="s">
        <v>163</v>
      </c>
      <c r="N640" s="101" t="s">
        <v>172</v>
      </c>
      <c r="O640" s="101" t="s">
        <v>20</v>
      </c>
      <c r="P640" s="104" t="s">
        <v>20</v>
      </c>
    </row>
    <row r="641" spans="1:16" x14ac:dyDescent="0.3">
      <c r="A641" s="100">
        <f t="shared" si="9"/>
        <v>640</v>
      </c>
      <c r="B641" s="101" t="s">
        <v>1336</v>
      </c>
      <c r="C641" s="101" t="s">
        <v>1337</v>
      </c>
      <c r="D641" s="102">
        <v>607640</v>
      </c>
      <c r="E641" s="101" t="s">
        <v>167</v>
      </c>
      <c r="F641" s="101" t="s">
        <v>40</v>
      </c>
      <c r="G641" s="101" t="s">
        <v>6</v>
      </c>
      <c r="H641" s="130">
        <v>4</v>
      </c>
      <c r="I641" s="101" t="s">
        <v>38</v>
      </c>
      <c r="J641" s="101" t="s">
        <v>162</v>
      </c>
      <c r="K641" s="103">
        <v>0.31240000000000001</v>
      </c>
      <c r="L641" s="103">
        <v>32.582599999999999</v>
      </c>
      <c r="M641" s="104" t="s">
        <v>163</v>
      </c>
      <c r="N641" s="101" t="s">
        <v>164</v>
      </c>
      <c r="O641" s="101" t="s">
        <v>20</v>
      </c>
      <c r="P641" s="104" t="s">
        <v>20</v>
      </c>
    </row>
    <row r="642" spans="1:16" x14ac:dyDescent="0.3">
      <c r="A642" s="106">
        <f t="shared" si="9"/>
        <v>641</v>
      </c>
      <c r="B642" s="107" t="s">
        <v>1338</v>
      </c>
      <c r="C642" s="107" t="s">
        <v>1339</v>
      </c>
      <c r="D642" s="108">
        <v>607641</v>
      </c>
      <c r="E642" s="107" t="s">
        <v>165</v>
      </c>
      <c r="F642" s="107" t="s">
        <v>40</v>
      </c>
      <c r="G642" s="107" t="s">
        <v>6</v>
      </c>
      <c r="H642" s="148">
        <v>5</v>
      </c>
      <c r="I642" s="107" t="s">
        <v>38</v>
      </c>
      <c r="J642" s="107" t="s">
        <v>162</v>
      </c>
      <c r="K642" s="109">
        <v>0.32475999999999999</v>
      </c>
      <c r="L642" s="109">
        <v>32.575409999999998</v>
      </c>
      <c r="M642" s="110" t="s">
        <v>163</v>
      </c>
      <c r="N642" s="107" t="s">
        <v>205</v>
      </c>
      <c r="O642" s="107" t="s">
        <v>25</v>
      </c>
      <c r="P642" s="110" t="s">
        <v>25</v>
      </c>
    </row>
    <row r="643" spans="1:16" x14ac:dyDescent="0.3">
      <c r="A643" s="100">
        <f t="shared" ref="A643:A706" si="10">+A642+1</f>
        <v>642</v>
      </c>
      <c r="B643" s="101" t="s">
        <v>1340</v>
      </c>
      <c r="C643" s="101" t="s">
        <v>1341</v>
      </c>
      <c r="D643" s="102">
        <v>607642</v>
      </c>
      <c r="E643" s="101" t="s">
        <v>167</v>
      </c>
      <c r="F643" s="101" t="s">
        <v>40</v>
      </c>
      <c r="G643" s="101" t="s">
        <v>6</v>
      </c>
      <c r="H643" s="130">
        <v>4</v>
      </c>
      <c r="I643" s="101" t="s">
        <v>38</v>
      </c>
      <c r="J643" s="101" t="s">
        <v>162</v>
      </c>
      <c r="K643" s="103">
        <v>0.28789999999999999</v>
      </c>
      <c r="L643" s="103">
        <v>32.578299999999999</v>
      </c>
      <c r="M643" s="104" t="s">
        <v>163</v>
      </c>
      <c r="N643" s="101" t="s">
        <v>164</v>
      </c>
      <c r="O643" s="101" t="s">
        <v>20</v>
      </c>
      <c r="P643" s="104" t="s">
        <v>20</v>
      </c>
    </row>
    <row r="644" spans="1:16" x14ac:dyDescent="0.3">
      <c r="A644" s="100">
        <f t="shared" si="10"/>
        <v>643</v>
      </c>
      <c r="B644" s="101" t="s">
        <v>1342</v>
      </c>
      <c r="C644" s="101" t="s">
        <v>1343</v>
      </c>
      <c r="D644" s="102">
        <v>607643</v>
      </c>
      <c r="E644" s="101" t="s">
        <v>167</v>
      </c>
      <c r="F644" s="101" t="s">
        <v>40</v>
      </c>
      <c r="G644" s="101" t="s">
        <v>6</v>
      </c>
      <c r="H644" s="130">
        <v>4</v>
      </c>
      <c r="I644" s="101" t="s">
        <v>38</v>
      </c>
      <c r="J644" s="101" t="s">
        <v>162</v>
      </c>
      <c r="K644" s="103">
        <v>0.316</v>
      </c>
      <c r="L644" s="103">
        <v>32.591900000000003</v>
      </c>
      <c r="M644" s="104" t="s">
        <v>163</v>
      </c>
      <c r="N644" s="101" t="s">
        <v>164</v>
      </c>
      <c r="O644" s="101" t="s">
        <v>20</v>
      </c>
      <c r="P644" s="104" t="s">
        <v>20</v>
      </c>
    </row>
    <row r="645" spans="1:16" x14ac:dyDescent="0.3">
      <c r="A645" s="100">
        <f t="shared" si="10"/>
        <v>644</v>
      </c>
      <c r="B645" s="101" t="s">
        <v>1344</v>
      </c>
      <c r="C645" s="101" t="s">
        <v>1345</v>
      </c>
      <c r="D645" s="102">
        <v>607644</v>
      </c>
      <c r="E645" s="101" t="s">
        <v>174</v>
      </c>
      <c r="F645" s="101" t="s">
        <v>8</v>
      </c>
      <c r="G645" s="101" t="s">
        <v>6</v>
      </c>
      <c r="H645" s="130">
        <v>10</v>
      </c>
      <c r="I645" s="101" t="s">
        <v>38</v>
      </c>
      <c r="J645" s="101" t="s">
        <v>162</v>
      </c>
      <c r="K645" s="103">
        <v>0.39843000000000001</v>
      </c>
      <c r="L645" s="103">
        <v>32.55838</v>
      </c>
      <c r="M645" s="104" t="s">
        <v>163</v>
      </c>
      <c r="N645" s="101" t="s">
        <v>201</v>
      </c>
      <c r="O645" s="101" t="s">
        <v>25</v>
      </c>
      <c r="P645" s="104" t="s">
        <v>25</v>
      </c>
    </row>
    <row r="646" spans="1:16" x14ac:dyDescent="0.3">
      <c r="A646" s="106">
        <f t="shared" si="10"/>
        <v>645</v>
      </c>
      <c r="B646" s="107" t="s">
        <v>1346</v>
      </c>
      <c r="C646" s="107" t="s">
        <v>1347</v>
      </c>
      <c r="D646" s="108">
        <v>607645</v>
      </c>
      <c r="E646" s="107" t="s">
        <v>378</v>
      </c>
      <c r="F646" s="107" t="s">
        <v>40</v>
      </c>
      <c r="G646" s="107" t="s">
        <v>6</v>
      </c>
      <c r="H646" s="148">
        <v>6</v>
      </c>
      <c r="I646" s="107" t="s">
        <v>61</v>
      </c>
      <c r="J646" s="107" t="s">
        <v>162</v>
      </c>
      <c r="K646" s="109">
        <v>0.32789699999999999</v>
      </c>
      <c r="L646" s="109">
        <v>32.613101999999998</v>
      </c>
      <c r="M646" s="110" t="s">
        <v>163</v>
      </c>
      <c r="N646" s="107" t="s">
        <v>172</v>
      </c>
      <c r="O646" s="107" t="s">
        <v>20</v>
      </c>
      <c r="P646" s="110" t="s">
        <v>20</v>
      </c>
    </row>
    <row r="647" spans="1:16" x14ac:dyDescent="0.3">
      <c r="A647" s="100">
        <f t="shared" si="10"/>
        <v>646</v>
      </c>
      <c r="B647" s="101" t="s">
        <v>1348</v>
      </c>
      <c r="C647" s="101" t="s">
        <v>1349</v>
      </c>
      <c r="D647" s="102">
        <v>607646</v>
      </c>
      <c r="E647" s="101" t="s">
        <v>161</v>
      </c>
      <c r="F647" s="101" t="s">
        <v>8</v>
      </c>
      <c r="G647" s="101" t="s">
        <v>6</v>
      </c>
      <c r="H647" s="130">
        <v>8</v>
      </c>
      <c r="I647" s="101" t="s">
        <v>38</v>
      </c>
      <c r="J647" s="101" t="s">
        <v>162</v>
      </c>
      <c r="K647" s="103">
        <v>0.39019999999999999</v>
      </c>
      <c r="L647" s="103">
        <v>32.657800000000002</v>
      </c>
      <c r="M647" s="104" t="s">
        <v>163</v>
      </c>
      <c r="N647" s="101" t="s">
        <v>169</v>
      </c>
      <c r="O647" s="101" t="s">
        <v>20</v>
      </c>
      <c r="P647" s="104" t="s">
        <v>20</v>
      </c>
    </row>
    <row r="648" spans="1:16" x14ac:dyDescent="0.3">
      <c r="A648" s="100">
        <f t="shared" si="10"/>
        <v>647</v>
      </c>
      <c r="B648" s="101" t="s">
        <v>1350</v>
      </c>
      <c r="C648" s="101" t="s">
        <v>1351</v>
      </c>
      <c r="D648" s="102">
        <v>607647</v>
      </c>
      <c r="E648" s="101" t="s">
        <v>210</v>
      </c>
      <c r="F648" s="101" t="s">
        <v>8</v>
      </c>
      <c r="G648" s="101" t="s">
        <v>6</v>
      </c>
      <c r="H648" s="130">
        <v>12</v>
      </c>
      <c r="I648" s="101" t="s">
        <v>52</v>
      </c>
      <c r="J648" s="101" t="s">
        <v>162</v>
      </c>
      <c r="K648" s="103">
        <v>3.542E-2</v>
      </c>
      <c r="L648" s="103">
        <v>32.454979999999999</v>
      </c>
      <c r="M648" s="104" t="s">
        <v>163</v>
      </c>
      <c r="N648" s="101" t="s">
        <v>166</v>
      </c>
      <c r="O648" s="101" t="s">
        <v>7</v>
      </c>
      <c r="P648" s="104" t="s">
        <v>7</v>
      </c>
    </row>
    <row r="649" spans="1:16" x14ac:dyDescent="0.3">
      <c r="A649" s="100">
        <f t="shared" si="10"/>
        <v>648</v>
      </c>
      <c r="B649" s="101" t="s">
        <v>1352</v>
      </c>
      <c r="C649" s="101" t="s">
        <v>1353</v>
      </c>
      <c r="D649" s="102">
        <v>607648</v>
      </c>
      <c r="E649" s="101" t="s">
        <v>168</v>
      </c>
      <c r="F649" s="101" t="s">
        <v>314</v>
      </c>
      <c r="G649" s="101" t="s">
        <v>6</v>
      </c>
      <c r="H649" s="130">
        <v>12</v>
      </c>
      <c r="I649" s="101" t="s">
        <v>38</v>
      </c>
      <c r="J649" s="101" t="s">
        <v>162</v>
      </c>
      <c r="K649" s="103">
        <v>6.6320000000000004E-2</v>
      </c>
      <c r="L649" s="103">
        <v>32.47654</v>
      </c>
      <c r="M649" s="104" t="s">
        <v>163</v>
      </c>
      <c r="N649" s="101" t="s">
        <v>166</v>
      </c>
      <c r="O649" s="101" t="s">
        <v>7</v>
      </c>
      <c r="P649" s="104" t="s">
        <v>7</v>
      </c>
    </row>
    <row r="650" spans="1:16" x14ac:dyDescent="0.3">
      <c r="A650" s="100">
        <f t="shared" si="10"/>
        <v>649</v>
      </c>
      <c r="B650" s="101" t="s">
        <v>1354</v>
      </c>
      <c r="C650" s="101" t="s">
        <v>1355</v>
      </c>
      <c r="D650" s="102">
        <v>607649</v>
      </c>
      <c r="E650" s="101" t="s">
        <v>167</v>
      </c>
      <c r="F650" s="101" t="s">
        <v>786</v>
      </c>
      <c r="G650" s="101" t="s">
        <v>6</v>
      </c>
      <c r="H650" s="130">
        <v>11</v>
      </c>
      <c r="I650" s="101" t="s">
        <v>38</v>
      </c>
      <c r="J650" s="101" t="s">
        <v>162</v>
      </c>
      <c r="K650" s="103">
        <v>1.2510699999999999</v>
      </c>
      <c r="L650" s="103">
        <v>32.46125</v>
      </c>
      <c r="M650" s="104" t="s">
        <v>163</v>
      </c>
      <c r="N650" s="101" t="s">
        <v>77</v>
      </c>
      <c r="O650" s="101" t="s">
        <v>25</v>
      </c>
      <c r="P650" s="104" t="s">
        <v>25</v>
      </c>
    </row>
    <row r="651" spans="1:16" x14ac:dyDescent="0.3">
      <c r="A651" s="46">
        <f t="shared" si="10"/>
        <v>650</v>
      </c>
      <c r="B651" s="47" t="s">
        <v>1356</v>
      </c>
      <c r="C651" s="48" t="s">
        <v>1357</v>
      </c>
      <c r="D651" s="49">
        <v>607650</v>
      </c>
      <c r="E651" s="48" t="s">
        <v>174</v>
      </c>
      <c r="F651" s="50" t="s">
        <v>40</v>
      </c>
      <c r="G651" s="51" t="s">
        <v>6</v>
      </c>
      <c r="H651" s="146">
        <v>1</v>
      </c>
      <c r="I651" s="52" t="s">
        <v>38</v>
      </c>
      <c r="J651" s="48" t="s">
        <v>162</v>
      </c>
      <c r="K651" s="54">
        <v>0.30471999999999999</v>
      </c>
      <c r="L651" s="54">
        <v>32.545839999999998</v>
      </c>
      <c r="M651" s="55" t="s">
        <v>163</v>
      </c>
      <c r="N651" s="48" t="s">
        <v>177</v>
      </c>
      <c r="O651" s="48" t="s">
        <v>25</v>
      </c>
      <c r="P651" s="56" t="s">
        <v>7</v>
      </c>
    </row>
    <row r="652" spans="1:16" x14ac:dyDescent="0.3">
      <c r="A652" s="100">
        <f t="shared" si="10"/>
        <v>651</v>
      </c>
      <c r="B652" s="101" t="s">
        <v>8</v>
      </c>
      <c r="C652" s="101" t="s">
        <v>1358</v>
      </c>
      <c r="D652" s="102">
        <v>607651</v>
      </c>
      <c r="E652" s="101" t="s">
        <v>165</v>
      </c>
      <c r="F652" s="101" t="s">
        <v>8</v>
      </c>
      <c r="G652" s="101" t="s">
        <v>6</v>
      </c>
      <c r="H652" s="130">
        <v>9</v>
      </c>
      <c r="I652" s="101" t="s">
        <v>52</v>
      </c>
      <c r="J652" s="101" t="s">
        <v>162</v>
      </c>
      <c r="K652" s="103">
        <v>0.40573999999999999</v>
      </c>
      <c r="L652" s="103">
        <v>32.478870000000001</v>
      </c>
      <c r="M652" s="104" t="s">
        <v>163</v>
      </c>
      <c r="N652" s="101" t="s">
        <v>204</v>
      </c>
      <c r="O652" s="101" t="s">
        <v>25</v>
      </c>
      <c r="P652" s="104" t="s">
        <v>7</v>
      </c>
    </row>
    <row r="653" spans="1:16" x14ac:dyDescent="0.3">
      <c r="A653" s="100">
        <f t="shared" si="10"/>
        <v>652</v>
      </c>
      <c r="B653" s="101" t="s">
        <v>8</v>
      </c>
      <c r="C653" s="101" t="s">
        <v>1359</v>
      </c>
      <c r="D653" s="102">
        <v>607652</v>
      </c>
      <c r="E653" s="101" t="s">
        <v>167</v>
      </c>
      <c r="F653" s="101" t="s">
        <v>8</v>
      </c>
      <c r="G653" s="101" t="s">
        <v>6</v>
      </c>
      <c r="H653" s="130">
        <v>9</v>
      </c>
      <c r="I653" s="101" t="s">
        <v>38</v>
      </c>
      <c r="J653" s="101" t="s">
        <v>162</v>
      </c>
      <c r="K653" s="103">
        <v>0.40171000000000001</v>
      </c>
      <c r="L653" s="103">
        <v>32.48207</v>
      </c>
      <c r="M653" s="104" t="s">
        <v>163</v>
      </c>
      <c r="N653" s="101" t="s">
        <v>204</v>
      </c>
      <c r="O653" s="101" t="s">
        <v>25</v>
      </c>
      <c r="P653" s="104" t="s">
        <v>7</v>
      </c>
    </row>
    <row r="654" spans="1:16" x14ac:dyDescent="0.3">
      <c r="A654" s="100">
        <f t="shared" si="10"/>
        <v>653</v>
      </c>
      <c r="B654" s="101" t="s">
        <v>8</v>
      </c>
      <c r="C654" s="101" t="s">
        <v>1360</v>
      </c>
      <c r="D654" s="102">
        <v>607653</v>
      </c>
      <c r="E654" s="101" t="s">
        <v>161</v>
      </c>
      <c r="F654" s="101" t="s">
        <v>8</v>
      </c>
      <c r="G654" s="101" t="s">
        <v>6</v>
      </c>
      <c r="H654" s="130">
        <v>9</v>
      </c>
      <c r="I654" s="101" t="s">
        <v>38</v>
      </c>
      <c r="J654" s="101" t="s">
        <v>162</v>
      </c>
      <c r="K654" s="103">
        <v>0.40589999999999998</v>
      </c>
      <c r="L654" s="103">
        <v>32.476379999999999</v>
      </c>
      <c r="M654" s="104" t="s">
        <v>163</v>
      </c>
      <c r="N654" s="101" t="s">
        <v>204</v>
      </c>
      <c r="O654" s="101" t="s">
        <v>25</v>
      </c>
      <c r="P654" s="104" t="s">
        <v>7</v>
      </c>
    </row>
    <row r="655" spans="1:16" x14ac:dyDescent="0.3">
      <c r="A655" s="100">
        <f t="shared" si="10"/>
        <v>654</v>
      </c>
      <c r="B655" s="101" t="s">
        <v>1361</v>
      </c>
      <c r="C655" s="101" t="s">
        <v>1362</v>
      </c>
      <c r="D655" s="102">
        <v>607654</v>
      </c>
      <c r="E655" s="101" t="s">
        <v>167</v>
      </c>
      <c r="F655" s="101" t="s">
        <v>40</v>
      </c>
      <c r="G655" s="101" t="s">
        <v>6</v>
      </c>
      <c r="H655" s="130">
        <v>7</v>
      </c>
      <c r="I655" s="101" t="s">
        <v>38</v>
      </c>
      <c r="J655" s="101" t="s">
        <v>162</v>
      </c>
      <c r="K655" s="103">
        <v>0.33151999999999998</v>
      </c>
      <c r="L655" s="103">
        <v>32.574150000000003</v>
      </c>
      <c r="M655" s="104" t="s">
        <v>163</v>
      </c>
      <c r="N655" s="101" t="s">
        <v>208</v>
      </c>
      <c r="O655" s="101" t="s">
        <v>25</v>
      </c>
      <c r="P655" s="104" t="s">
        <v>25</v>
      </c>
    </row>
    <row r="656" spans="1:16" x14ac:dyDescent="0.3">
      <c r="A656" s="100">
        <f t="shared" si="10"/>
        <v>655</v>
      </c>
      <c r="B656" s="101" t="s">
        <v>1363</v>
      </c>
      <c r="C656" s="101" t="s">
        <v>1364</v>
      </c>
      <c r="D656" s="102">
        <v>607655</v>
      </c>
      <c r="E656" s="101" t="s">
        <v>165</v>
      </c>
      <c r="F656" s="101" t="s">
        <v>40</v>
      </c>
      <c r="G656" s="101" t="s">
        <v>6</v>
      </c>
      <c r="H656" s="130">
        <v>7</v>
      </c>
      <c r="I656" s="101" t="s">
        <v>52</v>
      </c>
      <c r="J656" s="101" t="s">
        <v>162</v>
      </c>
      <c r="K656" s="103">
        <v>0.33100000000000002</v>
      </c>
      <c r="L656" s="103">
        <v>32.573799999999999</v>
      </c>
      <c r="M656" s="104" t="s">
        <v>163</v>
      </c>
      <c r="N656" s="101" t="s">
        <v>208</v>
      </c>
      <c r="O656" s="101" t="s">
        <v>25</v>
      </c>
      <c r="P656" s="104" t="s">
        <v>20</v>
      </c>
    </row>
    <row r="657" spans="1:16" x14ac:dyDescent="0.3">
      <c r="A657" s="100">
        <f t="shared" si="10"/>
        <v>656</v>
      </c>
      <c r="B657" s="101" t="s">
        <v>1365</v>
      </c>
      <c r="C657" s="101" t="s">
        <v>1366</v>
      </c>
      <c r="D657" s="102">
        <v>607656</v>
      </c>
      <c r="E657" s="101" t="s">
        <v>171</v>
      </c>
      <c r="F657" s="101" t="s">
        <v>40</v>
      </c>
      <c r="G657" s="101" t="s">
        <v>6</v>
      </c>
      <c r="H657" s="130">
        <v>5</v>
      </c>
      <c r="I657" s="101" t="s">
        <v>52</v>
      </c>
      <c r="J657" s="101" t="s">
        <v>162</v>
      </c>
      <c r="K657" s="103">
        <v>0.33903</v>
      </c>
      <c r="L657" s="103">
        <v>32.57244</v>
      </c>
      <c r="M657" s="104" t="s">
        <v>163</v>
      </c>
      <c r="N657" s="101" t="s">
        <v>205</v>
      </c>
      <c r="O657" s="101" t="s">
        <v>25</v>
      </c>
      <c r="P657" s="104" t="s">
        <v>25</v>
      </c>
    </row>
    <row r="658" spans="1:16" x14ac:dyDescent="0.3">
      <c r="A658" s="106">
        <f t="shared" si="10"/>
        <v>657</v>
      </c>
      <c r="B658" s="107" t="s">
        <v>1367</v>
      </c>
      <c r="C658" s="107" t="s">
        <v>1368</v>
      </c>
      <c r="D658" s="108">
        <v>607657</v>
      </c>
      <c r="E658" s="107" t="s">
        <v>167</v>
      </c>
      <c r="F658" s="107" t="s">
        <v>40</v>
      </c>
      <c r="G658" s="107" t="s">
        <v>6</v>
      </c>
      <c r="H658" s="148">
        <v>4</v>
      </c>
      <c r="I658" s="107" t="s">
        <v>38</v>
      </c>
      <c r="J658" s="107" t="s">
        <v>162</v>
      </c>
      <c r="K658" s="109">
        <v>0.3206</v>
      </c>
      <c r="L658" s="109">
        <v>32.588299999999997</v>
      </c>
      <c r="M658" s="110" t="s">
        <v>163</v>
      </c>
      <c r="N658" s="107" t="s">
        <v>164</v>
      </c>
      <c r="O658" s="107" t="s">
        <v>20</v>
      </c>
      <c r="P658" s="110" t="s">
        <v>20</v>
      </c>
    </row>
    <row r="659" spans="1:16" x14ac:dyDescent="0.3">
      <c r="A659" s="100">
        <f t="shared" si="10"/>
        <v>658</v>
      </c>
      <c r="B659" s="101" t="s">
        <v>1369</v>
      </c>
      <c r="C659" s="101" t="s">
        <v>1370</v>
      </c>
      <c r="D659" s="102">
        <v>607658</v>
      </c>
      <c r="E659" s="101" t="s">
        <v>165</v>
      </c>
      <c r="F659" s="101" t="s">
        <v>8</v>
      </c>
      <c r="G659" s="101" t="s">
        <v>6</v>
      </c>
      <c r="H659" s="130">
        <v>10</v>
      </c>
      <c r="I659" s="101" t="s">
        <v>38</v>
      </c>
      <c r="J659" s="101" t="s">
        <v>162</v>
      </c>
      <c r="K659" s="103">
        <v>0.42653000000000002</v>
      </c>
      <c r="L659" s="103">
        <v>32.536140000000003</v>
      </c>
      <c r="M659" s="104" t="s">
        <v>163</v>
      </c>
      <c r="N659" s="101" t="s">
        <v>201</v>
      </c>
      <c r="O659" s="101" t="s">
        <v>25</v>
      </c>
      <c r="P659" s="104" t="s">
        <v>25</v>
      </c>
    </row>
    <row r="660" spans="1:16" x14ac:dyDescent="0.3">
      <c r="A660" s="46">
        <f t="shared" si="10"/>
        <v>659</v>
      </c>
      <c r="B660" s="47" t="s">
        <v>1371</v>
      </c>
      <c r="C660" s="48" t="s">
        <v>1372</v>
      </c>
      <c r="D660" s="49">
        <v>607659</v>
      </c>
      <c r="E660" s="48" t="s">
        <v>161</v>
      </c>
      <c r="F660" s="50" t="s">
        <v>40</v>
      </c>
      <c r="G660" s="51" t="s">
        <v>6</v>
      </c>
      <c r="H660" s="146">
        <v>1</v>
      </c>
      <c r="I660" s="52" t="s">
        <v>38</v>
      </c>
      <c r="J660" s="48" t="s">
        <v>162</v>
      </c>
      <c r="K660" s="54">
        <v>0.31444</v>
      </c>
      <c r="L660" s="54">
        <v>32.577289999999998</v>
      </c>
      <c r="M660" s="55" t="s">
        <v>163</v>
      </c>
      <c r="N660" s="48" t="s">
        <v>177</v>
      </c>
      <c r="O660" s="48" t="s">
        <v>25</v>
      </c>
      <c r="P660" s="56" t="s">
        <v>20</v>
      </c>
    </row>
    <row r="661" spans="1:16" x14ac:dyDescent="0.3">
      <c r="A661" s="100">
        <f t="shared" si="10"/>
        <v>660</v>
      </c>
      <c r="B661" s="101" t="s">
        <v>1373</v>
      </c>
      <c r="C661" s="101" t="s">
        <v>1374</v>
      </c>
      <c r="D661" s="102">
        <v>607660</v>
      </c>
      <c r="E661" s="101" t="s">
        <v>167</v>
      </c>
      <c r="F661" s="101" t="s">
        <v>529</v>
      </c>
      <c r="G661" s="101" t="s">
        <v>6</v>
      </c>
      <c r="H661" s="130">
        <v>11</v>
      </c>
      <c r="I661" s="101" t="s">
        <v>38</v>
      </c>
      <c r="J661" s="101" t="s">
        <v>162</v>
      </c>
      <c r="K661" s="103">
        <v>0.74387000000000003</v>
      </c>
      <c r="L661" s="103">
        <v>32.529769999999999</v>
      </c>
      <c r="M661" s="104" t="s">
        <v>163</v>
      </c>
      <c r="N661" s="101" t="s">
        <v>196</v>
      </c>
      <c r="O661" s="101" t="s">
        <v>25</v>
      </c>
      <c r="P661" s="104" t="s">
        <v>20</v>
      </c>
    </row>
    <row r="662" spans="1:16" x14ac:dyDescent="0.3">
      <c r="A662" s="100">
        <f t="shared" si="10"/>
        <v>661</v>
      </c>
      <c r="B662" s="101" t="s">
        <v>1373</v>
      </c>
      <c r="C662" s="101" t="s">
        <v>1375</v>
      </c>
      <c r="D662" s="102">
        <v>607661</v>
      </c>
      <c r="E662" s="101" t="s">
        <v>161</v>
      </c>
      <c r="F662" s="101" t="s">
        <v>195</v>
      </c>
      <c r="G662" s="101" t="s">
        <v>6</v>
      </c>
      <c r="H662" s="130">
        <v>11</v>
      </c>
      <c r="I662" s="101" t="s">
        <v>38</v>
      </c>
      <c r="J662" s="101" t="s">
        <v>162</v>
      </c>
      <c r="K662" s="103">
        <v>0.73923000000000005</v>
      </c>
      <c r="L662" s="103">
        <v>32.528669999999998</v>
      </c>
      <c r="M662" s="104" t="s">
        <v>163</v>
      </c>
      <c r="N662" s="101" t="s">
        <v>196</v>
      </c>
      <c r="O662" s="101" t="s">
        <v>25</v>
      </c>
      <c r="P662" s="104" t="s">
        <v>20</v>
      </c>
    </row>
    <row r="663" spans="1:16" x14ac:dyDescent="0.3">
      <c r="A663" s="100">
        <f t="shared" si="10"/>
        <v>662</v>
      </c>
      <c r="B663" s="101" t="s">
        <v>1376</v>
      </c>
      <c r="C663" s="101" t="s">
        <v>1377</v>
      </c>
      <c r="D663" s="102">
        <v>607662</v>
      </c>
      <c r="E663" s="101" t="s">
        <v>161</v>
      </c>
      <c r="F663" s="101" t="s">
        <v>1373</v>
      </c>
      <c r="G663" s="101" t="s">
        <v>6</v>
      </c>
      <c r="H663" s="130">
        <v>11</v>
      </c>
      <c r="I663" s="101" t="s">
        <v>38</v>
      </c>
      <c r="J663" s="101" t="s">
        <v>162</v>
      </c>
      <c r="K663" s="103">
        <v>0.67905000000000004</v>
      </c>
      <c r="L663" s="103">
        <v>32.507759999999998</v>
      </c>
      <c r="M663" s="104" t="s">
        <v>163</v>
      </c>
      <c r="N663" s="101" t="s">
        <v>196</v>
      </c>
      <c r="O663" s="101" t="s">
        <v>25</v>
      </c>
      <c r="P663" s="104" t="s">
        <v>20</v>
      </c>
    </row>
    <row r="664" spans="1:16" x14ac:dyDescent="0.3">
      <c r="A664" s="100">
        <f t="shared" si="10"/>
        <v>663</v>
      </c>
      <c r="B664" s="101" t="s">
        <v>1378</v>
      </c>
      <c r="C664" s="101" t="s">
        <v>1379</v>
      </c>
      <c r="D664" s="102">
        <v>607663</v>
      </c>
      <c r="E664" s="101" t="s">
        <v>165</v>
      </c>
      <c r="F664" s="101" t="s">
        <v>8</v>
      </c>
      <c r="G664" s="101" t="s">
        <v>6</v>
      </c>
      <c r="H664" s="130">
        <v>13</v>
      </c>
      <c r="I664" s="101" t="s">
        <v>38</v>
      </c>
      <c r="J664" s="101" t="s">
        <v>162</v>
      </c>
      <c r="K664" s="103">
        <v>0.25531999999999999</v>
      </c>
      <c r="L664" s="103">
        <v>32.583750000000002</v>
      </c>
      <c r="M664" s="104" t="s">
        <v>163</v>
      </c>
      <c r="N664" s="101" t="s">
        <v>175</v>
      </c>
      <c r="O664" s="101" t="s">
        <v>7</v>
      </c>
      <c r="P664" s="104" t="s">
        <v>7</v>
      </c>
    </row>
    <row r="665" spans="1:16" x14ac:dyDescent="0.3">
      <c r="A665" s="100">
        <f t="shared" si="10"/>
        <v>664</v>
      </c>
      <c r="B665" s="101" t="s">
        <v>1378</v>
      </c>
      <c r="C665" s="101" t="s">
        <v>1380</v>
      </c>
      <c r="D665" s="102">
        <v>607664</v>
      </c>
      <c r="E665" s="101" t="s">
        <v>161</v>
      </c>
      <c r="F665" s="101" t="s">
        <v>8</v>
      </c>
      <c r="G665" s="101" t="s">
        <v>6</v>
      </c>
      <c r="H665" s="130">
        <v>12</v>
      </c>
      <c r="I665" s="101" t="s">
        <v>22</v>
      </c>
      <c r="J665" s="101" t="s">
        <v>162</v>
      </c>
      <c r="K665" s="103">
        <v>0.25607999999999997</v>
      </c>
      <c r="L665" s="103">
        <v>32.558570000000003</v>
      </c>
      <c r="M665" s="104" t="s">
        <v>163</v>
      </c>
      <c r="N665" s="101" t="s">
        <v>166</v>
      </c>
      <c r="O665" s="101" t="s">
        <v>7</v>
      </c>
      <c r="P665" s="104" t="s">
        <v>7</v>
      </c>
    </row>
    <row r="666" spans="1:16" x14ac:dyDescent="0.3">
      <c r="A666" s="100">
        <f t="shared" si="10"/>
        <v>665</v>
      </c>
      <c r="B666" s="101" t="s">
        <v>1381</v>
      </c>
      <c r="C666" s="101" t="s">
        <v>1382</v>
      </c>
      <c r="D666" s="102">
        <v>607665</v>
      </c>
      <c r="E666" s="101" t="s">
        <v>161</v>
      </c>
      <c r="F666" s="101" t="s">
        <v>8</v>
      </c>
      <c r="G666" s="101" t="s">
        <v>6</v>
      </c>
      <c r="H666" s="130">
        <v>13</v>
      </c>
      <c r="I666" s="101" t="s">
        <v>38</v>
      </c>
      <c r="J666" s="101" t="s">
        <v>162</v>
      </c>
      <c r="K666" s="103">
        <v>0.25580000000000003</v>
      </c>
      <c r="L666" s="103">
        <v>32.571480000000001</v>
      </c>
      <c r="M666" s="104" t="s">
        <v>163</v>
      </c>
      <c r="N666" s="101" t="s">
        <v>175</v>
      </c>
      <c r="O666" s="101" t="s">
        <v>7</v>
      </c>
      <c r="P666" s="104" t="s">
        <v>7</v>
      </c>
    </row>
    <row r="667" spans="1:16" x14ac:dyDescent="0.3">
      <c r="A667" s="100">
        <f t="shared" si="10"/>
        <v>666</v>
      </c>
      <c r="B667" s="101" t="s">
        <v>1383</v>
      </c>
      <c r="C667" s="101" t="s">
        <v>1384</v>
      </c>
      <c r="D667" s="102">
        <v>607666</v>
      </c>
      <c r="E667" s="101" t="s">
        <v>167</v>
      </c>
      <c r="F667" s="101" t="s">
        <v>8</v>
      </c>
      <c r="G667" s="101" t="s">
        <v>6</v>
      </c>
      <c r="H667" s="130">
        <v>13</v>
      </c>
      <c r="I667" s="101" t="s">
        <v>38</v>
      </c>
      <c r="J667" s="101" t="s">
        <v>162</v>
      </c>
      <c r="K667" s="103">
        <v>0.25606000000000001</v>
      </c>
      <c r="L667" s="103">
        <v>32.554340000000003</v>
      </c>
      <c r="M667" s="104" t="s">
        <v>163</v>
      </c>
      <c r="N667" s="101" t="s">
        <v>175</v>
      </c>
      <c r="O667" s="101" t="s">
        <v>7</v>
      </c>
      <c r="P667" s="104" t="s">
        <v>7</v>
      </c>
    </row>
    <row r="668" spans="1:16" x14ac:dyDescent="0.3">
      <c r="A668" s="100">
        <f t="shared" si="10"/>
        <v>667</v>
      </c>
      <c r="B668" s="101" t="s">
        <v>1385</v>
      </c>
      <c r="C668" s="101" t="s">
        <v>1386</v>
      </c>
      <c r="D668" s="102">
        <v>607667</v>
      </c>
      <c r="E668" s="101" t="s">
        <v>167</v>
      </c>
      <c r="F668" s="101" t="s">
        <v>8</v>
      </c>
      <c r="G668" s="101" t="s">
        <v>6</v>
      </c>
      <c r="H668" s="130">
        <v>13</v>
      </c>
      <c r="I668" s="101" t="s">
        <v>38</v>
      </c>
      <c r="J668" s="101" t="s">
        <v>162</v>
      </c>
      <c r="K668" s="103">
        <v>0.26576</v>
      </c>
      <c r="L668" s="103">
        <v>32.577590000000001</v>
      </c>
      <c r="M668" s="104" t="s">
        <v>163</v>
      </c>
      <c r="N668" s="101" t="s">
        <v>175</v>
      </c>
      <c r="O668" s="101" t="s">
        <v>7</v>
      </c>
      <c r="P668" s="104" t="s">
        <v>7</v>
      </c>
    </row>
    <row r="669" spans="1:16" x14ac:dyDescent="0.3">
      <c r="A669" s="100">
        <f t="shared" si="10"/>
        <v>668</v>
      </c>
      <c r="B669" s="101" t="s">
        <v>1387</v>
      </c>
      <c r="C669" s="101" t="s">
        <v>1388</v>
      </c>
      <c r="D669" s="102">
        <v>607668</v>
      </c>
      <c r="E669" s="101" t="s">
        <v>174</v>
      </c>
      <c r="F669" s="101" t="s">
        <v>228</v>
      </c>
      <c r="G669" s="101" t="s">
        <v>6</v>
      </c>
      <c r="H669" s="130">
        <v>18</v>
      </c>
      <c r="I669" s="101" t="s">
        <v>38</v>
      </c>
      <c r="J669" s="101" t="s">
        <v>162</v>
      </c>
      <c r="K669" s="103">
        <v>0.34319</v>
      </c>
      <c r="L669" s="103">
        <v>32.691749999999999</v>
      </c>
      <c r="M669" s="104" t="s">
        <v>163</v>
      </c>
      <c r="N669" s="101" t="s">
        <v>228</v>
      </c>
      <c r="O669" s="101" t="s">
        <v>20</v>
      </c>
      <c r="P669" s="104" t="s">
        <v>20</v>
      </c>
    </row>
    <row r="670" spans="1:16" x14ac:dyDescent="0.3">
      <c r="A670" s="100">
        <f t="shared" si="10"/>
        <v>669</v>
      </c>
      <c r="B670" s="101" t="s">
        <v>1389</v>
      </c>
      <c r="C670" s="101" t="s">
        <v>1390</v>
      </c>
      <c r="D670" s="102">
        <v>607669</v>
      </c>
      <c r="E670" s="101" t="s">
        <v>174</v>
      </c>
      <c r="F670" s="101" t="s">
        <v>40</v>
      </c>
      <c r="G670" s="101" t="s">
        <v>6</v>
      </c>
      <c r="H670" s="130">
        <v>6</v>
      </c>
      <c r="I670" s="101" t="s">
        <v>38</v>
      </c>
      <c r="J670" s="101" t="s">
        <v>162</v>
      </c>
      <c r="K670" s="103">
        <v>0.32272000000000001</v>
      </c>
      <c r="L670" s="103">
        <v>32.642209999999999</v>
      </c>
      <c r="M670" s="104" t="s">
        <v>163</v>
      </c>
      <c r="N670" s="101" t="s">
        <v>172</v>
      </c>
      <c r="O670" s="101" t="s">
        <v>20</v>
      </c>
      <c r="P670" s="104" t="s">
        <v>20</v>
      </c>
    </row>
    <row r="671" spans="1:16" x14ac:dyDescent="0.3">
      <c r="A671" s="100">
        <f t="shared" si="10"/>
        <v>670</v>
      </c>
      <c r="B671" s="101" t="s">
        <v>1391</v>
      </c>
      <c r="C671" s="101" t="s">
        <v>1392</v>
      </c>
      <c r="D671" s="102">
        <v>607670</v>
      </c>
      <c r="E671" s="101" t="s">
        <v>378</v>
      </c>
      <c r="F671" s="101" t="s">
        <v>40</v>
      </c>
      <c r="G671" s="101" t="s">
        <v>6</v>
      </c>
      <c r="H671" s="130">
        <v>6</v>
      </c>
      <c r="I671" s="101" t="s">
        <v>61</v>
      </c>
      <c r="J671" s="101" t="s">
        <v>162</v>
      </c>
      <c r="K671" s="103">
        <v>0.31966</v>
      </c>
      <c r="L671" s="103">
        <v>32.617570000000001</v>
      </c>
      <c r="M671" s="104" t="s">
        <v>163</v>
      </c>
      <c r="N671" s="101" t="s">
        <v>172</v>
      </c>
      <c r="O671" s="101" t="s">
        <v>20</v>
      </c>
      <c r="P671" s="104" t="s">
        <v>20</v>
      </c>
    </row>
    <row r="672" spans="1:16" x14ac:dyDescent="0.3">
      <c r="A672" s="100">
        <f t="shared" si="10"/>
        <v>671</v>
      </c>
      <c r="B672" s="101" t="s">
        <v>1393</v>
      </c>
      <c r="C672" s="101" t="s">
        <v>1394</v>
      </c>
      <c r="D672" s="102">
        <v>607671</v>
      </c>
      <c r="E672" s="101" t="s">
        <v>174</v>
      </c>
      <c r="F672" s="101" t="s">
        <v>228</v>
      </c>
      <c r="G672" s="101" t="s">
        <v>6</v>
      </c>
      <c r="H672" s="130">
        <v>18</v>
      </c>
      <c r="I672" s="101" t="s">
        <v>38</v>
      </c>
      <c r="J672" s="101" t="s">
        <v>162</v>
      </c>
      <c r="K672" s="103">
        <v>0.35532000000000002</v>
      </c>
      <c r="L672" s="103">
        <v>32.781140000000001</v>
      </c>
      <c r="M672" s="104" t="s">
        <v>163</v>
      </c>
      <c r="N672" s="101" t="s">
        <v>228</v>
      </c>
      <c r="O672" s="101" t="s">
        <v>20</v>
      </c>
      <c r="P672" s="104" t="s">
        <v>20</v>
      </c>
    </row>
    <row r="673" spans="1:16" x14ac:dyDescent="0.3">
      <c r="A673" s="100">
        <f t="shared" si="10"/>
        <v>672</v>
      </c>
      <c r="B673" s="101" t="s">
        <v>1395</v>
      </c>
      <c r="C673" s="101" t="s">
        <v>1396</v>
      </c>
      <c r="D673" s="102">
        <v>607672</v>
      </c>
      <c r="E673" s="101" t="s">
        <v>174</v>
      </c>
      <c r="F673" s="101" t="s">
        <v>8</v>
      </c>
      <c r="G673" s="101" t="s">
        <v>6</v>
      </c>
      <c r="H673" s="130">
        <v>10</v>
      </c>
      <c r="I673" s="101" t="s">
        <v>38</v>
      </c>
      <c r="J673" s="101" t="s">
        <v>162</v>
      </c>
      <c r="K673" s="103">
        <v>0.41205000000000003</v>
      </c>
      <c r="L673" s="103">
        <v>32.532299999999999</v>
      </c>
      <c r="M673" s="104" t="s">
        <v>163</v>
      </c>
      <c r="N673" s="101" t="s">
        <v>201</v>
      </c>
      <c r="O673" s="101" t="s">
        <v>25</v>
      </c>
      <c r="P673" s="104" t="s">
        <v>25</v>
      </c>
    </row>
    <row r="674" spans="1:16" x14ac:dyDescent="0.3">
      <c r="A674" s="100">
        <f t="shared" si="10"/>
        <v>673</v>
      </c>
      <c r="B674" s="101" t="s">
        <v>1397</v>
      </c>
      <c r="C674" s="101" t="s">
        <v>1398</v>
      </c>
      <c r="D674" s="102">
        <v>607673</v>
      </c>
      <c r="E674" s="101" t="s">
        <v>174</v>
      </c>
      <c r="F674" s="101" t="s">
        <v>40</v>
      </c>
      <c r="G674" s="101" t="s">
        <v>6</v>
      </c>
      <c r="H674" s="130">
        <v>7</v>
      </c>
      <c r="I674" s="101" t="s">
        <v>38</v>
      </c>
      <c r="J674" s="101" t="s">
        <v>162</v>
      </c>
      <c r="K674" s="103">
        <v>0.34050999999999998</v>
      </c>
      <c r="L674" s="103">
        <v>32.578940000000003</v>
      </c>
      <c r="M674" s="104" t="s">
        <v>163</v>
      </c>
      <c r="N674" s="101" t="s">
        <v>208</v>
      </c>
      <c r="O674" s="101" t="s">
        <v>25</v>
      </c>
      <c r="P674" s="104" t="s">
        <v>20</v>
      </c>
    </row>
    <row r="675" spans="1:16" x14ac:dyDescent="0.3">
      <c r="A675" s="100">
        <f t="shared" si="10"/>
        <v>674</v>
      </c>
      <c r="B675" s="101" t="s">
        <v>1399</v>
      </c>
      <c r="C675" s="101" t="s">
        <v>1400</v>
      </c>
      <c r="D675" s="102">
        <v>607674</v>
      </c>
      <c r="E675" s="101" t="s">
        <v>174</v>
      </c>
      <c r="F675" s="101" t="s">
        <v>40</v>
      </c>
      <c r="G675" s="101" t="s">
        <v>6</v>
      </c>
      <c r="H675" s="130">
        <v>2</v>
      </c>
      <c r="I675" s="101" t="s">
        <v>38</v>
      </c>
      <c r="J675" s="101" t="s">
        <v>162</v>
      </c>
      <c r="K675" s="103">
        <v>0.27442</v>
      </c>
      <c r="L675" s="103">
        <v>32.611800000000002</v>
      </c>
      <c r="M675" s="104" t="s">
        <v>163</v>
      </c>
      <c r="N675" s="101" t="s">
        <v>224</v>
      </c>
      <c r="O675" s="101" t="s">
        <v>20</v>
      </c>
      <c r="P675" s="104" t="s">
        <v>20</v>
      </c>
    </row>
    <row r="676" spans="1:16" x14ac:dyDescent="0.3">
      <c r="A676" s="100">
        <f t="shared" si="10"/>
        <v>675</v>
      </c>
      <c r="B676" s="101" t="s">
        <v>1401</v>
      </c>
      <c r="C676" s="101" t="s">
        <v>1402</v>
      </c>
      <c r="D676" s="102">
        <v>607675</v>
      </c>
      <c r="E676" s="101" t="s">
        <v>173</v>
      </c>
      <c r="F676" s="101" t="s">
        <v>40</v>
      </c>
      <c r="G676" s="101" t="s">
        <v>6</v>
      </c>
      <c r="H676" s="130">
        <v>13</v>
      </c>
      <c r="I676" s="101" t="s">
        <v>38</v>
      </c>
      <c r="J676" s="101" t="s">
        <v>162</v>
      </c>
      <c r="K676" s="103">
        <v>0.29357</v>
      </c>
      <c r="L676" s="103">
        <v>32.528129999999997</v>
      </c>
      <c r="M676" s="104" t="s">
        <v>163</v>
      </c>
      <c r="N676" s="101" t="s">
        <v>175</v>
      </c>
      <c r="O676" s="101" t="s">
        <v>7</v>
      </c>
      <c r="P676" s="104" t="s">
        <v>7</v>
      </c>
    </row>
    <row r="677" spans="1:16" x14ac:dyDescent="0.3">
      <c r="A677" s="100">
        <f t="shared" si="10"/>
        <v>676</v>
      </c>
      <c r="B677" s="101" t="s">
        <v>1403</v>
      </c>
      <c r="C677" s="101" t="s">
        <v>1404</v>
      </c>
      <c r="D677" s="102">
        <v>607676</v>
      </c>
      <c r="E677" s="101" t="s">
        <v>174</v>
      </c>
      <c r="F677" s="101" t="s">
        <v>40</v>
      </c>
      <c r="G677" s="101" t="s">
        <v>6</v>
      </c>
      <c r="H677" s="130">
        <v>2</v>
      </c>
      <c r="I677" s="101" t="s">
        <v>38</v>
      </c>
      <c r="J677" s="101" t="s">
        <v>162</v>
      </c>
      <c r="K677" s="103">
        <v>0.28647</v>
      </c>
      <c r="L677" s="103">
        <v>32.597160000000002</v>
      </c>
      <c r="M677" s="104" t="s">
        <v>163</v>
      </c>
      <c r="N677" s="101" t="s">
        <v>224</v>
      </c>
      <c r="O677" s="101" t="s">
        <v>20</v>
      </c>
      <c r="P677" s="104" t="s">
        <v>20</v>
      </c>
    </row>
    <row r="678" spans="1:16" x14ac:dyDescent="0.3">
      <c r="A678" s="100">
        <f t="shared" si="10"/>
        <v>677</v>
      </c>
      <c r="B678" s="101" t="s">
        <v>1405</v>
      </c>
      <c r="C678" s="101" t="s">
        <v>1406</v>
      </c>
      <c r="D678" s="102">
        <v>607677</v>
      </c>
      <c r="E678" s="101" t="s">
        <v>174</v>
      </c>
      <c r="F678" s="101" t="s">
        <v>40</v>
      </c>
      <c r="G678" s="101" t="s">
        <v>6</v>
      </c>
      <c r="H678" s="130">
        <v>10</v>
      </c>
      <c r="I678" s="101" t="s">
        <v>38</v>
      </c>
      <c r="J678" s="101" t="s">
        <v>162</v>
      </c>
      <c r="K678" s="103">
        <v>0.39950000000000002</v>
      </c>
      <c r="L678" s="103">
        <v>32.58229</v>
      </c>
      <c r="M678" s="104" t="s">
        <v>163</v>
      </c>
      <c r="N678" s="101" t="s">
        <v>201</v>
      </c>
      <c r="O678" s="101" t="s">
        <v>25</v>
      </c>
      <c r="P678" s="104" t="s">
        <v>20</v>
      </c>
    </row>
    <row r="679" spans="1:16" x14ac:dyDescent="0.3">
      <c r="A679" s="100">
        <f t="shared" si="10"/>
        <v>678</v>
      </c>
      <c r="B679" s="101" t="s">
        <v>1407</v>
      </c>
      <c r="C679" s="101" t="s">
        <v>1408</v>
      </c>
      <c r="D679" s="102">
        <v>607678</v>
      </c>
      <c r="E679" s="101" t="s">
        <v>174</v>
      </c>
      <c r="F679" s="101" t="s">
        <v>40</v>
      </c>
      <c r="G679" s="101" t="s">
        <v>6</v>
      </c>
      <c r="H679" s="130">
        <v>10</v>
      </c>
      <c r="I679" s="101" t="s">
        <v>38</v>
      </c>
      <c r="J679" s="101" t="s">
        <v>162</v>
      </c>
      <c r="K679" s="103">
        <v>0.35725000000000001</v>
      </c>
      <c r="L679" s="103">
        <v>32.540149999999997</v>
      </c>
      <c r="M679" s="104" t="s">
        <v>163</v>
      </c>
      <c r="N679" s="101" t="s">
        <v>201</v>
      </c>
      <c r="O679" s="101" t="s">
        <v>25</v>
      </c>
      <c r="P679" s="104" t="s">
        <v>7</v>
      </c>
    </row>
    <row r="680" spans="1:16" x14ac:dyDescent="0.3">
      <c r="A680" s="100">
        <f t="shared" si="10"/>
        <v>679</v>
      </c>
      <c r="B680" s="101" t="s">
        <v>969</v>
      </c>
      <c r="C680" s="101" t="s">
        <v>1409</v>
      </c>
      <c r="D680" s="102">
        <v>607679</v>
      </c>
      <c r="E680" s="101" t="s">
        <v>167</v>
      </c>
      <c r="F680" s="101" t="s">
        <v>40</v>
      </c>
      <c r="G680" s="101" t="s">
        <v>6</v>
      </c>
      <c r="H680" s="130">
        <v>6</v>
      </c>
      <c r="I680" s="101" t="s">
        <v>38</v>
      </c>
      <c r="J680" s="101" t="s">
        <v>162</v>
      </c>
      <c r="K680" s="103">
        <v>0.32391999999999999</v>
      </c>
      <c r="L680" s="103">
        <v>32.630420000000001</v>
      </c>
      <c r="M680" s="104" t="s">
        <v>163</v>
      </c>
      <c r="N680" s="101" t="s">
        <v>172</v>
      </c>
      <c r="O680" s="101" t="s">
        <v>20</v>
      </c>
      <c r="P680" s="104" t="s">
        <v>20</v>
      </c>
    </row>
    <row r="681" spans="1:16" x14ac:dyDescent="0.3">
      <c r="A681" s="46">
        <f t="shared" si="10"/>
        <v>680</v>
      </c>
      <c r="B681" s="47" t="s">
        <v>1410</v>
      </c>
      <c r="C681" s="48" t="s">
        <v>1411</v>
      </c>
      <c r="D681" s="49">
        <v>607680</v>
      </c>
      <c r="E681" s="48" t="s">
        <v>165</v>
      </c>
      <c r="F681" s="50" t="s">
        <v>40</v>
      </c>
      <c r="G681" s="51" t="s">
        <v>6</v>
      </c>
      <c r="H681" s="146">
        <v>1</v>
      </c>
      <c r="I681" s="52" t="s">
        <v>38</v>
      </c>
      <c r="J681" s="48" t="s">
        <v>162</v>
      </c>
      <c r="K681" s="54">
        <v>0.311</v>
      </c>
      <c r="L681" s="54">
        <v>32.563459999999999</v>
      </c>
      <c r="M681" s="55" t="s">
        <v>163</v>
      </c>
      <c r="N681" s="48" t="s">
        <v>177</v>
      </c>
      <c r="O681" s="48" t="s">
        <v>25</v>
      </c>
      <c r="P681" s="56" t="s">
        <v>7</v>
      </c>
    </row>
    <row r="682" spans="1:16" x14ac:dyDescent="0.3">
      <c r="A682" s="46">
        <f t="shared" si="10"/>
        <v>681</v>
      </c>
      <c r="B682" s="47" t="s">
        <v>1121</v>
      </c>
      <c r="C682" s="48" t="s">
        <v>1412</v>
      </c>
      <c r="D682" s="49">
        <v>607681</v>
      </c>
      <c r="E682" s="48" t="s">
        <v>174</v>
      </c>
      <c r="F682" s="50" t="s">
        <v>40</v>
      </c>
      <c r="G682" s="51" t="s">
        <v>6</v>
      </c>
      <c r="H682" s="146">
        <v>1</v>
      </c>
      <c r="I682" s="52" t="s">
        <v>38</v>
      </c>
      <c r="J682" s="48" t="s">
        <v>162</v>
      </c>
      <c r="K682" s="54">
        <v>0.29164899999999999</v>
      </c>
      <c r="L682" s="54">
        <v>32.546971999999997</v>
      </c>
      <c r="M682" s="55" t="s">
        <v>163</v>
      </c>
      <c r="N682" s="48" t="s">
        <v>177</v>
      </c>
      <c r="O682" s="48" t="s">
        <v>25</v>
      </c>
      <c r="P682" s="56" t="s">
        <v>7</v>
      </c>
    </row>
    <row r="683" spans="1:16" x14ac:dyDescent="0.3">
      <c r="A683" s="100">
        <f t="shared" si="10"/>
        <v>682</v>
      </c>
      <c r="B683" s="101" t="s">
        <v>1413</v>
      </c>
      <c r="C683" s="101" t="s">
        <v>1414</v>
      </c>
      <c r="D683" s="102">
        <v>607682</v>
      </c>
      <c r="E683" s="101" t="s">
        <v>167</v>
      </c>
      <c r="F683" s="101" t="s">
        <v>40</v>
      </c>
      <c r="G683" s="101" t="s">
        <v>6</v>
      </c>
      <c r="H683" s="130">
        <v>4</v>
      </c>
      <c r="I683" s="101" t="s">
        <v>38</v>
      </c>
      <c r="J683" s="101" t="s">
        <v>162</v>
      </c>
      <c r="K683" s="103">
        <v>0.31297999999999998</v>
      </c>
      <c r="L683" s="103">
        <v>32.581121000000003</v>
      </c>
      <c r="M683" s="104" t="s">
        <v>163</v>
      </c>
      <c r="N683" s="101" t="s">
        <v>164</v>
      </c>
      <c r="O683" s="101" t="s">
        <v>20</v>
      </c>
      <c r="P683" s="104" t="s">
        <v>20</v>
      </c>
    </row>
    <row r="684" spans="1:16" x14ac:dyDescent="0.3">
      <c r="A684" s="100">
        <f t="shared" si="10"/>
        <v>683</v>
      </c>
      <c r="B684" s="101" t="s">
        <v>1415</v>
      </c>
      <c r="C684" s="101" t="s">
        <v>1416</v>
      </c>
      <c r="D684" s="102">
        <v>607683</v>
      </c>
      <c r="E684" s="101" t="s">
        <v>174</v>
      </c>
      <c r="F684" s="101" t="s">
        <v>8</v>
      </c>
      <c r="G684" s="101" t="s">
        <v>6</v>
      </c>
      <c r="H684" s="130">
        <v>13</v>
      </c>
      <c r="I684" s="101" t="s">
        <v>38</v>
      </c>
      <c r="J684" s="101" t="s">
        <v>162</v>
      </c>
      <c r="K684" s="103">
        <v>0.248833</v>
      </c>
      <c r="L684" s="103">
        <v>32.588639000000001</v>
      </c>
      <c r="M684" s="104" t="s">
        <v>163</v>
      </c>
      <c r="N684" s="101" t="s">
        <v>175</v>
      </c>
      <c r="O684" s="101" t="s">
        <v>7</v>
      </c>
      <c r="P684" s="104" t="s">
        <v>20</v>
      </c>
    </row>
    <row r="685" spans="1:16" x14ac:dyDescent="0.3">
      <c r="A685" s="100">
        <f t="shared" si="10"/>
        <v>684</v>
      </c>
      <c r="B685" s="101" t="s">
        <v>1417</v>
      </c>
      <c r="C685" s="101" t="s">
        <v>1418</v>
      </c>
      <c r="D685" s="102">
        <v>607684</v>
      </c>
      <c r="E685" s="101" t="s">
        <v>174</v>
      </c>
      <c r="F685" s="101" t="s">
        <v>40</v>
      </c>
      <c r="G685" s="101" t="s">
        <v>6</v>
      </c>
      <c r="H685" s="130">
        <v>2</v>
      </c>
      <c r="I685" s="101" t="s">
        <v>38</v>
      </c>
      <c r="J685" s="101" t="s">
        <v>162</v>
      </c>
      <c r="K685" s="103">
        <v>0.24718999999999999</v>
      </c>
      <c r="L685" s="103">
        <v>32.620089999999998</v>
      </c>
      <c r="M685" s="104" t="s">
        <v>163</v>
      </c>
      <c r="N685" s="101" t="s">
        <v>224</v>
      </c>
      <c r="O685" s="101" t="s">
        <v>20</v>
      </c>
      <c r="P685" s="104" t="s">
        <v>20</v>
      </c>
    </row>
    <row r="686" spans="1:16" x14ac:dyDescent="0.3">
      <c r="A686" s="100">
        <f t="shared" si="10"/>
        <v>685</v>
      </c>
      <c r="B686" s="101" t="s">
        <v>1419</v>
      </c>
      <c r="C686" s="101" t="s">
        <v>1420</v>
      </c>
      <c r="D686" s="102">
        <v>607685</v>
      </c>
      <c r="E686" s="101" t="s">
        <v>174</v>
      </c>
      <c r="F686" s="101" t="s">
        <v>1092</v>
      </c>
      <c r="G686" s="101" t="s">
        <v>6</v>
      </c>
      <c r="H686" s="130">
        <v>18</v>
      </c>
      <c r="I686" s="101" t="s">
        <v>38</v>
      </c>
      <c r="J686" s="101" t="s">
        <v>162</v>
      </c>
      <c r="K686" s="103">
        <v>0.36864000000000002</v>
      </c>
      <c r="L686" s="103">
        <v>32.707320000000003</v>
      </c>
      <c r="M686" s="104" t="s">
        <v>163</v>
      </c>
      <c r="N686" s="101" t="s">
        <v>228</v>
      </c>
      <c r="O686" s="101" t="s">
        <v>20</v>
      </c>
      <c r="P686" s="104" t="s">
        <v>20</v>
      </c>
    </row>
    <row r="687" spans="1:16" x14ac:dyDescent="0.3">
      <c r="A687" s="100">
        <f t="shared" si="10"/>
        <v>686</v>
      </c>
      <c r="B687" s="101" t="s">
        <v>1421</v>
      </c>
      <c r="C687" s="101" t="s">
        <v>1422</v>
      </c>
      <c r="D687" s="102">
        <v>607686</v>
      </c>
      <c r="E687" s="101" t="s">
        <v>174</v>
      </c>
      <c r="F687" s="101" t="s">
        <v>40</v>
      </c>
      <c r="G687" s="101" t="s">
        <v>6</v>
      </c>
      <c r="H687" s="130">
        <v>10</v>
      </c>
      <c r="I687" s="101" t="s">
        <v>38</v>
      </c>
      <c r="J687" s="101" t="s">
        <v>162</v>
      </c>
      <c r="K687" s="103">
        <v>0.38245000000000001</v>
      </c>
      <c r="L687" s="103">
        <v>32.556220000000003</v>
      </c>
      <c r="M687" s="104" t="s">
        <v>163</v>
      </c>
      <c r="N687" s="101" t="s">
        <v>201</v>
      </c>
      <c r="O687" s="101" t="s">
        <v>25</v>
      </c>
      <c r="P687" s="104" t="s">
        <v>25</v>
      </c>
    </row>
    <row r="688" spans="1:16" x14ac:dyDescent="0.3">
      <c r="A688" s="46">
        <f t="shared" si="10"/>
        <v>687</v>
      </c>
      <c r="B688" s="47" t="s">
        <v>1423</v>
      </c>
      <c r="C688" s="48" t="s">
        <v>1424</v>
      </c>
      <c r="D688" s="49">
        <v>607687</v>
      </c>
      <c r="E688" s="48" t="s">
        <v>174</v>
      </c>
      <c r="F688" s="50" t="s">
        <v>40</v>
      </c>
      <c r="G688" s="51" t="s">
        <v>6</v>
      </c>
      <c r="H688" s="146">
        <v>1</v>
      </c>
      <c r="I688" s="52" t="s">
        <v>38</v>
      </c>
      <c r="J688" s="48" t="s">
        <v>162</v>
      </c>
      <c r="K688" s="54">
        <v>0.31115999999999999</v>
      </c>
      <c r="L688" s="54">
        <v>32.556220000000003</v>
      </c>
      <c r="M688" s="55" t="s">
        <v>163</v>
      </c>
      <c r="N688" s="48" t="s">
        <v>177</v>
      </c>
      <c r="O688" s="48" t="s">
        <v>25</v>
      </c>
      <c r="P688" s="56" t="s">
        <v>7</v>
      </c>
    </row>
    <row r="689" spans="1:16" x14ac:dyDescent="0.3">
      <c r="A689" s="100">
        <f t="shared" si="10"/>
        <v>688</v>
      </c>
      <c r="B689" s="101" t="s">
        <v>1425</v>
      </c>
      <c r="C689" s="101" t="s">
        <v>1426</v>
      </c>
      <c r="D689" s="102">
        <v>607688</v>
      </c>
      <c r="E689" s="101" t="s">
        <v>174</v>
      </c>
      <c r="F689" s="101" t="s">
        <v>40</v>
      </c>
      <c r="G689" s="101" t="s">
        <v>6</v>
      </c>
      <c r="H689" s="130">
        <v>7</v>
      </c>
      <c r="I689" s="101" t="s">
        <v>38</v>
      </c>
      <c r="J689" s="101" t="s">
        <v>162</v>
      </c>
      <c r="K689" s="103">
        <v>0.44819999999999999</v>
      </c>
      <c r="L689" s="103">
        <v>32.612299999999998</v>
      </c>
      <c r="M689" s="104" t="s">
        <v>163</v>
      </c>
      <c r="N689" s="101" t="s">
        <v>208</v>
      </c>
      <c r="O689" s="101" t="s">
        <v>25</v>
      </c>
      <c r="P689" s="104" t="s">
        <v>20</v>
      </c>
    </row>
    <row r="690" spans="1:16" x14ac:dyDescent="0.3">
      <c r="A690" s="46">
        <f t="shared" si="10"/>
        <v>689</v>
      </c>
      <c r="B690" s="47" t="s">
        <v>1427</v>
      </c>
      <c r="C690" s="48" t="s">
        <v>1428</v>
      </c>
      <c r="D690" s="49">
        <v>607689</v>
      </c>
      <c r="E690" s="48" t="s">
        <v>174</v>
      </c>
      <c r="F690" s="50" t="s">
        <v>180</v>
      </c>
      <c r="G690" s="51" t="s">
        <v>6</v>
      </c>
      <c r="H690" s="146">
        <v>17</v>
      </c>
      <c r="I690" s="52" t="s">
        <v>38</v>
      </c>
      <c r="J690" s="48" t="s">
        <v>181</v>
      </c>
      <c r="K690" s="54">
        <v>-0.54009799999999997</v>
      </c>
      <c r="L690" s="54">
        <v>31.227291999999998</v>
      </c>
      <c r="M690" s="55" t="s">
        <v>163</v>
      </c>
      <c r="N690" s="48" t="s">
        <v>182</v>
      </c>
      <c r="O690" s="48" t="s">
        <v>7</v>
      </c>
      <c r="P690" s="56" t="s">
        <v>7</v>
      </c>
    </row>
    <row r="691" spans="1:16" x14ac:dyDescent="0.3">
      <c r="A691" s="46">
        <f t="shared" si="10"/>
        <v>690</v>
      </c>
      <c r="B691" s="47" t="s">
        <v>1429</v>
      </c>
      <c r="C691" s="48" t="s">
        <v>1430</v>
      </c>
      <c r="D691" s="49">
        <v>607690</v>
      </c>
      <c r="E691" s="48" t="s">
        <v>174</v>
      </c>
      <c r="F691" s="50" t="s">
        <v>180</v>
      </c>
      <c r="G691" s="51" t="s">
        <v>6</v>
      </c>
      <c r="H691" s="146">
        <v>17</v>
      </c>
      <c r="I691" s="52" t="s">
        <v>38</v>
      </c>
      <c r="J691" s="48" t="s">
        <v>181</v>
      </c>
      <c r="K691" s="54">
        <v>-0.57742000000000004</v>
      </c>
      <c r="L691" s="54">
        <v>31.559940000000001</v>
      </c>
      <c r="M691" s="55" t="s">
        <v>163</v>
      </c>
      <c r="N691" s="48" t="s">
        <v>182</v>
      </c>
      <c r="O691" s="48" t="s">
        <v>7</v>
      </c>
      <c r="P691" s="56" t="s">
        <v>7</v>
      </c>
    </row>
    <row r="692" spans="1:16" x14ac:dyDescent="0.3">
      <c r="A692" s="100">
        <f t="shared" si="10"/>
        <v>691</v>
      </c>
      <c r="B692" s="101" t="s">
        <v>1431</v>
      </c>
      <c r="C692" s="101" t="s">
        <v>1432</v>
      </c>
      <c r="D692" s="102">
        <v>607691</v>
      </c>
      <c r="E692" s="101" t="s">
        <v>174</v>
      </c>
      <c r="F692" s="101" t="s">
        <v>40</v>
      </c>
      <c r="G692" s="101" t="s">
        <v>6</v>
      </c>
      <c r="H692" s="130">
        <v>2</v>
      </c>
      <c r="I692" s="101" t="s">
        <v>38</v>
      </c>
      <c r="J692" s="101" t="s">
        <v>181</v>
      </c>
      <c r="K692" s="103">
        <v>0.26388899999999998</v>
      </c>
      <c r="L692" s="103">
        <v>32.596389000000002</v>
      </c>
      <c r="M692" s="104" t="s">
        <v>163</v>
      </c>
      <c r="N692" s="101" t="s">
        <v>224</v>
      </c>
      <c r="O692" s="101" t="s">
        <v>20</v>
      </c>
      <c r="P692" s="104" t="s">
        <v>20</v>
      </c>
    </row>
    <row r="693" spans="1:16" x14ac:dyDescent="0.3">
      <c r="A693" s="100">
        <f t="shared" si="10"/>
        <v>692</v>
      </c>
      <c r="B693" s="101" t="s">
        <v>1433</v>
      </c>
      <c r="C693" s="101" t="s">
        <v>1434</v>
      </c>
      <c r="D693" s="102">
        <v>607692</v>
      </c>
      <c r="E693" s="101" t="s">
        <v>174</v>
      </c>
      <c r="F693" s="101" t="s">
        <v>786</v>
      </c>
      <c r="G693" s="101" t="s">
        <v>6</v>
      </c>
      <c r="H693" s="130">
        <v>11</v>
      </c>
      <c r="I693" s="101" t="s">
        <v>38</v>
      </c>
      <c r="J693" s="101" t="s">
        <v>162</v>
      </c>
      <c r="K693" s="103">
        <v>1.5574239999999999</v>
      </c>
      <c r="L693" s="103">
        <v>32.356375</v>
      </c>
      <c r="M693" s="104" t="s">
        <v>163</v>
      </c>
      <c r="N693" s="101" t="s">
        <v>77</v>
      </c>
      <c r="O693" s="101" t="s">
        <v>25</v>
      </c>
      <c r="P693" s="104" t="s">
        <v>25</v>
      </c>
    </row>
    <row r="694" spans="1:16" x14ac:dyDescent="0.3">
      <c r="A694" s="46">
        <f t="shared" si="10"/>
        <v>693</v>
      </c>
      <c r="B694" s="47" t="s">
        <v>187</v>
      </c>
      <c r="C694" s="48" t="s">
        <v>1435</v>
      </c>
      <c r="D694" s="49">
        <v>607693</v>
      </c>
      <c r="E694" s="48" t="s">
        <v>174</v>
      </c>
      <c r="F694" s="50" t="s">
        <v>187</v>
      </c>
      <c r="G694" s="51" t="s">
        <v>6</v>
      </c>
      <c r="H694" s="146">
        <v>17</v>
      </c>
      <c r="I694" s="52" t="s">
        <v>38</v>
      </c>
      <c r="J694" s="48" t="s">
        <v>181</v>
      </c>
      <c r="K694" s="54">
        <v>-0.41660999999999998</v>
      </c>
      <c r="L694" s="54">
        <v>31.458110000000001</v>
      </c>
      <c r="M694" s="55" t="s">
        <v>163</v>
      </c>
      <c r="N694" s="48" t="s">
        <v>223</v>
      </c>
      <c r="O694" s="48" t="s">
        <v>7</v>
      </c>
      <c r="P694" s="56" t="s">
        <v>7</v>
      </c>
    </row>
    <row r="695" spans="1:16" x14ac:dyDescent="0.3">
      <c r="A695" s="100">
        <f t="shared" si="10"/>
        <v>694</v>
      </c>
      <c r="B695" s="101" t="s">
        <v>1436</v>
      </c>
      <c r="C695" s="101" t="s">
        <v>1437</v>
      </c>
      <c r="D695" s="102">
        <v>607694</v>
      </c>
      <c r="E695" s="101" t="s">
        <v>174</v>
      </c>
      <c r="F695" s="101" t="s">
        <v>195</v>
      </c>
      <c r="G695" s="101" t="s">
        <v>6</v>
      </c>
      <c r="H695" s="130">
        <v>11</v>
      </c>
      <c r="I695" s="101" t="s">
        <v>38</v>
      </c>
      <c r="J695" s="101" t="s">
        <v>162</v>
      </c>
      <c r="K695" s="103">
        <v>0.71440000000000003</v>
      </c>
      <c r="L695" s="103">
        <v>32.508719999999997</v>
      </c>
      <c r="M695" s="104" t="s">
        <v>163</v>
      </c>
      <c r="N695" s="101" t="s">
        <v>196</v>
      </c>
      <c r="O695" s="101" t="s">
        <v>25</v>
      </c>
      <c r="P695" s="104" t="s">
        <v>20</v>
      </c>
    </row>
    <row r="696" spans="1:16" x14ac:dyDescent="0.3">
      <c r="A696" s="100">
        <f t="shared" si="10"/>
        <v>695</v>
      </c>
      <c r="B696" s="101" t="s">
        <v>1438</v>
      </c>
      <c r="C696" s="101" t="s">
        <v>1439</v>
      </c>
      <c r="D696" s="102">
        <v>607695</v>
      </c>
      <c r="E696" s="101" t="s">
        <v>174</v>
      </c>
      <c r="F696" s="101" t="s">
        <v>74</v>
      </c>
      <c r="G696" s="101" t="s">
        <v>6</v>
      </c>
      <c r="H696" s="130">
        <v>19</v>
      </c>
      <c r="I696" s="101" t="s">
        <v>38</v>
      </c>
      <c r="J696" s="101" t="s">
        <v>181</v>
      </c>
      <c r="K696" s="103">
        <v>0.53720999999999997</v>
      </c>
      <c r="L696" s="103">
        <v>31.3949</v>
      </c>
      <c r="M696" s="104" t="s">
        <v>163</v>
      </c>
      <c r="N696" s="101" t="s">
        <v>192</v>
      </c>
      <c r="O696" s="101" t="s">
        <v>7</v>
      </c>
      <c r="P696" s="104" t="s">
        <v>7</v>
      </c>
    </row>
    <row r="697" spans="1:16" x14ac:dyDescent="0.3">
      <c r="A697" s="100">
        <f t="shared" si="10"/>
        <v>696</v>
      </c>
      <c r="B697" s="101" t="s">
        <v>1440</v>
      </c>
      <c r="C697" s="101" t="s">
        <v>1441</v>
      </c>
      <c r="D697" s="102">
        <v>607696</v>
      </c>
      <c r="E697" s="101" t="s">
        <v>174</v>
      </c>
      <c r="F697" s="101" t="s">
        <v>218</v>
      </c>
      <c r="G697" s="101" t="s">
        <v>6</v>
      </c>
      <c r="H697" s="130">
        <v>14</v>
      </c>
      <c r="I697" s="101" t="s">
        <v>38</v>
      </c>
      <c r="J697" s="101" t="s">
        <v>162</v>
      </c>
      <c r="K697" s="103">
        <v>-1.5180000000000001E-2</v>
      </c>
      <c r="L697" s="103">
        <v>32.04307</v>
      </c>
      <c r="M697" s="104" t="s">
        <v>163</v>
      </c>
      <c r="N697" s="101" t="s">
        <v>282</v>
      </c>
      <c r="O697" s="101" t="s">
        <v>7</v>
      </c>
      <c r="P697" s="104" t="s">
        <v>7</v>
      </c>
    </row>
    <row r="698" spans="1:16" x14ac:dyDescent="0.3">
      <c r="A698" s="100">
        <f t="shared" si="10"/>
        <v>697</v>
      </c>
      <c r="B698" s="101" t="s">
        <v>1442</v>
      </c>
      <c r="C698" s="101" t="s">
        <v>1443</v>
      </c>
      <c r="D698" s="102">
        <v>607697</v>
      </c>
      <c r="E698" s="101" t="s">
        <v>174</v>
      </c>
      <c r="F698" s="101" t="s">
        <v>8</v>
      </c>
      <c r="G698" s="101" t="s">
        <v>6</v>
      </c>
      <c r="H698" s="130">
        <v>13</v>
      </c>
      <c r="I698" s="101" t="s">
        <v>38</v>
      </c>
      <c r="J698" s="101" t="s">
        <v>162</v>
      </c>
      <c r="K698" s="103">
        <v>0.26583332999999998</v>
      </c>
      <c r="L698" s="103">
        <v>32.508888900000002</v>
      </c>
      <c r="M698" s="104" t="s">
        <v>163</v>
      </c>
      <c r="N698" s="101" t="s">
        <v>175</v>
      </c>
      <c r="O698" s="101" t="s">
        <v>7</v>
      </c>
      <c r="P698" s="104" t="s">
        <v>7</v>
      </c>
    </row>
    <row r="699" spans="1:16" x14ac:dyDescent="0.3">
      <c r="A699" s="46">
        <f t="shared" si="10"/>
        <v>698</v>
      </c>
      <c r="B699" s="47" t="s">
        <v>1444</v>
      </c>
      <c r="C699" s="48" t="s">
        <v>1445</v>
      </c>
      <c r="D699" s="49">
        <v>607698</v>
      </c>
      <c r="E699" s="48" t="s">
        <v>174</v>
      </c>
      <c r="F699" s="50" t="s">
        <v>74</v>
      </c>
      <c r="G699" s="51" t="s">
        <v>6</v>
      </c>
      <c r="H699" s="146">
        <v>19</v>
      </c>
      <c r="I699" s="52" t="s">
        <v>38</v>
      </c>
      <c r="J699" s="48" t="s">
        <v>181</v>
      </c>
      <c r="K699" s="54">
        <v>0.26583332999999998</v>
      </c>
      <c r="L699" s="54">
        <v>32.508888900000002</v>
      </c>
      <c r="M699" s="55" t="s">
        <v>163</v>
      </c>
      <c r="N699" s="48" t="s">
        <v>192</v>
      </c>
      <c r="O699" s="48" t="s">
        <v>7</v>
      </c>
      <c r="P699" s="56" t="s">
        <v>25</v>
      </c>
    </row>
    <row r="700" spans="1:16" x14ac:dyDescent="0.3">
      <c r="A700" s="100">
        <f t="shared" si="10"/>
        <v>699</v>
      </c>
      <c r="B700" s="101" t="s">
        <v>1446</v>
      </c>
      <c r="C700" s="101" t="s">
        <v>1447</v>
      </c>
      <c r="D700" s="102">
        <v>607699</v>
      </c>
      <c r="E700" s="101" t="s">
        <v>174</v>
      </c>
      <c r="F700" s="101" t="s">
        <v>228</v>
      </c>
      <c r="G700" s="101" t="s">
        <v>6</v>
      </c>
      <c r="H700" s="130">
        <v>18</v>
      </c>
      <c r="I700" s="101" t="s">
        <v>38</v>
      </c>
      <c r="J700" s="101" t="s">
        <v>162</v>
      </c>
      <c r="K700" s="103">
        <v>0.35241</v>
      </c>
      <c r="L700" s="103">
        <v>32.751220000000004</v>
      </c>
      <c r="M700" s="104" t="s">
        <v>163</v>
      </c>
      <c r="N700" s="101" t="s">
        <v>228</v>
      </c>
      <c r="O700" s="101" t="s">
        <v>20</v>
      </c>
      <c r="P700" s="104" t="s">
        <v>20</v>
      </c>
    </row>
    <row r="701" spans="1:16" x14ac:dyDescent="0.3">
      <c r="A701" s="100">
        <f t="shared" si="10"/>
        <v>700</v>
      </c>
      <c r="B701" s="101" t="s">
        <v>1448</v>
      </c>
      <c r="C701" s="101" t="s">
        <v>1449</v>
      </c>
      <c r="D701" s="102">
        <v>607700</v>
      </c>
      <c r="E701" s="101" t="s">
        <v>174</v>
      </c>
      <c r="F701" s="101" t="s">
        <v>8</v>
      </c>
      <c r="G701" s="101" t="s">
        <v>6</v>
      </c>
      <c r="H701" s="130">
        <v>10</v>
      </c>
      <c r="I701" s="101" t="s">
        <v>38</v>
      </c>
      <c r="J701" s="101" t="s">
        <v>162</v>
      </c>
      <c r="K701" s="103">
        <v>0.375056</v>
      </c>
      <c r="L701" s="103">
        <v>32.419289999999997</v>
      </c>
      <c r="M701" s="104" t="s">
        <v>163</v>
      </c>
      <c r="N701" s="101" t="s">
        <v>201</v>
      </c>
      <c r="O701" s="101" t="s">
        <v>25</v>
      </c>
      <c r="P701" s="104" t="s">
        <v>7</v>
      </c>
    </row>
    <row r="702" spans="1:16" x14ac:dyDescent="0.3">
      <c r="A702" s="46">
        <f t="shared" si="10"/>
        <v>701</v>
      </c>
      <c r="B702" s="47" t="s">
        <v>1450</v>
      </c>
      <c r="C702" s="48" t="s">
        <v>1451</v>
      </c>
      <c r="D702" s="49">
        <v>607701</v>
      </c>
      <c r="E702" s="48" t="s">
        <v>174</v>
      </c>
      <c r="F702" s="50" t="s">
        <v>74</v>
      </c>
      <c r="G702" s="51" t="s">
        <v>6</v>
      </c>
      <c r="H702" s="146">
        <v>19</v>
      </c>
      <c r="I702" s="52" t="s">
        <v>38</v>
      </c>
      <c r="J702" s="48" t="s">
        <v>162</v>
      </c>
      <c r="K702" s="54">
        <v>0.34523999999999999</v>
      </c>
      <c r="L702" s="54">
        <v>31.73218</v>
      </c>
      <c r="M702" s="55" t="s">
        <v>163</v>
      </c>
      <c r="N702" s="48" t="s">
        <v>192</v>
      </c>
      <c r="O702" s="48" t="s">
        <v>7</v>
      </c>
      <c r="P702" s="56" t="s">
        <v>7</v>
      </c>
    </row>
    <row r="703" spans="1:16" x14ac:dyDescent="0.3">
      <c r="A703" s="46">
        <f t="shared" si="10"/>
        <v>702</v>
      </c>
      <c r="B703" s="47" t="s">
        <v>1452</v>
      </c>
      <c r="C703" s="48" t="s">
        <v>1453</v>
      </c>
      <c r="D703" s="49">
        <v>607702</v>
      </c>
      <c r="E703" s="48" t="s">
        <v>174</v>
      </c>
      <c r="F703" s="50" t="s">
        <v>462</v>
      </c>
      <c r="G703" s="51" t="s">
        <v>6</v>
      </c>
      <c r="H703" s="146">
        <v>16</v>
      </c>
      <c r="I703" s="52" t="s">
        <v>38</v>
      </c>
      <c r="J703" s="48" t="s">
        <v>181</v>
      </c>
      <c r="K703" s="54">
        <v>-0.1812</v>
      </c>
      <c r="L703" s="54">
        <v>31.6938</v>
      </c>
      <c r="M703" s="55" t="s">
        <v>163</v>
      </c>
      <c r="N703" s="48" t="s">
        <v>188</v>
      </c>
      <c r="O703" s="48" t="s">
        <v>7</v>
      </c>
      <c r="P703" s="56" t="s">
        <v>7</v>
      </c>
    </row>
    <row r="704" spans="1:16" x14ac:dyDescent="0.3">
      <c r="A704" s="46">
        <f t="shared" si="10"/>
        <v>703</v>
      </c>
      <c r="B704" s="47" t="s">
        <v>1454</v>
      </c>
      <c r="C704" s="48" t="s">
        <v>1455</v>
      </c>
      <c r="D704" s="49">
        <v>607703</v>
      </c>
      <c r="E704" s="48" t="s">
        <v>174</v>
      </c>
      <c r="F704" s="50" t="s">
        <v>233</v>
      </c>
      <c r="G704" s="51" t="s">
        <v>6</v>
      </c>
      <c r="H704" s="146">
        <v>19</v>
      </c>
      <c r="I704" s="52" t="s">
        <v>38</v>
      </c>
      <c r="J704" s="48" t="s">
        <v>162</v>
      </c>
      <c r="K704" s="54">
        <v>0.41304000000000002</v>
      </c>
      <c r="L704" s="54">
        <v>32.045070000000003</v>
      </c>
      <c r="M704" s="55" t="s">
        <v>163</v>
      </c>
      <c r="N704" s="48" t="s">
        <v>233</v>
      </c>
      <c r="O704" s="48" t="s">
        <v>7</v>
      </c>
      <c r="P704" s="56" t="s">
        <v>7</v>
      </c>
    </row>
    <row r="705" spans="1:16" x14ac:dyDescent="0.3">
      <c r="A705" s="46">
        <f t="shared" si="10"/>
        <v>704</v>
      </c>
      <c r="B705" s="47" t="s">
        <v>1456</v>
      </c>
      <c r="C705" s="48" t="s">
        <v>1457</v>
      </c>
      <c r="D705" s="49">
        <v>607704</v>
      </c>
      <c r="E705" s="48" t="s">
        <v>174</v>
      </c>
      <c r="F705" s="50" t="s">
        <v>74</v>
      </c>
      <c r="G705" s="51" t="s">
        <v>6</v>
      </c>
      <c r="H705" s="146">
        <v>19</v>
      </c>
      <c r="I705" s="52" t="s">
        <v>38</v>
      </c>
      <c r="J705" s="48" t="s">
        <v>181</v>
      </c>
      <c r="K705" s="54">
        <v>0.49878</v>
      </c>
      <c r="L705" s="54">
        <v>31.86525</v>
      </c>
      <c r="M705" s="55" t="s">
        <v>163</v>
      </c>
      <c r="N705" s="48" t="s">
        <v>233</v>
      </c>
      <c r="O705" s="48" t="s">
        <v>7</v>
      </c>
      <c r="P705" s="56" t="s">
        <v>7</v>
      </c>
    </row>
    <row r="706" spans="1:16" x14ac:dyDescent="0.3">
      <c r="A706" s="46">
        <f t="shared" si="10"/>
        <v>705</v>
      </c>
      <c r="B706" s="47" t="s">
        <v>1458</v>
      </c>
      <c r="C706" s="48" t="s">
        <v>1459</v>
      </c>
      <c r="D706" s="49">
        <v>607705</v>
      </c>
      <c r="E706" s="48" t="s">
        <v>174</v>
      </c>
      <c r="F706" s="50" t="s">
        <v>234</v>
      </c>
      <c r="G706" s="51" t="s">
        <v>6</v>
      </c>
      <c r="H706" s="146">
        <v>16</v>
      </c>
      <c r="I706" s="52" t="s">
        <v>38</v>
      </c>
      <c r="J706" s="48" t="s">
        <v>181</v>
      </c>
      <c r="K706" s="54">
        <v>-0.11699</v>
      </c>
      <c r="L706" s="54">
        <v>31.634119999999999</v>
      </c>
      <c r="M706" s="55" t="s">
        <v>163</v>
      </c>
      <c r="N706" s="48" t="s">
        <v>282</v>
      </c>
      <c r="O706" s="48" t="s">
        <v>7</v>
      </c>
      <c r="P706" s="56" t="s">
        <v>7</v>
      </c>
    </row>
    <row r="707" spans="1:16" x14ac:dyDescent="0.3">
      <c r="A707" s="46">
        <f t="shared" ref="A707:A770" si="11">+A706+1</f>
        <v>706</v>
      </c>
      <c r="B707" s="47" t="s">
        <v>1460</v>
      </c>
      <c r="C707" s="48" t="s">
        <v>1461</v>
      </c>
      <c r="D707" s="49">
        <v>607706</v>
      </c>
      <c r="E707" s="48" t="s">
        <v>174</v>
      </c>
      <c r="F707" s="50" t="s">
        <v>74</v>
      </c>
      <c r="G707" s="51" t="s">
        <v>6</v>
      </c>
      <c r="H707" s="146">
        <v>19</v>
      </c>
      <c r="I707" s="52" t="s">
        <v>38</v>
      </c>
      <c r="J707" s="48" t="s">
        <v>181</v>
      </c>
      <c r="K707" s="54">
        <v>0.61721000000000004</v>
      </c>
      <c r="L707" s="54">
        <v>31.862660000000002</v>
      </c>
      <c r="M707" s="55" t="s">
        <v>163</v>
      </c>
      <c r="N707" s="48" t="s">
        <v>233</v>
      </c>
      <c r="O707" s="48" t="s">
        <v>7</v>
      </c>
      <c r="P707" s="56" t="s">
        <v>7</v>
      </c>
    </row>
    <row r="708" spans="1:16" x14ac:dyDescent="0.3">
      <c r="A708" s="100">
        <f t="shared" si="11"/>
        <v>707</v>
      </c>
      <c r="B708" s="101" t="s">
        <v>1462</v>
      </c>
      <c r="C708" s="101" t="s">
        <v>1463</v>
      </c>
      <c r="D708" s="102">
        <v>607707</v>
      </c>
      <c r="E708" s="101" t="s">
        <v>173</v>
      </c>
      <c r="F708" s="101" t="s">
        <v>8</v>
      </c>
      <c r="G708" s="101" t="s">
        <v>6</v>
      </c>
      <c r="H708" s="130">
        <v>13</v>
      </c>
      <c r="I708" s="101" t="s">
        <v>61</v>
      </c>
      <c r="J708" s="101" t="s">
        <v>162</v>
      </c>
      <c r="K708" s="103">
        <v>0.24506</v>
      </c>
      <c r="L708" s="103">
        <v>32.552549999999997</v>
      </c>
      <c r="M708" s="104" t="s">
        <v>163</v>
      </c>
      <c r="N708" s="101" t="s">
        <v>175</v>
      </c>
      <c r="O708" s="101" t="s">
        <v>7</v>
      </c>
      <c r="P708" s="104" t="s">
        <v>7</v>
      </c>
    </row>
    <row r="709" spans="1:16" x14ac:dyDescent="0.3">
      <c r="A709" s="46">
        <f t="shared" si="11"/>
        <v>708</v>
      </c>
      <c r="B709" s="47" t="s">
        <v>1464</v>
      </c>
      <c r="C709" s="48" t="s">
        <v>1465</v>
      </c>
      <c r="D709" s="49">
        <v>607708</v>
      </c>
      <c r="E709" s="48" t="s">
        <v>174</v>
      </c>
      <c r="F709" s="50" t="s">
        <v>72</v>
      </c>
      <c r="G709" s="51" t="s">
        <v>6</v>
      </c>
      <c r="H709" s="146">
        <v>15</v>
      </c>
      <c r="I709" s="52" t="s">
        <v>38</v>
      </c>
      <c r="J709" s="48" t="s">
        <v>181</v>
      </c>
      <c r="K709" s="54">
        <v>-0.33729999999999999</v>
      </c>
      <c r="L709" s="54">
        <v>31.797999999999998</v>
      </c>
      <c r="M709" s="55" t="s">
        <v>163</v>
      </c>
      <c r="N709" s="48" t="s">
        <v>282</v>
      </c>
      <c r="O709" s="48" t="s">
        <v>7</v>
      </c>
      <c r="P709" s="56" t="s">
        <v>7</v>
      </c>
    </row>
    <row r="710" spans="1:16" x14ac:dyDescent="0.3">
      <c r="A710" s="100">
        <f t="shared" si="11"/>
        <v>709</v>
      </c>
      <c r="B710" s="101" t="s">
        <v>1466</v>
      </c>
      <c r="C710" s="101" t="s">
        <v>1467</v>
      </c>
      <c r="D710" s="102">
        <v>607709</v>
      </c>
      <c r="E710" s="101" t="s">
        <v>174</v>
      </c>
      <c r="F710" s="101" t="s">
        <v>1093</v>
      </c>
      <c r="G710" s="101" t="s">
        <v>6</v>
      </c>
      <c r="H710" s="130">
        <v>11</v>
      </c>
      <c r="I710" s="101" t="s">
        <v>38</v>
      </c>
      <c r="J710" s="101" t="s">
        <v>162</v>
      </c>
      <c r="K710" s="103">
        <v>0.57163900000000001</v>
      </c>
      <c r="L710" s="103">
        <v>32.316028000000003</v>
      </c>
      <c r="M710" s="104" t="s">
        <v>163</v>
      </c>
      <c r="N710" s="101" t="s">
        <v>201</v>
      </c>
      <c r="O710" s="101" t="s">
        <v>25</v>
      </c>
      <c r="P710" s="104" t="s">
        <v>20</v>
      </c>
    </row>
    <row r="711" spans="1:16" x14ac:dyDescent="0.3">
      <c r="A711" s="100">
        <f t="shared" si="11"/>
        <v>710</v>
      </c>
      <c r="B711" s="101" t="s">
        <v>1468</v>
      </c>
      <c r="C711" s="101" t="s">
        <v>1469</v>
      </c>
      <c r="D711" s="102">
        <v>607710</v>
      </c>
      <c r="E711" s="101" t="s">
        <v>174</v>
      </c>
      <c r="F711" s="101" t="s">
        <v>215</v>
      </c>
      <c r="G711" s="101" t="s">
        <v>6</v>
      </c>
      <c r="H711" s="130">
        <v>18</v>
      </c>
      <c r="I711" s="101" t="s">
        <v>38</v>
      </c>
      <c r="J711" s="101" t="s">
        <v>162</v>
      </c>
      <c r="K711" s="103">
        <v>0.41876999999999998</v>
      </c>
      <c r="L711" s="103">
        <v>33.141159999999999</v>
      </c>
      <c r="M711" s="104" t="s">
        <v>163</v>
      </c>
      <c r="N711" s="101" t="s">
        <v>228</v>
      </c>
      <c r="O711" s="101" t="s">
        <v>20</v>
      </c>
      <c r="P711" s="104" t="s">
        <v>20</v>
      </c>
    </row>
    <row r="712" spans="1:16" x14ac:dyDescent="0.3">
      <c r="A712" s="46">
        <f t="shared" si="11"/>
        <v>711</v>
      </c>
      <c r="B712" s="47" t="s">
        <v>1470</v>
      </c>
      <c r="C712" s="48" t="s">
        <v>1471</v>
      </c>
      <c r="D712" s="49">
        <v>607711</v>
      </c>
      <c r="E712" s="48" t="s">
        <v>174</v>
      </c>
      <c r="F712" s="50" t="s">
        <v>72</v>
      </c>
      <c r="G712" s="51" t="s">
        <v>6</v>
      </c>
      <c r="H712" s="146">
        <v>15</v>
      </c>
      <c r="I712" s="52" t="s">
        <v>38</v>
      </c>
      <c r="J712" s="48" t="s">
        <v>181</v>
      </c>
      <c r="K712" s="54">
        <v>-0.30709999999999998</v>
      </c>
      <c r="L712" s="54">
        <v>31.7331</v>
      </c>
      <c r="M712" s="55" t="s">
        <v>163</v>
      </c>
      <c r="N712" s="48" t="s">
        <v>188</v>
      </c>
      <c r="O712" s="48" t="s">
        <v>7</v>
      </c>
      <c r="P712" s="56" t="s">
        <v>7</v>
      </c>
    </row>
    <row r="713" spans="1:16" x14ac:dyDescent="0.3">
      <c r="A713" s="100">
        <f t="shared" si="11"/>
        <v>712</v>
      </c>
      <c r="B713" s="101" t="s">
        <v>1472</v>
      </c>
      <c r="C713" s="101" t="s">
        <v>1473</v>
      </c>
      <c r="D713" s="102">
        <v>607712</v>
      </c>
      <c r="E713" s="101" t="s">
        <v>174</v>
      </c>
      <c r="F713" s="101" t="s">
        <v>40</v>
      </c>
      <c r="G713" s="101" t="s">
        <v>6</v>
      </c>
      <c r="H713" s="130">
        <v>9</v>
      </c>
      <c r="I713" s="101" t="s">
        <v>38</v>
      </c>
      <c r="J713" s="101" t="s">
        <v>162</v>
      </c>
      <c r="K713" s="103">
        <v>0.42327999999999999</v>
      </c>
      <c r="L713" s="103">
        <v>32.600664000000002</v>
      </c>
      <c r="M713" s="104" t="s">
        <v>163</v>
      </c>
      <c r="N713" s="101" t="s">
        <v>204</v>
      </c>
      <c r="O713" s="101" t="s">
        <v>25</v>
      </c>
      <c r="P713" s="104" t="s">
        <v>20</v>
      </c>
    </row>
    <row r="714" spans="1:16" x14ac:dyDescent="0.3">
      <c r="A714" s="174">
        <f t="shared" si="11"/>
        <v>713</v>
      </c>
      <c r="B714" s="147" t="s">
        <v>1474</v>
      </c>
      <c r="C714" s="175" t="s">
        <v>1475</v>
      </c>
      <c r="D714" s="176">
        <v>607713</v>
      </c>
      <c r="E714" s="175" t="s">
        <v>174</v>
      </c>
      <c r="F714" s="177" t="s">
        <v>279</v>
      </c>
      <c r="G714" s="178" t="s">
        <v>1641</v>
      </c>
      <c r="H714" s="179">
        <v>33</v>
      </c>
      <c r="I714" s="180" t="s">
        <v>38</v>
      </c>
      <c r="J714" s="175" t="s">
        <v>181</v>
      </c>
      <c r="K714" s="181">
        <v>0.26305000000000001</v>
      </c>
      <c r="L714" s="181">
        <v>33.380130000000001</v>
      </c>
      <c r="M714" s="182" t="s">
        <v>163</v>
      </c>
      <c r="N714" s="175" t="s">
        <v>1476</v>
      </c>
      <c r="O714" s="175" t="s">
        <v>20</v>
      </c>
      <c r="P714" s="183" t="s">
        <v>20</v>
      </c>
    </row>
    <row r="715" spans="1:16" x14ac:dyDescent="0.3">
      <c r="A715" s="100">
        <f t="shared" si="11"/>
        <v>714</v>
      </c>
      <c r="B715" s="101" t="s">
        <v>1477</v>
      </c>
      <c r="C715" s="101" t="s">
        <v>1478</v>
      </c>
      <c r="D715" s="102">
        <v>607714</v>
      </c>
      <c r="E715" s="101" t="s">
        <v>174</v>
      </c>
      <c r="F715" s="101" t="s">
        <v>195</v>
      </c>
      <c r="G715" s="101" t="s">
        <v>6</v>
      </c>
      <c r="H715" s="130">
        <v>11</v>
      </c>
      <c r="I715" s="101" t="s">
        <v>38</v>
      </c>
      <c r="J715" s="101" t="s">
        <v>162</v>
      </c>
      <c r="K715" s="103">
        <v>0.84109</v>
      </c>
      <c r="L715" s="103">
        <v>32.502740000000003</v>
      </c>
      <c r="M715" s="104" t="s">
        <v>163</v>
      </c>
      <c r="N715" s="101" t="s">
        <v>196</v>
      </c>
      <c r="O715" s="101" t="s">
        <v>25</v>
      </c>
      <c r="P715" s="104" t="s">
        <v>20</v>
      </c>
    </row>
    <row r="716" spans="1:16" x14ac:dyDescent="0.3">
      <c r="A716" s="100">
        <f t="shared" si="11"/>
        <v>715</v>
      </c>
      <c r="B716" s="101" t="s">
        <v>1479</v>
      </c>
      <c r="C716" s="101" t="s">
        <v>1480</v>
      </c>
      <c r="D716" s="102">
        <v>607715</v>
      </c>
      <c r="E716" s="101" t="s">
        <v>174</v>
      </c>
      <c r="F716" s="101" t="s">
        <v>8</v>
      </c>
      <c r="G716" s="101" t="s">
        <v>6</v>
      </c>
      <c r="H716" s="130">
        <v>7</v>
      </c>
      <c r="I716" s="101" t="s">
        <v>38</v>
      </c>
      <c r="J716" s="101" t="s">
        <v>162</v>
      </c>
      <c r="K716" s="103">
        <v>0.41929</v>
      </c>
      <c r="L716" s="103">
        <v>32.47728</v>
      </c>
      <c r="M716" s="104" t="s">
        <v>163</v>
      </c>
      <c r="N716" s="101" t="s">
        <v>208</v>
      </c>
      <c r="O716" s="101" t="s">
        <v>25</v>
      </c>
      <c r="P716" s="104" t="s">
        <v>7</v>
      </c>
    </row>
    <row r="717" spans="1:16" x14ac:dyDescent="0.3">
      <c r="A717" s="46">
        <f t="shared" si="11"/>
        <v>716</v>
      </c>
      <c r="B717" s="47" t="s">
        <v>1481</v>
      </c>
      <c r="C717" s="48" t="s">
        <v>1482</v>
      </c>
      <c r="D717" s="49">
        <v>607716</v>
      </c>
      <c r="E717" s="48" t="s">
        <v>174</v>
      </c>
      <c r="F717" s="50" t="s">
        <v>649</v>
      </c>
      <c r="G717" s="51" t="s">
        <v>6</v>
      </c>
      <c r="H717" s="146">
        <v>15</v>
      </c>
      <c r="I717" s="52" t="s">
        <v>38</v>
      </c>
      <c r="J717" s="48" t="s">
        <v>181</v>
      </c>
      <c r="K717" s="54">
        <v>0.12193</v>
      </c>
      <c r="L717" s="54">
        <v>31.878319999999999</v>
      </c>
      <c r="M717" s="55" t="s">
        <v>163</v>
      </c>
      <c r="N717" s="48" t="s">
        <v>223</v>
      </c>
      <c r="O717" s="48" t="s">
        <v>7</v>
      </c>
      <c r="P717" s="56" t="s">
        <v>7</v>
      </c>
    </row>
    <row r="718" spans="1:16" x14ac:dyDescent="0.3">
      <c r="A718" s="100" t="e">
        <f>+#REF!+1</f>
        <v>#REF!</v>
      </c>
      <c r="B718" s="101" t="s">
        <v>1485</v>
      </c>
      <c r="C718" s="101" t="s">
        <v>1486</v>
      </c>
      <c r="D718" s="102">
        <v>607718</v>
      </c>
      <c r="E718" s="101" t="s">
        <v>174</v>
      </c>
      <c r="F718" s="101" t="s">
        <v>40</v>
      </c>
      <c r="G718" s="101" t="s">
        <v>6</v>
      </c>
      <c r="H718" s="130">
        <v>13</v>
      </c>
      <c r="I718" s="101" t="s">
        <v>38</v>
      </c>
      <c r="J718" s="101" t="s">
        <v>162</v>
      </c>
      <c r="K718" s="103">
        <v>0.27703</v>
      </c>
      <c r="L718" s="103">
        <v>32.55218</v>
      </c>
      <c r="M718" s="104" t="s">
        <v>163</v>
      </c>
      <c r="N718" s="101" t="s">
        <v>175</v>
      </c>
      <c r="O718" s="101" t="s">
        <v>7</v>
      </c>
      <c r="P718" s="104" t="s">
        <v>7</v>
      </c>
    </row>
    <row r="719" spans="1:16" x14ac:dyDescent="0.3">
      <c r="A719" s="100" t="e">
        <f t="shared" si="11"/>
        <v>#REF!</v>
      </c>
      <c r="B719" s="101" t="s">
        <v>1487</v>
      </c>
      <c r="C719" s="101" t="s">
        <v>1488</v>
      </c>
      <c r="D719" s="102">
        <v>607719</v>
      </c>
      <c r="E719" s="101" t="s">
        <v>174</v>
      </c>
      <c r="F719" s="101" t="s">
        <v>8</v>
      </c>
      <c r="G719" s="101" t="s">
        <v>6</v>
      </c>
      <c r="H719" s="130">
        <v>10</v>
      </c>
      <c r="I719" s="101" t="s">
        <v>38</v>
      </c>
      <c r="J719" s="101" t="s">
        <v>162</v>
      </c>
      <c r="K719" s="103">
        <v>0.37489</v>
      </c>
      <c r="L719" s="103">
        <v>32.475900000000003</v>
      </c>
      <c r="M719" s="104" t="s">
        <v>163</v>
      </c>
      <c r="N719" s="101" t="s">
        <v>201</v>
      </c>
      <c r="O719" s="101" t="s">
        <v>25</v>
      </c>
      <c r="P719" s="104" t="s">
        <v>7</v>
      </c>
    </row>
    <row r="720" spans="1:16" x14ac:dyDescent="0.3">
      <c r="A720" s="100" t="e">
        <f t="shared" si="11"/>
        <v>#REF!</v>
      </c>
      <c r="B720" s="101" t="s">
        <v>1489</v>
      </c>
      <c r="C720" s="101" t="s">
        <v>1490</v>
      </c>
      <c r="D720" s="102">
        <v>607720</v>
      </c>
      <c r="E720" s="101" t="s">
        <v>174</v>
      </c>
      <c r="F720" s="101" t="s">
        <v>228</v>
      </c>
      <c r="G720" s="101" t="s">
        <v>6</v>
      </c>
      <c r="H720" s="130">
        <v>18</v>
      </c>
      <c r="I720" s="101" t="s">
        <v>38</v>
      </c>
      <c r="J720" s="101" t="s">
        <v>162</v>
      </c>
      <c r="K720" s="103">
        <v>0.38087900000000002</v>
      </c>
      <c r="L720" s="103">
        <v>32.840547999999998</v>
      </c>
      <c r="M720" s="104" t="s">
        <v>163</v>
      </c>
      <c r="N720" s="101" t="s">
        <v>228</v>
      </c>
      <c r="O720" s="101" t="s">
        <v>20</v>
      </c>
      <c r="P720" s="104" t="s">
        <v>20</v>
      </c>
    </row>
    <row r="721" spans="1:16" x14ac:dyDescent="0.3">
      <c r="A721" s="100" t="e">
        <f t="shared" si="11"/>
        <v>#REF!</v>
      </c>
      <c r="B721" s="101" t="s">
        <v>1491</v>
      </c>
      <c r="C721" s="101" t="s">
        <v>1492</v>
      </c>
      <c r="D721" s="102">
        <v>607721</v>
      </c>
      <c r="E721" s="101" t="s">
        <v>174</v>
      </c>
      <c r="F721" s="101" t="s">
        <v>8</v>
      </c>
      <c r="G721" s="101" t="s">
        <v>6</v>
      </c>
      <c r="H721" s="130">
        <v>10</v>
      </c>
      <c r="I721" s="101" t="s">
        <v>38</v>
      </c>
      <c r="J721" s="101" t="s">
        <v>162</v>
      </c>
      <c r="K721" s="103">
        <v>0.45911000000000002</v>
      </c>
      <c r="L721" s="103">
        <v>32.513860000000001</v>
      </c>
      <c r="M721" s="104" t="s">
        <v>163</v>
      </c>
      <c r="N721" s="101" t="s">
        <v>201</v>
      </c>
      <c r="O721" s="101" t="s">
        <v>25</v>
      </c>
      <c r="P721" s="104" t="s">
        <v>25</v>
      </c>
    </row>
    <row r="722" spans="1:16" x14ac:dyDescent="0.3">
      <c r="A722" s="100" t="e">
        <f t="shared" si="11"/>
        <v>#REF!</v>
      </c>
      <c r="B722" s="101" t="s">
        <v>1493</v>
      </c>
      <c r="C722" s="101" t="s">
        <v>1494</v>
      </c>
      <c r="D722" s="102">
        <v>607722</v>
      </c>
      <c r="E722" s="101" t="s">
        <v>174</v>
      </c>
      <c r="F722" s="101" t="s">
        <v>40</v>
      </c>
      <c r="G722" s="101" t="s">
        <v>6</v>
      </c>
      <c r="H722" s="130">
        <v>6</v>
      </c>
      <c r="I722" s="101" t="s">
        <v>38</v>
      </c>
      <c r="J722" s="101" t="s">
        <v>162</v>
      </c>
      <c r="K722" s="103">
        <v>0.36924400000000002</v>
      </c>
      <c r="L722" s="103">
        <v>32.665782</v>
      </c>
      <c r="M722" s="104" t="s">
        <v>163</v>
      </c>
      <c r="N722" s="101" t="s">
        <v>172</v>
      </c>
      <c r="O722" s="101" t="s">
        <v>20</v>
      </c>
      <c r="P722" s="104" t="s">
        <v>20</v>
      </c>
    </row>
    <row r="723" spans="1:16" x14ac:dyDescent="0.3">
      <c r="A723" s="46" t="e">
        <f t="shared" si="11"/>
        <v>#REF!</v>
      </c>
      <c r="B723" s="47" t="s">
        <v>1495</v>
      </c>
      <c r="C723" s="48" t="s">
        <v>1496</v>
      </c>
      <c r="D723" s="49">
        <v>607723</v>
      </c>
      <c r="E723" s="48" t="s">
        <v>174</v>
      </c>
      <c r="F723" s="50" t="s">
        <v>875</v>
      </c>
      <c r="G723" s="51" t="s">
        <v>6</v>
      </c>
      <c r="H723" s="146">
        <v>16</v>
      </c>
      <c r="I723" s="52" t="s">
        <v>38</v>
      </c>
      <c r="J723" s="48" t="s">
        <v>181</v>
      </c>
      <c r="K723" s="54">
        <v>-0.14898</v>
      </c>
      <c r="L723" s="54">
        <v>31.504000000000001</v>
      </c>
      <c r="M723" s="55" t="s">
        <v>163</v>
      </c>
      <c r="N723" s="48" t="s">
        <v>223</v>
      </c>
      <c r="O723" s="48" t="s">
        <v>7</v>
      </c>
      <c r="P723" s="56" t="s">
        <v>7</v>
      </c>
    </row>
    <row r="724" spans="1:16" x14ac:dyDescent="0.3">
      <c r="A724" s="100" t="e">
        <f t="shared" si="11"/>
        <v>#REF!</v>
      </c>
      <c r="B724" s="101" t="s">
        <v>1497</v>
      </c>
      <c r="C724" s="101" t="s">
        <v>1498</v>
      </c>
      <c r="D724" s="102">
        <v>607724</v>
      </c>
      <c r="E724" s="101" t="s">
        <v>174</v>
      </c>
      <c r="F724" s="101" t="s">
        <v>8</v>
      </c>
      <c r="G724" s="101" t="s">
        <v>6</v>
      </c>
      <c r="H724" s="130">
        <v>10</v>
      </c>
      <c r="I724" s="101" t="s">
        <v>38</v>
      </c>
      <c r="J724" s="101" t="s">
        <v>162</v>
      </c>
      <c r="K724" s="103">
        <v>0.36180000000000001</v>
      </c>
      <c r="L724" s="103">
        <v>32.519120000000001</v>
      </c>
      <c r="M724" s="104" t="s">
        <v>163</v>
      </c>
      <c r="N724" s="101" t="s">
        <v>201</v>
      </c>
      <c r="O724" s="101" t="s">
        <v>25</v>
      </c>
      <c r="P724" s="104" t="s">
        <v>7</v>
      </c>
    </row>
    <row r="725" spans="1:16" x14ac:dyDescent="0.3">
      <c r="A725" s="100" t="e">
        <f t="shared" si="11"/>
        <v>#REF!</v>
      </c>
      <c r="B725" s="101" t="s">
        <v>1499</v>
      </c>
      <c r="C725" s="101" t="s">
        <v>1500</v>
      </c>
      <c r="D725" s="102">
        <v>607725</v>
      </c>
      <c r="E725" s="101" t="s">
        <v>174</v>
      </c>
      <c r="F725" s="101" t="s">
        <v>40</v>
      </c>
      <c r="G725" s="101" t="s">
        <v>6</v>
      </c>
      <c r="H725" s="130">
        <v>7</v>
      </c>
      <c r="I725" s="101" t="s">
        <v>38</v>
      </c>
      <c r="J725" s="101" t="s">
        <v>162</v>
      </c>
      <c r="K725" s="103">
        <v>0.44073400000000001</v>
      </c>
      <c r="L725" s="103">
        <v>32.539037999999998</v>
      </c>
      <c r="M725" s="104" t="s">
        <v>163</v>
      </c>
      <c r="N725" s="101" t="s">
        <v>208</v>
      </c>
      <c r="O725" s="101" t="s">
        <v>25</v>
      </c>
      <c r="P725" s="104" t="s">
        <v>25</v>
      </c>
    </row>
    <row r="726" spans="1:16" x14ac:dyDescent="0.3">
      <c r="A726" s="100" t="e">
        <f t="shared" si="11"/>
        <v>#REF!</v>
      </c>
      <c r="B726" s="101" t="s">
        <v>1103</v>
      </c>
      <c r="C726" s="101" t="s">
        <v>1501</v>
      </c>
      <c r="D726" s="102">
        <v>607726</v>
      </c>
      <c r="E726" s="101" t="s">
        <v>174</v>
      </c>
      <c r="F726" s="101" t="s">
        <v>1093</v>
      </c>
      <c r="G726" s="101" t="s">
        <v>6</v>
      </c>
      <c r="H726" s="130">
        <v>11</v>
      </c>
      <c r="I726" s="101" t="s">
        <v>38</v>
      </c>
      <c r="J726" s="101" t="s">
        <v>162</v>
      </c>
      <c r="K726" s="103">
        <v>0.79897300000000004</v>
      </c>
      <c r="L726" s="103">
        <v>32.408104000000002</v>
      </c>
      <c r="M726" s="104" t="s">
        <v>163</v>
      </c>
      <c r="N726" s="101" t="s">
        <v>196</v>
      </c>
      <c r="O726" s="101" t="s">
        <v>25</v>
      </c>
      <c r="P726" s="104" t="s">
        <v>20</v>
      </c>
    </row>
    <row r="727" spans="1:16" x14ac:dyDescent="0.3">
      <c r="A727" s="100" t="e">
        <f t="shared" si="11"/>
        <v>#REF!</v>
      </c>
      <c r="B727" s="101" t="s">
        <v>1502</v>
      </c>
      <c r="C727" s="101" t="s">
        <v>1503</v>
      </c>
      <c r="D727" s="102">
        <v>607727</v>
      </c>
      <c r="E727" s="101" t="s">
        <v>174</v>
      </c>
      <c r="F727" s="101" t="s">
        <v>8</v>
      </c>
      <c r="G727" s="101" t="s">
        <v>6</v>
      </c>
      <c r="H727" s="130">
        <v>9</v>
      </c>
      <c r="I727" s="101" t="s">
        <v>38</v>
      </c>
      <c r="J727" s="101" t="s">
        <v>162</v>
      </c>
      <c r="K727" s="103">
        <v>0.40222000000000002</v>
      </c>
      <c r="L727" s="103">
        <v>32.458120000000001</v>
      </c>
      <c r="M727" s="104" t="s">
        <v>163</v>
      </c>
      <c r="N727" s="101" t="s">
        <v>204</v>
      </c>
      <c r="O727" s="101" t="s">
        <v>25</v>
      </c>
      <c r="P727" s="104" t="s">
        <v>7</v>
      </c>
    </row>
    <row r="728" spans="1:16" x14ac:dyDescent="0.3">
      <c r="A728" s="46" t="e">
        <f t="shared" si="11"/>
        <v>#REF!</v>
      </c>
      <c r="B728" s="47" t="s">
        <v>1504</v>
      </c>
      <c r="C728" s="48" t="s">
        <v>1505</v>
      </c>
      <c r="D728" s="49">
        <v>607728</v>
      </c>
      <c r="E728" s="48" t="s">
        <v>174</v>
      </c>
      <c r="F728" s="50" t="s">
        <v>72</v>
      </c>
      <c r="G728" s="51" t="s">
        <v>6</v>
      </c>
      <c r="H728" s="146">
        <v>15</v>
      </c>
      <c r="I728" s="52" t="s">
        <v>38</v>
      </c>
      <c r="J728" s="48" t="s">
        <v>181</v>
      </c>
      <c r="K728" s="54">
        <v>-0.33339999999999997</v>
      </c>
      <c r="L728" s="54">
        <v>31.742920000000002</v>
      </c>
      <c r="M728" s="55" t="s">
        <v>163</v>
      </c>
      <c r="N728" s="48" t="s">
        <v>282</v>
      </c>
      <c r="O728" s="48" t="s">
        <v>7</v>
      </c>
      <c r="P728" s="56" t="s">
        <v>7</v>
      </c>
    </row>
    <row r="729" spans="1:16" x14ac:dyDescent="0.3">
      <c r="A729" s="100" t="e">
        <f t="shared" si="11"/>
        <v>#REF!</v>
      </c>
      <c r="B729" s="101" t="s">
        <v>1506</v>
      </c>
      <c r="C729" s="101" t="s">
        <v>1507</v>
      </c>
      <c r="D729" s="102">
        <v>607729</v>
      </c>
      <c r="E729" s="101" t="s">
        <v>174</v>
      </c>
      <c r="F729" s="101" t="s">
        <v>8</v>
      </c>
      <c r="G729" s="101" t="s">
        <v>6</v>
      </c>
      <c r="H729" s="130">
        <v>10</v>
      </c>
      <c r="I729" s="101" t="s">
        <v>38</v>
      </c>
      <c r="J729" s="101" t="s">
        <v>162</v>
      </c>
      <c r="K729" s="103">
        <v>0.39084000000000002</v>
      </c>
      <c r="L729" s="103">
        <v>32.518149999999999</v>
      </c>
      <c r="M729" s="104" t="s">
        <v>163</v>
      </c>
      <c r="N729" s="101" t="s">
        <v>201</v>
      </c>
      <c r="O729" s="101" t="s">
        <v>25</v>
      </c>
      <c r="P729" s="104" t="s">
        <v>7</v>
      </c>
    </row>
    <row r="730" spans="1:16" x14ac:dyDescent="0.3">
      <c r="A730" s="100" t="e">
        <f t="shared" si="11"/>
        <v>#REF!</v>
      </c>
      <c r="B730" s="101" t="s">
        <v>1508</v>
      </c>
      <c r="C730" s="101" t="s">
        <v>1509</v>
      </c>
      <c r="D730" s="102">
        <v>607730</v>
      </c>
      <c r="E730" s="101" t="s">
        <v>174</v>
      </c>
      <c r="F730" s="101" t="s">
        <v>40</v>
      </c>
      <c r="G730" s="101" t="s">
        <v>6</v>
      </c>
      <c r="H730" s="130">
        <v>14</v>
      </c>
      <c r="I730" s="101" t="s">
        <v>38</v>
      </c>
      <c r="J730" s="101" t="s">
        <v>162</v>
      </c>
      <c r="K730" s="103">
        <v>0.30420700000000001</v>
      </c>
      <c r="L730" s="103">
        <v>32.521267000000002</v>
      </c>
      <c r="M730" s="104" t="s">
        <v>163</v>
      </c>
      <c r="N730" s="101" t="s">
        <v>176</v>
      </c>
      <c r="O730" s="101" t="s">
        <v>7</v>
      </c>
      <c r="P730" s="104" t="s">
        <v>7</v>
      </c>
    </row>
    <row r="731" spans="1:16" x14ac:dyDescent="0.3">
      <c r="A731" s="100" t="e">
        <f t="shared" si="11"/>
        <v>#REF!</v>
      </c>
      <c r="B731" s="101" t="s">
        <v>1510</v>
      </c>
      <c r="C731" s="101" t="s">
        <v>1511</v>
      </c>
      <c r="D731" s="102">
        <v>607731</v>
      </c>
      <c r="E731" s="101" t="s">
        <v>174</v>
      </c>
      <c r="F731" s="101" t="s">
        <v>40</v>
      </c>
      <c r="G731" s="101" t="s">
        <v>6</v>
      </c>
      <c r="H731" s="130">
        <v>7</v>
      </c>
      <c r="I731" s="101" t="s">
        <v>38</v>
      </c>
      <c r="J731" s="101" t="s">
        <v>162</v>
      </c>
      <c r="K731" s="103">
        <v>0.33744200000000002</v>
      </c>
      <c r="L731" s="103">
        <v>32.553006000000003</v>
      </c>
      <c r="M731" s="104" t="s">
        <v>163</v>
      </c>
      <c r="N731" s="101" t="s">
        <v>208</v>
      </c>
      <c r="O731" s="101" t="s">
        <v>25</v>
      </c>
      <c r="P731" s="104" t="s">
        <v>25</v>
      </c>
    </row>
    <row r="732" spans="1:16" x14ac:dyDescent="0.3">
      <c r="A732" s="46" t="e">
        <f t="shared" si="11"/>
        <v>#REF!</v>
      </c>
      <c r="B732" s="47" t="s">
        <v>1512</v>
      </c>
      <c r="C732" s="48" t="s">
        <v>1513</v>
      </c>
      <c r="D732" s="49">
        <v>607732</v>
      </c>
      <c r="E732" s="48" t="s">
        <v>174</v>
      </c>
      <c r="F732" s="50" t="s">
        <v>180</v>
      </c>
      <c r="G732" s="51" t="s">
        <v>6</v>
      </c>
      <c r="H732" s="146">
        <v>17</v>
      </c>
      <c r="I732" s="52" t="s">
        <v>38</v>
      </c>
      <c r="J732" s="48" t="s">
        <v>181</v>
      </c>
      <c r="K732" s="54">
        <v>-0.62771999999999994</v>
      </c>
      <c r="L732" s="54">
        <v>31.538519999999998</v>
      </c>
      <c r="M732" s="55" t="s">
        <v>163</v>
      </c>
      <c r="N732" s="48" t="s">
        <v>182</v>
      </c>
      <c r="O732" s="48" t="s">
        <v>7</v>
      </c>
      <c r="P732" s="56" t="s">
        <v>7</v>
      </c>
    </row>
    <row r="733" spans="1:16" x14ac:dyDescent="0.3">
      <c r="A733" s="100" t="e">
        <f t="shared" si="11"/>
        <v>#REF!</v>
      </c>
      <c r="B733" s="101" t="s">
        <v>1514</v>
      </c>
      <c r="C733" s="101" t="s">
        <v>1515</v>
      </c>
      <c r="D733" s="102">
        <v>607733</v>
      </c>
      <c r="E733" s="101" t="s">
        <v>174</v>
      </c>
      <c r="F733" s="101" t="s">
        <v>8</v>
      </c>
      <c r="G733" s="101" t="s">
        <v>6</v>
      </c>
      <c r="H733" s="130">
        <v>14</v>
      </c>
      <c r="I733" s="101" t="s">
        <v>38</v>
      </c>
      <c r="J733" s="101" t="s">
        <v>162</v>
      </c>
      <c r="K733" s="103">
        <v>0.29914000000000002</v>
      </c>
      <c r="L733" s="103">
        <v>32.508420000000001</v>
      </c>
      <c r="M733" s="104" t="s">
        <v>163</v>
      </c>
      <c r="N733" s="101" t="s">
        <v>176</v>
      </c>
      <c r="O733" s="101" t="s">
        <v>7</v>
      </c>
      <c r="P733" s="104" t="s">
        <v>7</v>
      </c>
    </row>
    <row r="734" spans="1:16" x14ac:dyDescent="0.3">
      <c r="A734" s="100" t="e">
        <f t="shared" si="11"/>
        <v>#REF!</v>
      </c>
      <c r="B734" s="101" t="s">
        <v>1516</v>
      </c>
      <c r="C734" s="101" t="s">
        <v>1517</v>
      </c>
      <c r="D734" s="102">
        <v>607734</v>
      </c>
      <c r="E734" s="101" t="s">
        <v>174</v>
      </c>
      <c r="F734" s="101" t="s">
        <v>40</v>
      </c>
      <c r="G734" s="101" t="s">
        <v>6</v>
      </c>
      <c r="H734" s="130">
        <v>6</v>
      </c>
      <c r="I734" s="101" t="s">
        <v>38</v>
      </c>
      <c r="J734" s="101" t="s">
        <v>162</v>
      </c>
      <c r="K734" s="103">
        <v>0.32233299999999998</v>
      </c>
      <c r="L734" s="103">
        <v>32.674439999999997</v>
      </c>
      <c r="M734" s="104" t="s">
        <v>163</v>
      </c>
      <c r="N734" s="101" t="s">
        <v>172</v>
      </c>
      <c r="O734" s="101" t="s">
        <v>20</v>
      </c>
      <c r="P734" s="104" t="s">
        <v>20</v>
      </c>
    </row>
    <row r="735" spans="1:16" x14ac:dyDescent="0.3">
      <c r="A735" s="100" t="e">
        <f t="shared" si="11"/>
        <v>#REF!</v>
      </c>
      <c r="B735" s="101" t="s">
        <v>1518</v>
      </c>
      <c r="C735" s="101" t="s">
        <v>1519</v>
      </c>
      <c r="D735" s="102">
        <v>607735</v>
      </c>
      <c r="E735" s="101" t="s">
        <v>174</v>
      </c>
      <c r="F735" s="101" t="s">
        <v>8</v>
      </c>
      <c r="G735" s="101" t="s">
        <v>6</v>
      </c>
      <c r="H735" s="130">
        <v>14</v>
      </c>
      <c r="I735" s="101" t="s">
        <v>38</v>
      </c>
      <c r="J735" s="101" t="s">
        <v>162</v>
      </c>
      <c r="K735" s="103">
        <v>0.27499000000000001</v>
      </c>
      <c r="L735" s="103">
        <v>32.436950000000003</v>
      </c>
      <c r="M735" s="104" t="s">
        <v>163</v>
      </c>
      <c r="N735" s="101" t="s">
        <v>176</v>
      </c>
      <c r="O735" s="101" t="s">
        <v>7</v>
      </c>
      <c r="P735" s="104" t="s">
        <v>7</v>
      </c>
    </row>
    <row r="736" spans="1:16" x14ac:dyDescent="0.3">
      <c r="A736" s="100" t="e">
        <f t="shared" si="11"/>
        <v>#REF!</v>
      </c>
      <c r="B736" s="101" t="s">
        <v>1520</v>
      </c>
      <c r="C736" s="101" t="s">
        <v>1521</v>
      </c>
      <c r="D736" s="102">
        <v>607736</v>
      </c>
      <c r="E736" s="101" t="s">
        <v>174</v>
      </c>
      <c r="F736" s="101" t="s">
        <v>8</v>
      </c>
      <c r="G736" s="101" t="s">
        <v>6</v>
      </c>
      <c r="H736" s="130">
        <v>13</v>
      </c>
      <c r="I736" s="101" t="s">
        <v>38</v>
      </c>
      <c r="J736" s="101" t="s">
        <v>162</v>
      </c>
      <c r="K736" s="103">
        <v>0.25929999999999997</v>
      </c>
      <c r="L736" s="103">
        <v>32.577829000000001</v>
      </c>
      <c r="M736" s="104" t="s">
        <v>163</v>
      </c>
      <c r="N736" s="101" t="s">
        <v>175</v>
      </c>
      <c r="O736" s="101" t="s">
        <v>7</v>
      </c>
      <c r="P736" s="104" t="s">
        <v>7</v>
      </c>
    </row>
    <row r="737" spans="1:16" x14ac:dyDescent="0.3">
      <c r="A737" s="100" t="e">
        <f t="shared" si="11"/>
        <v>#REF!</v>
      </c>
      <c r="B737" s="101" t="s">
        <v>1522</v>
      </c>
      <c r="C737" s="101" t="s">
        <v>1523</v>
      </c>
      <c r="D737" s="102">
        <v>607737</v>
      </c>
      <c r="E737" s="101" t="s">
        <v>174</v>
      </c>
      <c r="F737" s="101" t="s">
        <v>1093</v>
      </c>
      <c r="G737" s="101" t="s">
        <v>6</v>
      </c>
      <c r="H737" s="130">
        <v>11</v>
      </c>
      <c r="I737" s="101" t="s">
        <v>38</v>
      </c>
      <c r="J737" s="101" t="s">
        <v>162</v>
      </c>
      <c r="K737" s="103">
        <v>0.7712</v>
      </c>
      <c r="L737" s="103">
        <v>32.258200000000002</v>
      </c>
      <c r="M737" s="104" t="s">
        <v>163</v>
      </c>
      <c r="N737" s="101" t="s">
        <v>196</v>
      </c>
      <c r="O737" s="101" t="s">
        <v>25</v>
      </c>
      <c r="P737" s="104" t="s">
        <v>20</v>
      </c>
    </row>
    <row r="738" spans="1:16" x14ac:dyDescent="0.3">
      <c r="A738" s="100" t="e">
        <f t="shared" si="11"/>
        <v>#REF!</v>
      </c>
      <c r="B738" s="101" t="s">
        <v>1524</v>
      </c>
      <c r="C738" s="101" t="s">
        <v>1525</v>
      </c>
      <c r="D738" s="102">
        <v>607738</v>
      </c>
      <c r="E738" s="101" t="s">
        <v>174</v>
      </c>
      <c r="F738" s="101" t="s">
        <v>8</v>
      </c>
      <c r="G738" s="101" t="s">
        <v>6</v>
      </c>
      <c r="H738" s="130">
        <v>12</v>
      </c>
      <c r="I738" s="101" t="s">
        <v>38</v>
      </c>
      <c r="J738" s="101" t="s">
        <v>162</v>
      </c>
      <c r="K738" s="103">
        <v>6.2179999999999999E-2</v>
      </c>
      <c r="L738" s="103">
        <v>32.45778</v>
      </c>
      <c r="M738" s="104" t="s">
        <v>163</v>
      </c>
      <c r="N738" s="101" t="s">
        <v>166</v>
      </c>
      <c r="O738" s="101" t="s">
        <v>7</v>
      </c>
      <c r="P738" s="104" t="s">
        <v>7</v>
      </c>
    </row>
    <row r="739" spans="1:16" x14ac:dyDescent="0.3">
      <c r="A739" s="100" t="e">
        <f t="shared" si="11"/>
        <v>#REF!</v>
      </c>
      <c r="B739" s="101" t="s">
        <v>1526</v>
      </c>
      <c r="C739" s="101" t="s">
        <v>1527</v>
      </c>
      <c r="D739" s="102">
        <v>607739</v>
      </c>
      <c r="E739" s="101" t="s">
        <v>174</v>
      </c>
      <c r="F739" s="101" t="s">
        <v>218</v>
      </c>
      <c r="G739" s="101" t="s">
        <v>6</v>
      </c>
      <c r="H739" s="130">
        <v>14</v>
      </c>
      <c r="I739" s="101" t="s">
        <v>38</v>
      </c>
      <c r="J739" s="101" t="s">
        <v>162</v>
      </c>
      <c r="K739" s="103">
        <v>0.21131</v>
      </c>
      <c r="L739" s="103">
        <v>32.34957</v>
      </c>
      <c r="M739" s="104" t="s">
        <v>163</v>
      </c>
      <c r="N739" s="101" t="s">
        <v>176</v>
      </c>
      <c r="O739" s="101" t="s">
        <v>7</v>
      </c>
      <c r="P739" s="104" t="s">
        <v>7</v>
      </c>
    </row>
    <row r="740" spans="1:16" x14ac:dyDescent="0.3">
      <c r="A740" s="46" t="e">
        <f t="shared" si="11"/>
        <v>#REF!</v>
      </c>
      <c r="B740" s="47" t="s">
        <v>1528</v>
      </c>
      <c r="C740" s="48" t="s">
        <v>1529</v>
      </c>
      <c r="D740" s="49">
        <v>607740</v>
      </c>
      <c r="E740" s="48" t="s">
        <v>174</v>
      </c>
      <c r="F740" s="50" t="s">
        <v>649</v>
      </c>
      <c r="G740" s="51" t="s">
        <v>6</v>
      </c>
      <c r="H740" s="146">
        <v>19</v>
      </c>
      <c r="I740" s="52" t="s">
        <v>38</v>
      </c>
      <c r="J740" s="48" t="s">
        <v>181</v>
      </c>
      <c r="K740" s="54">
        <v>0.22409999999999999</v>
      </c>
      <c r="L740" s="54">
        <v>31.846260000000001</v>
      </c>
      <c r="M740" s="55" t="s">
        <v>163</v>
      </c>
      <c r="N740" s="48" t="s">
        <v>192</v>
      </c>
      <c r="O740" s="48" t="s">
        <v>7</v>
      </c>
      <c r="P740" s="56" t="s">
        <v>7</v>
      </c>
    </row>
    <row r="741" spans="1:16" x14ac:dyDescent="0.3">
      <c r="A741" s="100" t="e">
        <f t="shared" si="11"/>
        <v>#REF!</v>
      </c>
      <c r="B741" s="101" t="s">
        <v>1530</v>
      </c>
      <c r="C741" s="101" t="s">
        <v>1531</v>
      </c>
      <c r="D741" s="102">
        <v>607741</v>
      </c>
      <c r="E741" s="101" t="s">
        <v>174</v>
      </c>
      <c r="F741" s="101" t="s">
        <v>1532</v>
      </c>
      <c r="G741" s="101" t="s">
        <v>6</v>
      </c>
      <c r="H741" s="130">
        <v>18</v>
      </c>
      <c r="I741" s="101" t="s">
        <v>38</v>
      </c>
      <c r="J741" s="101" t="s">
        <v>162</v>
      </c>
      <c r="K741" s="103">
        <v>0.54654999999999998</v>
      </c>
      <c r="L741" s="103">
        <v>33.039920000000002</v>
      </c>
      <c r="M741" s="104" t="s">
        <v>163</v>
      </c>
      <c r="N741" s="101" t="s">
        <v>228</v>
      </c>
      <c r="O741" s="101" t="s">
        <v>20</v>
      </c>
      <c r="P741" s="104" t="s">
        <v>20</v>
      </c>
    </row>
    <row r="742" spans="1:16" x14ac:dyDescent="0.3">
      <c r="A742" s="100" t="e">
        <f t="shared" si="11"/>
        <v>#REF!</v>
      </c>
      <c r="B742" s="101" t="s">
        <v>1533</v>
      </c>
      <c r="C742" s="101" t="s">
        <v>1534</v>
      </c>
      <c r="D742" s="102">
        <v>607742</v>
      </c>
      <c r="E742" s="101" t="s">
        <v>174</v>
      </c>
      <c r="F742" s="101" t="s">
        <v>40</v>
      </c>
      <c r="G742" s="101" t="s">
        <v>6</v>
      </c>
      <c r="H742" s="130">
        <v>7</v>
      </c>
      <c r="I742" s="101" t="s">
        <v>38</v>
      </c>
      <c r="J742" s="101" t="s">
        <v>162</v>
      </c>
      <c r="K742" s="103">
        <v>0.33333299999999999</v>
      </c>
      <c r="L742" s="103">
        <v>32.583300000000001</v>
      </c>
      <c r="M742" s="104" t="s">
        <v>163</v>
      </c>
      <c r="N742" s="101" t="s">
        <v>208</v>
      </c>
      <c r="O742" s="101" t="s">
        <v>25</v>
      </c>
      <c r="P742" s="104" t="s">
        <v>20</v>
      </c>
    </row>
    <row r="743" spans="1:16" x14ac:dyDescent="0.3">
      <c r="A743" s="46" t="e">
        <f t="shared" si="11"/>
        <v>#REF!</v>
      </c>
      <c r="B743" s="47" t="s">
        <v>1535</v>
      </c>
      <c r="C743" s="48" t="s">
        <v>1536</v>
      </c>
      <c r="D743" s="49">
        <v>607743</v>
      </c>
      <c r="E743" s="48" t="s">
        <v>174</v>
      </c>
      <c r="F743" s="50" t="s">
        <v>875</v>
      </c>
      <c r="G743" s="51" t="s">
        <v>6</v>
      </c>
      <c r="H743" s="146">
        <v>16</v>
      </c>
      <c r="I743" s="52" t="s">
        <v>38</v>
      </c>
      <c r="J743" s="48" t="s">
        <v>181</v>
      </c>
      <c r="K743" s="54">
        <v>-9.9100000000000004E-3</v>
      </c>
      <c r="L743" s="54">
        <v>31.497810000000001</v>
      </c>
      <c r="M743" s="55" t="s">
        <v>163</v>
      </c>
      <c r="N743" s="48" t="s">
        <v>282</v>
      </c>
      <c r="O743" s="48" t="s">
        <v>7</v>
      </c>
      <c r="P743" s="56" t="s">
        <v>7</v>
      </c>
    </row>
    <row r="744" spans="1:16" x14ac:dyDescent="0.3">
      <c r="A744" s="100" t="e">
        <f t="shared" si="11"/>
        <v>#REF!</v>
      </c>
      <c r="B744" s="101" t="s">
        <v>1537</v>
      </c>
      <c r="C744" s="101" t="s">
        <v>1538</v>
      </c>
      <c r="D744" s="102">
        <v>607744</v>
      </c>
      <c r="E744" s="101" t="s">
        <v>174</v>
      </c>
      <c r="F744" s="101" t="s">
        <v>8</v>
      </c>
      <c r="G744" s="101" t="s">
        <v>6</v>
      </c>
      <c r="H744" s="130">
        <v>10</v>
      </c>
      <c r="I744" s="101" t="s">
        <v>38</v>
      </c>
      <c r="J744" s="101" t="s">
        <v>162</v>
      </c>
      <c r="K744" s="103">
        <v>0.38388889999999998</v>
      </c>
      <c r="L744" s="103">
        <v>32.541388900000001</v>
      </c>
      <c r="M744" s="104" t="s">
        <v>163</v>
      </c>
      <c r="N744" s="101" t="s">
        <v>201</v>
      </c>
      <c r="O744" s="101" t="s">
        <v>25</v>
      </c>
      <c r="P744" s="104" t="s">
        <v>7</v>
      </c>
    </row>
    <row r="745" spans="1:16" x14ac:dyDescent="0.3">
      <c r="A745" s="46" t="e">
        <f t="shared" si="11"/>
        <v>#REF!</v>
      </c>
      <c r="B745" s="47" t="s">
        <v>1539</v>
      </c>
      <c r="C745" s="48" t="s">
        <v>1540</v>
      </c>
      <c r="D745" s="49">
        <v>607745</v>
      </c>
      <c r="E745" s="48" t="s">
        <v>174</v>
      </c>
      <c r="F745" s="50" t="s">
        <v>242</v>
      </c>
      <c r="G745" s="51" t="s">
        <v>2662</v>
      </c>
      <c r="H745" s="51">
        <v>30</v>
      </c>
      <c r="I745" s="52" t="s">
        <v>38</v>
      </c>
      <c r="J745" s="48" t="s">
        <v>162</v>
      </c>
      <c r="K745" s="54">
        <v>0.93286000000000002</v>
      </c>
      <c r="L745" s="54">
        <v>31.739879999999999</v>
      </c>
      <c r="M745" s="55" t="s">
        <v>163</v>
      </c>
      <c r="N745" s="48" t="s">
        <v>184</v>
      </c>
      <c r="O745" s="48" t="s">
        <v>25</v>
      </c>
      <c r="P745" s="56" t="s">
        <v>7</v>
      </c>
    </row>
    <row r="746" spans="1:16" x14ac:dyDescent="0.3">
      <c r="A746" s="100" t="e">
        <f t="shared" si="11"/>
        <v>#REF!</v>
      </c>
      <c r="B746" s="101" t="s">
        <v>1541</v>
      </c>
      <c r="C746" s="101" t="s">
        <v>1542</v>
      </c>
      <c r="D746" s="102">
        <v>607746</v>
      </c>
      <c r="E746" s="101" t="s">
        <v>174</v>
      </c>
      <c r="F746" s="101" t="s">
        <v>40</v>
      </c>
      <c r="G746" s="101" t="s">
        <v>6</v>
      </c>
      <c r="H746" s="130">
        <v>6</v>
      </c>
      <c r="I746" s="101" t="s">
        <v>38</v>
      </c>
      <c r="J746" s="101" t="s">
        <v>162</v>
      </c>
      <c r="K746" s="103">
        <v>0.33850000000000002</v>
      </c>
      <c r="L746" s="103">
        <v>32.6387</v>
      </c>
      <c r="M746" s="104" t="s">
        <v>163</v>
      </c>
      <c r="N746" s="101" t="s">
        <v>172</v>
      </c>
      <c r="O746" s="101" t="s">
        <v>20</v>
      </c>
      <c r="P746" s="104" t="s">
        <v>20</v>
      </c>
    </row>
    <row r="747" spans="1:16" x14ac:dyDescent="0.3">
      <c r="A747" s="100" t="e">
        <f t="shared" si="11"/>
        <v>#REF!</v>
      </c>
      <c r="B747" s="101" t="s">
        <v>1543</v>
      </c>
      <c r="C747" s="101" t="s">
        <v>1544</v>
      </c>
      <c r="D747" s="102">
        <v>607747</v>
      </c>
      <c r="E747" s="101" t="s">
        <v>174</v>
      </c>
      <c r="F747" s="101" t="s">
        <v>40</v>
      </c>
      <c r="G747" s="101" t="s">
        <v>6</v>
      </c>
      <c r="H747" s="130">
        <v>7</v>
      </c>
      <c r="I747" s="101" t="s">
        <v>38</v>
      </c>
      <c r="J747" s="101" t="s">
        <v>162</v>
      </c>
      <c r="K747" s="103">
        <v>0.47583199999999998</v>
      </c>
      <c r="L747" s="103">
        <v>32.570708000000003</v>
      </c>
      <c r="M747" s="104" t="s">
        <v>163</v>
      </c>
      <c r="N747" s="101" t="s">
        <v>208</v>
      </c>
      <c r="O747" s="101" t="s">
        <v>25</v>
      </c>
      <c r="P747" s="104" t="s">
        <v>25</v>
      </c>
    </row>
    <row r="748" spans="1:16" x14ac:dyDescent="0.3">
      <c r="A748" s="100" t="e">
        <f t="shared" si="11"/>
        <v>#REF!</v>
      </c>
      <c r="B748" s="101" t="s">
        <v>1545</v>
      </c>
      <c r="C748" s="101" t="s">
        <v>1546</v>
      </c>
      <c r="D748" s="102">
        <v>607748</v>
      </c>
      <c r="E748" s="101" t="s">
        <v>174</v>
      </c>
      <c r="F748" s="101" t="s">
        <v>40</v>
      </c>
      <c r="G748" s="101" t="s">
        <v>6</v>
      </c>
      <c r="H748" s="130">
        <v>2</v>
      </c>
      <c r="I748" s="101" t="s">
        <v>38</v>
      </c>
      <c r="J748" s="101" t="s">
        <v>162</v>
      </c>
      <c r="K748" s="103">
        <v>0.30220900000000001</v>
      </c>
      <c r="L748" s="103">
        <v>32.579684999999998</v>
      </c>
      <c r="M748" s="104" t="s">
        <v>163</v>
      </c>
      <c r="N748" s="101" t="s">
        <v>224</v>
      </c>
      <c r="O748" s="101" t="s">
        <v>20</v>
      </c>
      <c r="P748" s="104" t="s">
        <v>20</v>
      </c>
    </row>
    <row r="749" spans="1:16" x14ac:dyDescent="0.3">
      <c r="A749" s="100" t="e">
        <f t="shared" si="11"/>
        <v>#REF!</v>
      </c>
      <c r="B749" s="101" t="s">
        <v>1547</v>
      </c>
      <c r="C749" s="101" t="s">
        <v>1548</v>
      </c>
      <c r="D749" s="102">
        <v>607749</v>
      </c>
      <c r="E749" s="101" t="s">
        <v>174</v>
      </c>
      <c r="F749" s="101" t="s">
        <v>228</v>
      </c>
      <c r="G749" s="101" t="s">
        <v>6</v>
      </c>
      <c r="H749" s="130">
        <v>18</v>
      </c>
      <c r="I749" s="101" t="s">
        <v>38</v>
      </c>
      <c r="J749" s="101" t="s">
        <v>162</v>
      </c>
      <c r="K749" s="103">
        <v>0.26504</v>
      </c>
      <c r="L749" s="103">
        <v>32.796199999999999</v>
      </c>
      <c r="M749" s="104" t="s">
        <v>163</v>
      </c>
      <c r="N749" s="101" t="s">
        <v>228</v>
      </c>
      <c r="O749" s="101" t="s">
        <v>20</v>
      </c>
      <c r="P749" s="104" t="s">
        <v>20</v>
      </c>
    </row>
    <row r="750" spans="1:16" x14ac:dyDescent="0.3">
      <c r="A750" s="113" t="e">
        <f t="shared" si="11"/>
        <v>#REF!</v>
      </c>
      <c r="B750" s="114" t="s">
        <v>1549</v>
      </c>
      <c r="C750" s="114" t="s">
        <v>1550</v>
      </c>
      <c r="D750" s="115">
        <v>607750</v>
      </c>
      <c r="E750" s="114" t="s">
        <v>174</v>
      </c>
      <c r="F750" s="114" t="s">
        <v>40</v>
      </c>
      <c r="G750" s="114" t="s">
        <v>6</v>
      </c>
      <c r="H750" s="173">
        <v>10</v>
      </c>
      <c r="I750" s="114" t="s">
        <v>38</v>
      </c>
      <c r="J750" s="114" t="s">
        <v>162</v>
      </c>
      <c r="K750" s="116">
        <v>0.35358000000000001</v>
      </c>
      <c r="L750" s="116">
        <v>32.603020000000001</v>
      </c>
      <c r="M750" s="117" t="s">
        <v>163</v>
      </c>
      <c r="N750" s="114" t="s">
        <v>201</v>
      </c>
      <c r="O750" s="114" t="s">
        <v>25</v>
      </c>
      <c r="P750" s="117" t="s">
        <v>20</v>
      </c>
    </row>
    <row r="751" spans="1:16" x14ac:dyDescent="0.3">
      <c r="A751" s="46" t="e">
        <f t="shared" si="11"/>
        <v>#REF!</v>
      </c>
      <c r="B751" s="47" t="s">
        <v>1551</v>
      </c>
      <c r="C751" s="48" t="s">
        <v>1552</v>
      </c>
      <c r="D751" s="49">
        <v>607751</v>
      </c>
      <c r="E751" s="48" t="s">
        <v>174</v>
      </c>
      <c r="F751" s="50" t="s">
        <v>72</v>
      </c>
      <c r="G751" s="51" t="s">
        <v>6</v>
      </c>
      <c r="H751" s="146">
        <v>15</v>
      </c>
      <c r="I751" s="52" t="s">
        <v>38</v>
      </c>
      <c r="J751" s="48" t="s">
        <v>181</v>
      </c>
      <c r="K751" s="54">
        <v>-0.31717400000000001</v>
      </c>
      <c r="L751" s="54">
        <v>31.76014</v>
      </c>
      <c r="M751" s="55" t="s">
        <v>163</v>
      </c>
      <c r="N751" s="48" t="s">
        <v>188</v>
      </c>
      <c r="O751" s="48" t="s">
        <v>7</v>
      </c>
      <c r="P751" s="56" t="s">
        <v>7</v>
      </c>
    </row>
    <row r="752" spans="1:16" x14ac:dyDescent="0.3">
      <c r="A752" s="100" t="e">
        <f t="shared" si="11"/>
        <v>#REF!</v>
      </c>
      <c r="B752" s="101" t="s">
        <v>1553</v>
      </c>
      <c r="C752" s="101" t="s">
        <v>1554</v>
      </c>
      <c r="D752" s="102">
        <v>607752</v>
      </c>
      <c r="E752" s="101" t="s">
        <v>174</v>
      </c>
      <c r="F752" s="101" t="s">
        <v>8</v>
      </c>
      <c r="G752" s="101" t="s">
        <v>6</v>
      </c>
      <c r="H752" s="130">
        <v>13</v>
      </c>
      <c r="I752" s="101" t="s">
        <v>38</v>
      </c>
      <c r="J752" s="101" t="s">
        <v>162</v>
      </c>
      <c r="K752" s="103">
        <v>0.25394</v>
      </c>
      <c r="L752" s="103">
        <v>32.546590000000002</v>
      </c>
      <c r="M752" s="104" t="s">
        <v>163</v>
      </c>
      <c r="N752" s="101" t="s">
        <v>175</v>
      </c>
      <c r="O752" s="101" t="s">
        <v>7</v>
      </c>
      <c r="P752" s="104" t="s">
        <v>7</v>
      </c>
    </row>
    <row r="753" spans="1:16" x14ac:dyDescent="0.3">
      <c r="A753" s="46" t="e">
        <f t="shared" si="11"/>
        <v>#REF!</v>
      </c>
      <c r="B753" s="47" t="s">
        <v>1555</v>
      </c>
      <c r="C753" s="48" t="s">
        <v>1556</v>
      </c>
      <c r="D753" s="49">
        <v>607753</v>
      </c>
      <c r="E753" s="48" t="s">
        <v>174</v>
      </c>
      <c r="F753" s="50" t="s">
        <v>72</v>
      </c>
      <c r="G753" s="51" t="s">
        <v>6</v>
      </c>
      <c r="H753" s="146">
        <v>15</v>
      </c>
      <c r="I753" s="52" t="s">
        <v>38</v>
      </c>
      <c r="J753" s="48" t="s">
        <v>181</v>
      </c>
      <c r="K753" s="54">
        <v>-0.34372000000000003</v>
      </c>
      <c r="L753" s="54">
        <v>31.73141</v>
      </c>
      <c r="M753" s="55" t="s">
        <v>163</v>
      </c>
      <c r="N753" s="48" t="s">
        <v>282</v>
      </c>
      <c r="O753" s="48" t="s">
        <v>7</v>
      </c>
      <c r="P753" s="56" t="s">
        <v>7</v>
      </c>
    </row>
    <row r="754" spans="1:16" x14ac:dyDescent="0.3">
      <c r="A754" s="46" t="e">
        <f t="shared" si="11"/>
        <v>#REF!</v>
      </c>
      <c r="B754" s="47" t="s">
        <v>1557</v>
      </c>
      <c r="C754" s="48" t="s">
        <v>1558</v>
      </c>
      <c r="D754" s="49">
        <v>607754</v>
      </c>
      <c r="E754" s="48" t="s">
        <v>174</v>
      </c>
      <c r="F754" s="50" t="s">
        <v>40</v>
      </c>
      <c r="G754" s="51" t="s">
        <v>6</v>
      </c>
      <c r="H754" s="146">
        <v>1</v>
      </c>
      <c r="I754" s="52" t="s">
        <v>38</v>
      </c>
      <c r="J754" s="48" t="s">
        <v>162</v>
      </c>
      <c r="K754" s="54">
        <v>0.28959000000000001</v>
      </c>
      <c r="L754" s="54">
        <v>32.56671</v>
      </c>
      <c r="M754" s="55" t="s">
        <v>163</v>
      </c>
      <c r="N754" s="48" t="s">
        <v>177</v>
      </c>
      <c r="O754" s="48" t="s">
        <v>25</v>
      </c>
      <c r="P754" s="56" t="s">
        <v>7</v>
      </c>
    </row>
    <row r="755" spans="1:16" x14ac:dyDescent="0.3">
      <c r="A755" s="100" t="e">
        <f t="shared" si="11"/>
        <v>#REF!</v>
      </c>
      <c r="B755" s="101" t="s">
        <v>1559</v>
      </c>
      <c r="C755" s="101" t="s">
        <v>1560</v>
      </c>
      <c r="D755" s="102">
        <v>607755</v>
      </c>
      <c r="E755" s="101" t="s">
        <v>174</v>
      </c>
      <c r="F755" s="101" t="s">
        <v>218</v>
      </c>
      <c r="G755" s="101" t="s">
        <v>6</v>
      </c>
      <c r="H755" s="130">
        <v>14</v>
      </c>
      <c r="I755" s="101" t="s">
        <v>38</v>
      </c>
      <c r="J755" s="101" t="s">
        <v>162</v>
      </c>
      <c r="K755" s="103">
        <v>4.9390000000000003E-2</v>
      </c>
      <c r="L755" s="103">
        <v>32.017181000000001</v>
      </c>
      <c r="M755" s="104" t="s">
        <v>163</v>
      </c>
      <c r="N755" s="101" t="s">
        <v>282</v>
      </c>
      <c r="O755" s="101" t="s">
        <v>7</v>
      </c>
      <c r="P755" s="104" t="s">
        <v>7</v>
      </c>
    </row>
    <row r="756" spans="1:16" x14ac:dyDescent="0.3">
      <c r="A756" s="100" t="e">
        <f t="shared" si="11"/>
        <v>#REF!</v>
      </c>
      <c r="B756" s="101" t="s">
        <v>1561</v>
      </c>
      <c r="C756" s="101" t="s">
        <v>1562</v>
      </c>
      <c r="D756" s="102">
        <v>607756</v>
      </c>
      <c r="E756" s="101" t="s">
        <v>174</v>
      </c>
      <c r="F756" s="101" t="s">
        <v>8</v>
      </c>
      <c r="G756" s="101" t="s">
        <v>6</v>
      </c>
      <c r="H756" s="130">
        <v>14</v>
      </c>
      <c r="I756" s="101" t="s">
        <v>38</v>
      </c>
      <c r="J756" s="101" t="s">
        <v>162</v>
      </c>
      <c r="K756" s="103">
        <v>0.28234900000000002</v>
      </c>
      <c r="L756" s="103">
        <v>32.526663999999997</v>
      </c>
      <c r="M756" s="104" t="s">
        <v>163</v>
      </c>
      <c r="N756" s="101" t="s">
        <v>176</v>
      </c>
      <c r="O756" s="101" t="s">
        <v>7</v>
      </c>
      <c r="P756" s="104" t="s">
        <v>7</v>
      </c>
    </row>
    <row r="757" spans="1:16" x14ac:dyDescent="0.3">
      <c r="A757" s="100" t="e">
        <f t="shared" si="11"/>
        <v>#REF!</v>
      </c>
      <c r="B757" s="101" t="s">
        <v>1563</v>
      </c>
      <c r="C757" s="101" t="s">
        <v>1564</v>
      </c>
      <c r="D757" s="102">
        <v>607757</v>
      </c>
      <c r="E757" s="101" t="s">
        <v>174</v>
      </c>
      <c r="F757" s="101" t="s">
        <v>40</v>
      </c>
      <c r="G757" s="101" t="s">
        <v>6</v>
      </c>
      <c r="H757" s="130">
        <v>11</v>
      </c>
      <c r="I757" s="101" t="s">
        <v>38</v>
      </c>
      <c r="J757" s="101" t="s">
        <v>162</v>
      </c>
      <c r="K757" s="103">
        <v>0.31587999999999999</v>
      </c>
      <c r="L757" s="103">
        <v>32.54271</v>
      </c>
      <c r="M757" s="104" t="s">
        <v>163</v>
      </c>
      <c r="N757" s="101" t="s">
        <v>196</v>
      </c>
      <c r="O757" s="101" t="s">
        <v>25</v>
      </c>
      <c r="P757" s="104" t="s">
        <v>7</v>
      </c>
    </row>
    <row r="758" spans="1:16" x14ac:dyDescent="0.3">
      <c r="A758" s="100" t="e">
        <f t="shared" si="11"/>
        <v>#REF!</v>
      </c>
      <c r="B758" s="101" t="s">
        <v>1565</v>
      </c>
      <c r="C758" s="101" t="s">
        <v>1566</v>
      </c>
      <c r="D758" s="102">
        <v>607758</v>
      </c>
      <c r="E758" s="101" t="s">
        <v>174</v>
      </c>
      <c r="F758" s="101" t="s">
        <v>8</v>
      </c>
      <c r="G758" s="101" t="s">
        <v>6</v>
      </c>
      <c r="H758" s="130">
        <v>14</v>
      </c>
      <c r="I758" s="101" t="s">
        <v>38</v>
      </c>
      <c r="J758" s="101" t="s">
        <v>162</v>
      </c>
      <c r="K758" s="103">
        <v>0.25097000000000003</v>
      </c>
      <c r="L758" s="103">
        <v>32.466030000000003</v>
      </c>
      <c r="M758" s="104" t="s">
        <v>163</v>
      </c>
      <c r="N758" s="101" t="s">
        <v>176</v>
      </c>
      <c r="O758" s="101" t="s">
        <v>7</v>
      </c>
      <c r="P758" s="104" t="s">
        <v>7</v>
      </c>
    </row>
    <row r="759" spans="1:16" x14ac:dyDescent="0.3">
      <c r="A759" s="100" t="e">
        <f t="shared" si="11"/>
        <v>#REF!</v>
      </c>
      <c r="B759" s="101" t="s">
        <v>760</v>
      </c>
      <c r="C759" s="101" t="s">
        <v>1567</v>
      </c>
      <c r="D759" s="102">
        <v>607759</v>
      </c>
      <c r="E759" s="101" t="s">
        <v>174</v>
      </c>
      <c r="F759" s="101" t="s">
        <v>40</v>
      </c>
      <c r="G759" s="101" t="s">
        <v>6</v>
      </c>
      <c r="H759" s="130">
        <v>7</v>
      </c>
      <c r="I759" s="101" t="s">
        <v>38</v>
      </c>
      <c r="J759" s="101" t="s">
        <v>162</v>
      </c>
      <c r="K759" s="103">
        <v>0.40622000000000003</v>
      </c>
      <c r="L759" s="103">
        <v>32.607320000000001</v>
      </c>
      <c r="M759" s="104" t="s">
        <v>163</v>
      </c>
      <c r="N759" s="101" t="s">
        <v>208</v>
      </c>
      <c r="O759" s="101" t="s">
        <v>25</v>
      </c>
      <c r="P759" s="104" t="s">
        <v>20</v>
      </c>
    </row>
    <row r="760" spans="1:16" x14ac:dyDescent="0.3">
      <c r="A760" s="100" t="e">
        <f t="shared" si="11"/>
        <v>#REF!</v>
      </c>
      <c r="B760" s="101" t="s">
        <v>1568</v>
      </c>
      <c r="C760" s="101" t="s">
        <v>1569</v>
      </c>
      <c r="D760" s="102">
        <v>607760</v>
      </c>
      <c r="E760" s="101" t="s">
        <v>174</v>
      </c>
      <c r="F760" s="101" t="s">
        <v>8</v>
      </c>
      <c r="G760" s="101" t="s">
        <v>6</v>
      </c>
      <c r="H760" s="130">
        <v>13</v>
      </c>
      <c r="I760" s="101" t="s">
        <v>38</v>
      </c>
      <c r="J760" s="101" t="s">
        <v>162</v>
      </c>
      <c r="K760" s="103">
        <v>0.20949999999999999</v>
      </c>
      <c r="L760" s="103">
        <v>32.540750000000003</v>
      </c>
      <c r="M760" s="104" t="s">
        <v>163</v>
      </c>
      <c r="N760" s="101" t="s">
        <v>175</v>
      </c>
      <c r="O760" s="101" t="s">
        <v>7</v>
      </c>
      <c r="P760" s="104" t="s">
        <v>7</v>
      </c>
    </row>
    <row r="761" spans="1:16" x14ac:dyDescent="0.3">
      <c r="A761" s="100" t="e">
        <f t="shared" si="11"/>
        <v>#REF!</v>
      </c>
      <c r="B761" s="101" t="s">
        <v>1570</v>
      </c>
      <c r="C761" s="101" t="s">
        <v>1571</v>
      </c>
      <c r="D761" s="102">
        <v>607761</v>
      </c>
      <c r="E761" s="101" t="s">
        <v>174</v>
      </c>
      <c r="F761" s="101" t="s">
        <v>8</v>
      </c>
      <c r="G761" s="101" t="s">
        <v>6</v>
      </c>
      <c r="H761" s="130">
        <v>12</v>
      </c>
      <c r="I761" s="101" t="s">
        <v>38</v>
      </c>
      <c r="J761" s="101" t="s">
        <v>162</v>
      </c>
      <c r="K761" s="103">
        <v>8.6003999999999997E-2</v>
      </c>
      <c r="L761" s="103">
        <v>32.514048000000003</v>
      </c>
      <c r="M761" s="104" t="s">
        <v>163</v>
      </c>
      <c r="N761" s="101" t="s">
        <v>166</v>
      </c>
      <c r="O761" s="101" t="s">
        <v>7</v>
      </c>
      <c r="P761" s="104" t="s">
        <v>7</v>
      </c>
    </row>
    <row r="762" spans="1:16" x14ac:dyDescent="0.3">
      <c r="A762" s="100" t="e">
        <f t="shared" si="11"/>
        <v>#REF!</v>
      </c>
      <c r="B762" s="101" t="s">
        <v>1572</v>
      </c>
      <c r="C762" s="101" t="s">
        <v>1573</v>
      </c>
      <c r="D762" s="102">
        <v>607762</v>
      </c>
      <c r="E762" s="101" t="s">
        <v>174</v>
      </c>
      <c r="F762" s="101" t="s">
        <v>40</v>
      </c>
      <c r="G762" s="101" t="s">
        <v>6</v>
      </c>
      <c r="H762" s="130">
        <v>7</v>
      </c>
      <c r="I762" s="101" t="s">
        <v>38</v>
      </c>
      <c r="J762" s="101" t="s">
        <v>162</v>
      </c>
      <c r="K762" s="103">
        <v>0.35983999999999999</v>
      </c>
      <c r="L762" s="103">
        <v>32.588799000000002</v>
      </c>
      <c r="M762" s="104" t="s">
        <v>163</v>
      </c>
      <c r="N762" s="101" t="s">
        <v>208</v>
      </c>
      <c r="O762" s="101" t="s">
        <v>25</v>
      </c>
      <c r="P762" s="104" t="s">
        <v>20</v>
      </c>
    </row>
    <row r="763" spans="1:16" x14ac:dyDescent="0.3">
      <c r="A763" s="100" t="e">
        <f t="shared" si="11"/>
        <v>#REF!</v>
      </c>
      <c r="B763" s="101" t="s">
        <v>1574</v>
      </c>
      <c r="C763" s="101" t="s">
        <v>1575</v>
      </c>
      <c r="D763" s="102">
        <v>607763</v>
      </c>
      <c r="E763" s="101" t="s">
        <v>174</v>
      </c>
      <c r="F763" s="101" t="s">
        <v>218</v>
      </c>
      <c r="G763" s="101" t="s">
        <v>6</v>
      </c>
      <c r="H763" s="130">
        <v>14</v>
      </c>
      <c r="I763" s="101" t="s">
        <v>38</v>
      </c>
      <c r="J763" s="101" t="s">
        <v>162</v>
      </c>
      <c r="K763" s="103">
        <v>7.9857999999999998E-2</v>
      </c>
      <c r="L763" s="103">
        <v>32.203290000000003</v>
      </c>
      <c r="M763" s="104" t="s">
        <v>163</v>
      </c>
      <c r="N763" s="101" t="s">
        <v>282</v>
      </c>
      <c r="O763" s="101" t="s">
        <v>7</v>
      </c>
      <c r="P763" s="104" t="s">
        <v>7</v>
      </c>
    </row>
    <row r="764" spans="1:16" x14ac:dyDescent="0.3">
      <c r="A764" s="100" t="e">
        <f t="shared" si="11"/>
        <v>#REF!</v>
      </c>
      <c r="B764" s="101" t="s">
        <v>1576</v>
      </c>
      <c r="C764" s="101" t="s">
        <v>1577</v>
      </c>
      <c r="D764" s="102">
        <v>607764</v>
      </c>
      <c r="E764" s="101" t="s">
        <v>174</v>
      </c>
      <c r="F764" s="101" t="s">
        <v>40</v>
      </c>
      <c r="G764" s="101" t="s">
        <v>6</v>
      </c>
      <c r="H764" s="130">
        <v>4</v>
      </c>
      <c r="I764" s="101" t="s">
        <v>38</v>
      </c>
      <c r="J764" s="101" t="s">
        <v>162</v>
      </c>
      <c r="K764" s="103">
        <v>0.33415</v>
      </c>
      <c r="L764" s="103">
        <v>32.616480000000003</v>
      </c>
      <c r="M764" s="104" t="s">
        <v>163</v>
      </c>
      <c r="N764" s="101" t="s">
        <v>164</v>
      </c>
      <c r="O764" s="101" t="s">
        <v>20</v>
      </c>
      <c r="P764" s="104" t="s">
        <v>20</v>
      </c>
    </row>
    <row r="765" spans="1:16" x14ac:dyDescent="0.3">
      <c r="A765" s="100" t="e">
        <f t="shared" si="11"/>
        <v>#REF!</v>
      </c>
      <c r="B765" s="101" t="s">
        <v>1578</v>
      </c>
      <c r="C765" s="101" t="s">
        <v>1579</v>
      </c>
      <c r="D765" s="102">
        <v>607765</v>
      </c>
      <c r="E765" s="101" t="s">
        <v>174</v>
      </c>
      <c r="F765" s="101" t="s">
        <v>40</v>
      </c>
      <c r="G765" s="101" t="s">
        <v>6</v>
      </c>
      <c r="H765" s="130">
        <v>13</v>
      </c>
      <c r="I765" s="101" t="s">
        <v>38</v>
      </c>
      <c r="J765" s="101" t="s">
        <v>162</v>
      </c>
      <c r="K765" s="103">
        <v>0.25401400000000002</v>
      </c>
      <c r="L765" s="103">
        <v>32.606431000000001</v>
      </c>
      <c r="M765" s="104" t="s">
        <v>163</v>
      </c>
      <c r="N765" s="101" t="s">
        <v>175</v>
      </c>
      <c r="O765" s="101" t="s">
        <v>7</v>
      </c>
      <c r="P765" s="104" t="s">
        <v>20</v>
      </c>
    </row>
    <row r="766" spans="1:16" x14ac:dyDescent="0.3">
      <c r="A766" s="46" t="e">
        <f t="shared" si="11"/>
        <v>#REF!</v>
      </c>
      <c r="B766" s="47" t="s">
        <v>1580</v>
      </c>
      <c r="C766" s="48" t="s">
        <v>1581</v>
      </c>
      <c r="D766" s="49">
        <v>607766</v>
      </c>
      <c r="E766" s="48" t="s">
        <v>174</v>
      </c>
      <c r="F766" s="50" t="s">
        <v>40</v>
      </c>
      <c r="G766" s="51" t="s">
        <v>6</v>
      </c>
      <c r="H766" s="146">
        <v>1</v>
      </c>
      <c r="I766" s="52" t="s">
        <v>38</v>
      </c>
      <c r="J766" s="48" t="s">
        <v>162</v>
      </c>
      <c r="K766" s="54">
        <v>0.31248999999999999</v>
      </c>
      <c r="L766" s="54">
        <v>32.570869999999999</v>
      </c>
      <c r="M766" s="55" t="s">
        <v>163</v>
      </c>
      <c r="N766" s="48" t="s">
        <v>177</v>
      </c>
      <c r="O766" s="48" t="s">
        <v>25</v>
      </c>
      <c r="P766" s="56" t="s">
        <v>25</v>
      </c>
    </row>
    <row r="767" spans="1:16" x14ac:dyDescent="0.3">
      <c r="A767" s="100" t="e">
        <f t="shared" si="11"/>
        <v>#REF!</v>
      </c>
      <c r="B767" s="101" t="s">
        <v>1582</v>
      </c>
      <c r="C767" s="101" t="s">
        <v>1583</v>
      </c>
      <c r="D767" s="102">
        <v>607767</v>
      </c>
      <c r="E767" s="101" t="s">
        <v>174</v>
      </c>
      <c r="F767" s="101" t="s">
        <v>40</v>
      </c>
      <c r="G767" s="101" t="s">
        <v>6</v>
      </c>
      <c r="H767" s="130">
        <v>10</v>
      </c>
      <c r="I767" s="101" t="s">
        <v>38</v>
      </c>
      <c r="J767" s="101" t="s">
        <v>162</v>
      </c>
      <c r="K767" s="103">
        <v>0.37258000000000002</v>
      </c>
      <c r="L767" s="103">
        <v>32.56832</v>
      </c>
      <c r="M767" s="104" t="s">
        <v>163</v>
      </c>
      <c r="N767" s="101" t="s">
        <v>201</v>
      </c>
      <c r="O767" s="101" t="s">
        <v>25</v>
      </c>
      <c r="P767" s="104" t="s">
        <v>25</v>
      </c>
    </row>
    <row r="768" spans="1:16" x14ac:dyDescent="0.3">
      <c r="A768" s="100" t="e">
        <f t="shared" si="11"/>
        <v>#REF!</v>
      </c>
      <c r="B768" s="101" t="s">
        <v>1584</v>
      </c>
      <c r="C768" s="101" t="s">
        <v>1585</v>
      </c>
      <c r="D768" s="102">
        <v>607768</v>
      </c>
      <c r="E768" s="101" t="s">
        <v>174</v>
      </c>
      <c r="F768" s="101" t="s">
        <v>8</v>
      </c>
      <c r="G768" s="101" t="s">
        <v>6</v>
      </c>
      <c r="H768" s="130">
        <v>12</v>
      </c>
      <c r="I768" s="101" t="s">
        <v>38</v>
      </c>
      <c r="J768" s="101" t="s">
        <v>162</v>
      </c>
      <c r="K768" s="103">
        <v>0.12973000000000001</v>
      </c>
      <c r="L768" s="103">
        <v>32.555889999999998</v>
      </c>
      <c r="M768" s="104" t="s">
        <v>163</v>
      </c>
      <c r="N768" s="101" t="s">
        <v>166</v>
      </c>
      <c r="O768" s="101" t="s">
        <v>7</v>
      </c>
      <c r="P768" s="104" t="s">
        <v>7</v>
      </c>
    </row>
    <row r="769" spans="1:16" x14ac:dyDescent="0.3">
      <c r="A769" s="100" t="e">
        <f t="shared" si="11"/>
        <v>#REF!</v>
      </c>
      <c r="B769" s="101" t="s">
        <v>1586</v>
      </c>
      <c r="C769" s="101" t="s">
        <v>1587</v>
      </c>
      <c r="D769" s="102">
        <v>607769</v>
      </c>
      <c r="E769" s="101" t="s">
        <v>174</v>
      </c>
      <c r="F769" s="101" t="s">
        <v>40</v>
      </c>
      <c r="G769" s="101" t="s">
        <v>6</v>
      </c>
      <c r="H769" s="130">
        <v>6</v>
      </c>
      <c r="I769" s="101" t="s">
        <v>38</v>
      </c>
      <c r="J769" s="101" t="s">
        <v>162</v>
      </c>
      <c r="K769" s="103">
        <v>0.33774999999999999</v>
      </c>
      <c r="L769" s="103">
        <v>32.66583</v>
      </c>
      <c r="M769" s="104" t="s">
        <v>163</v>
      </c>
      <c r="N769" s="101" t="s">
        <v>172</v>
      </c>
      <c r="O769" s="101" t="s">
        <v>20</v>
      </c>
      <c r="P769" s="104" t="s">
        <v>20</v>
      </c>
    </row>
    <row r="770" spans="1:16" x14ac:dyDescent="0.3">
      <c r="A770" s="100" t="e">
        <f t="shared" si="11"/>
        <v>#REF!</v>
      </c>
      <c r="B770" s="101" t="s">
        <v>1588</v>
      </c>
      <c r="C770" s="114" t="s">
        <v>1589</v>
      </c>
      <c r="D770" s="102">
        <v>607770</v>
      </c>
      <c r="E770" s="101" t="s">
        <v>174</v>
      </c>
      <c r="F770" s="101" t="s">
        <v>8</v>
      </c>
      <c r="G770" s="101" t="s">
        <v>6</v>
      </c>
      <c r="H770" s="130">
        <v>10</v>
      </c>
      <c r="I770" s="101" t="s">
        <v>38</v>
      </c>
      <c r="J770" s="101" t="s">
        <v>162</v>
      </c>
      <c r="K770" s="103">
        <v>0.35072999999999999</v>
      </c>
      <c r="L770" s="103">
        <v>32.50074</v>
      </c>
      <c r="M770" s="104" t="s">
        <v>163</v>
      </c>
      <c r="N770" s="101" t="s">
        <v>201</v>
      </c>
      <c r="O770" s="101" t="s">
        <v>25</v>
      </c>
      <c r="P770" s="104" t="s">
        <v>7</v>
      </c>
    </row>
    <row r="771" spans="1:16" x14ac:dyDescent="0.3">
      <c r="A771" s="46" t="e">
        <f t="shared" ref="A771:A834" si="12">+A770+1</f>
        <v>#REF!</v>
      </c>
      <c r="B771" s="47" t="s">
        <v>1590</v>
      </c>
      <c r="C771" s="48" t="s">
        <v>1591</v>
      </c>
      <c r="D771" s="49">
        <v>607771</v>
      </c>
      <c r="E771" s="48" t="s">
        <v>174</v>
      </c>
      <c r="F771" s="50" t="s">
        <v>40</v>
      </c>
      <c r="G771" s="51" t="s">
        <v>6</v>
      </c>
      <c r="H771" s="146">
        <v>1</v>
      </c>
      <c r="I771" s="52" t="s">
        <v>38</v>
      </c>
      <c r="J771" s="48" t="s">
        <v>162</v>
      </c>
      <c r="K771" s="54">
        <v>0.30863000000000002</v>
      </c>
      <c r="L771" s="54">
        <v>32.57338</v>
      </c>
      <c r="M771" s="55" t="s">
        <v>163</v>
      </c>
      <c r="N771" s="48" t="s">
        <v>177</v>
      </c>
      <c r="O771" s="48" t="s">
        <v>25</v>
      </c>
      <c r="P771" s="56" t="s">
        <v>25</v>
      </c>
    </row>
    <row r="772" spans="1:16" x14ac:dyDescent="0.3">
      <c r="A772" s="100" t="e">
        <f t="shared" si="12"/>
        <v>#REF!</v>
      </c>
      <c r="B772" s="101" t="s">
        <v>1592</v>
      </c>
      <c r="C772" s="101" t="s">
        <v>1593</v>
      </c>
      <c r="D772" s="102">
        <v>607772</v>
      </c>
      <c r="E772" s="101" t="s">
        <v>174</v>
      </c>
      <c r="F772" s="101" t="s">
        <v>8</v>
      </c>
      <c r="G772" s="101" t="s">
        <v>6</v>
      </c>
      <c r="H772" s="130">
        <v>9</v>
      </c>
      <c r="I772" s="101" t="s">
        <v>38</v>
      </c>
      <c r="J772" s="101" t="s">
        <v>162</v>
      </c>
      <c r="K772" s="103">
        <v>0.41003000000000001</v>
      </c>
      <c r="L772" s="103">
        <v>32.316740000000003</v>
      </c>
      <c r="M772" s="104" t="s">
        <v>163</v>
      </c>
      <c r="N772" s="101" t="s">
        <v>204</v>
      </c>
      <c r="O772" s="101" t="s">
        <v>25</v>
      </c>
      <c r="P772" s="104" t="s">
        <v>7</v>
      </c>
    </row>
    <row r="773" spans="1:16" x14ac:dyDescent="0.3">
      <c r="A773" s="100" t="e">
        <f t="shared" si="12"/>
        <v>#REF!</v>
      </c>
      <c r="B773" s="101" t="s">
        <v>1594</v>
      </c>
      <c r="C773" s="101" t="s">
        <v>1595</v>
      </c>
      <c r="D773" s="102">
        <v>607773</v>
      </c>
      <c r="E773" s="101" t="s">
        <v>174</v>
      </c>
      <c r="F773" s="101" t="s">
        <v>40</v>
      </c>
      <c r="G773" s="101" t="s">
        <v>6</v>
      </c>
      <c r="H773" s="130">
        <v>2</v>
      </c>
      <c r="I773" s="101" t="s">
        <v>38</v>
      </c>
      <c r="J773" s="101" t="s">
        <v>162</v>
      </c>
      <c r="K773" s="103">
        <v>0.27206000000000002</v>
      </c>
      <c r="L773" s="103">
        <v>32.585090000000001</v>
      </c>
      <c r="M773" s="104" t="s">
        <v>163</v>
      </c>
      <c r="N773" s="101" t="s">
        <v>224</v>
      </c>
      <c r="O773" s="101" t="s">
        <v>20</v>
      </c>
      <c r="P773" s="104" t="s">
        <v>20</v>
      </c>
    </row>
    <row r="774" spans="1:16" x14ac:dyDescent="0.3">
      <c r="A774" s="100" t="e">
        <f t="shared" si="12"/>
        <v>#REF!</v>
      </c>
      <c r="B774" s="101" t="s">
        <v>1596</v>
      </c>
      <c r="C774" s="101" t="s">
        <v>1597</v>
      </c>
      <c r="D774" s="102">
        <v>607774</v>
      </c>
      <c r="E774" s="101" t="s">
        <v>174</v>
      </c>
      <c r="F774" s="101" t="s">
        <v>8</v>
      </c>
      <c r="G774" s="101" t="s">
        <v>6</v>
      </c>
      <c r="H774" s="130">
        <v>10</v>
      </c>
      <c r="I774" s="101" t="s">
        <v>38</v>
      </c>
      <c r="J774" s="101" t="s">
        <v>162</v>
      </c>
      <c r="K774" s="103">
        <v>0.37248999999999999</v>
      </c>
      <c r="L774" s="103">
        <v>32.557639999999999</v>
      </c>
      <c r="M774" s="104" t="s">
        <v>163</v>
      </c>
      <c r="N774" s="101" t="s">
        <v>201</v>
      </c>
      <c r="O774" s="101" t="s">
        <v>25</v>
      </c>
      <c r="P774" s="104" t="s">
        <v>25</v>
      </c>
    </row>
    <row r="775" spans="1:16" x14ac:dyDescent="0.3">
      <c r="A775" s="100" t="e">
        <f t="shared" si="12"/>
        <v>#REF!</v>
      </c>
      <c r="B775" s="101" t="s">
        <v>1598</v>
      </c>
      <c r="C775" s="101" t="s">
        <v>1599</v>
      </c>
      <c r="D775" s="102">
        <v>607775</v>
      </c>
      <c r="E775" s="101" t="s">
        <v>174</v>
      </c>
      <c r="F775" s="101" t="s">
        <v>215</v>
      </c>
      <c r="G775" s="101" t="s">
        <v>6</v>
      </c>
      <c r="H775" s="130">
        <v>18</v>
      </c>
      <c r="I775" s="101" t="s">
        <v>38</v>
      </c>
      <c r="J775" s="101" t="s">
        <v>181</v>
      </c>
      <c r="K775" s="103">
        <v>0.35707</v>
      </c>
      <c r="L775" s="103">
        <v>32.938499999999998</v>
      </c>
      <c r="M775" s="104" t="s">
        <v>163</v>
      </c>
      <c r="N775" s="101" t="s">
        <v>228</v>
      </c>
      <c r="O775" s="101" t="s">
        <v>20</v>
      </c>
      <c r="P775" s="104" t="s">
        <v>20</v>
      </c>
    </row>
    <row r="776" spans="1:16" x14ac:dyDescent="0.3">
      <c r="A776" s="100" t="e">
        <f t="shared" si="12"/>
        <v>#REF!</v>
      </c>
      <c r="B776" s="101" t="s">
        <v>1600</v>
      </c>
      <c r="C776" s="101" t="s">
        <v>1601</v>
      </c>
      <c r="D776" s="102">
        <v>607776</v>
      </c>
      <c r="E776" s="101" t="s">
        <v>174</v>
      </c>
      <c r="F776" s="101" t="s">
        <v>40</v>
      </c>
      <c r="G776" s="101" t="s">
        <v>6</v>
      </c>
      <c r="H776" s="130">
        <v>4</v>
      </c>
      <c r="I776" s="101" t="s">
        <v>38</v>
      </c>
      <c r="J776" s="101" t="s">
        <v>162</v>
      </c>
      <c r="K776" s="103">
        <v>0.30867</v>
      </c>
      <c r="L776" s="103">
        <v>32.627780000000001</v>
      </c>
      <c r="M776" s="104" t="s">
        <v>163</v>
      </c>
      <c r="N776" s="101" t="s">
        <v>164</v>
      </c>
      <c r="O776" s="101" t="s">
        <v>20</v>
      </c>
      <c r="P776" s="104" t="s">
        <v>20</v>
      </c>
    </row>
    <row r="777" spans="1:16" x14ac:dyDescent="0.3">
      <c r="A777" s="100" t="e">
        <f t="shared" si="12"/>
        <v>#REF!</v>
      </c>
      <c r="B777" s="101" t="s">
        <v>1602</v>
      </c>
      <c r="C777" s="101" t="s">
        <v>1603</v>
      </c>
      <c r="D777" s="102">
        <v>607777</v>
      </c>
      <c r="E777" s="101" t="s">
        <v>174</v>
      </c>
      <c r="F777" s="101" t="s">
        <v>228</v>
      </c>
      <c r="G777" s="101" t="s">
        <v>6</v>
      </c>
      <c r="H777" s="130">
        <v>18</v>
      </c>
      <c r="I777" s="101" t="s">
        <v>38</v>
      </c>
      <c r="J777" s="101" t="s">
        <v>162</v>
      </c>
      <c r="K777" s="103">
        <v>0.34055999999999997</v>
      </c>
      <c r="L777" s="103">
        <v>32.735779999999998</v>
      </c>
      <c r="M777" s="104" t="s">
        <v>163</v>
      </c>
      <c r="N777" s="101" t="s">
        <v>228</v>
      </c>
      <c r="O777" s="101" t="s">
        <v>20</v>
      </c>
      <c r="P777" s="104" t="s">
        <v>20</v>
      </c>
    </row>
    <row r="778" spans="1:16" x14ac:dyDescent="0.3">
      <c r="A778" s="100" t="e">
        <f t="shared" si="12"/>
        <v>#REF!</v>
      </c>
      <c r="B778" s="101" t="s">
        <v>1604</v>
      </c>
      <c r="C778" s="101" t="s">
        <v>1605</v>
      </c>
      <c r="D778" s="102">
        <v>607778</v>
      </c>
      <c r="E778" s="101" t="s">
        <v>174</v>
      </c>
      <c r="F778" s="101" t="s">
        <v>228</v>
      </c>
      <c r="G778" s="101" t="s">
        <v>6</v>
      </c>
      <c r="H778" s="130">
        <v>18</v>
      </c>
      <c r="I778" s="101" t="s">
        <v>38</v>
      </c>
      <c r="J778" s="101" t="s">
        <v>162</v>
      </c>
      <c r="K778" s="103">
        <v>0.197184</v>
      </c>
      <c r="L778" s="103">
        <v>32.683992000000003</v>
      </c>
      <c r="M778" s="104" t="s">
        <v>163</v>
      </c>
      <c r="N778" s="101" t="s">
        <v>228</v>
      </c>
      <c r="O778" s="101" t="s">
        <v>20</v>
      </c>
      <c r="P778" s="104" t="s">
        <v>20</v>
      </c>
    </row>
    <row r="779" spans="1:16" x14ac:dyDescent="0.3">
      <c r="A779" s="100" t="e">
        <f t="shared" si="12"/>
        <v>#REF!</v>
      </c>
      <c r="B779" s="101" t="s">
        <v>1606</v>
      </c>
      <c r="C779" s="101" t="s">
        <v>1607</v>
      </c>
      <c r="D779" s="102">
        <v>607898</v>
      </c>
      <c r="E779" s="101" t="s">
        <v>174</v>
      </c>
      <c r="F779" s="101" t="s">
        <v>228</v>
      </c>
      <c r="G779" s="101" t="s">
        <v>6</v>
      </c>
      <c r="H779" s="130">
        <v>18</v>
      </c>
      <c r="I779" s="101" t="s">
        <v>38</v>
      </c>
      <c r="J779" s="101" t="s">
        <v>162</v>
      </c>
      <c r="K779" s="103">
        <v>0.38499</v>
      </c>
      <c r="L779" s="103">
        <v>32.718899999999998</v>
      </c>
      <c r="M779" s="104" t="s">
        <v>163</v>
      </c>
      <c r="N779" s="101" t="s">
        <v>228</v>
      </c>
      <c r="O779" s="101" t="s">
        <v>20</v>
      </c>
      <c r="P779" s="104" t="s">
        <v>20</v>
      </c>
    </row>
    <row r="780" spans="1:16" x14ac:dyDescent="0.3">
      <c r="A780" s="100" t="e">
        <f t="shared" si="12"/>
        <v>#REF!</v>
      </c>
      <c r="B780" s="101" t="s">
        <v>1608</v>
      </c>
      <c r="C780" s="101" t="s">
        <v>1609</v>
      </c>
      <c r="D780" s="102">
        <v>607904</v>
      </c>
      <c r="E780" s="101" t="s">
        <v>174</v>
      </c>
      <c r="F780" s="101" t="s">
        <v>8</v>
      </c>
      <c r="G780" s="101" t="s">
        <v>6</v>
      </c>
      <c r="H780" s="130">
        <v>10</v>
      </c>
      <c r="I780" s="101" t="s">
        <v>38</v>
      </c>
      <c r="J780" s="101" t="s">
        <v>162</v>
      </c>
      <c r="K780" s="103">
        <v>0.31930999999999998</v>
      </c>
      <c r="L780" s="103">
        <v>32.523650000000004</v>
      </c>
      <c r="M780" s="104" t="s">
        <v>163</v>
      </c>
      <c r="N780" s="101" t="s">
        <v>201</v>
      </c>
      <c r="O780" s="101" t="s">
        <v>25</v>
      </c>
      <c r="P780" s="104" t="s">
        <v>7</v>
      </c>
    </row>
    <row r="781" spans="1:16" x14ac:dyDescent="0.3">
      <c r="A781" s="100" t="e">
        <f t="shared" si="12"/>
        <v>#REF!</v>
      </c>
      <c r="B781" s="101" t="s">
        <v>1610</v>
      </c>
      <c r="C781" s="101" t="s">
        <v>1611</v>
      </c>
      <c r="D781" s="102">
        <v>607905</v>
      </c>
      <c r="E781" s="101" t="s">
        <v>174</v>
      </c>
      <c r="F781" s="101" t="s">
        <v>8</v>
      </c>
      <c r="G781" s="101" t="s">
        <v>6</v>
      </c>
      <c r="H781" s="130">
        <v>9</v>
      </c>
      <c r="I781" s="101" t="s">
        <v>38</v>
      </c>
      <c r="J781" s="101" t="s">
        <v>162</v>
      </c>
      <c r="K781" s="103">
        <v>0.34923999999999999</v>
      </c>
      <c r="L781" s="103">
        <v>32.538780000000003</v>
      </c>
      <c r="M781" s="104" t="s">
        <v>163</v>
      </c>
      <c r="N781" s="101" t="s">
        <v>204</v>
      </c>
      <c r="O781" s="101" t="s">
        <v>25</v>
      </c>
      <c r="P781" s="104" t="s">
        <v>7</v>
      </c>
    </row>
    <row r="782" spans="1:16" x14ac:dyDescent="0.3">
      <c r="A782" s="46" t="e">
        <f t="shared" si="12"/>
        <v>#REF!</v>
      </c>
      <c r="B782" s="48" t="s">
        <v>1612</v>
      </c>
      <c r="C782" s="48" t="s">
        <v>1613</v>
      </c>
      <c r="D782" s="81">
        <v>607906</v>
      </c>
      <c r="E782" s="48" t="s">
        <v>174</v>
      </c>
      <c r="F782" s="48" t="s">
        <v>40</v>
      </c>
      <c r="G782" s="48" t="s">
        <v>6</v>
      </c>
      <c r="H782" s="172">
        <v>1</v>
      </c>
      <c r="I782" s="48" t="s">
        <v>38</v>
      </c>
      <c r="J782" s="48" t="s">
        <v>162</v>
      </c>
      <c r="K782" s="83">
        <v>0.30337999999999998</v>
      </c>
      <c r="L782" s="83">
        <v>32.597230000000003</v>
      </c>
      <c r="M782" s="82" t="s">
        <v>163</v>
      </c>
      <c r="N782" s="48" t="s">
        <v>177</v>
      </c>
      <c r="O782" s="48" t="s">
        <v>25</v>
      </c>
      <c r="P782" s="82" t="s">
        <v>20</v>
      </c>
    </row>
    <row r="783" spans="1:16" x14ac:dyDescent="0.3">
      <c r="A783" s="100" t="e">
        <f t="shared" si="12"/>
        <v>#REF!</v>
      </c>
      <c r="B783" s="101" t="s">
        <v>1614</v>
      </c>
      <c r="C783" s="101" t="s">
        <v>1615</v>
      </c>
      <c r="D783" s="102">
        <v>607907</v>
      </c>
      <c r="E783" s="101" t="s">
        <v>174</v>
      </c>
      <c r="F783" s="101" t="s">
        <v>40</v>
      </c>
      <c r="G783" s="101" t="s">
        <v>6</v>
      </c>
      <c r="H783" s="130">
        <v>3</v>
      </c>
      <c r="I783" s="101" t="s">
        <v>38</v>
      </c>
      <c r="J783" s="101" t="s">
        <v>162</v>
      </c>
      <c r="K783" s="103">
        <v>0.36598999999999998</v>
      </c>
      <c r="L783" s="103">
        <v>32.60425</v>
      </c>
      <c r="M783" s="104" t="s">
        <v>163</v>
      </c>
      <c r="N783" s="101" t="s">
        <v>170</v>
      </c>
      <c r="O783" s="101" t="s">
        <v>25</v>
      </c>
      <c r="P783" s="104" t="s">
        <v>20</v>
      </c>
    </row>
    <row r="784" spans="1:16" x14ac:dyDescent="0.3">
      <c r="A784" s="100" t="e">
        <f t="shared" si="12"/>
        <v>#REF!</v>
      </c>
      <c r="B784" s="101" t="s">
        <v>1405</v>
      </c>
      <c r="C784" s="101" t="s">
        <v>1616</v>
      </c>
      <c r="D784" s="102">
        <v>607912</v>
      </c>
      <c r="E784" s="101" t="s">
        <v>174</v>
      </c>
      <c r="F784" s="101" t="s">
        <v>40</v>
      </c>
      <c r="G784" s="101" t="s">
        <v>6</v>
      </c>
      <c r="H784" s="130">
        <v>7</v>
      </c>
      <c r="I784" s="101" t="s">
        <v>38</v>
      </c>
      <c r="J784" s="101" t="s">
        <v>162</v>
      </c>
      <c r="K784" s="103">
        <v>0.43030000000000002</v>
      </c>
      <c r="L784" s="103">
        <v>32.569650000000003</v>
      </c>
      <c r="M784" s="104" t="s">
        <v>163</v>
      </c>
      <c r="N784" s="101" t="s">
        <v>208</v>
      </c>
      <c r="O784" s="101" t="s">
        <v>25</v>
      </c>
      <c r="P784" s="104" t="s">
        <v>25</v>
      </c>
    </row>
    <row r="785" spans="1:16" x14ac:dyDescent="0.3">
      <c r="A785" s="100" t="e">
        <f t="shared" si="12"/>
        <v>#REF!</v>
      </c>
      <c r="B785" s="101" t="s">
        <v>1617</v>
      </c>
      <c r="C785" s="101" t="s">
        <v>1618</v>
      </c>
      <c r="D785" s="102">
        <v>607913</v>
      </c>
      <c r="E785" s="101" t="s">
        <v>174</v>
      </c>
      <c r="F785" s="101" t="s">
        <v>8</v>
      </c>
      <c r="G785" s="101" t="s">
        <v>6</v>
      </c>
      <c r="H785" s="130">
        <v>9</v>
      </c>
      <c r="I785" s="101" t="s">
        <v>38</v>
      </c>
      <c r="J785" s="101" t="s">
        <v>162</v>
      </c>
      <c r="K785" s="103">
        <v>0.48043999999999998</v>
      </c>
      <c r="L785" s="103">
        <v>32.201700000000002</v>
      </c>
      <c r="M785" s="104" t="s">
        <v>163</v>
      </c>
      <c r="N785" s="101" t="s">
        <v>204</v>
      </c>
      <c r="O785" s="101" t="s">
        <v>25</v>
      </c>
      <c r="P785" s="104" t="s">
        <v>7</v>
      </c>
    </row>
    <row r="786" spans="1:16" x14ac:dyDescent="0.3">
      <c r="A786" s="100" t="e">
        <f t="shared" si="12"/>
        <v>#REF!</v>
      </c>
      <c r="B786" s="101" t="s">
        <v>1619</v>
      </c>
      <c r="C786" s="101" t="s">
        <v>1620</v>
      </c>
      <c r="D786" s="102">
        <v>607914</v>
      </c>
      <c r="E786" s="101" t="s">
        <v>174</v>
      </c>
      <c r="F786" s="101" t="s">
        <v>218</v>
      </c>
      <c r="G786" s="101" t="s">
        <v>6</v>
      </c>
      <c r="H786" s="130">
        <v>14</v>
      </c>
      <c r="I786" s="101" t="s">
        <v>38</v>
      </c>
      <c r="J786" s="101" t="s">
        <v>162</v>
      </c>
      <c r="K786" s="103">
        <v>9.1319999999999998E-2</v>
      </c>
      <c r="L786" s="103">
        <v>32.077779999999997</v>
      </c>
      <c r="M786" s="104" t="s">
        <v>163</v>
      </c>
      <c r="N786" s="101" t="s">
        <v>282</v>
      </c>
      <c r="O786" s="101" t="s">
        <v>7</v>
      </c>
      <c r="P786" s="104" t="s">
        <v>7</v>
      </c>
    </row>
    <row r="787" spans="1:16" x14ac:dyDescent="0.3">
      <c r="A787" s="100" t="e">
        <f t="shared" si="12"/>
        <v>#REF!</v>
      </c>
      <c r="B787" s="101" t="s">
        <v>1621</v>
      </c>
      <c r="C787" s="101" t="s">
        <v>1622</v>
      </c>
      <c r="D787" s="102">
        <v>607915</v>
      </c>
      <c r="E787" s="101" t="s">
        <v>174</v>
      </c>
      <c r="F787" s="101" t="s">
        <v>1093</v>
      </c>
      <c r="G787" s="101" t="s">
        <v>6</v>
      </c>
      <c r="H787" s="130">
        <v>11</v>
      </c>
      <c r="I787" s="101" t="s">
        <v>38</v>
      </c>
      <c r="J787" s="101" t="s">
        <v>162</v>
      </c>
      <c r="K787" s="103">
        <v>0.65490000000000004</v>
      </c>
      <c r="L787" s="103">
        <v>32.391170000000002</v>
      </c>
      <c r="M787" s="104" t="s">
        <v>163</v>
      </c>
      <c r="N787" s="101" t="s">
        <v>201</v>
      </c>
      <c r="O787" s="101" t="s">
        <v>25</v>
      </c>
      <c r="P787" s="104" t="s">
        <v>20</v>
      </c>
    </row>
    <row r="788" spans="1:16" x14ac:dyDescent="0.3">
      <c r="A788" s="100" t="e">
        <f t="shared" si="12"/>
        <v>#REF!</v>
      </c>
      <c r="B788" s="101" t="s">
        <v>1623</v>
      </c>
      <c r="C788" s="101" t="s">
        <v>1624</v>
      </c>
      <c r="D788" s="102">
        <v>607916</v>
      </c>
      <c r="E788" s="101" t="s">
        <v>174</v>
      </c>
      <c r="F788" s="101" t="s">
        <v>195</v>
      </c>
      <c r="G788" s="101" t="s">
        <v>6</v>
      </c>
      <c r="H788" s="130">
        <v>11</v>
      </c>
      <c r="I788" s="101" t="s">
        <v>38</v>
      </c>
      <c r="J788" s="101" t="s">
        <v>162</v>
      </c>
      <c r="K788" s="103">
        <v>0.72663100000000003</v>
      </c>
      <c r="L788" s="103">
        <v>32.579211000000001</v>
      </c>
      <c r="M788" s="104" t="s">
        <v>163</v>
      </c>
      <c r="N788" s="101" t="s">
        <v>196</v>
      </c>
      <c r="O788" s="101" t="s">
        <v>25</v>
      </c>
      <c r="P788" s="104" t="s">
        <v>20</v>
      </c>
    </row>
    <row r="789" spans="1:16" x14ac:dyDescent="0.3">
      <c r="A789" s="100" t="e">
        <f t="shared" si="12"/>
        <v>#REF!</v>
      </c>
      <c r="B789" s="101" t="s">
        <v>1625</v>
      </c>
      <c r="C789" s="101" t="s">
        <v>1626</v>
      </c>
      <c r="D789" s="102">
        <v>607921</v>
      </c>
      <c r="E789" s="101" t="s">
        <v>174</v>
      </c>
      <c r="F789" s="101" t="s">
        <v>8</v>
      </c>
      <c r="G789" s="101" t="s">
        <v>6</v>
      </c>
      <c r="H789" s="130">
        <v>14</v>
      </c>
      <c r="I789" s="101" t="s">
        <v>38</v>
      </c>
      <c r="J789" s="101" t="s">
        <v>162</v>
      </c>
      <c r="K789" s="103">
        <v>0.34316999999999998</v>
      </c>
      <c r="L789" s="103">
        <v>32.486350000000002</v>
      </c>
      <c r="M789" s="104" t="s">
        <v>163</v>
      </c>
      <c r="N789" s="101" t="s">
        <v>176</v>
      </c>
      <c r="O789" s="101" t="s">
        <v>7</v>
      </c>
      <c r="P789" s="104" t="s">
        <v>7</v>
      </c>
    </row>
    <row r="790" spans="1:16" x14ac:dyDescent="0.3">
      <c r="A790" s="46" t="e">
        <f t="shared" si="12"/>
        <v>#REF!</v>
      </c>
      <c r="B790" s="47" t="s">
        <v>1627</v>
      </c>
      <c r="C790" s="48" t="s">
        <v>1628</v>
      </c>
      <c r="D790" s="49">
        <v>607940</v>
      </c>
      <c r="E790" s="48" t="s">
        <v>174</v>
      </c>
      <c r="F790" s="50" t="s">
        <v>772</v>
      </c>
      <c r="G790" s="51" t="s">
        <v>6</v>
      </c>
      <c r="H790" s="146">
        <v>16</v>
      </c>
      <c r="I790" s="52" t="s">
        <v>38</v>
      </c>
      <c r="J790" s="48" t="s">
        <v>181</v>
      </c>
      <c r="K790" s="54">
        <v>-0.18937999999999999</v>
      </c>
      <c r="L790" s="54">
        <v>31.307020000000001</v>
      </c>
      <c r="M790" s="55" t="s">
        <v>163</v>
      </c>
      <c r="N790" s="48" t="s">
        <v>182</v>
      </c>
      <c r="O790" s="48" t="s">
        <v>7</v>
      </c>
      <c r="P790" s="56" t="s">
        <v>7</v>
      </c>
    </row>
    <row r="791" spans="1:16" x14ac:dyDescent="0.3">
      <c r="A791" s="46" t="e">
        <f t="shared" si="12"/>
        <v>#REF!</v>
      </c>
      <c r="B791" s="47" t="s">
        <v>1638</v>
      </c>
      <c r="C791" s="48" t="s">
        <v>1639</v>
      </c>
      <c r="D791" s="49">
        <v>608000</v>
      </c>
      <c r="E791" s="48" t="s">
        <v>161</v>
      </c>
      <c r="F791" s="50" t="s">
        <v>1640</v>
      </c>
      <c r="G791" s="51" t="s">
        <v>1641</v>
      </c>
      <c r="H791" s="146">
        <v>41</v>
      </c>
      <c r="I791" s="52" t="s">
        <v>38</v>
      </c>
      <c r="J791" s="53" t="s">
        <v>181</v>
      </c>
      <c r="K791" s="54">
        <v>2.1023999999999998</v>
      </c>
      <c r="L791" s="54">
        <v>34.050600000000003</v>
      </c>
      <c r="M791" s="55" t="s">
        <v>163</v>
      </c>
      <c r="N791" s="48" t="s">
        <v>1642</v>
      </c>
      <c r="O791" s="48" t="s">
        <v>20</v>
      </c>
      <c r="P791" s="56" t="s">
        <v>20</v>
      </c>
    </row>
    <row r="792" spans="1:16" x14ac:dyDescent="0.3">
      <c r="A792" s="46" t="e">
        <f t="shared" si="12"/>
        <v>#REF!</v>
      </c>
      <c r="B792" s="47" t="s">
        <v>1643</v>
      </c>
      <c r="C792" s="48" t="s">
        <v>1644</v>
      </c>
      <c r="D792" s="49">
        <v>608001</v>
      </c>
      <c r="E792" s="48" t="s">
        <v>174</v>
      </c>
      <c r="F792" s="50" t="s">
        <v>1645</v>
      </c>
      <c r="G792" s="51" t="s">
        <v>1641</v>
      </c>
      <c r="H792" s="146">
        <v>41</v>
      </c>
      <c r="I792" s="52" t="s">
        <v>38</v>
      </c>
      <c r="J792" s="53" t="s">
        <v>181</v>
      </c>
      <c r="K792" s="54">
        <v>2.2952300000000001</v>
      </c>
      <c r="L792" s="54">
        <v>33.628529999999998</v>
      </c>
      <c r="M792" s="55" t="s">
        <v>163</v>
      </c>
      <c r="N792" s="48" t="s">
        <v>83</v>
      </c>
      <c r="O792" s="48" t="s">
        <v>25</v>
      </c>
      <c r="P792" s="56" t="s">
        <v>20</v>
      </c>
    </row>
    <row r="793" spans="1:16" x14ac:dyDescent="0.3">
      <c r="A793" s="46" t="e">
        <f t="shared" si="12"/>
        <v>#REF!</v>
      </c>
      <c r="B793" s="47" t="s">
        <v>1646</v>
      </c>
      <c r="C793" s="48" t="s">
        <v>1647</v>
      </c>
      <c r="D793" s="49">
        <v>608002</v>
      </c>
      <c r="E793" s="48" t="s">
        <v>161</v>
      </c>
      <c r="F793" s="50" t="s">
        <v>1648</v>
      </c>
      <c r="G793" s="51" t="s">
        <v>1641</v>
      </c>
      <c r="H793" s="146">
        <v>39</v>
      </c>
      <c r="I793" s="52" t="s">
        <v>38</v>
      </c>
      <c r="J793" s="53" t="s">
        <v>181</v>
      </c>
      <c r="K793" s="54">
        <v>1.2719</v>
      </c>
      <c r="L793" s="54">
        <v>33.708500000000001</v>
      </c>
      <c r="M793" s="55" t="s">
        <v>163</v>
      </c>
      <c r="N793" s="48" t="s">
        <v>80</v>
      </c>
      <c r="O793" s="48" t="s">
        <v>20</v>
      </c>
      <c r="P793" s="56" t="s">
        <v>20</v>
      </c>
    </row>
    <row r="794" spans="1:16" x14ac:dyDescent="0.3">
      <c r="A794" s="46" t="e">
        <f t="shared" si="12"/>
        <v>#REF!</v>
      </c>
      <c r="B794" s="47" t="s">
        <v>1649</v>
      </c>
      <c r="C794" s="48" t="s">
        <v>1650</v>
      </c>
      <c r="D794" s="49">
        <v>608003</v>
      </c>
      <c r="E794" s="48" t="s">
        <v>167</v>
      </c>
      <c r="F794" s="50" t="s">
        <v>1651</v>
      </c>
      <c r="G794" s="51" t="s">
        <v>1641</v>
      </c>
      <c r="H794" s="146">
        <v>38</v>
      </c>
      <c r="I794" s="52" t="s">
        <v>38</v>
      </c>
      <c r="J794" s="53" t="s">
        <v>181</v>
      </c>
      <c r="K794" s="54">
        <v>0.68759999999999999</v>
      </c>
      <c r="L794" s="54">
        <v>34.191099999999999</v>
      </c>
      <c r="M794" s="55" t="s">
        <v>163</v>
      </c>
      <c r="N794" s="48" t="s">
        <v>1651</v>
      </c>
      <c r="O794" s="48" t="s">
        <v>20</v>
      </c>
      <c r="P794" s="56" t="s">
        <v>20</v>
      </c>
    </row>
    <row r="795" spans="1:16" x14ac:dyDescent="0.3">
      <c r="A795" s="46" t="e">
        <f t="shared" si="12"/>
        <v>#REF!</v>
      </c>
      <c r="B795" s="47" t="s">
        <v>1652</v>
      </c>
      <c r="C795" s="48" t="s">
        <v>1653</v>
      </c>
      <c r="D795" s="49">
        <v>608004</v>
      </c>
      <c r="E795" s="48" t="s">
        <v>167</v>
      </c>
      <c r="F795" s="50" t="s">
        <v>1654</v>
      </c>
      <c r="G795" s="51" t="s">
        <v>1641</v>
      </c>
      <c r="H795" s="146">
        <v>40</v>
      </c>
      <c r="I795" s="52" t="s">
        <v>38</v>
      </c>
      <c r="J795" s="53" t="s">
        <v>181</v>
      </c>
      <c r="K795" s="54">
        <v>1.1776</v>
      </c>
      <c r="L795" s="54">
        <v>34.163499999999999</v>
      </c>
      <c r="M795" s="55" t="s">
        <v>163</v>
      </c>
      <c r="N795" s="48" t="s">
        <v>80</v>
      </c>
      <c r="O795" s="48" t="s">
        <v>20</v>
      </c>
      <c r="P795" s="56" t="s">
        <v>20</v>
      </c>
    </row>
    <row r="796" spans="1:16" x14ac:dyDescent="0.3">
      <c r="A796" s="46" t="e">
        <f t="shared" si="12"/>
        <v>#REF!</v>
      </c>
      <c r="B796" s="47" t="s">
        <v>1655</v>
      </c>
      <c r="C796" s="48" t="s">
        <v>1656</v>
      </c>
      <c r="D796" s="49">
        <v>608005</v>
      </c>
      <c r="E796" s="48" t="s">
        <v>173</v>
      </c>
      <c r="F796" s="50" t="s">
        <v>1642</v>
      </c>
      <c r="G796" s="51" t="s">
        <v>1641</v>
      </c>
      <c r="H796" s="146">
        <v>41</v>
      </c>
      <c r="I796" s="52" t="s">
        <v>38</v>
      </c>
      <c r="J796" s="53" t="s">
        <v>181</v>
      </c>
      <c r="K796" s="54">
        <v>1.6259699999999999</v>
      </c>
      <c r="L796" s="54">
        <v>33.597819999999999</v>
      </c>
      <c r="M796" s="55" t="s">
        <v>163</v>
      </c>
      <c r="N796" s="48" t="s">
        <v>1642</v>
      </c>
      <c r="O796" s="48" t="s">
        <v>20</v>
      </c>
      <c r="P796" s="56" t="s">
        <v>20</v>
      </c>
    </row>
    <row r="797" spans="1:16" x14ac:dyDescent="0.3">
      <c r="A797" s="46" t="e">
        <f t="shared" si="12"/>
        <v>#REF!</v>
      </c>
      <c r="B797" s="47" t="s">
        <v>1657</v>
      </c>
      <c r="C797" s="48" t="s">
        <v>1658</v>
      </c>
      <c r="D797" s="49">
        <v>608006</v>
      </c>
      <c r="E797" s="48" t="s">
        <v>167</v>
      </c>
      <c r="F797" s="50" t="s">
        <v>1651</v>
      </c>
      <c r="G797" s="51" t="s">
        <v>1641</v>
      </c>
      <c r="H797" s="146">
        <v>38</v>
      </c>
      <c r="I797" s="52" t="s">
        <v>38</v>
      </c>
      <c r="J797" s="53" t="s">
        <v>181</v>
      </c>
      <c r="K797" s="54">
        <v>0.80459999999999998</v>
      </c>
      <c r="L797" s="54">
        <v>34.170499999999997</v>
      </c>
      <c r="M797" s="55" t="s">
        <v>163</v>
      </c>
      <c r="N797" s="48" t="s">
        <v>1651</v>
      </c>
      <c r="O797" s="48" t="s">
        <v>20</v>
      </c>
      <c r="P797" s="56" t="s">
        <v>20</v>
      </c>
    </row>
    <row r="798" spans="1:16" x14ac:dyDescent="0.3">
      <c r="A798" s="46" t="e">
        <f t="shared" si="12"/>
        <v>#REF!</v>
      </c>
      <c r="B798" s="47" t="s">
        <v>1659</v>
      </c>
      <c r="C798" s="48" t="s">
        <v>1660</v>
      </c>
      <c r="D798" s="49">
        <v>608007</v>
      </c>
      <c r="E798" s="48" t="s">
        <v>167</v>
      </c>
      <c r="F798" s="50" t="s">
        <v>1661</v>
      </c>
      <c r="G798" s="51" t="s">
        <v>1641</v>
      </c>
      <c r="H798" s="146">
        <v>40</v>
      </c>
      <c r="I798" s="52" t="s">
        <v>38</v>
      </c>
      <c r="J798" s="53" t="s">
        <v>181</v>
      </c>
      <c r="K798" s="54">
        <v>1.41238</v>
      </c>
      <c r="L798" s="54">
        <v>33.996749999999999</v>
      </c>
      <c r="M798" s="55" t="s">
        <v>163</v>
      </c>
      <c r="N798" s="48" t="s">
        <v>1642</v>
      </c>
      <c r="O798" s="48" t="s">
        <v>20</v>
      </c>
      <c r="P798" s="56" t="s">
        <v>20</v>
      </c>
    </row>
    <row r="799" spans="1:16" x14ac:dyDescent="0.3">
      <c r="A799" s="46" t="e">
        <f t="shared" si="12"/>
        <v>#REF!</v>
      </c>
      <c r="B799" s="47" t="s">
        <v>1662</v>
      </c>
      <c r="C799" s="48" t="s">
        <v>1663</v>
      </c>
      <c r="D799" s="49">
        <v>608008</v>
      </c>
      <c r="E799" s="48" t="s">
        <v>167</v>
      </c>
      <c r="F799" s="50" t="s">
        <v>1642</v>
      </c>
      <c r="G799" s="51" t="s">
        <v>1641</v>
      </c>
      <c r="H799" s="146">
        <v>41</v>
      </c>
      <c r="I799" s="52" t="s">
        <v>38</v>
      </c>
      <c r="J799" s="53" t="s">
        <v>181</v>
      </c>
      <c r="K799" s="54">
        <v>1.6648000000000001</v>
      </c>
      <c r="L799" s="54">
        <v>33.7074</v>
      </c>
      <c r="M799" s="55" t="s">
        <v>163</v>
      </c>
      <c r="N799" s="48" t="s">
        <v>1642</v>
      </c>
      <c r="O799" s="48" t="s">
        <v>20</v>
      </c>
      <c r="P799" s="56" t="s">
        <v>20</v>
      </c>
    </row>
    <row r="800" spans="1:16" x14ac:dyDescent="0.3">
      <c r="A800" s="46" t="e">
        <f t="shared" si="12"/>
        <v>#REF!</v>
      </c>
      <c r="B800" s="47" t="s">
        <v>1664</v>
      </c>
      <c r="C800" s="48" t="s">
        <v>1665</v>
      </c>
      <c r="D800" s="49">
        <v>608009</v>
      </c>
      <c r="E800" s="48" t="s">
        <v>161</v>
      </c>
      <c r="F800" s="50" t="s">
        <v>1476</v>
      </c>
      <c r="G800" s="51" t="s">
        <v>1641</v>
      </c>
      <c r="H800" s="146">
        <v>35</v>
      </c>
      <c r="I800" s="52" t="s">
        <v>38</v>
      </c>
      <c r="J800" s="53" t="s">
        <v>181</v>
      </c>
      <c r="K800" s="54">
        <v>1.0337400000000001</v>
      </c>
      <c r="L800" s="54">
        <v>33.096850000000003</v>
      </c>
      <c r="M800" s="55" t="s">
        <v>163</v>
      </c>
      <c r="N800" s="48" t="s">
        <v>1476</v>
      </c>
      <c r="O800" s="48" t="s">
        <v>20</v>
      </c>
      <c r="P800" s="56" t="s">
        <v>20</v>
      </c>
    </row>
    <row r="801" spans="1:16" x14ac:dyDescent="0.3">
      <c r="A801" s="46" t="e">
        <f t="shared" si="12"/>
        <v>#REF!</v>
      </c>
      <c r="B801" s="47" t="s">
        <v>1666</v>
      </c>
      <c r="C801" s="48" t="s">
        <v>1667</v>
      </c>
      <c r="D801" s="49">
        <v>608010</v>
      </c>
      <c r="E801" s="48" t="s">
        <v>161</v>
      </c>
      <c r="F801" s="50" t="s">
        <v>1668</v>
      </c>
      <c r="G801" s="51" t="s">
        <v>1641</v>
      </c>
      <c r="H801" s="146">
        <v>40</v>
      </c>
      <c r="I801" s="52" t="s">
        <v>38</v>
      </c>
      <c r="J801" s="53" t="s">
        <v>181</v>
      </c>
      <c r="K801" s="54">
        <v>1.41588</v>
      </c>
      <c r="L801" s="54">
        <v>34.534100000000002</v>
      </c>
      <c r="M801" s="55" t="s">
        <v>163</v>
      </c>
      <c r="N801" s="48" t="s">
        <v>80</v>
      </c>
      <c r="O801" s="48" t="s">
        <v>20</v>
      </c>
      <c r="P801" s="56" t="s">
        <v>20</v>
      </c>
    </row>
    <row r="802" spans="1:16" x14ac:dyDescent="0.3">
      <c r="A802" s="46" t="e">
        <f t="shared" si="12"/>
        <v>#REF!</v>
      </c>
      <c r="B802" s="47" t="s">
        <v>1669</v>
      </c>
      <c r="C802" s="48" t="s">
        <v>1670</v>
      </c>
      <c r="D802" s="49">
        <v>608011</v>
      </c>
      <c r="E802" s="48" t="s">
        <v>167</v>
      </c>
      <c r="F802" s="50" t="s">
        <v>80</v>
      </c>
      <c r="G802" s="51" t="s">
        <v>1641</v>
      </c>
      <c r="H802" s="146">
        <v>39</v>
      </c>
      <c r="I802" s="52" t="s">
        <v>38</v>
      </c>
      <c r="J802" s="53" t="s">
        <v>181</v>
      </c>
      <c r="K802" s="54">
        <v>1.0668</v>
      </c>
      <c r="L802" s="54">
        <v>34.189700000000002</v>
      </c>
      <c r="M802" s="55" t="s">
        <v>163</v>
      </c>
      <c r="N802" s="48" t="s">
        <v>80</v>
      </c>
      <c r="O802" s="48" t="s">
        <v>20</v>
      </c>
      <c r="P802" s="56" t="s">
        <v>20</v>
      </c>
    </row>
    <row r="803" spans="1:16" x14ac:dyDescent="0.3">
      <c r="A803" s="46" t="e">
        <f t="shared" si="12"/>
        <v>#REF!</v>
      </c>
      <c r="B803" s="47" t="s">
        <v>1671</v>
      </c>
      <c r="C803" s="48" t="s">
        <v>1672</v>
      </c>
      <c r="D803" s="49">
        <v>608012</v>
      </c>
      <c r="E803" s="48" t="s">
        <v>161</v>
      </c>
      <c r="F803" s="50" t="s">
        <v>1673</v>
      </c>
      <c r="G803" s="51" t="s">
        <v>1641</v>
      </c>
      <c r="H803" s="146">
        <v>40</v>
      </c>
      <c r="I803" s="52" t="s">
        <v>38</v>
      </c>
      <c r="J803" s="53" t="s">
        <v>181</v>
      </c>
      <c r="K803" s="54">
        <v>0.90888000000000002</v>
      </c>
      <c r="L803" s="54">
        <v>34.288409999999999</v>
      </c>
      <c r="M803" s="55" t="s">
        <v>163</v>
      </c>
      <c r="N803" s="48" t="s">
        <v>80</v>
      </c>
      <c r="O803" s="48" t="s">
        <v>20</v>
      </c>
      <c r="P803" s="56" t="s">
        <v>20</v>
      </c>
    </row>
    <row r="804" spans="1:16" x14ac:dyDescent="0.3">
      <c r="A804" s="46" t="e">
        <f t="shared" si="12"/>
        <v>#REF!</v>
      </c>
      <c r="B804" s="47" t="s">
        <v>1674</v>
      </c>
      <c r="C804" s="48" t="s">
        <v>1675</v>
      </c>
      <c r="D804" s="49">
        <v>608013</v>
      </c>
      <c r="E804" s="48" t="s">
        <v>161</v>
      </c>
      <c r="F804" s="50" t="s">
        <v>1676</v>
      </c>
      <c r="G804" s="51" t="s">
        <v>1641</v>
      </c>
      <c r="H804" s="146">
        <v>40</v>
      </c>
      <c r="I804" s="52" t="s">
        <v>38</v>
      </c>
      <c r="J804" s="53" t="s">
        <v>181</v>
      </c>
      <c r="K804" s="54">
        <v>1.1669130000000001</v>
      </c>
      <c r="L804" s="54">
        <v>34.328583999999999</v>
      </c>
      <c r="M804" s="55" t="s">
        <v>163</v>
      </c>
      <c r="N804" s="48" t="s">
        <v>80</v>
      </c>
      <c r="O804" s="48" t="s">
        <v>20</v>
      </c>
      <c r="P804" s="56" t="s">
        <v>20</v>
      </c>
    </row>
    <row r="805" spans="1:16" x14ac:dyDescent="0.3">
      <c r="A805" s="46" t="e">
        <f t="shared" si="12"/>
        <v>#REF!</v>
      </c>
      <c r="B805" s="47" t="s">
        <v>1677</v>
      </c>
      <c r="C805" s="48" t="s">
        <v>1678</v>
      </c>
      <c r="D805" s="49">
        <v>608014</v>
      </c>
      <c r="E805" s="48" t="s">
        <v>165</v>
      </c>
      <c r="F805" s="50" t="s">
        <v>1677</v>
      </c>
      <c r="G805" s="51" t="s">
        <v>1641</v>
      </c>
      <c r="H805" s="146">
        <v>39</v>
      </c>
      <c r="I805" s="52" t="s">
        <v>52</v>
      </c>
      <c r="J805" s="53" t="s">
        <v>181</v>
      </c>
      <c r="K805" s="54">
        <v>1.0183199999999999</v>
      </c>
      <c r="L805" s="54">
        <v>33.966569999999997</v>
      </c>
      <c r="M805" s="55" t="s">
        <v>163</v>
      </c>
      <c r="N805" s="48" t="s">
        <v>80</v>
      </c>
      <c r="O805" s="48" t="s">
        <v>20</v>
      </c>
      <c r="P805" s="56" t="s">
        <v>20</v>
      </c>
    </row>
    <row r="806" spans="1:16" x14ac:dyDescent="0.3">
      <c r="A806" s="46" t="e">
        <f t="shared" si="12"/>
        <v>#REF!</v>
      </c>
      <c r="B806" s="47" t="s">
        <v>1677</v>
      </c>
      <c r="C806" s="48" t="s">
        <v>1679</v>
      </c>
      <c r="D806" s="49">
        <v>608015</v>
      </c>
      <c r="E806" s="48" t="s">
        <v>167</v>
      </c>
      <c r="F806" s="50" t="s">
        <v>1677</v>
      </c>
      <c r="G806" s="51" t="s">
        <v>1641</v>
      </c>
      <c r="H806" s="146">
        <v>39</v>
      </c>
      <c r="I806" s="52" t="s">
        <v>38</v>
      </c>
      <c r="J806" s="53" t="s">
        <v>181</v>
      </c>
      <c r="K806" s="54">
        <v>1.0155000000000001</v>
      </c>
      <c r="L806" s="54">
        <v>33.949300000000001</v>
      </c>
      <c r="M806" s="55" t="s">
        <v>163</v>
      </c>
      <c r="N806" s="48" t="s">
        <v>80</v>
      </c>
      <c r="O806" s="48" t="s">
        <v>20</v>
      </c>
      <c r="P806" s="56" t="s">
        <v>20</v>
      </c>
    </row>
    <row r="807" spans="1:16" x14ac:dyDescent="0.3">
      <c r="A807" s="46" t="e">
        <f t="shared" si="12"/>
        <v>#REF!</v>
      </c>
      <c r="B807" s="47" t="s">
        <v>1677</v>
      </c>
      <c r="C807" s="48" t="s">
        <v>1680</v>
      </c>
      <c r="D807" s="49">
        <v>608016</v>
      </c>
      <c r="E807" s="48" t="s">
        <v>161</v>
      </c>
      <c r="F807" s="50" t="s">
        <v>1677</v>
      </c>
      <c r="G807" s="51" t="s">
        <v>1641</v>
      </c>
      <c r="H807" s="146">
        <v>39</v>
      </c>
      <c r="I807" s="52" t="s">
        <v>38</v>
      </c>
      <c r="J807" s="53" t="s">
        <v>181</v>
      </c>
      <c r="K807" s="54">
        <v>1.015668</v>
      </c>
      <c r="L807" s="54">
        <v>33.967052000000002</v>
      </c>
      <c r="M807" s="55" t="s">
        <v>163</v>
      </c>
      <c r="N807" s="48" t="s">
        <v>80</v>
      </c>
      <c r="O807" s="48" t="s">
        <v>20</v>
      </c>
      <c r="P807" s="56" t="s">
        <v>20</v>
      </c>
    </row>
    <row r="808" spans="1:16" x14ac:dyDescent="0.3">
      <c r="A808" s="46" t="e">
        <f t="shared" si="12"/>
        <v>#REF!</v>
      </c>
      <c r="B808" s="47" t="s">
        <v>1681</v>
      </c>
      <c r="C808" s="48" t="s">
        <v>1682</v>
      </c>
      <c r="D808" s="49">
        <v>608017</v>
      </c>
      <c r="E808" s="48" t="s">
        <v>161</v>
      </c>
      <c r="F808" s="50" t="s">
        <v>1677</v>
      </c>
      <c r="G808" s="51" t="s">
        <v>1641</v>
      </c>
      <c r="H808" s="146">
        <v>39</v>
      </c>
      <c r="I808" s="52" t="s">
        <v>38</v>
      </c>
      <c r="J808" s="53" t="s">
        <v>181</v>
      </c>
      <c r="K808" s="54">
        <v>1.1103799999999999</v>
      </c>
      <c r="L808" s="54">
        <v>34.03331</v>
      </c>
      <c r="M808" s="55" t="s">
        <v>163</v>
      </c>
      <c r="N808" s="48" t="s">
        <v>80</v>
      </c>
      <c r="O808" s="48" t="s">
        <v>20</v>
      </c>
      <c r="P808" s="56" t="s">
        <v>20</v>
      </c>
    </row>
    <row r="809" spans="1:16" x14ac:dyDescent="0.3">
      <c r="A809" s="46" t="e">
        <f t="shared" si="12"/>
        <v>#REF!</v>
      </c>
      <c r="B809" s="47" t="s">
        <v>1683</v>
      </c>
      <c r="C809" s="48" t="s">
        <v>1684</v>
      </c>
      <c r="D809" s="49">
        <v>608018</v>
      </c>
      <c r="E809" s="48" t="s">
        <v>161</v>
      </c>
      <c r="F809" s="50" t="s">
        <v>1673</v>
      </c>
      <c r="G809" s="51" t="s">
        <v>1641</v>
      </c>
      <c r="H809" s="146">
        <v>40</v>
      </c>
      <c r="I809" s="52" t="s">
        <v>22</v>
      </c>
      <c r="J809" s="53" t="s">
        <v>181</v>
      </c>
      <c r="K809" s="54">
        <v>0.96945999999999999</v>
      </c>
      <c r="L809" s="54">
        <v>34.326120000000003</v>
      </c>
      <c r="M809" s="55" t="s">
        <v>163</v>
      </c>
      <c r="N809" s="48" t="s">
        <v>80</v>
      </c>
      <c r="O809" s="48" t="s">
        <v>20</v>
      </c>
      <c r="P809" s="56" t="s">
        <v>20</v>
      </c>
    </row>
    <row r="810" spans="1:16" x14ac:dyDescent="0.3">
      <c r="A810" s="46" t="e">
        <f t="shared" si="12"/>
        <v>#REF!</v>
      </c>
      <c r="B810" s="47" t="s">
        <v>1685</v>
      </c>
      <c r="C810" s="48" t="s">
        <v>1686</v>
      </c>
      <c r="D810" s="49">
        <v>608019</v>
      </c>
      <c r="E810" s="48" t="s">
        <v>165</v>
      </c>
      <c r="F810" s="50" t="s">
        <v>1683</v>
      </c>
      <c r="G810" s="51" t="s">
        <v>1641</v>
      </c>
      <c r="H810" s="146">
        <v>40</v>
      </c>
      <c r="I810" s="52" t="s">
        <v>38</v>
      </c>
      <c r="J810" s="53" t="s">
        <v>181</v>
      </c>
      <c r="K810" s="54">
        <v>0.96955000000000002</v>
      </c>
      <c r="L810" s="54">
        <v>34.325589999999998</v>
      </c>
      <c r="M810" s="55" t="s">
        <v>163</v>
      </c>
      <c r="N810" s="48" t="s">
        <v>80</v>
      </c>
      <c r="O810" s="48" t="s">
        <v>20</v>
      </c>
      <c r="P810" s="56" t="s">
        <v>20</v>
      </c>
    </row>
    <row r="811" spans="1:16" x14ac:dyDescent="0.3">
      <c r="A811" s="46" t="e">
        <f t="shared" si="12"/>
        <v>#REF!</v>
      </c>
      <c r="B811" s="47" t="s">
        <v>1687</v>
      </c>
      <c r="C811" s="48" t="s">
        <v>1688</v>
      </c>
      <c r="D811" s="49">
        <v>608020</v>
      </c>
      <c r="E811" s="48" t="s">
        <v>174</v>
      </c>
      <c r="F811" s="50" t="s">
        <v>78</v>
      </c>
      <c r="G811" s="51" t="s">
        <v>1641</v>
      </c>
      <c r="H811" s="146">
        <v>34</v>
      </c>
      <c r="I811" s="52" t="s">
        <v>38</v>
      </c>
      <c r="J811" s="53" t="s">
        <v>181</v>
      </c>
      <c r="K811" s="54">
        <v>0.46238000000000001</v>
      </c>
      <c r="L811" s="54">
        <v>33.24042</v>
      </c>
      <c r="M811" s="55" t="s">
        <v>163</v>
      </c>
      <c r="N811" s="48" t="s">
        <v>78</v>
      </c>
      <c r="O811" s="48" t="s">
        <v>20</v>
      </c>
      <c r="P811" s="56" t="s">
        <v>20</v>
      </c>
    </row>
    <row r="812" spans="1:16" x14ac:dyDescent="0.3">
      <c r="A812" s="46" t="e">
        <f t="shared" si="12"/>
        <v>#REF!</v>
      </c>
      <c r="B812" s="47" t="s">
        <v>1689</v>
      </c>
      <c r="C812" s="48" t="s">
        <v>1690</v>
      </c>
      <c r="D812" s="49">
        <v>608021</v>
      </c>
      <c r="E812" s="48" t="s">
        <v>174</v>
      </c>
      <c r="F812" s="50" t="s">
        <v>80</v>
      </c>
      <c r="G812" s="51" t="s">
        <v>1641</v>
      </c>
      <c r="H812" s="146">
        <v>39</v>
      </c>
      <c r="I812" s="52" t="s">
        <v>38</v>
      </c>
      <c r="J812" s="53" t="s">
        <v>181</v>
      </c>
      <c r="K812" s="54">
        <v>1.07013</v>
      </c>
      <c r="L812" s="54">
        <v>34.26641</v>
      </c>
      <c r="M812" s="55" t="s">
        <v>163</v>
      </c>
      <c r="N812" s="48" t="s">
        <v>80</v>
      </c>
      <c r="O812" s="48" t="s">
        <v>20</v>
      </c>
      <c r="P812" s="56" t="s">
        <v>20</v>
      </c>
    </row>
    <row r="813" spans="1:16" x14ac:dyDescent="0.3">
      <c r="A813" s="46" t="e">
        <f t="shared" si="12"/>
        <v>#REF!</v>
      </c>
      <c r="B813" s="47" t="s">
        <v>1691</v>
      </c>
      <c r="C813" s="48" t="s">
        <v>1692</v>
      </c>
      <c r="D813" s="49">
        <v>608022</v>
      </c>
      <c r="E813" s="48" t="s">
        <v>165</v>
      </c>
      <c r="F813" s="50" t="s">
        <v>1693</v>
      </c>
      <c r="G813" s="51" t="s">
        <v>1641</v>
      </c>
      <c r="H813" s="146">
        <v>37</v>
      </c>
      <c r="I813" s="52" t="s">
        <v>38</v>
      </c>
      <c r="J813" s="53" t="s">
        <v>181</v>
      </c>
      <c r="K813" s="54">
        <v>0.33278000000000002</v>
      </c>
      <c r="L813" s="54">
        <v>33.524000000000001</v>
      </c>
      <c r="M813" s="55" t="s">
        <v>163</v>
      </c>
      <c r="N813" s="48" t="s">
        <v>79</v>
      </c>
      <c r="O813" s="48" t="s">
        <v>20</v>
      </c>
      <c r="P813" s="56" t="s">
        <v>20</v>
      </c>
    </row>
    <row r="814" spans="1:16" x14ac:dyDescent="0.3">
      <c r="A814" s="46" t="e">
        <f t="shared" si="12"/>
        <v>#REF!</v>
      </c>
      <c r="B814" s="47" t="s">
        <v>1694</v>
      </c>
      <c r="C814" s="48" t="s">
        <v>1695</v>
      </c>
      <c r="D814" s="49">
        <v>608023</v>
      </c>
      <c r="E814" s="48" t="s">
        <v>161</v>
      </c>
      <c r="F814" s="50" t="s">
        <v>1696</v>
      </c>
      <c r="G814" s="51" t="s">
        <v>1641</v>
      </c>
      <c r="H814" s="146">
        <v>33</v>
      </c>
      <c r="I814" s="52" t="s">
        <v>38</v>
      </c>
      <c r="J814" s="53" t="s">
        <v>162</v>
      </c>
      <c r="K814" s="54">
        <v>4.5240000000000002E-2</v>
      </c>
      <c r="L814" s="54">
        <v>33.256390000000003</v>
      </c>
      <c r="M814" s="55" t="s">
        <v>163</v>
      </c>
      <c r="N814" s="48" t="s">
        <v>78</v>
      </c>
      <c r="O814" s="48" t="s">
        <v>20</v>
      </c>
      <c r="P814" s="56" t="s">
        <v>20</v>
      </c>
    </row>
    <row r="815" spans="1:16" x14ac:dyDescent="0.3">
      <c r="A815" s="46" t="e">
        <f t="shared" si="12"/>
        <v>#REF!</v>
      </c>
      <c r="B815" s="47" t="s">
        <v>1697</v>
      </c>
      <c r="C815" s="48" t="s">
        <v>1698</v>
      </c>
      <c r="D815" s="49">
        <v>608024</v>
      </c>
      <c r="E815" s="48" t="s">
        <v>167</v>
      </c>
      <c r="F815" s="50" t="s">
        <v>78</v>
      </c>
      <c r="G815" s="51" t="s">
        <v>1641</v>
      </c>
      <c r="H815" s="146">
        <v>34</v>
      </c>
      <c r="I815" s="52" t="s">
        <v>38</v>
      </c>
      <c r="J815" s="53" t="s">
        <v>181</v>
      </c>
      <c r="K815" s="54">
        <v>0.46800000000000003</v>
      </c>
      <c r="L815" s="54">
        <v>33.238999999999997</v>
      </c>
      <c r="M815" s="55" t="s">
        <v>163</v>
      </c>
      <c r="N815" s="48" t="s">
        <v>78</v>
      </c>
      <c r="O815" s="48" t="s">
        <v>20</v>
      </c>
      <c r="P815" s="56" t="s">
        <v>20</v>
      </c>
    </row>
    <row r="816" spans="1:16" x14ac:dyDescent="0.3">
      <c r="A816" s="46" t="e">
        <f t="shared" si="12"/>
        <v>#REF!</v>
      </c>
      <c r="B816" s="47" t="s">
        <v>1697</v>
      </c>
      <c r="C816" s="48" t="s">
        <v>1699</v>
      </c>
      <c r="D816" s="49">
        <v>608025</v>
      </c>
      <c r="E816" s="48" t="s">
        <v>161</v>
      </c>
      <c r="F816" s="50" t="s">
        <v>78</v>
      </c>
      <c r="G816" s="51" t="s">
        <v>1641</v>
      </c>
      <c r="H816" s="146">
        <v>34</v>
      </c>
      <c r="I816" s="52" t="s">
        <v>38</v>
      </c>
      <c r="J816" s="53" t="s">
        <v>181</v>
      </c>
      <c r="K816" s="54">
        <v>0.47495999999999999</v>
      </c>
      <c r="L816" s="54">
        <v>33.235500000000002</v>
      </c>
      <c r="M816" s="55" t="s">
        <v>163</v>
      </c>
      <c r="N816" s="48" t="s">
        <v>78</v>
      </c>
      <c r="O816" s="48" t="s">
        <v>20</v>
      </c>
      <c r="P816" s="56" t="s">
        <v>20</v>
      </c>
    </row>
    <row r="817" spans="1:16" x14ac:dyDescent="0.3">
      <c r="A817" s="46" t="e">
        <f t="shared" si="12"/>
        <v>#REF!</v>
      </c>
      <c r="B817" s="47" t="s">
        <v>1700</v>
      </c>
      <c r="C817" s="48" t="s">
        <v>1701</v>
      </c>
      <c r="D817" s="49">
        <v>608026</v>
      </c>
      <c r="E817" s="48" t="s">
        <v>174</v>
      </c>
      <c r="F817" s="50" t="s">
        <v>1476</v>
      </c>
      <c r="G817" s="51" t="s">
        <v>1641</v>
      </c>
      <c r="H817" s="146">
        <v>39</v>
      </c>
      <c r="I817" s="52" t="s">
        <v>38</v>
      </c>
      <c r="J817" s="53" t="s">
        <v>181</v>
      </c>
      <c r="K817" s="54">
        <v>0.91200999999999999</v>
      </c>
      <c r="L817" s="54">
        <v>33.010689999999997</v>
      </c>
      <c r="M817" s="55" t="s">
        <v>163</v>
      </c>
      <c r="N817" s="48" t="s">
        <v>80</v>
      </c>
      <c r="O817" s="48" t="s">
        <v>20</v>
      </c>
      <c r="P817" s="56" t="s">
        <v>20</v>
      </c>
    </row>
    <row r="818" spans="1:16" x14ac:dyDescent="0.3">
      <c r="A818" s="46" t="e">
        <f t="shared" si="12"/>
        <v>#REF!</v>
      </c>
      <c r="B818" s="47" t="s">
        <v>1702</v>
      </c>
      <c r="C818" s="48" t="s">
        <v>1703</v>
      </c>
      <c r="D818" s="49">
        <v>608027</v>
      </c>
      <c r="E818" s="48" t="s">
        <v>225</v>
      </c>
      <c r="F818" s="50" t="s">
        <v>1704</v>
      </c>
      <c r="G818" s="51" t="s">
        <v>1641</v>
      </c>
      <c r="H818" s="146">
        <v>40</v>
      </c>
      <c r="I818" s="52" t="s">
        <v>38</v>
      </c>
      <c r="J818" s="53" t="s">
        <v>181</v>
      </c>
      <c r="K818" s="54">
        <v>1.306516</v>
      </c>
      <c r="L818" s="54">
        <v>34.384070000000001</v>
      </c>
      <c r="M818" s="55" t="s">
        <v>163</v>
      </c>
      <c r="N818" s="48" t="s">
        <v>80</v>
      </c>
      <c r="O818" s="48" t="s">
        <v>20</v>
      </c>
      <c r="P818" s="56" t="s">
        <v>20</v>
      </c>
    </row>
    <row r="819" spans="1:16" x14ac:dyDescent="0.3">
      <c r="A819" s="46" t="e">
        <f t="shared" si="12"/>
        <v>#REF!</v>
      </c>
      <c r="B819" s="47" t="s">
        <v>1705</v>
      </c>
      <c r="C819" s="48" t="s">
        <v>1706</v>
      </c>
      <c r="D819" s="49">
        <v>608028</v>
      </c>
      <c r="E819" s="48" t="s">
        <v>167</v>
      </c>
      <c r="F819" s="50" t="s">
        <v>1705</v>
      </c>
      <c r="G819" s="51" t="s">
        <v>1641</v>
      </c>
      <c r="H819" s="146">
        <v>37</v>
      </c>
      <c r="I819" s="52" t="s">
        <v>38</v>
      </c>
      <c r="J819" s="53" t="s">
        <v>181</v>
      </c>
      <c r="K819" s="54">
        <v>0.33029999999999998</v>
      </c>
      <c r="L819" s="54">
        <v>33.451599999999999</v>
      </c>
      <c r="M819" s="55" t="s">
        <v>163</v>
      </c>
      <c r="N819" s="48" t="s">
        <v>79</v>
      </c>
      <c r="O819" s="48" t="s">
        <v>20</v>
      </c>
      <c r="P819" s="56" t="s">
        <v>20</v>
      </c>
    </row>
    <row r="820" spans="1:16" x14ac:dyDescent="0.3">
      <c r="A820" s="46" t="e">
        <f t="shared" si="12"/>
        <v>#REF!</v>
      </c>
      <c r="B820" s="47" t="s">
        <v>1705</v>
      </c>
      <c r="C820" s="48" t="s">
        <v>1707</v>
      </c>
      <c r="D820" s="49">
        <v>608029</v>
      </c>
      <c r="E820" s="48" t="s">
        <v>165</v>
      </c>
      <c r="F820" s="50" t="s">
        <v>1705</v>
      </c>
      <c r="G820" s="51" t="s">
        <v>1641</v>
      </c>
      <c r="H820" s="146">
        <v>37</v>
      </c>
      <c r="I820" s="52" t="s">
        <v>52</v>
      </c>
      <c r="J820" s="53" t="s">
        <v>181</v>
      </c>
      <c r="K820" s="54">
        <v>0.54778000000000004</v>
      </c>
      <c r="L820" s="54">
        <v>33.750059999999998</v>
      </c>
      <c r="M820" s="55" t="s">
        <v>163</v>
      </c>
      <c r="N820" s="48" t="s">
        <v>79</v>
      </c>
      <c r="O820" s="48" t="s">
        <v>20</v>
      </c>
      <c r="P820" s="56" t="s">
        <v>20</v>
      </c>
    </row>
    <row r="821" spans="1:16" x14ac:dyDescent="0.3">
      <c r="A821" s="46" t="e">
        <f t="shared" si="12"/>
        <v>#REF!</v>
      </c>
      <c r="B821" s="47" t="s">
        <v>1708</v>
      </c>
      <c r="C821" s="48" t="s">
        <v>1709</v>
      </c>
      <c r="D821" s="49">
        <v>608030</v>
      </c>
      <c r="E821" s="48" t="s">
        <v>161</v>
      </c>
      <c r="F821" s="50" t="s">
        <v>1705</v>
      </c>
      <c r="G821" s="51" t="s">
        <v>1641</v>
      </c>
      <c r="H821" s="146">
        <v>37</v>
      </c>
      <c r="I821" s="52" t="s">
        <v>38</v>
      </c>
      <c r="J821" s="53" t="s">
        <v>181</v>
      </c>
      <c r="K821" s="54">
        <v>0.57603000000000004</v>
      </c>
      <c r="L821" s="54">
        <v>33.755490000000002</v>
      </c>
      <c r="M821" s="55" t="s">
        <v>163</v>
      </c>
      <c r="N821" s="48" t="s">
        <v>79</v>
      </c>
      <c r="O821" s="48" t="s">
        <v>20</v>
      </c>
      <c r="P821" s="56" t="s">
        <v>20</v>
      </c>
    </row>
    <row r="822" spans="1:16" x14ac:dyDescent="0.3">
      <c r="A822" s="46" t="e">
        <f t="shared" si="12"/>
        <v>#REF!</v>
      </c>
      <c r="B822" s="47" t="s">
        <v>1710</v>
      </c>
      <c r="C822" s="48" t="s">
        <v>1711</v>
      </c>
      <c r="D822" s="49">
        <v>608031</v>
      </c>
      <c r="E822" s="48" t="s">
        <v>174</v>
      </c>
      <c r="F822" s="50" t="s">
        <v>1705</v>
      </c>
      <c r="G822" s="51" t="s">
        <v>1641</v>
      </c>
      <c r="H822" s="146">
        <v>37</v>
      </c>
      <c r="I822" s="52" t="s">
        <v>38</v>
      </c>
      <c r="J822" s="53" t="s">
        <v>181</v>
      </c>
      <c r="K822" s="54">
        <v>0.56440299999999999</v>
      </c>
      <c r="L822" s="54">
        <v>33.751396</v>
      </c>
      <c r="M822" s="55" t="s">
        <v>163</v>
      </c>
      <c r="N822" s="48" t="s">
        <v>79</v>
      </c>
      <c r="O822" s="48" t="s">
        <v>20</v>
      </c>
      <c r="P822" s="56" t="s">
        <v>20</v>
      </c>
    </row>
    <row r="823" spans="1:16" x14ac:dyDescent="0.3">
      <c r="A823" s="46" t="e">
        <f t="shared" si="12"/>
        <v>#REF!</v>
      </c>
      <c r="B823" s="47" t="s">
        <v>213</v>
      </c>
      <c r="C823" s="48" t="s">
        <v>1712</v>
      </c>
      <c r="D823" s="49">
        <v>608032</v>
      </c>
      <c r="E823" s="48" t="s">
        <v>161</v>
      </c>
      <c r="F823" s="50" t="s">
        <v>78</v>
      </c>
      <c r="G823" s="51" t="s">
        <v>1641</v>
      </c>
      <c r="H823" s="146">
        <v>34</v>
      </c>
      <c r="I823" s="52" t="s">
        <v>38</v>
      </c>
      <c r="J823" s="53" t="s">
        <v>181</v>
      </c>
      <c r="K823" s="54">
        <v>0.49790000000000001</v>
      </c>
      <c r="L823" s="54">
        <v>33.158209999999997</v>
      </c>
      <c r="M823" s="55" t="s">
        <v>163</v>
      </c>
      <c r="N823" s="48" t="s">
        <v>78</v>
      </c>
      <c r="O823" s="48" t="s">
        <v>20</v>
      </c>
      <c r="P823" s="56" t="s">
        <v>20</v>
      </c>
    </row>
    <row r="824" spans="1:16" x14ac:dyDescent="0.3">
      <c r="A824" s="46" t="e">
        <f t="shared" si="12"/>
        <v>#REF!</v>
      </c>
      <c r="B824" s="47" t="s">
        <v>1713</v>
      </c>
      <c r="C824" s="48" t="s">
        <v>1714</v>
      </c>
      <c r="D824" s="49">
        <v>608033</v>
      </c>
      <c r="E824" s="48" t="s">
        <v>174</v>
      </c>
      <c r="F824" s="50" t="s">
        <v>1693</v>
      </c>
      <c r="G824" s="51" t="s">
        <v>1641</v>
      </c>
      <c r="H824" s="146">
        <v>37</v>
      </c>
      <c r="I824" s="52" t="s">
        <v>38</v>
      </c>
      <c r="J824" s="53" t="s">
        <v>181</v>
      </c>
      <c r="K824" s="54">
        <v>0.27242899999999998</v>
      </c>
      <c r="L824" s="54">
        <v>33.549909999999997</v>
      </c>
      <c r="M824" s="55" t="s">
        <v>163</v>
      </c>
      <c r="N824" s="48" t="s">
        <v>79</v>
      </c>
      <c r="O824" s="48" t="s">
        <v>20</v>
      </c>
      <c r="P824" s="56" t="s">
        <v>20</v>
      </c>
    </row>
    <row r="825" spans="1:16" x14ac:dyDescent="0.3">
      <c r="A825" s="46" t="e">
        <f t="shared" si="12"/>
        <v>#REF!</v>
      </c>
      <c r="B825" s="47" t="s">
        <v>1715</v>
      </c>
      <c r="C825" s="48" t="s">
        <v>1716</v>
      </c>
      <c r="D825" s="49">
        <v>608034</v>
      </c>
      <c r="E825" s="48" t="s">
        <v>174</v>
      </c>
      <c r="F825" s="50" t="s">
        <v>1532</v>
      </c>
      <c r="G825" s="51" t="s">
        <v>1641</v>
      </c>
      <c r="H825" s="146">
        <v>35</v>
      </c>
      <c r="I825" s="52" t="s">
        <v>38</v>
      </c>
      <c r="J825" s="53" t="s">
        <v>181</v>
      </c>
      <c r="K825" s="54">
        <v>0.70352999999999999</v>
      </c>
      <c r="L825" s="54">
        <v>33.025579999999998</v>
      </c>
      <c r="M825" s="55" t="s">
        <v>163</v>
      </c>
      <c r="N825" s="48" t="s">
        <v>1476</v>
      </c>
      <c r="O825" s="48" t="s">
        <v>20</v>
      </c>
      <c r="P825" s="56" t="s">
        <v>20</v>
      </c>
    </row>
    <row r="826" spans="1:16" x14ac:dyDescent="0.3">
      <c r="A826" s="46" t="e">
        <f t="shared" si="12"/>
        <v>#REF!</v>
      </c>
      <c r="B826" s="47" t="s">
        <v>1654</v>
      </c>
      <c r="C826" s="48" t="s">
        <v>1717</v>
      </c>
      <c r="D826" s="49">
        <v>608035</v>
      </c>
      <c r="E826" s="48" t="s">
        <v>167</v>
      </c>
      <c r="F826" s="50" t="s">
        <v>1654</v>
      </c>
      <c r="G826" s="51" t="s">
        <v>1641</v>
      </c>
      <c r="H826" s="146">
        <v>40</v>
      </c>
      <c r="I826" s="52" t="s">
        <v>38</v>
      </c>
      <c r="J826" s="53" t="s">
        <v>181</v>
      </c>
      <c r="K826" s="54">
        <v>1.3488</v>
      </c>
      <c r="L826" s="54">
        <v>34.044899999999998</v>
      </c>
      <c r="M826" s="55" t="s">
        <v>163</v>
      </c>
      <c r="N826" s="48" t="s">
        <v>1642</v>
      </c>
      <c r="O826" s="48" t="s">
        <v>20</v>
      </c>
      <c r="P826" s="56" t="s">
        <v>20</v>
      </c>
    </row>
    <row r="827" spans="1:16" x14ac:dyDescent="0.3">
      <c r="A827" s="46" t="e">
        <f t="shared" si="12"/>
        <v>#REF!</v>
      </c>
      <c r="B827" s="47" t="s">
        <v>1654</v>
      </c>
      <c r="C827" s="48" t="s">
        <v>1718</v>
      </c>
      <c r="D827" s="49">
        <v>608036</v>
      </c>
      <c r="E827" s="48" t="s">
        <v>161</v>
      </c>
      <c r="F827" s="50" t="s">
        <v>1654</v>
      </c>
      <c r="G827" s="51" t="s">
        <v>1641</v>
      </c>
      <c r="H827" s="146">
        <v>40</v>
      </c>
      <c r="I827" s="52" t="s">
        <v>52</v>
      </c>
      <c r="J827" s="53" t="s">
        <v>181</v>
      </c>
      <c r="K827" s="54">
        <v>1.3520559999999999</v>
      </c>
      <c r="L827" s="54">
        <v>34.042189999999998</v>
      </c>
      <c r="M827" s="55" t="s">
        <v>163</v>
      </c>
      <c r="N827" s="48" t="s">
        <v>1642</v>
      </c>
      <c r="O827" s="48" t="s">
        <v>20</v>
      </c>
      <c r="P827" s="56" t="s">
        <v>20</v>
      </c>
    </row>
    <row r="828" spans="1:16" x14ac:dyDescent="0.3">
      <c r="A828" s="46" t="e">
        <f t="shared" si="12"/>
        <v>#REF!</v>
      </c>
      <c r="B828" s="47" t="s">
        <v>1719</v>
      </c>
      <c r="C828" s="48" t="s">
        <v>1720</v>
      </c>
      <c r="D828" s="49">
        <v>608037</v>
      </c>
      <c r="E828" s="48" t="s">
        <v>174</v>
      </c>
      <c r="F828" s="50" t="s">
        <v>1721</v>
      </c>
      <c r="G828" s="51" t="s">
        <v>1641</v>
      </c>
      <c r="H828" s="146">
        <v>35</v>
      </c>
      <c r="I828" s="52" t="s">
        <v>38</v>
      </c>
      <c r="J828" s="53" t="s">
        <v>181</v>
      </c>
      <c r="K828" s="54">
        <v>1.0290999999999999</v>
      </c>
      <c r="L828" s="54">
        <v>33.332659999999997</v>
      </c>
      <c r="M828" s="55" t="s">
        <v>163</v>
      </c>
      <c r="N828" s="48" t="s">
        <v>1476</v>
      </c>
      <c r="O828" s="48" t="s">
        <v>20</v>
      </c>
      <c r="P828" s="56" t="s">
        <v>20</v>
      </c>
    </row>
    <row r="829" spans="1:16" x14ac:dyDescent="0.3">
      <c r="A829" s="46" t="e">
        <f t="shared" si="12"/>
        <v>#REF!</v>
      </c>
      <c r="B829" s="47" t="s">
        <v>1722</v>
      </c>
      <c r="C829" s="48" t="s">
        <v>1723</v>
      </c>
      <c r="D829" s="49">
        <v>608038</v>
      </c>
      <c r="E829" s="48" t="s">
        <v>174</v>
      </c>
      <c r="F829" s="50" t="s">
        <v>1532</v>
      </c>
      <c r="G829" s="51" t="s">
        <v>1641</v>
      </c>
      <c r="H829" s="146">
        <v>33</v>
      </c>
      <c r="I829" s="52" t="s">
        <v>38</v>
      </c>
      <c r="J829" s="53" t="s">
        <v>181</v>
      </c>
      <c r="K829" s="54">
        <v>0.67225520000000005</v>
      </c>
      <c r="L829" s="54">
        <v>32.929569999999998</v>
      </c>
      <c r="M829" s="55" t="s">
        <v>163</v>
      </c>
      <c r="N829" s="48" t="s">
        <v>78</v>
      </c>
      <c r="O829" s="48" t="s">
        <v>20</v>
      </c>
      <c r="P829" s="56" t="s">
        <v>20</v>
      </c>
    </row>
    <row r="830" spans="1:16" x14ac:dyDescent="0.3">
      <c r="A830" s="46" t="e">
        <f t="shared" si="12"/>
        <v>#REF!</v>
      </c>
      <c r="B830" s="47" t="s">
        <v>1724</v>
      </c>
      <c r="C830" s="48" t="s">
        <v>1725</v>
      </c>
      <c r="D830" s="49">
        <v>608039</v>
      </c>
      <c r="E830" s="48" t="s">
        <v>165</v>
      </c>
      <c r="F830" s="50" t="s">
        <v>1726</v>
      </c>
      <c r="G830" s="51" t="s">
        <v>1641</v>
      </c>
      <c r="H830" s="146">
        <v>35</v>
      </c>
      <c r="I830" s="52" t="s">
        <v>38</v>
      </c>
      <c r="J830" s="53" t="s">
        <v>181</v>
      </c>
      <c r="K830" s="54">
        <v>1.4204000000000001</v>
      </c>
      <c r="L830" s="54">
        <v>32.887</v>
      </c>
      <c r="M830" s="55" t="s">
        <v>163</v>
      </c>
      <c r="N830" s="48" t="s">
        <v>1476</v>
      </c>
      <c r="O830" s="48" t="s">
        <v>20</v>
      </c>
      <c r="P830" s="56" t="s">
        <v>20</v>
      </c>
    </row>
    <row r="831" spans="1:16" x14ac:dyDescent="0.3">
      <c r="A831" s="46" t="e">
        <f t="shared" si="12"/>
        <v>#REF!</v>
      </c>
      <c r="B831" s="47" t="s">
        <v>1724</v>
      </c>
      <c r="C831" s="48" t="s">
        <v>1727</v>
      </c>
      <c r="D831" s="49">
        <v>608040</v>
      </c>
      <c r="E831" s="48" t="s">
        <v>161</v>
      </c>
      <c r="F831" s="50" t="s">
        <v>1726</v>
      </c>
      <c r="G831" s="51" t="s">
        <v>1641</v>
      </c>
      <c r="H831" s="146">
        <v>35</v>
      </c>
      <c r="I831" s="52" t="e">
        <v>#N/A</v>
      </c>
      <c r="J831" s="53" t="s">
        <v>181</v>
      </c>
      <c r="K831" s="54">
        <v>1.4207209999999999</v>
      </c>
      <c r="L831" s="54">
        <v>32.886471999999998</v>
      </c>
      <c r="M831" s="57" t="s">
        <v>222</v>
      </c>
      <c r="N831" s="48" t="s">
        <v>1476</v>
      </c>
      <c r="O831" s="48" t="s">
        <v>20</v>
      </c>
      <c r="P831" s="56" t="e">
        <v>#N/A</v>
      </c>
    </row>
    <row r="832" spans="1:16" x14ac:dyDescent="0.3">
      <c r="A832" s="46" t="e">
        <f t="shared" si="12"/>
        <v>#REF!</v>
      </c>
      <c r="B832" s="47" t="s">
        <v>1728</v>
      </c>
      <c r="C832" s="48" t="s">
        <v>1729</v>
      </c>
      <c r="D832" s="49">
        <v>608041</v>
      </c>
      <c r="E832" s="48" t="s">
        <v>174</v>
      </c>
      <c r="F832" s="50" t="s">
        <v>79</v>
      </c>
      <c r="G832" s="51" t="s">
        <v>1641</v>
      </c>
      <c r="H832" s="146">
        <v>36</v>
      </c>
      <c r="I832" s="52" t="s">
        <v>38</v>
      </c>
      <c r="J832" s="53" t="s">
        <v>181</v>
      </c>
      <c r="K832" s="54">
        <v>0.55747000000000002</v>
      </c>
      <c r="L832" s="54">
        <v>33.495800000000003</v>
      </c>
      <c r="M832" s="55" t="s">
        <v>163</v>
      </c>
      <c r="N832" s="48" t="s">
        <v>79</v>
      </c>
      <c r="O832" s="48" t="s">
        <v>20</v>
      </c>
      <c r="P832" s="56" t="s">
        <v>20</v>
      </c>
    </row>
    <row r="833" spans="1:16" x14ac:dyDescent="0.3">
      <c r="A833" s="46" t="e">
        <f t="shared" si="12"/>
        <v>#REF!</v>
      </c>
      <c r="B833" s="47" t="s">
        <v>1730</v>
      </c>
      <c r="C833" s="48" t="s">
        <v>1731</v>
      </c>
      <c r="D833" s="49">
        <v>608042</v>
      </c>
      <c r="E833" s="48" t="s">
        <v>174</v>
      </c>
      <c r="F833" s="50" t="s">
        <v>79</v>
      </c>
      <c r="G833" s="51" t="s">
        <v>1641</v>
      </c>
      <c r="H833" s="146">
        <v>36</v>
      </c>
      <c r="I833" s="52" t="s">
        <v>38</v>
      </c>
      <c r="J833" s="53" t="s">
        <v>181</v>
      </c>
      <c r="K833" s="54">
        <v>0.61973</v>
      </c>
      <c r="L833" s="54">
        <v>33.440649999999998</v>
      </c>
      <c r="M833" s="55" t="s">
        <v>163</v>
      </c>
      <c r="N833" s="48" t="s">
        <v>79</v>
      </c>
      <c r="O833" s="48" t="s">
        <v>20</v>
      </c>
      <c r="P833" s="56" t="s">
        <v>20</v>
      </c>
    </row>
    <row r="834" spans="1:16" x14ac:dyDescent="0.3">
      <c r="A834" s="46" t="e">
        <f t="shared" si="12"/>
        <v>#REF!</v>
      </c>
      <c r="B834" s="47" t="s">
        <v>1732</v>
      </c>
      <c r="C834" s="48" t="s">
        <v>1733</v>
      </c>
      <c r="D834" s="49">
        <v>608043</v>
      </c>
      <c r="E834" s="48" t="s">
        <v>161</v>
      </c>
      <c r="F834" s="50" t="s">
        <v>1677</v>
      </c>
      <c r="G834" s="51" t="s">
        <v>1641</v>
      </c>
      <c r="H834" s="146">
        <v>39</v>
      </c>
      <c r="I834" s="52" t="s">
        <v>38</v>
      </c>
      <c r="J834" s="53" t="s">
        <v>181</v>
      </c>
      <c r="K834" s="54">
        <v>1.1099000000000001</v>
      </c>
      <c r="L834" s="54">
        <v>33.861199999999997</v>
      </c>
      <c r="M834" s="55" t="s">
        <v>163</v>
      </c>
      <c r="N834" s="48" t="s">
        <v>80</v>
      </c>
      <c r="O834" s="48" t="s">
        <v>20</v>
      </c>
      <c r="P834" s="56" t="s">
        <v>20</v>
      </c>
    </row>
    <row r="835" spans="1:16" x14ac:dyDescent="0.3">
      <c r="A835" s="46" t="e">
        <f t="shared" ref="A835:A898" si="13">+A834+1</f>
        <v>#REF!</v>
      </c>
      <c r="B835" s="47" t="s">
        <v>1734</v>
      </c>
      <c r="C835" s="48" t="s">
        <v>1735</v>
      </c>
      <c r="D835" s="49">
        <v>608044</v>
      </c>
      <c r="E835" s="48" t="s">
        <v>174</v>
      </c>
      <c r="F835" s="50" t="s">
        <v>1705</v>
      </c>
      <c r="G835" s="51" t="s">
        <v>1641</v>
      </c>
      <c r="H835" s="146">
        <v>37</v>
      </c>
      <c r="I835" s="52" t="s">
        <v>38</v>
      </c>
      <c r="J835" s="53" t="s">
        <v>181</v>
      </c>
      <c r="K835" s="54">
        <v>0.48759000000000002</v>
      </c>
      <c r="L835" s="54">
        <v>33.827039999999997</v>
      </c>
      <c r="M835" s="55" t="s">
        <v>163</v>
      </c>
      <c r="N835" s="48" t="s">
        <v>79</v>
      </c>
      <c r="O835" s="48" t="s">
        <v>20</v>
      </c>
      <c r="P835" s="56" t="s">
        <v>20</v>
      </c>
    </row>
    <row r="836" spans="1:16" x14ac:dyDescent="0.3">
      <c r="A836" s="46" t="e">
        <f t="shared" si="13"/>
        <v>#REF!</v>
      </c>
      <c r="B836" s="47" t="s">
        <v>1736</v>
      </c>
      <c r="C836" s="48" t="s">
        <v>1737</v>
      </c>
      <c r="D836" s="49">
        <v>608045</v>
      </c>
      <c r="E836" s="48" t="s">
        <v>161</v>
      </c>
      <c r="F836" s="50" t="s">
        <v>1476</v>
      </c>
      <c r="G836" s="51" t="s">
        <v>1641</v>
      </c>
      <c r="H836" s="146">
        <v>35</v>
      </c>
      <c r="I836" s="52" t="s">
        <v>38</v>
      </c>
      <c r="J836" s="53" t="s">
        <v>181</v>
      </c>
      <c r="K836" s="54">
        <v>0.84694000000000003</v>
      </c>
      <c r="L836" s="54">
        <v>33.246400000000001</v>
      </c>
      <c r="M836" s="55" t="s">
        <v>163</v>
      </c>
      <c r="N836" s="48" t="s">
        <v>1476</v>
      </c>
      <c r="O836" s="48" t="s">
        <v>20</v>
      </c>
      <c r="P836" s="56" t="s">
        <v>20</v>
      </c>
    </row>
    <row r="837" spans="1:16" x14ac:dyDescent="0.3">
      <c r="A837" s="46" t="e">
        <f t="shared" si="13"/>
        <v>#REF!</v>
      </c>
      <c r="B837" s="47" t="s">
        <v>1738</v>
      </c>
      <c r="C837" s="48" t="s">
        <v>1739</v>
      </c>
      <c r="D837" s="49">
        <v>608046</v>
      </c>
      <c r="E837" s="48" t="s">
        <v>161</v>
      </c>
      <c r="F837" s="50" t="s">
        <v>1740</v>
      </c>
      <c r="G837" s="51" t="s">
        <v>1641</v>
      </c>
      <c r="H837" s="146">
        <v>36</v>
      </c>
      <c r="I837" s="52" t="s">
        <v>38</v>
      </c>
      <c r="J837" s="53" t="s">
        <v>181</v>
      </c>
      <c r="K837" s="54">
        <v>0.96326999999999996</v>
      </c>
      <c r="L837" s="54">
        <v>33.453099999999999</v>
      </c>
      <c r="M837" s="55" t="s">
        <v>163</v>
      </c>
      <c r="N837" s="48" t="s">
        <v>79</v>
      </c>
      <c r="O837" s="48" t="s">
        <v>20</v>
      </c>
      <c r="P837" s="56" t="s">
        <v>20</v>
      </c>
    </row>
    <row r="838" spans="1:16" x14ac:dyDescent="0.3">
      <c r="A838" s="46" t="e">
        <f t="shared" si="13"/>
        <v>#REF!</v>
      </c>
      <c r="B838" s="47" t="s">
        <v>1741</v>
      </c>
      <c r="C838" s="48" t="s">
        <v>1742</v>
      </c>
      <c r="D838" s="49">
        <v>608047</v>
      </c>
      <c r="E838" s="48" t="s">
        <v>174</v>
      </c>
      <c r="F838" s="50" t="s">
        <v>1693</v>
      </c>
      <c r="G838" s="51" t="s">
        <v>1641</v>
      </c>
      <c r="H838" s="146">
        <v>35</v>
      </c>
      <c r="I838" s="52" t="s">
        <v>38</v>
      </c>
      <c r="J838" s="53" t="s">
        <v>181</v>
      </c>
      <c r="K838" s="54">
        <v>0.23136999999999999</v>
      </c>
      <c r="L838" s="54">
        <v>33.478949999999998</v>
      </c>
      <c r="M838" s="55" t="s">
        <v>163</v>
      </c>
      <c r="N838" s="48" t="s">
        <v>1476</v>
      </c>
      <c r="O838" s="48" t="s">
        <v>20</v>
      </c>
      <c r="P838" s="56" t="s">
        <v>20</v>
      </c>
    </row>
    <row r="839" spans="1:16" x14ac:dyDescent="0.3">
      <c r="A839" s="46" t="e">
        <f t="shared" si="13"/>
        <v>#REF!</v>
      </c>
      <c r="B839" s="47" t="s">
        <v>1743</v>
      </c>
      <c r="C839" s="48" t="s">
        <v>1744</v>
      </c>
      <c r="D839" s="49">
        <v>608048</v>
      </c>
      <c r="E839" s="48" t="s">
        <v>174</v>
      </c>
      <c r="F839" s="50" t="s">
        <v>1673</v>
      </c>
      <c r="G839" s="51" t="s">
        <v>1641</v>
      </c>
      <c r="H839" s="146">
        <v>38</v>
      </c>
      <c r="I839" s="52" t="s">
        <v>38</v>
      </c>
      <c r="J839" s="53" t="s">
        <v>181</v>
      </c>
      <c r="K839" s="54">
        <v>0.85919999999999996</v>
      </c>
      <c r="L839" s="54">
        <v>34.398380000000003</v>
      </c>
      <c r="M839" s="55" t="s">
        <v>163</v>
      </c>
      <c r="N839" s="48" t="s">
        <v>1651</v>
      </c>
      <c r="O839" s="48" t="s">
        <v>20</v>
      </c>
      <c r="P839" s="56" t="s">
        <v>20</v>
      </c>
    </row>
    <row r="840" spans="1:16" x14ac:dyDescent="0.3">
      <c r="A840" s="46" t="e">
        <f t="shared" si="13"/>
        <v>#REF!</v>
      </c>
      <c r="B840" s="47" t="s">
        <v>1745</v>
      </c>
      <c r="C840" s="48" t="s">
        <v>1746</v>
      </c>
      <c r="D840" s="49">
        <v>608049</v>
      </c>
      <c r="E840" s="48" t="s">
        <v>161</v>
      </c>
      <c r="F840" s="50" t="s">
        <v>1693</v>
      </c>
      <c r="G840" s="51" t="s">
        <v>1641</v>
      </c>
      <c r="H840" s="146">
        <v>37</v>
      </c>
      <c r="I840" s="52" t="s">
        <v>38</v>
      </c>
      <c r="J840" s="53" t="s">
        <v>181</v>
      </c>
      <c r="K840" s="54">
        <v>0.24107999999999999</v>
      </c>
      <c r="L840" s="54">
        <v>33.575099999999999</v>
      </c>
      <c r="M840" s="55" t="s">
        <v>163</v>
      </c>
      <c r="N840" s="48" t="s">
        <v>79</v>
      </c>
      <c r="O840" s="48" t="s">
        <v>20</v>
      </c>
      <c r="P840" s="56" t="s">
        <v>20</v>
      </c>
    </row>
    <row r="841" spans="1:16" x14ac:dyDescent="0.3">
      <c r="A841" s="46" t="e">
        <f t="shared" si="13"/>
        <v>#REF!</v>
      </c>
      <c r="B841" s="47" t="s">
        <v>1747</v>
      </c>
      <c r="C841" s="48" t="s">
        <v>1748</v>
      </c>
      <c r="D841" s="49">
        <v>608050</v>
      </c>
      <c r="E841" s="48" t="s">
        <v>165</v>
      </c>
      <c r="F841" s="50" t="s">
        <v>1749</v>
      </c>
      <c r="G841" s="51" t="s">
        <v>1641</v>
      </c>
      <c r="H841" s="146">
        <v>37</v>
      </c>
      <c r="I841" s="52" t="s">
        <v>52</v>
      </c>
      <c r="J841" s="53" t="s">
        <v>181</v>
      </c>
      <c r="K841" s="54">
        <v>0.77532999999999996</v>
      </c>
      <c r="L841" s="54">
        <v>33.625050000000002</v>
      </c>
      <c r="M841" s="55" t="s">
        <v>163</v>
      </c>
      <c r="N841" s="48" t="s">
        <v>79</v>
      </c>
      <c r="O841" s="48" t="s">
        <v>20</v>
      </c>
      <c r="P841" s="56" t="s">
        <v>20</v>
      </c>
    </row>
    <row r="842" spans="1:16" x14ac:dyDescent="0.3">
      <c r="A842" s="46" t="e">
        <f t="shared" si="13"/>
        <v>#REF!</v>
      </c>
      <c r="B842" s="47" t="s">
        <v>1747</v>
      </c>
      <c r="C842" s="48" t="s">
        <v>1750</v>
      </c>
      <c r="D842" s="49">
        <v>608051</v>
      </c>
      <c r="E842" s="48" t="s">
        <v>167</v>
      </c>
      <c r="F842" s="50" t="s">
        <v>1749</v>
      </c>
      <c r="G842" s="51" t="s">
        <v>1641</v>
      </c>
      <c r="H842" s="146">
        <v>37</v>
      </c>
      <c r="I842" s="52" t="s">
        <v>38</v>
      </c>
      <c r="J842" s="53" t="s">
        <v>181</v>
      </c>
      <c r="K842" s="54">
        <v>0.77080000000000004</v>
      </c>
      <c r="L842" s="54">
        <v>33.623100000000001</v>
      </c>
      <c r="M842" s="55" t="s">
        <v>163</v>
      </c>
      <c r="N842" s="48" t="s">
        <v>79</v>
      </c>
      <c r="O842" s="48" t="s">
        <v>20</v>
      </c>
      <c r="P842" s="56" t="s">
        <v>20</v>
      </c>
    </row>
    <row r="843" spans="1:16" x14ac:dyDescent="0.3">
      <c r="A843" s="46" t="e">
        <f t="shared" si="13"/>
        <v>#REF!</v>
      </c>
      <c r="B843" s="47" t="s">
        <v>1751</v>
      </c>
      <c r="C843" s="48" t="s">
        <v>1752</v>
      </c>
      <c r="D843" s="49">
        <v>608052</v>
      </c>
      <c r="E843" s="48" t="s">
        <v>161</v>
      </c>
      <c r="F843" s="50" t="s">
        <v>79</v>
      </c>
      <c r="G843" s="51" t="s">
        <v>1641</v>
      </c>
      <c r="H843" s="146">
        <v>36</v>
      </c>
      <c r="I843" s="52" t="s">
        <v>38</v>
      </c>
      <c r="J843" s="53" t="s">
        <v>181</v>
      </c>
      <c r="K843" s="54">
        <v>0.62452799999999997</v>
      </c>
      <c r="L843" s="54">
        <v>33.608888999999998</v>
      </c>
      <c r="M843" s="55" t="s">
        <v>163</v>
      </c>
      <c r="N843" s="48" t="s">
        <v>79</v>
      </c>
      <c r="O843" s="48" t="s">
        <v>20</v>
      </c>
      <c r="P843" s="56" t="s">
        <v>20</v>
      </c>
    </row>
    <row r="844" spans="1:16" x14ac:dyDescent="0.3">
      <c r="A844" s="46" t="e">
        <f t="shared" si="13"/>
        <v>#REF!</v>
      </c>
      <c r="B844" s="47" t="s">
        <v>1753</v>
      </c>
      <c r="C844" s="48" t="s">
        <v>1754</v>
      </c>
      <c r="D844" s="49">
        <v>608053</v>
      </c>
      <c r="E844" s="48" t="s">
        <v>174</v>
      </c>
      <c r="F844" s="50" t="s">
        <v>1648</v>
      </c>
      <c r="G844" s="51" t="s">
        <v>1641</v>
      </c>
      <c r="H844" s="146">
        <v>39</v>
      </c>
      <c r="I844" s="52" t="s">
        <v>38</v>
      </c>
      <c r="J844" s="53" t="s">
        <v>181</v>
      </c>
      <c r="K844" s="54">
        <v>1.0853900000000001</v>
      </c>
      <c r="L844" s="54">
        <v>33.751330000000003</v>
      </c>
      <c r="M844" s="55" t="s">
        <v>163</v>
      </c>
      <c r="N844" s="48" t="s">
        <v>80</v>
      </c>
      <c r="O844" s="48" t="s">
        <v>20</v>
      </c>
      <c r="P844" s="56" t="s">
        <v>20</v>
      </c>
    </row>
    <row r="845" spans="1:16" x14ac:dyDescent="0.3">
      <c r="A845" s="46" t="e">
        <f t="shared" si="13"/>
        <v>#REF!</v>
      </c>
      <c r="B845" s="47" t="s">
        <v>1755</v>
      </c>
      <c r="C845" s="48" t="s">
        <v>1756</v>
      </c>
      <c r="D845" s="49">
        <v>608054</v>
      </c>
      <c r="E845" s="48" t="s">
        <v>174</v>
      </c>
      <c r="F845" s="50" t="s">
        <v>1683</v>
      </c>
      <c r="G845" s="51" t="s">
        <v>1641</v>
      </c>
      <c r="H845" s="146">
        <v>40</v>
      </c>
      <c r="I845" s="52" t="s">
        <v>38</v>
      </c>
      <c r="J845" s="53" t="s">
        <v>181</v>
      </c>
      <c r="K845" s="54">
        <v>1.0514399999999999</v>
      </c>
      <c r="L845" s="54">
        <v>34.40343</v>
      </c>
      <c r="M845" s="55" t="s">
        <v>163</v>
      </c>
      <c r="N845" s="48" t="s">
        <v>1642</v>
      </c>
      <c r="O845" s="48" t="s">
        <v>20</v>
      </c>
      <c r="P845" s="56" t="s">
        <v>20</v>
      </c>
    </row>
    <row r="846" spans="1:16" x14ac:dyDescent="0.3">
      <c r="A846" s="46" t="e">
        <f t="shared" si="13"/>
        <v>#REF!</v>
      </c>
      <c r="B846" s="47" t="s">
        <v>1757</v>
      </c>
      <c r="C846" s="48" t="s">
        <v>1758</v>
      </c>
      <c r="D846" s="49">
        <v>608055</v>
      </c>
      <c r="E846" s="48" t="s">
        <v>165</v>
      </c>
      <c r="F846" s="50" t="s">
        <v>1757</v>
      </c>
      <c r="G846" s="51" t="s">
        <v>1641</v>
      </c>
      <c r="H846" s="146">
        <v>38</v>
      </c>
      <c r="I846" s="52" t="s">
        <v>52</v>
      </c>
      <c r="J846" s="53" t="s">
        <v>181</v>
      </c>
      <c r="K846" s="54">
        <v>0.46455999999999997</v>
      </c>
      <c r="L846" s="54">
        <v>34.088360000000002</v>
      </c>
      <c r="M846" s="55" t="s">
        <v>163</v>
      </c>
      <c r="N846" s="48" t="s">
        <v>1651</v>
      </c>
      <c r="O846" s="48" t="s">
        <v>20</v>
      </c>
      <c r="P846" s="56" t="s">
        <v>20</v>
      </c>
    </row>
    <row r="847" spans="1:16" x14ac:dyDescent="0.3">
      <c r="A847" s="46" t="e">
        <f t="shared" si="13"/>
        <v>#REF!</v>
      </c>
      <c r="B847" s="47" t="s">
        <v>1757</v>
      </c>
      <c r="C847" s="48" t="s">
        <v>1759</v>
      </c>
      <c r="D847" s="49">
        <v>608056</v>
      </c>
      <c r="E847" s="48" t="s">
        <v>167</v>
      </c>
      <c r="F847" s="50" t="s">
        <v>1757</v>
      </c>
      <c r="G847" s="51" t="s">
        <v>1641</v>
      </c>
      <c r="H847" s="146">
        <v>38</v>
      </c>
      <c r="I847" s="52" t="s">
        <v>38</v>
      </c>
      <c r="J847" s="53" t="s">
        <v>181</v>
      </c>
      <c r="K847" s="54">
        <v>0.46710000000000002</v>
      </c>
      <c r="L847" s="54">
        <v>34.089799999999997</v>
      </c>
      <c r="M847" s="55" t="s">
        <v>163</v>
      </c>
      <c r="N847" s="48" t="s">
        <v>1651</v>
      </c>
      <c r="O847" s="48" t="s">
        <v>20</v>
      </c>
      <c r="P847" s="56" t="s">
        <v>20</v>
      </c>
    </row>
    <row r="848" spans="1:16" x14ac:dyDescent="0.3">
      <c r="A848" s="46" t="e">
        <f t="shared" si="13"/>
        <v>#REF!</v>
      </c>
      <c r="B848" s="47" t="s">
        <v>1760</v>
      </c>
      <c r="C848" s="48" t="s">
        <v>1761</v>
      </c>
      <c r="D848" s="49">
        <v>608057</v>
      </c>
      <c r="E848" s="48" t="s">
        <v>161</v>
      </c>
      <c r="F848" s="50" t="s">
        <v>1757</v>
      </c>
      <c r="G848" s="51" t="s">
        <v>1641</v>
      </c>
      <c r="H848" s="146">
        <v>38</v>
      </c>
      <c r="I848" s="52" t="s">
        <v>38</v>
      </c>
      <c r="J848" s="53" t="s">
        <v>181</v>
      </c>
      <c r="K848" s="54">
        <v>0.4667</v>
      </c>
      <c r="L848" s="54">
        <v>34.09872</v>
      </c>
      <c r="M848" s="55" t="s">
        <v>163</v>
      </c>
      <c r="N848" s="48" t="s">
        <v>1651</v>
      </c>
      <c r="O848" s="48" t="s">
        <v>20</v>
      </c>
      <c r="P848" s="56" t="s">
        <v>20</v>
      </c>
    </row>
    <row r="849" spans="1:16" x14ac:dyDescent="0.3">
      <c r="A849" s="46" t="e">
        <f t="shared" si="13"/>
        <v>#REF!</v>
      </c>
      <c r="B849" s="47" t="s">
        <v>1762</v>
      </c>
      <c r="C849" s="48" t="s">
        <v>1763</v>
      </c>
      <c r="D849" s="49">
        <v>608058</v>
      </c>
      <c r="E849" s="48" t="s">
        <v>167</v>
      </c>
      <c r="F849" s="50" t="s">
        <v>1757</v>
      </c>
      <c r="G849" s="51" t="s">
        <v>1641</v>
      </c>
      <c r="H849" s="146">
        <v>38</v>
      </c>
      <c r="I849" s="52" t="s">
        <v>38</v>
      </c>
      <c r="J849" s="53" t="s">
        <v>181</v>
      </c>
      <c r="K849" s="54">
        <v>0.54200000000000004</v>
      </c>
      <c r="L849" s="54">
        <v>34.015799999999999</v>
      </c>
      <c r="M849" s="55" t="s">
        <v>163</v>
      </c>
      <c r="N849" s="48" t="s">
        <v>1651</v>
      </c>
      <c r="O849" s="48" t="s">
        <v>20</v>
      </c>
      <c r="P849" s="56" t="s">
        <v>20</v>
      </c>
    </row>
    <row r="850" spans="1:16" x14ac:dyDescent="0.3">
      <c r="A850" s="46" t="e">
        <f t="shared" si="13"/>
        <v>#REF!</v>
      </c>
      <c r="B850" s="47" t="s">
        <v>1764</v>
      </c>
      <c r="C850" s="48" t="s">
        <v>1765</v>
      </c>
      <c r="D850" s="49">
        <v>608059</v>
      </c>
      <c r="E850" s="48" t="s">
        <v>165</v>
      </c>
      <c r="F850" s="50" t="s">
        <v>80</v>
      </c>
      <c r="G850" s="51" t="s">
        <v>1641</v>
      </c>
      <c r="H850" s="146">
        <v>38</v>
      </c>
      <c r="I850" s="52" t="s">
        <v>52</v>
      </c>
      <c r="J850" s="53" t="s">
        <v>181</v>
      </c>
      <c r="K850" s="54">
        <v>0.92037000000000002</v>
      </c>
      <c r="L850" s="54">
        <v>34.156280000000002</v>
      </c>
      <c r="M850" s="55" t="s">
        <v>163</v>
      </c>
      <c r="N850" s="48" t="s">
        <v>1651</v>
      </c>
      <c r="O850" s="48" t="s">
        <v>20</v>
      </c>
      <c r="P850" s="56" t="s">
        <v>20</v>
      </c>
    </row>
    <row r="851" spans="1:16" x14ac:dyDescent="0.3">
      <c r="A851" s="46" t="e">
        <f t="shared" si="13"/>
        <v>#REF!</v>
      </c>
      <c r="B851" s="47" t="s">
        <v>1764</v>
      </c>
      <c r="C851" s="48" t="s">
        <v>1766</v>
      </c>
      <c r="D851" s="49">
        <v>608060</v>
      </c>
      <c r="E851" s="48" t="s">
        <v>167</v>
      </c>
      <c r="F851" s="50" t="s">
        <v>80</v>
      </c>
      <c r="G851" s="51" t="s">
        <v>1641</v>
      </c>
      <c r="H851" s="146">
        <v>39</v>
      </c>
      <c r="I851" s="52" t="s">
        <v>38</v>
      </c>
      <c r="J851" s="53" t="s">
        <v>181</v>
      </c>
      <c r="K851" s="54">
        <v>0.9224</v>
      </c>
      <c r="L851" s="54">
        <v>34.153300000000002</v>
      </c>
      <c r="M851" s="55" t="s">
        <v>163</v>
      </c>
      <c r="N851" s="48" t="s">
        <v>80</v>
      </c>
      <c r="O851" s="48" t="s">
        <v>20</v>
      </c>
      <c r="P851" s="56" t="s">
        <v>20</v>
      </c>
    </row>
    <row r="852" spans="1:16" x14ac:dyDescent="0.3">
      <c r="A852" s="46" t="e">
        <f t="shared" si="13"/>
        <v>#REF!</v>
      </c>
      <c r="B852" s="47" t="s">
        <v>1764</v>
      </c>
      <c r="C852" s="48" t="s">
        <v>1767</v>
      </c>
      <c r="D852" s="49">
        <v>608061</v>
      </c>
      <c r="E852" s="48" t="s">
        <v>161</v>
      </c>
      <c r="F852" s="50" t="s">
        <v>80</v>
      </c>
      <c r="G852" s="51" t="s">
        <v>1641</v>
      </c>
      <c r="H852" s="146">
        <v>38</v>
      </c>
      <c r="I852" s="52" t="e">
        <v>#N/A</v>
      </c>
      <c r="J852" s="53" t="s">
        <v>181</v>
      </c>
      <c r="K852" s="54">
        <v>0.92169599999999996</v>
      </c>
      <c r="L852" s="54">
        <v>34.152746</v>
      </c>
      <c r="M852" s="57" t="s">
        <v>222</v>
      </c>
      <c r="N852" s="48" t="s">
        <v>1651</v>
      </c>
      <c r="O852" s="48" t="s">
        <v>20</v>
      </c>
      <c r="P852" s="56" t="e">
        <v>#N/A</v>
      </c>
    </row>
    <row r="853" spans="1:16" x14ac:dyDescent="0.3">
      <c r="A853" s="46" t="e">
        <f t="shared" si="13"/>
        <v>#REF!</v>
      </c>
      <c r="B853" s="47" t="s">
        <v>1768</v>
      </c>
      <c r="C853" s="48" t="s">
        <v>1769</v>
      </c>
      <c r="D853" s="49">
        <v>608062</v>
      </c>
      <c r="E853" s="48" t="s">
        <v>161</v>
      </c>
      <c r="F853" s="50" t="s">
        <v>1651</v>
      </c>
      <c r="G853" s="51" t="s">
        <v>1641</v>
      </c>
      <c r="H853" s="146">
        <v>38</v>
      </c>
      <c r="I853" s="52" t="s">
        <v>38</v>
      </c>
      <c r="J853" s="53" t="s">
        <v>181</v>
      </c>
      <c r="K853" s="54">
        <v>0.84350000000000003</v>
      </c>
      <c r="L853" s="54">
        <v>34.105640000000001</v>
      </c>
      <c r="M853" s="55" t="s">
        <v>163</v>
      </c>
      <c r="N853" s="48" t="s">
        <v>1651</v>
      </c>
      <c r="O853" s="48" t="s">
        <v>20</v>
      </c>
      <c r="P853" s="56" t="s">
        <v>20</v>
      </c>
    </row>
    <row r="854" spans="1:16" x14ac:dyDescent="0.3">
      <c r="A854" s="46" t="e">
        <f t="shared" si="13"/>
        <v>#REF!</v>
      </c>
      <c r="B854" s="47" t="s">
        <v>1770</v>
      </c>
      <c r="C854" s="48" t="s">
        <v>1771</v>
      </c>
      <c r="D854" s="49">
        <v>608063</v>
      </c>
      <c r="E854" s="48" t="s">
        <v>167</v>
      </c>
      <c r="F854" s="50" t="s">
        <v>80</v>
      </c>
      <c r="G854" s="51" t="s">
        <v>1641</v>
      </c>
      <c r="H854" s="146">
        <v>39</v>
      </c>
      <c r="I854" s="52" t="s">
        <v>38</v>
      </c>
      <c r="J854" s="53" t="s">
        <v>181</v>
      </c>
      <c r="K854" s="54">
        <v>0.97189999999999999</v>
      </c>
      <c r="L854" s="54">
        <v>34.17</v>
      </c>
      <c r="M854" s="55" t="s">
        <v>163</v>
      </c>
      <c r="N854" s="48" t="s">
        <v>80</v>
      </c>
      <c r="O854" s="48" t="s">
        <v>20</v>
      </c>
      <c r="P854" s="56" t="s">
        <v>20</v>
      </c>
    </row>
    <row r="855" spans="1:16" x14ac:dyDescent="0.3">
      <c r="A855" s="46" t="e">
        <f t="shared" si="13"/>
        <v>#REF!</v>
      </c>
      <c r="B855" s="47" t="s">
        <v>1772</v>
      </c>
      <c r="C855" s="48" t="s">
        <v>1773</v>
      </c>
      <c r="D855" s="49">
        <v>608064</v>
      </c>
      <c r="E855" s="48" t="s">
        <v>210</v>
      </c>
      <c r="F855" s="50" t="s">
        <v>1774</v>
      </c>
      <c r="G855" s="51" t="s">
        <v>1641</v>
      </c>
      <c r="H855" s="146">
        <v>38</v>
      </c>
      <c r="I855" s="52" t="s">
        <v>52</v>
      </c>
      <c r="J855" s="53" t="s">
        <v>181</v>
      </c>
      <c r="K855" s="54">
        <v>0.50739999999999996</v>
      </c>
      <c r="L855" s="54">
        <v>33.556399999999996</v>
      </c>
      <c r="M855" s="55" t="s">
        <v>163</v>
      </c>
      <c r="N855" s="48" t="s">
        <v>1651</v>
      </c>
      <c r="O855" s="48" t="s">
        <v>20</v>
      </c>
      <c r="P855" s="56" t="s">
        <v>20</v>
      </c>
    </row>
    <row r="856" spans="1:16" x14ac:dyDescent="0.3">
      <c r="A856" s="46" t="e">
        <f t="shared" si="13"/>
        <v>#REF!</v>
      </c>
      <c r="B856" s="47" t="s">
        <v>1772</v>
      </c>
      <c r="C856" s="48" t="s">
        <v>1775</v>
      </c>
      <c r="D856" s="49">
        <v>608065</v>
      </c>
      <c r="E856" s="48" t="s">
        <v>161</v>
      </c>
      <c r="F856" s="50" t="s">
        <v>1772</v>
      </c>
      <c r="G856" s="51" t="s">
        <v>1641</v>
      </c>
      <c r="H856" s="146">
        <v>38</v>
      </c>
      <c r="I856" s="52" t="s">
        <v>38</v>
      </c>
      <c r="J856" s="53" t="s">
        <v>181</v>
      </c>
      <c r="K856" s="54">
        <v>0.81518999999999997</v>
      </c>
      <c r="L856" s="54">
        <v>33.896210000000004</v>
      </c>
      <c r="M856" s="55" t="s">
        <v>163</v>
      </c>
      <c r="N856" s="48" t="s">
        <v>1651</v>
      </c>
      <c r="O856" s="48" t="s">
        <v>20</v>
      </c>
      <c r="P856" s="56" t="s">
        <v>20</v>
      </c>
    </row>
    <row r="857" spans="1:16" x14ac:dyDescent="0.3">
      <c r="A857" s="46" t="e">
        <f t="shared" si="13"/>
        <v>#REF!</v>
      </c>
      <c r="B857" s="47" t="s">
        <v>1776</v>
      </c>
      <c r="C857" s="48" t="s">
        <v>1777</v>
      </c>
      <c r="D857" s="49">
        <v>608066</v>
      </c>
      <c r="E857" s="48" t="s">
        <v>161</v>
      </c>
      <c r="F857" s="50" t="s">
        <v>1772</v>
      </c>
      <c r="G857" s="51" t="s">
        <v>1641</v>
      </c>
      <c r="H857" s="146">
        <v>38</v>
      </c>
      <c r="I857" s="52" t="s">
        <v>38</v>
      </c>
      <c r="J857" s="53" t="s">
        <v>181</v>
      </c>
      <c r="K857" s="54">
        <v>0.90100000000000002</v>
      </c>
      <c r="L857" s="54">
        <v>33.966299999999997</v>
      </c>
      <c r="M857" s="55" t="s">
        <v>163</v>
      </c>
      <c r="N857" s="48" t="s">
        <v>1651</v>
      </c>
      <c r="O857" s="48" t="s">
        <v>20</v>
      </c>
      <c r="P857" s="56" t="s">
        <v>20</v>
      </c>
    </row>
    <row r="858" spans="1:16" x14ac:dyDescent="0.3">
      <c r="A858" s="46" t="e">
        <f t="shared" si="13"/>
        <v>#REF!</v>
      </c>
      <c r="B858" s="47" t="s">
        <v>1778</v>
      </c>
      <c r="C858" s="48" t="s">
        <v>1779</v>
      </c>
      <c r="D858" s="49">
        <v>608067</v>
      </c>
      <c r="E858" s="48" t="s">
        <v>161</v>
      </c>
      <c r="F858" s="50" t="s">
        <v>1705</v>
      </c>
      <c r="G858" s="51" t="s">
        <v>1641</v>
      </c>
      <c r="H858" s="146">
        <v>37</v>
      </c>
      <c r="I858" s="52" t="s">
        <v>38</v>
      </c>
      <c r="J858" s="53" t="s">
        <v>181</v>
      </c>
      <c r="K858" s="54">
        <v>0.60453999999999997</v>
      </c>
      <c r="L858" s="54">
        <v>33.692498000000001</v>
      </c>
      <c r="M858" s="55" t="s">
        <v>163</v>
      </c>
      <c r="N858" s="48" t="s">
        <v>79</v>
      </c>
      <c r="O858" s="48" t="s">
        <v>20</v>
      </c>
      <c r="P858" s="56" t="s">
        <v>20</v>
      </c>
    </row>
    <row r="859" spans="1:16" x14ac:dyDescent="0.3">
      <c r="A859" s="46" t="e">
        <f t="shared" si="13"/>
        <v>#REF!</v>
      </c>
      <c r="B859" s="47" t="s">
        <v>1780</v>
      </c>
      <c r="C859" s="48" t="s">
        <v>1781</v>
      </c>
      <c r="D859" s="49">
        <v>608068</v>
      </c>
      <c r="E859" s="48" t="s">
        <v>167</v>
      </c>
      <c r="F859" s="50" t="s">
        <v>79</v>
      </c>
      <c r="G859" s="51" t="s">
        <v>1641</v>
      </c>
      <c r="H859" s="146">
        <v>36</v>
      </c>
      <c r="I859" s="52" t="s">
        <v>38</v>
      </c>
      <c r="J859" s="53" t="s">
        <v>181</v>
      </c>
      <c r="K859" s="54">
        <v>0.61519999999999997</v>
      </c>
      <c r="L859" s="54">
        <v>33.656100000000002</v>
      </c>
      <c r="M859" s="55" t="s">
        <v>163</v>
      </c>
      <c r="N859" s="48" t="s">
        <v>79</v>
      </c>
      <c r="O859" s="48" t="s">
        <v>20</v>
      </c>
      <c r="P859" s="56" t="s">
        <v>20</v>
      </c>
    </row>
    <row r="860" spans="1:16" x14ac:dyDescent="0.3">
      <c r="A860" s="46" t="e">
        <f t="shared" si="13"/>
        <v>#REF!</v>
      </c>
      <c r="B860" s="47" t="s">
        <v>1782</v>
      </c>
      <c r="C860" s="48" t="s">
        <v>1783</v>
      </c>
      <c r="D860" s="49">
        <v>608069</v>
      </c>
      <c r="E860" s="48" t="s">
        <v>161</v>
      </c>
      <c r="F860" s="50" t="s">
        <v>1476</v>
      </c>
      <c r="G860" s="51" t="s">
        <v>1641</v>
      </c>
      <c r="H860" s="146">
        <v>35</v>
      </c>
      <c r="I860" s="52" t="s">
        <v>38</v>
      </c>
      <c r="J860" s="53" t="s">
        <v>181</v>
      </c>
      <c r="K860" s="54">
        <v>0.89270000000000005</v>
      </c>
      <c r="L860" s="54">
        <v>33.113100000000003</v>
      </c>
      <c r="M860" s="55" t="s">
        <v>163</v>
      </c>
      <c r="N860" s="48" t="s">
        <v>1476</v>
      </c>
      <c r="O860" s="48" t="s">
        <v>20</v>
      </c>
      <c r="P860" s="56" t="s">
        <v>20</v>
      </c>
    </row>
    <row r="861" spans="1:16" x14ac:dyDescent="0.3">
      <c r="A861" s="46" t="e">
        <f t="shared" si="13"/>
        <v>#REF!</v>
      </c>
      <c r="B861" s="47" t="s">
        <v>1784</v>
      </c>
      <c r="C861" s="48" t="s">
        <v>1785</v>
      </c>
      <c r="D861" s="49">
        <v>608070</v>
      </c>
      <c r="E861" s="48" t="s">
        <v>174</v>
      </c>
      <c r="F861" s="50" t="s">
        <v>1674</v>
      </c>
      <c r="G861" s="51" t="s">
        <v>1641</v>
      </c>
      <c r="H861" s="146">
        <v>40</v>
      </c>
      <c r="I861" s="52" t="s">
        <v>38</v>
      </c>
      <c r="J861" s="53" t="s">
        <v>181</v>
      </c>
      <c r="K861" s="54">
        <v>1.2022900000000001</v>
      </c>
      <c r="L861" s="54">
        <v>34.36656</v>
      </c>
      <c r="M861" s="55" t="s">
        <v>163</v>
      </c>
      <c r="N861" s="48" t="s">
        <v>1642</v>
      </c>
      <c r="O861" s="48" t="s">
        <v>20</v>
      </c>
      <c r="P861" s="56" t="s">
        <v>20</v>
      </c>
    </row>
    <row r="862" spans="1:16" x14ac:dyDescent="0.3">
      <c r="A862" s="46" t="e">
        <f t="shared" si="13"/>
        <v>#REF!</v>
      </c>
      <c r="B862" s="47" t="s">
        <v>1786</v>
      </c>
      <c r="C862" s="48" t="s">
        <v>1787</v>
      </c>
      <c r="D862" s="49">
        <v>608071</v>
      </c>
      <c r="E862" s="48" t="s">
        <v>173</v>
      </c>
      <c r="F862" s="50" t="s">
        <v>1676</v>
      </c>
      <c r="G862" s="51" t="s">
        <v>1641</v>
      </c>
      <c r="H862" s="146">
        <v>40</v>
      </c>
      <c r="I862" s="52" t="s">
        <v>38</v>
      </c>
      <c r="J862" s="53" t="s">
        <v>181</v>
      </c>
      <c r="K862" s="54">
        <v>1.1254599999999999</v>
      </c>
      <c r="L862" s="54">
        <v>34.285220000000002</v>
      </c>
      <c r="M862" s="55" t="s">
        <v>163</v>
      </c>
      <c r="N862" s="48" t="s">
        <v>80</v>
      </c>
      <c r="O862" s="48" t="s">
        <v>20</v>
      </c>
      <c r="P862" s="56" t="s">
        <v>20</v>
      </c>
    </row>
    <row r="863" spans="1:16" x14ac:dyDescent="0.3">
      <c r="A863" s="46" t="e">
        <f t="shared" si="13"/>
        <v>#REF!</v>
      </c>
      <c r="B863" s="47" t="s">
        <v>1788</v>
      </c>
      <c r="C863" s="48" t="s">
        <v>1789</v>
      </c>
      <c r="D863" s="49">
        <v>608072</v>
      </c>
      <c r="E863" s="48" t="s">
        <v>174</v>
      </c>
      <c r="F863" s="50" t="s">
        <v>1757</v>
      </c>
      <c r="G863" s="51" t="s">
        <v>1641</v>
      </c>
      <c r="H863" s="146">
        <v>38</v>
      </c>
      <c r="I863" s="52" t="s">
        <v>38</v>
      </c>
      <c r="J863" s="53" t="s">
        <v>181</v>
      </c>
      <c r="K863" s="54">
        <v>0.25207000000000002</v>
      </c>
      <c r="L863" s="54">
        <v>33.942030000000003</v>
      </c>
      <c r="M863" s="55" t="s">
        <v>163</v>
      </c>
      <c r="N863" s="48" t="s">
        <v>1651</v>
      </c>
      <c r="O863" s="48" t="s">
        <v>20</v>
      </c>
      <c r="P863" s="56" t="s">
        <v>20</v>
      </c>
    </row>
    <row r="864" spans="1:16" x14ac:dyDescent="0.3">
      <c r="A864" s="46" t="e">
        <f t="shared" si="13"/>
        <v>#REF!</v>
      </c>
      <c r="B864" s="47" t="s">
        <v>1790</v>
      </c>
      <c r="C864" s="48" t="s">
        <v>1791</v>
      </c>
      <c r="D864" s="49">
        <v>608073</v>
      </c>
      <c r="E864" s="48" t="s">
        <v>167</v>
      </c>
      <c r="F864" s="50" t="s">
        <v>1676</v>
      </c>
      <c r="G864" s="51" t="s">
        <v>1641</v>
      </c>
      <c r="H864" s="146">
        <v>40</v>
      </c>
      <c r="I864" s="52" t="s">
        <v>38</v>
      </c>
      <c r="J864" s="53" t="s">
        <v>181</v>
      </c>
      <c r="K864" s="54">
        <v>1.1865000000000001</v>
      </c>
      <c r="L864" s="54">
        <v>34.221499999999999</v>
      </c>
      <c r="M864" s="55" t="s">
        <v>163</v>
      </c>
      <c r="N864" s="48" t="s">
        <v>80</v>
      </c>
      <c r="O864" s="48" t="s">
        <v>20</v>
      </c>
      <c r="P864" s="56" t="s">
        <v>20</v>
      </c>
    </row>
    <row r="865" spans="1:16" x14ac:dyDescent="0.3">
      <c r="A865" s="46" t="e">
        <f t="shared" si="13"/>
        <v>#REF!</v>
      </c>
      <c r="B865" s="47" t="s">
        <v>1792</v>
      </c>
      <c r="C865" s="48" t="s">
        <v>1793</v>
      </c>
      <c r="D865" s="49">
        <v>608074</v>
      </c>
      <c r="E865" s="48" t="s">
        <v>165</v>
      </c>
      <c r="F865" s="50" t="s">
        <v>1757</v>
      </c>
      <c r="G865" s="51" t="s">
        <v>1641</v>
      </c>
      <c r="H865" s="146">
        <v>38</v>
      </c>
      <c r="I865" s="52" t="s">
        <v>52</v>
      </c>
      <c r="J865" s="53" t="s">
        <v>181</v>
      </c>
      <c r="K865" s="54">
        <v>0.53856000000000004</v>
      </c>
      <c r="L865" s="54">
        <v>33.95111</v>
      </c>
      <c r="M865" s="55" t="s">
        <v>163</v>
      </c>
      <c r="N865" s="48" t="s">
        <v>1651</v>
      </c>
      <c r="O865" s="48" t="s">
        <v>20</v>
      </c>
      <c r="P865" s="56" t="s">
        <v>20</v>
      </c>
    </row>
    <row r="866" spans="1:16" x14ac:dyDescent="0.3">
      <c r="A866" s="46" t="e">
        <f t="shared" si="13"/>
        <v>#REF!</v>
      </c>
      <c r="B866" s="47" t="s">
        <v>1794</v>
      </c>
      <c r="C866" s="48" t="s">
        <v>1795</v>
      </c>
      <c r="D866" s="49">
        <v>608075</v>
      </c>
      <c r="E866" s="48" t="s">
        <v>165</v>
      </c>
      <c r="F866" s="50" t="s">
        <v>78</v>
      </c>
      <c r="G866" s="51" t="s">
        <v>1641</v>
      </c>
      <c r="H866" s="146">
        <v>35</v>
      </c>
      <c r="I866" s="52" t="s">
        <v>52</v>
      </c>
      <c r="J866" s="53" t="s">
        <v>181</v>
      </c>
      <c r="K866" s="54">
        <v>0.64793999999999996</v>
      </c>
      <c r="L866" s="54">
        <v>33.173290000000001</v>
      </c>
      <c r="M866" s="55" t="s">
        <v>163</v>
      </c>
      <c r="N866" s="48" t="s">
        <v>1476</v>
      </c>
      <c r="O866" s="48" t="s">
        <v>20</v>
      </c>
      <c r="P866" s="56" t="s">
        <v>20</v>
      </c>
    </row>
    <row r="867" spans="1:16" x14ac:dyDescent="0.3">
      <c r="A867" s="46" t="e">
        <f t="shared" si="13"/>
        <v>#REF!</v>
      </c>
      <c r="B867" s="47" t="s">
        <v>1794</v>
      </c>
      <c r="C867" s="48" t="s">
        <v>1796</v>
      </c>
      <c r="D867" s="49">
        <v>608076</v>
      </c>
      <c r="E867" s="48" t="s">
        <v>167</v>
      </c>
      <c r="F867" s="50" t="s">
        <v>78</v>
      </c>
      <c r="G867" s="51" t="s">
        <v>1641</v>
      </c>
      <c r="H867" s="146">
        <v>35</v>
      </c>
      <c r="I867" s="52" t="s">
        <v>38</v>
      </c>
      <c r="J867" s="53" t="s">
        <v>181</v>
      </c>
      <c r="K867" s="54">
        <v>0.64810000000000001</v>
      </c>
      <c r="L867" s="54">
        <v>33.168799999999997</v>
      </c>
      <c r="M867" s="55" t="s">
        <v>163</v>
      </c>
      <c r="N867" s="48" t="s">
        <v>1476</v>
      </c>
      <c r="O867" s="48" t="s">
        <v>20</v>
      </c>
      <c r="P867" s="56" t="s">
        <v>20</v>
      </c>
    </row>
    <row r="868" spans="1:16" x14ac:dyDescent="0.3">
      <c r="A868" s="46" t="e">
        <f t="shared" si="13"/>
        <v>#REF!</v>
      </c>
      <c r="B868" s="47" t="s">
        <v>1794</v>
      </c>
      <c r="C868" s="48" t="s">
        <v>1797</v>
      </c>
      <c r="D868" s="49">
        <v>608077</v>
      </c>
      <c r="E868" s="48" t="s">
        <v>161</v>
      </c>
      <c r="F868" s="50" t="s">
        <v>1794</v>
      </c>
      <c r="G868" s="51" t="s">
        <v>1641</v>
      </c>
      <c r="H868" s="146">
        <v>35</v>
      </c>
      <c r="I868" s="52" t="s">
        <v>38</v>
      </c>
      <c r="J868" s="53" t="s">
        <v>181</v>
      </c>
      <c r="K868" s="54">
        <v>0.59916400000000003</v>
      </c>
      <c r="L868" s="54">
        <v>33.185532000000002</v>
      </c>
      <c r="M868" s="55" t="s">
        <v>163</v>
      </c>
      <c r="N868" s="48" t="s">
        <v>1476</v>
      </c>
      <c r="O868" s="48" t="s">
        <v>20</v>
      </c>
      <c r="P868" s="56" t="s">
        <v>20</v>
      </c>
    </row>
    <row r="869" spans="1:16" x14ac:dyDescent="0.3">
      <c r="A869" s="46" t="e">
        <f t="shared" si="13"/>
        <v>#REF!</v>
      </c>
      <c r="B869" s="47" t="s">
        <v>1798</v>
      </c>
      <c r="C869" s="48" t="s">
        <v>1799</v>
      </c>
      <c r="D869" s="49">
        <v>608078</v>
      </c>
      <c r="E869" s="48" t="s">
        <v>161</v>
      </c>
      <c r="F869" s="50" t="s">
        <v>1794</v>
      </c>
      <c r="G869" s="51" t="s">
        <v>1641</v>
      </c>
      <c r="H869" s="146">
        <v>35</v>
      </c>
      <c r="I869" s="52" t="s">
        <v>38</v>
      </c>
      <c r="J869" s="53" t="s">
        <v>181</v>
      </c>
      <c r="K869" s="54">
        <v>0.61680000000000001</v>
      </c>
      <c r="L869" s="54">
        <v>33.117759999999997</v>
      </c>
      <c r="M869" s="55" t="s">
        <v>163</v>
      </c>
      <c r="N869" s="48" t="s">
        <v>1476</v>
      </c>
      <c r="O869" s="48" t="s">
        <v>20</v>
      </c>
      <c r="P869" s="56" t="s">
        <v>20</v>
      </c>
    </row>
    <row r="870" spans="1:16" x14ac:dyDescent="0.3">
      <c r="A870" s="46" t="e">
        <f t="shared" si="13"/>
        <v>#REF!</v>
      </c>
      <c r="B870" s="47" t="s">
        <v>1800</v>
      </c>
      <c r="C870" s="48" t="s">
        <v>1801</v>
      </c>
      <c r="D870" s="49">
        <v>608079</v>
      </c>
      <c r="E870" s="48" t="s">
        <v>167</v>
      </c>
      <c r="F870" s="50" t="s">
        <v>1757</v>
      </c>
      <c r="G870" s="51" t="s">
        <v>1641</v>
      </c>
      <c r="H870" s="146">
        <v>38</v>
      </c>
      <c r="I870" s="52" t="s">
        <v>38</v>
      </c>
      <c r="J870" s="53" t="s">
        <v>181</v>
      </c>
      <c r="K870" s="54">
        <v>0.48942999999999998</v>
      </c>
      <c r="L870" s="54">
        <v>34.006300000000003</v>
      </c>
      <c r="M870" s="55" t="s">
        <v>163</v>
      </c>
      <c r="N870" s="48" t="s">
        <v>1651</v>
      </c>
      <c r="O870" s="48" t="s">
        <v>20</v>
      </c>
      <c r="P870" s="56" t="s">
        <v>20</v>
      </c>
    </row>
    <row r="871" spans="1:16" x14ac:dyDescent="0.3">
      <c r="A871" s="46" t="e">
        <f t="shared" si="13"/>
        <v>#REF!</v>
      </c>
      <c r="B871" s="47" t="s">
        <v>1802</v>
      </c>
      <c r="C871" s="48" t="s">
        <v>1803</v>
      </c>
      <c r="D871" s="49">
        <v>608080</v>
      </c>
      <c r="E871" s="48" t="s">
        <v>167</v>
      </c>
      <c r="F871" s="50" t="s">
        <v>1705</v>
      </c>
      <c r="G871" s="51" t="s">
        <v>1641</v>
      </c>
      <c r="H871" s="146">
        <v>38</v>
      </c>
      <c r="I871" s="52" t="s">
        <v>38</v>
      </c>
      <c r="J871" s="53" t="s">
        <v>181</v>
      </c>
      <c r="K871" s="54">
        <v>0.53029999999999999</v>
      </c>
      <c r="L871" s="54">
        <v>33.863799999999998</v>
      </c>
      <c r="M871" s="55" t="s">
        <v>163</v>
      </c>
      <c r="N871" s="48" t="s">
        <v>1651</v>
      </c>
      <c r="O871" s="48" t="s">
        <v>20</v>
      </c>
      <c r="P871" s="56" t="s">
        <v>20</v>
      </c>
    </row>
    <row r="872" spans="1:16" x14ac:dyDescent="0.3">
      <c r="A872" s="46" t="e">
        <f t="shared" si="13"/>
        <v>#REF!</v>
      </c>
      <c r="B872" s="47" t="s">
        <v>1804</v>
      </c>
      <c r="C872" s="48" t="s">
        <v>1805</v>
      </c>
      <c r="D872" s="49">
        <v>608081</v>
      </c>
      <c r="E872" s="48" t="s">
        <v>167</v>
      </c>
      <c r="F872" s="50" t="s">
        <v>1676</v>
      </c>
      <c r="G872" s="51" t="s">
        <v>1641</v>
      </c>
      <c r="H872" s="146">
        <v>40</v>
      </c>
      <c r="I872" s="52" t="s">
        <v>38</v>
      </c>
      <c r="J872" s="53" t="s">
        <v>181</v>
      </c>
      <c r="K872" s="54">
        <v>1.2796000000000001</v>
      </c>
      <c r="L872" s="54">
        <v>34.275799999999997</v>
      </c>
      <c r="M872" s="55" t="s">
        <v>163</v>
      </c>
      <c r="N872" s="48" t="s">
        <v>80</v>
      </c>
      <c r="O872" s="48" t="s">
        <v>20</v>
      </c>
      <c r="P872" s="56" t="s">
        <v>20</v>
      </c>
    </row>
    <row r="873" spans="1:16" x14ac:dyDescent="0.3">
      <c r="A873" s="46" t="e">
        <f t="shared" si="13"/>
        <v>#REF!</v>
      </c>
      <c r="B873" s="47" t="s">
        <v>1806</v>
      </c>
      <c r="C873" s="48" t="s">
        <v>1807</v>
      </c>
      <c r="D873" s="49">
        <v>608082</v>
      </c>
      <c r="E873" s="48" t="s">
        <v>165</v>
      </c>
      <c r="F873" s="50" t="s">
        <v>1749</v>
      </c>
      <c r="G873" s="51" t="s">
        <v>1641</v>
      </c>
      <c r="H873" s="146">
        <v>37</v>
      </c>
      <c r="I873" s="52" t="s">
        <v>52</v>
      </c>
      <c r="J873" s="53" t="s">
        <v>181</v>
      </c>
      <c r="K873" s="54">
        <v>0.83428999999999998</v>
      </c>
      <c r="L873" s="54">
        <v>33.687199999999997</v>
      </c>
      <c r="M873" s="55" t="s">
        <v>163</v>
      </c>
      <c r="N873" s="48" t="s">
        <v>79</v>
      </c>
      <c r="O873" s="48" t="s">
        <v>20</v>
      </c>
      <c r="P873" s="56" t="s">
        <v>20</v>
      </c>
    </row>
    <row r="874" spans="1:16" x14ac:dyDescent="0.3">
      <c r="A874" s="46" t="e">
        <f t="shared" si="13"/>
        <v>#REF!</v>
      </c>
      <c r="B874" s="47" t="s">
        <v>1808</v>
      </c>
      <c r="C874" s="48" t="s">
        <v>1809</v>
      </c>
      <c r="D874" s="49">
        <v>608083</v>
      </c>
      <c r="E874" s="48" t="s">
        <v>165</v>
      </c>
      <c r="F874" s="50" t="s">
        <v>1651</v>
      </c>
      <c r="G874" s="51" t="s">
        <v>1641</v>
      </c>
      <c r="H874" s="146">
        <v>37</v>
      </c>
      <c r="I874" s="52" t="s">
        <v>38</v>
      </c>
      <c r="J874" s="53" t="s">
        <v>181</v>
      </c>
      <c r="K874" s="54">
        <v>0.35933999999999999</v>
      </c>
      <c r="L874" s="54">
        <v>33.8673</v>
      </c>
      <c r="M874" s="55" t="s">
        <v>163</v>
      </c>
      <c r="N874" s="48" t="s">
        <v>79</v>
      </c>
      <c r="O874" s="48" t="s">
        <v>20</v>
      </c>
      <c r="P874" s="56" t="s">
        <v>20</v>
      </c>
    </row>
    <row r="875" spans="1:16" x14ac:dyDescent="0.3">
      <c r="A875" s="46" t="e">
        <f t="shared" si="13"/>
        <v>#REF!</v>
      </c>
      <c r="B875" s="47" t="s">
        <v>1810</v>
      </c>
      <c r="C875" s="48" t="s">
        <v>1811</v>
      </c>
      <c r="D875" s="49">
        <v>608084</v>
      </c>
      <c r="E875" s="48" t="s">
        <v>161</v>
      </c>
      <c r="F875" s="50" t="s">
        <v>1693</v>
      </c>
      <c r="G875" s="51" t="s">
        <v>1641</v>
      </c>
      <c r="H875" s="146">
        <v>37</v>
      </c>
      <c r="I875" s="52" t="s">
        <v>38</v>
      </c>
      <c r="J875" s="53" t="s">
        <v>181</v>
      </c>
      <c r="K875" s="54">
        <v>0.45730999999999999</v>
      </c>
      <c r="L875" s="54">
        <v>33.646189999999997</v>
      </c>
      <c r="M875" s="55" t="s">
        <v>163</v>
      </c>
      <c r="N875" s="48" t="s">
        <v>79</v>
      </c>
      <c r="O875" s="48" t="s">
        <v>20</v>
      </c>
      <c r="P875" s="56" t="s">
        <v>20</v>
      </c>
    </row>
    <row r="876" spans="1:16" x14ac:dyDescent="0.3">
      <c r="A876" s="46" t="e">
        <f t="shared" si="13"/>
        <v>#REF!</v>
      </c>
      <c r="B876" s="47" t="s">
        <v>1812</v>
      </c>
      <c r="C876" s="48" t="s">
        <v>1813</v>
      </c>
      <c r="D876" s="49">
        <v>608085</v>
      </c>
      <c r="E876" s="48" t="s">
        <v>161</v>
      </c>
      <c r="F876" s="50" t="s">
        <v>1693</v>
      </c>
      <c r="G876" s="51" t="s">
        <v>1641</v>
      </c>
      <c r="H876" s="146">
        <v>37</v>
      </c>
      <c r="I876" s="52" t="s">
        <v>38</v>
      </c>
      <c r="J876" s="53" t="s">
        <v>181</v>
      </c>
      <c r="K876" s="54">
        <v>0.18542</v>
      </c>
      <c r="L876" s="54">
        <v>33.56156</v>
      </c>
      <c r="M876" s="55" t="s">
        <v>163</v>
      </c>
      <c r="N876" s="48" t="s">
        <v>79</v>
      </c>
      <c r="O876" s="48" t="s">
        <v>20</v>
      </c>
      <c r="P876" s="56" t="s">
        <v>20</v>
      </c>
    </row>
    <row r="877" spans="1:16" x14ac:dyDescent="0.3">
      <c r="A877" s="46" t="e">
        <f t="shared" si="13"/>
        <v>#REF!</v>
      </c>
      <c r="B877" s="47" t="s">
        <v>1814</v>
      </c>
      <c r="C877" s="48" t="s">
        <v>1815</v>
      </c>
      <c r="D877" s="49">
        <v>608086</v>
      </c>
      <c r="E877" s="48" t="s">
        <v>161</v>
      </c>
      <c r="F877" s="50" t="s">
        <v>1816</v>
      </c>
      <c r="G877" s="51" t="s">
        <v>1641</v>
      </c>
      <c r="H877" s="146">
        <v>37</v>
      </c>
      <c r="I877" s="52" t="s">
        <v>38</v>
      </c>
      <c r="J877" s="53" t="s">
        <v>181</v>
      </c>
      <c r="K877" s="54">
        <v>-0.11622</v>
      </c>
      <c r="L877" s="54">
        <v>33.70496</v>
      </c>
      <c r="M877" s="55" t="s">
        <v>163</v>
      </c>
      <c r="N877" s="48" t="s">
        <v>79</v>
      </c>
      <c r="O877" s="48" t="s">
        <v>20</v>
      </c>
      <c r="P877" s="56" t="s">
        <v>20</v>
      </c>
    </row>
    <row r="878" spans="1:16" x14ac:dyDescent="0.3">
      <c r="A878" s="46" t="e">
        <f t="shared" si="13"/>
        <v>#REF!</v>
      </c>
      <c r="B878" s="47" t="s">
        <v>1817</v>
      </c>
      <c r="C878" s="48" t="s">
        <v>1818</v>
      </c>
      <c r="D878" s="49">
        <v>608087</v>
      </c>
      <c r="E878" s="48" t="s">
        <v>174</v>
      </c>
      <c r="F878" s="50" t="s">
        <v>1642</v>
      </c>
      <c r="G878" s="51" t="s">
        <v>1641</v>
      </c>
      <c r="H878" s="146">
        <v>41</v>
      </c>
      <c r="I878" s="52" t="s">
        <v>38</v>
      </c>
      <c r="J878" s="53" t="s">
        <v>181</v>
      </c>
      <c r="K878" s="54">
        <v>1.85015</v>
      </c>
      <c r="L878" s="54">
        <v>33.583460000000002</v>
      </c>
      <c r="M878" s="55" t="s">
        <v>163</v>
      </c>
      <c r="N878" s="48" t="s">
        <v>1642</v>
      </c>
      <c r="O878" s="48" t="s">
        <v>20</v>
      </c>
      <c r="P878" s="56" t="s">
        <v>20</v>
      </c>
    </row>
    <row r="879" spans="1:16" x14ac:dyDescent="0.3">
      <c r="A879" s="46" t="e">
        <f t="shared" si="13"/>
        <v>#REF!</v>
      </c>
      <c r="B879" s="47" t="s">
        <v>1819</v>
      </c>
      <c r="C879" s="48" t="s">
        <v>1820</v>
      </c>
      <c r="D879" s="49">
        <v>608088</v>
      </c>
      <c r="E879" s="48" t="s">
        <v>161</v>
      </c>
      <c r="F879" s="50" t="s">
        <v>1532</v>
      </c>
      <c r="G879" s="51" t="s">
        <v>1641</v>
      </c>
      <c r="H879" s="146">
        <v>33</v>
      </c>
      <c r="I879" s="52" t="s">
        <v>38</v>
      </c>
      <c r="J879" s="53" t="s">
        <v>181</v>
      </c>
      <c r="K879" s="54">
        <v>1.3475999999999999</v>
      </c>
      <c r="L879" s="54">
        <v>32.819699999999997</v>
      </c>
      <c r="M879" s="55" t="s">
        <v>163</v>
      </c>
      <c r="N879" s="48" t="s">
        <v>78</v>
      </c>
      <c r="O879" s="48" t="s">
        <v>20</v>
      </c>
      <c r="P879" s="56" t="s">
        <v>20</v>
      </c>
    </row>
    <row r="880" spans="1:16" x14ac:dyDescent="0.3">
      <c r="A880" s="46" t="e">
        <f t="shared" si="13"/>
        <v>#REF!</v>
      </c>
      <c r="B880" s="47" t="s">
        <v>1821</v>
      </c>
      <c r="C880" s="48" t="s">
        <v>1822</v>
      </c>
      <c r="D880" s="49">
        <v>608089</v>
      </c>
      <c r="E880" s="48" t="s">
        <v>174</v>
      </c>
      <c r="F880" s="50" t="s">
        <v>1648</v>
      </c>
      <c r="G880" s="51" t="s">
        <v>1641</v>
      </c>
      <c r="H880" s="146">
        <v>39</v>
      </c>
      <c r="I880" s="52" t="s">
        <v>38</v>
      </c>
      <c r="J880" s="53" t="s">
        <v>181</v>
      </c>
      <c r="K880" s="54">
        <v>1.25343</v>
      </c>
      <c r="L880" s="54">
        <v>33.611109999999996</v>
      </c>
      <c r="M880" s="55" t="s">
        <v>163</v>
      </c>
      <c r="N880" s="48" t="s">
        <v>80</v>
      </c>
      <c r="O880" s="48" t="s">
        <v>20</v>
      </c>
      <c r="P880" s="56" t="s">
        <v>20</v>
      </c>
    </row>
    <row r="881" spans="1:16" x14ac:dyDescent="0.3">
      <c r="A881" s="46" t="e">
        <f t="shared" si="13"/>
        <v>#REF!</v>
      </c>
      <c r="B881" s="47" t="s">
        <v>1823</v>
      </c>
      <c r="C881" s="48" t="s">
        <v>1824</v>
      </c>
      <c r="D881" s="49">
        <v>608090</v>
      </c>
      <c r="E881" s="48" t="s">
        <v>167</v>
      </c>
      <c r="F881" s="50" t="s">
        <v>79</v>
      </c>
      <c r="G881" s="51" t="s">
        <v>1641</v>
      </c>
      <c r="H881" s="146">
        <v>36</v>
      </c>
      <c r="I881" s="52" t="s">
        <v>38</v>
      </c>
      <c r="J881" s="53" t="s">
        <v>181</v>
      </c>
      <c r="K881" s="54">
        <v>0.63119999999999998</v>
      </c>
      <c r="L881" s="54">
        <v>33.5745</v>
      </c>
      <c r="M881" s="55" t="s">
        <v>163</v>
      </c>
      <c r="N881" s="48" t="s">
        <v>79</v>
      </c>
      <c r="O881" s="48" t="s">
        <v>20</v>
      </c>
      <c r="P881" s="56" t="s">
        <v>20</v>
      </c>
    </row>
    <row r="882" spans="1:16" x14ac:dyDescent="0.3">
      <c r="A882" s="46" t="e">
        <f t="shared" si="13"/>
        <v>#REF!</v>
      </c>
      <c r="B882" s="47" t="s">
        <v>79</v>
      </c>
      <c r="C882" s="48" t="s">
        <v>1825</v>
      </c>
      <c r="D882" s="49">
        <v>608091</v>
      </c>
      <c r="E882" s="48" t="s">
        <v>165</v>
      </c>
      <c r="F882" s="50" t="s">
        <v>79</v>
      </c>
      <c r="G882" s="51" t="s">
        <v>1641</v>
      </c>
      <c r="H882" s="146">
        <v>36</v>
      </c>
      <c r="I882" s="52" t="s">
        <v>52</v>
      </c>
      <c r="J882" s="53" t="s">
        <v>181</v>
      </c>
      <c r="K882" s="54">
        <v>0.61048999999999998</v>
      </c>
      <c r="L882" s="54">
        <v>33.475619999999999</v>
      </c>
      <c r="M882" s="55" t="s">
        <v>163</v>
      </c>
      <c r="N882" s="48" t="s">
        <v>79</v>
      </c>
      <c r="O882" s="48" t="s">
        <v>20</v>
      </c>
      <c r="P882" s="56" t="s">
        <v>20</v>
      </c>
    </row>
    <row r="883" spans="1:16" x14ac:dyDescent="0.3">
      <c r="A883" s="46" t="e">
        <f t="shared" si="13"/>
        <v>#REF!</v>
      </c>
      <c r="B883" s="47" t="s">
        <v>79</v>
      </c>
      <c r="C883" s="48" t="s">
        <v>1826</v>
      </c>
      <c r="D883" s="49">
        <v>608092</v>
      </c>
      <c r="E883" s="48" t="s">
        <v>167</v>
      </c>
      <c r="F883" s="50" t="s">
        <v>79</v>
      </c>
      <c r="G883" s="51" t="s">
        <v>1641</v>
      </c>
      <c r="H883" s="146">
        <v>36</v>
      </c>
      <c r="I883" s="52" t="s">
        <v>38</v>
      </c>
      <c r="J883" s="53" t="s">
        <v>181</v>
      </c>
      <c r="K883" s="54">
        <v>0.61819999999999997</v>
      </c>
      <c r="L883" s="54">
        <v>33.481900000000003</v>
      </c>
      <c r="M883" s="55" t="s">
        <v>163</v>
      </c>
      <c r="N883" s="48" t="s">
        <v>79</v>
      </c>
      <c r="O883" s="48" t="s">
        <v>20</v>
      </c>
      <c r="P883" s="56" t="s">
        <v>20</v>
      </c>
    </row>
    <row r="884" spans="1:16" x14ac:dyDescent="0.3">
      <c r="A884" s="46" t="e">
        <f t="shared" si="13"/>
        <v>#REF!</v>
      </c>
      <c r="B884" s="47" t="s">
        <v>79</v>
      </c>
      <c r="C884" s="48" t="s">
        <v>1827</v>
      </c>
      <c r="D884" s="49">
        <v>608093</v>
      </c>
      <c r="E884" s="48" t="s">
        <v>161</v>
      </c>
      <c r="F884" s="50" t="s">
        <v>79</v>
      </c>
      <c r="G884" s="51" t="s">
        <v>1641</v>
      </c>
      <c r="H884" s="146">
        <v>36</v>
      </c>
      <c r="I884" s="52" t="s">
        <v>38</v>
      </c>
      <c r="J884" s="53" t="s">
        <v>181</v>
      </c>
      <c r="K884" s="54">
        <v>0.64137999999999995</v>
      </c>
      <c r="L884" s="54">
        <v>33.480870000000003</v>
      </c>
      <c r="M884" s="55" t="s">
        <v>163</v>
      </c>
      <c r="N884" s="48" t="s">
        <v>79</v>
      </c>
      <c r="O884" s="48" t="s">
        <v>20</v>
      </c>
      <c r="P884" s="56" t="s">
        <v>20</v>
      </c>
    </row>
    <row r="885" spans="1:16" x14ac:dyDescent="0.3">
      <c r="A885" s="46" t="e">
        <f t="shared" si="13"/>
        <v>#REF!</v>
      </c>
      <c r="B885" s="47" t="s">
        <v>1828</v>
      </c>
      <c r="C885" s="48" t="s">
        <v>1829</v>
      </c>
      <c r="D885" s="49">
        <v>608094</v>
      </c>
      <c r="E885" s="48" t="s">
        <v>165</v>
      </c>
      <c r="F885" s="50" t="s">
        <v>79</v>
      </c>
      <c r="G885" s="51" t="s">
        <v>1641</v>
      </c>
      <c r="H885" s="146">
        <v>36</v>
      </c>
      <c r="I885" s="52" t="s">
        <v>52</v>
      </c>
      <c r="J885" s="53" t="s">
        <v>181</v>
      </c>
      <c r="K885" s="54">
        <v>0.62419999999999998</v>
      </c>
      <c r="L885" s="54">
        <v>33.611280000000001</v>
      </c>
      <c r="M885" s="55" t="s">
        <v>163</v>
      </c>
      <c r="N885" s="48" t="s">
        <v>79</v>
      </c>
      <c r="O885" s="48" t="s">
        <v>20</v>
      </c>
      <c r="P885" s="56" t="s">
        <v>20</v>
      </c>
    </row>
    <row r="886" spans="1:16" x14ac:dyDescent="0.3">
      <c r="A886" s="46" t="e">
        <f t="shared" si="13"/>
        <v>#REF!</v>
      </c>
      <c r="B886" s="47" t="s">
        <v>1830</v>
      </c>
      <c r="C886" s="48" t="s">
        <v>1831</v>
      </c>
      <c r="D886" s="49">
        <v>608095</v>
      </c>
      <c r="E886" s="48" t="s">
        <v>161</v>
      </c>
      <c r="F886" s="50" t="s">
        <v>79</v>
      </c>
      <c r="G886" s="51" t="s">
        <v>1641</v>
      </c>
      <c r="H886" s="146">
        <v>36</v>
      </c>
      <c r="I886" s="52" t="e">
        <v>#N/A</v>
      </c>
      <c r="J886" s="53" t="s">
        <v>181</v>
      </c>
      <c r="K886" s="54">
        <v>0.61046</v>
      </c>
      <c r="L886" s="54">
        <v>33.477069999999998</v>
      </c>
      <c r="M886" s="57" t="s">
        <v>222</v>
      </c>
      <c r="N886" s="48" t="s">
        <v>79</v>
      </c>
      <c r="O886" s="48" t="s">
        <v>20</v>
      </c>
      <c r="P886" s="56" t="e">
        <v>#N/A</v>
      </c>
    </row>
    <row r="887" spans="1:16" x14ac:dyDescent="0.3">
      <c r="A887" s="46" t="e">
        <f t="shared" si="13"/>
        <v>#REF!</v>
      </c>
      <c r="B887" s="47" t="s">
        <v>1832</v>
      </c>
      <c r="C887" s="48" t="s">
        <v>1833</v>
      </c>
      <c r="D887" s="49">
        <v>608096</v>
      </c>
      <c r="E887" s="48" t="s">
        <v>161</v>
      </c>
      <c r="F887" s="50" t="s">
        <v>79</v>
      </c>
      <c r="G887" s="51" t="s">
        <v>1641</v>
      </c>
      <c r="H887" s="146">
        <v>36</v>
      </c>
      <c r="I887" s="52" t="s">
        <v>38</v>
      </c>
      <c r="J887" s="53" t="s">
        <v>181</v>
      </c>
      <c r="K887" s="54">
        <v>0.6401</v>
      </c>
      <c r="L887" s="54">
        <v>33.539499999999997</v>
      </c>
      <c r="M887" s="55" t="s">
        <v>163</v>
      </c>
      <c r="N887" s="48" t="s">
        <v>79</v>
      </c>
      <c r="O887" s="48" t="s">
        <v>20</v>
      </c>
      <c r="P887" s="56" t="s">
        <v>20</v>
      </c>
    </row>
    <row r="888" spans="1:16" x14ac:dyDescent="0.3">
      <c r="A888" s="46" t="e">
        <f t="shared" si="13"/>
        <v>#REF!</v>
      </c>
      <c r="B888" s="47" t="s">
        <v>1834</v>
      </c>
      <c r="C888" s="48" t="s">
        <v>1835</v>
      </c>
      <c r="D888" s="49">
        <v>608097</v>
      </c>
      <c r="E888" s="48" t="s">
        <v>174</v>
      </c>
      <c r="F888" s="50" t="s">
        <v>1476</v>
      </c>
      <c r="G888" s="51" t="s">
        <v>1641</v>
      </c>
      <c r="H888" s="146">
        <v>36</v>
      </c>
      <c r="I888" s="52" t="s">
        <v>38</v>
      </c>
      <c r="J888" s="53" t="s">
        <v>181</v>
      </c>
      <c r="K888" s="54">
        <v>0.95162000000000002</v>
      </c>
      <c r="L888" s="54">
        <v>33.370089999999998</v>
      </c>
      <c r="M888" s="55" t="s">
        <v>163</v>
      </c>
      <c r="N888" s="48" t="s">
        <v>79</v>
      </c>
      <c r="O888" s="48" t="s">
        <v>20</v>
      </c>
      <c r="P888" s="56" t="s">
        <v>20</v>
      </c>
    </row>
    <row r="889" spans="1:16" x14ac:dyDescent="0.3">
      <c r="A889" s="46" t="e">
        <f t="shared" si="13"/>
        <v>#REF!</v>
      </c>
      <c r="B889" s="47" t="s">
        <v>1836</v>
      </c>
      <c r="C889" s="48" t="s">
        <v>1837</v>
      </c>
      <c r="D889" s="49">
        <v>608098</v>
      </c>
      <c r="E889" s="48" t="s">
        <v>167</v>
      </c>
      <c r="F889" s="50" t="s">
        <v>1677</v>
      </c>
      <c r="G889" s="51" t="s">
        <v>1641</v>
      </c>
      <c r="H889" s="146">
        <v>37</v>
      </c>
      <c r="I889" s="52" t="s">
        <v>38</v>
      </c>
      <c r="J889" s="53" t="s">
        <v>181</v>
      </c>
      <c r="K889" s="54">
        <v>0.90659999999999996</v>
      </c>
      <c r="L889" s="54">
        <v>33.731819999999999</v>
      </c>
      <c r="M889" s="55" t="s">
        <v>163</v>
      </c>
      <c r="N889" s="48" t="s">
        <v>79</v>
      </c>
      <c r="O889" s="48" t="s">
        <v>20</v>
      </c>
      <c r="P889" s="56" t="s">
        <v>20</v>
      </c>
    </row>
    <row r="890" spans="1:16" x14ac:dyDescent="0.3">
      <c r="A890" s="46" t="e">
        <f t="shared" si="13"/>
        <v>#REF!</v>
      </c>
      <c r="B890" s="47" t="s">
        <v>78</v>
      </c>
      <c r="C890" s="48" t="s">
        <v>1838</v>
      </c>
      <c r="D890" s="49">
        <v>608099</v>
      </c>
      <c r="E890" s="48" t="s">
        <v>167</v>
      </c>
      <c r="F890" s="50" t="s">
        <v>78</v>
      </c>
      <c r="G890" s="51" t="s">
        <v>1641</v>
      </c>
      <c r="H890" s="146">
        <v>34</v>
      </c>
      <c r="I890" s="52" t="s">
        <v>38</v>
      </c>
      <c r="J890" s="53" t="s">
        <v>181</v>
      </c>
      <c r="K890" s="54">
        <v>0.4274</v>
      </c>
      <c r="L890" s="54">
        <v>33.211199999999998</v>
      </c>
      <c r="M890" s="55" t="s">
        <v>163</v>
      </c>
      <c r="N890" s="48" t="s">
        <v>78</v>
      </c>
      <c r="O890" s="48" t="s">
        <v>20</v>
      </c>
      <c r="P890" s="56" t="s">
        <v>20</v>
      </c>
    </row>
    <row r="891" spans="1:16" x14ac:dyDescent="0.3">
      <c r="A891" s="46" t="e">
        <f t="shared" si="13"/>
        <v>#REF!</v>
      </c>
      <c r="B891" s="47" t="s">
        <v>1839</v>
      </c>
      <c r="C891" s="48" t="s">
        <v>1840</v>
      </c>
      <c r="D891" s="49">
        <v>608100</v>
      </c>
      <c r="E891" s="48" t="s">
        <v>165</v>
      </c>
      <c r="F891" s="50" t="s">
        <v>78</v>
      </c>
      <c r="G891" s="51" t="s">
        <v>1641</v>
      </c>
      <c r="H891" s="146">
        <v>34</v>
      </c>
      <c r="I891" s="52" t="s">
        <v>52</v>
      </c>
      <c r="J891" s="53" t="s">
        <v>181</v>
      </c>
      <c r="K891" s="54">
        <v>0.44447999999999999</v>
      </c>
      <c r="L891" s="54">
        <v>33.154960000000003</v>
      </c>
      <c r="M891" s="55" t="s">
        <v>163</v>
      </c>
      <c r="N891" s="48" t="s">
        <v>78</v>
      </c>
      <c r="O891" s="48" t="s">
        <v>20</v>
      </c>
      <c r="P891" s="56" t="s">
        <v>20</v>
      </c>
    </row>
    <row r="892" spans="1:16" x14ac:dyDescent="0.3">
      <c r="A892" s="46" t="e">
        <f t="shared" si="13"/>
        <v>#REF!</v>
      </c>
      <c r="B892" s="47" t="s">
        <v>1841</v>
      </c>
      <c r="C892" s="48" t="s">
        <v>1842</v>
      </c>
      <c r="D892" s="49">
        <v>608101</v>
      </c>
      <c r="E892" s="48" t="s">
        <v>167</v>
      </c>
      <c r="F892" s="50" t="s">
        <v>78</v>
      </c>
      <c r="G892" s="51" t="s">
        <v>1641</v>
      </c>
      <c r="H892" s="146">
        <v>34</v>
      </c>
      <c r="I892" s="52" t="s">
        <v>38</v>
      </c>
      <c r="J892" s="53" t="s">
        <v>181</v>
      </c>
      <c r="K892" s="54">
        <v>0.45200000000000001</v>
      </c>
      <c r="L892" s="54">
        <v>33.213500000000003</v>
      </c>
      <c r="M892" s="55" t="s">
        <v>163</v>
      </c>
      <c r="N892" s="48" t="s">
        <v>78</v>
      </c>
      <c r="O892" s="48" t="s">
        <v>20</v>
      </c>
      <c r="P892" s="56" t="s">
        <v>20</v>
      </c>
    </row>
    <row r="893" spans="1:16" x14ac:dyDescent="0.3">
      <c r="A893" s="46" t="e">
        <f t="shared" si="13"/>
        <v>#REF!</v>
      </c>
      <c r="B893" s="47" t="s">
        <v>1843</v>
      </c>
      <c r="C893" s="48" t="s">
        <v>1844</v>
      </c>
      <c r="D893" s="49">
        <v>608102</v>
      </c>
      <c r="E893" s="48" t="s">
        <v>168</v>
      </c>
      <c r="F893" s="50" t="s">
        <v>78</v>
      </c>
      <c r="G893" s="51" t="s">
        <v>1641</v>
      </c>
      <c r="H893" s="146">
        <v>34</v>
      </c>
      <c r="I893" s="52" t="s">
        <v>38</v>
      </c>
      <c r="J893" s="53" t="s">
        <v>181</v>
      </c>
      <c r="K893" s="54">
        <v>0.43114999999999998</v>
      </c>
      <c r="L893" s="54">
        <v>33.213819999999998</v>
      </c>
      <c r="M893" s="55" t="s">
        <v>163</v>
      </c>
      <c r="N893" s="48" t="s">
        <v>78</v>
      </c>
      <c r="O893" s="48" t="s">
        <v>20</v>
      </c>
      <c r="P893" s="56" t="s">
        <v>20</v>
      </c>
    </row>
    <row r="894" spans="1:16" x14ac:dyDescent="0.3">
      <c r="A894" s="46" t="e">
        <f t="shared" si="13"/>
        <v>#REF!</v>
      </c>
      <c r="B894" s="47" t="s">
        <v>1845</v>
      </c>
      <c r="C894" s="48" t="s">
        <v>1846</v>
      </c>
      <c r="D894" s="49">
        <v>608103</v>
      </c>
      <c r="E894" s="48" t="s">
        <v>174</v>
      </c>
      <c r="F894" s="50" t="s">
        <v>78</v>
      </c>
      <c r="G894" s="51" t="s">
        <v>1641</v>
      </c>
      <c r="H894" s="146">
        <v>34</v>
      </c>
      <c r="I894" s="52" t="s">
        <v>38</v>
      </c>
      <c r="J894" s="53" t="s">
        <v>181</v>
      </c>
      <c r="K894" s="54">
        <v>0.42519000000000001</v>
      </c>
      <c r="L894" s="54">
        <v>33.207909999999998</v>
      </c>
      <c r="M894" s="55" t="s">
        <v>163</v>
      </c>
      <c r="N894" s="48" t="s">
        <v>78</v>
      </c>
      <c r="O894" s="48" t="s">
        <v>20</v>
      </c>
      <c r="P894" s="56" t="s">
        <v>20</v>
      </c>
    </row>
    <row r="895" spans="1:16" x14ac:dyDescent="0.3">
      <c r="A895" s="46" t="e">
        <f t="shared" si="13"/>
        <v>#REF!</v>
      </c>
      <c r="B895" s="47" t="s">
        <v>1847</v>
      </c>
      <c r="C895" s="48" t="s">
        <v>1848</v>
      </c>
      <c r="D895" s="49">
        <v>608104</v>
      </c>
      <c r="E895" s="48" t="s">
        <v>165</v>
      </c>
      <c r="F895" s="50" t="s">
        <v>78</v>
      </c>
      <c r="G895" s="51" t="s">
        <v>1641</v>
      </c>
      <c r="H895" s="146">
        <v>34</v>
      </c>
      <c r="I895" s="52" t="s">
        <v>38</v>
      </c>
      <c r="J895" s="53" t="s">
        <v>181</v>
      </c>
      <c r="K895" s="54">
        <v>0.43283055999999998</v>
      </c>
      <c r="L895" s="54">
        <v>33.21003056</v>
      </c>
      <c r="M895" s="55" t="s">
        <v>163</v>
      </c>
      <c r="N895" s="48" t="s">
        <v>78</v>
      </c>
      <c r="O895" s="48" t="s">
        <v>20</v>
      </c>
      <c r="P895" s="56" t="s">
        <v>20</v>
      </c>
    </row>
    <row r="896" spans="1:16" x14ac:dyDescent="0.3">
      <c r="A896" s="46" t="e">
        <f t="shared" si="13"/>
        <v>#REF!</v>
      </c>
      <c r="B896" s="47" t="s">
        <v>1849</v>
      </c>
      <c r="C896" s="48" t="s">
        <v>1850</v>
      </c>
      <c r="D896" s="49">
        <v>608105</v>
      </c>
      <c r="E896" s="48" t="s">
        <v>1851</v>
      </c>
      <c r="F896" s="50" t="s">
        <v>78</v>
      </c>
      <c r="G896" s="51" t="s">
        <v>1641</v>
      </c>
      <c r="H896" s="146">
        <v>34</v>
      </c>
      <c r="I896" s="52" t="s">
        <v>61</v>
      </c>
      <c r="J896" s="53" t="s">
        <v>181</v>
      </c>
      <c r="K896" s="54">
        <v>0.44318999999999997</v>
      </c>
      <c r="L896" s="54">
        <v>33.177999999999997</v>
      </c>
      <c r="M896" s="55" t="s">
        <v>163</v>
      </c>
      <c r="N896" s="48" t="s">
        <v>78</v>
      </c>
      <c r="O896" s="48" t="s">
        <v>20</v>
      </c>
      <c r="P896" s="56" t="s">
        <v>20</v>
      </c>
    </row>
    <row r="897" spans="1:16" x14ac:dyDescent="0.3">
      <c r="A897" s="46" t="e">
        <f t="shared" si="13"/>
        <v>#REF!</v>
      </c>
      <c r="B897" s="47" t="s">
        <v>1852</v>
      </c>
      <c r="C897" s="48" t="s">
        <v>1853</v>
      </c>
      <c r="D897" s="49">
        <v>608106</v>
      </c>
      <c r="E897" s="48" t="s">
        <v>161</v>
      </c>
      <c r="F897" s="50" t="s">
        <v>78</v>
      </c>
      <c r="G897" s="51" t="s">
        <v>1641</v>
      </c>
      <c r="H897" s="146">
        <v>34</v>
      </c>
      <c r="I897" s="52" t="s">
        <v>38</v>
      </c>
      <c r="J897" s="53" t="s">
        <v>181</v>
      </c>
      <c r="K897" s="54">
        <v>0.43254999999999999</v>
      </c>
      <c r="L897" s="54">
        <v>33.220700000000001</v>
      </c>
      <c r="M897" s="55" t="s">
        <v>163</v>
      </c>
      <c r="N897" s="48" t="s">
        <v>78</v>
      </c>
      <c r="O897" s="48" t="s">
        <v>20</v>
      </c>
      <c r="P897" s="56" t="s">
        <v>20</v>
      </c>
    </row>
    <row r="898" spans="1:16" x14ac:dyDescent="0.3">
      <c r="A898" s="46" t="e">
        <f t="shared" si="13"/>
        <v>#REF!</v>
      </c>
      <c r="B898" s="47" t="s">
        <v>1854</v>
      </c>
      <c r="C898" s="48" t="s">
        <v>1855</v>
      </c>
      <c r="D898" s="49">
        <v>608107</v>
      </c>
      <c r="E898" s="48" t="s">
        <v>161</v>
      </c>
      <c r="F898" s="50" t="s">
        <v>1856</v>
      </c>
      <c r="G898" s="51" t="s">
        <v>1641</v>
      </c>
      <c r="H898" s="146">
        <v>33</v>
      </c>
      <c r="I898" s="52" t="s">
        <v>38</v>
      </c>
      <c r="J898" s="53" t="s">
        <v>181</v>
      </c>
      <c r="K898" s="54">
        <v>0.414854</v>
      </c>
      <c r="L898" s="54">
        <v>33.174239</v>
      </c>
      <c r="M898" s="55" t="s">
        <v>163</v>
      </c>
      <c r="N898" s="48" t="s">
        <v>78</v>
      </c>
      <c r="O898" s="48" t="s">
        <v>20</v>
      </c>
      <c r="P898" s="56" t="s">
        <v>20</v>
      </c>
    </row>
    <row r="899" spans="1:16" x14ac:dyDescent="0.3">
      <c r="A899" s="46" t="e">
        <f t="shared" ref="A899:A962" si="14">+A898+1</f>
        <v>#REF!</v>
      </c>
      <c r="B899" s="47" t="s">
        <v>1857</v>
      </c>
      <c r="C899" s="48" t="s">
        <v>1858</v>
      </c>
      <c r="D899" s="49">
        <v>608108</v>
      </c>
      <c r="E899" s="48" t="s">
        <v>165</v>
      </c>
      <c r="F899" s="50" t="s">
        <v>78</v>
      </c>
      <c r="G899" s="51" t="s">
        <v>1641</v>
      </c>
      <c r="H899" s="146">
        <v>34</v>
      </c>
      <c r="I899" s="52" t="s">
        <v>52</v>
      </c>
      <c r="J899" s="53" t="s">
        <v>181</v>
      </c>
      <c r="K899" s="54">
        <v>0.42709000000000003</v>
      </c>
      <c r="L899" s="54">
        <v>33.210380000000001</v>
      </c>
      <c r="M899" s="55" t="s">
        <v>163</v>
      </c>
      <c r="N899" s="48" t="s">
        <v>78</v>
      </c>
      <c r="O899" s="48" t="s">
        <v>20</v>
      </c>
      <c r="P899" s="56" t="s">
        <v>20</v>
      </c>
    </row>
    <row r="900" spans="1:16" x14ac:dyDescent="0.3">
      <c r="A900" s="46" t="e">
        <f t="shared" si="14"/>
        <v>#REF!</v>
      </c>
      <c r="B900" s="47" t="s">
        <v>1859</v>
      </c>
      <c r="C900" s="48" t="s">
        <v>1860</v>
      </c>
      <c r="D900" s="49">
        <v>608109</v>
      </c>
      <c r="E900" s="48" t="s">
        <v>161</v>
      </c>
      <c r="F900" s="50" t="s">
        <v>1859</v>
      </c>
      <c r="G900" s="51" t="s">
        <v>1641</v>
      </c>
      <c r="H900" s="146">
        <v>41</v>
      </c>
      <c r="I900" s="52" t="s">
        <v>38</v>
      </c>
      <c r="J900" s="53" t="s">
        <v>181</v>
      </c>
      <c r="K900" s="54">
        <v>3.5301999999999998</v>
      </c>
      <c r="L900" s="54">
        <v>34.095219999999998</v>
      </c>
      <c r="M900" s="55" t="s">
        <v>163</v>
      </c>
      <c r="N900" s="48" t="s">
        <v>1861</v>
      </c>
      <c r="O900" s="48" t="s">
        <v>20</v>
      </c>
      <c r="P900" s="56" t="s">
        <v>20</v>
      </c>
    </row>
    <row r="901" spans="1:16" x14ac:dyDescent="0.3">
      <c r="A901" s="46" t="e">
        <f t="shared" si="14"/>
        <v>#REF!</v>
      </c>
      <c r="B901" s="47" t="s">
        <v>1862</v>
      </c>
      <c r="C901" s="48" t="s">
        <v>1863</v>
      </c>
      <c r="D901" s="49">
        <v>608110</v>
      </c>
      <c r="E901" s="48" t="s">
        <v>174</v>
      </c>
      <c r="F901" s="50" t="s">
        <v>1654</v>
      </c>
      <c r="G901" s="51" t="s">
        <v>1641</v>
      </c>
      <c r="H901" s="146">
        <v>40</v>
      </c>
      <c r="I901" s="52" t="s">
        <v>38</v>
      </c>
      <c r="J901" s="53" t="s">
        <v>181</v>
      </c>
      <c r="K901" s="54">
        <v>1.42455</v>
      </c>
      <c r="L901" s="54">
        <v>34.079599999999999</v>
      </c>
      <c r="M901" s="55" t="s">
        <v>163</v>
      </c>
      <c r="N901" s="48" t="s">
        <v>1642</v>
      </c>
      <c r="O901" s="48" t="s">
        <v>20</v>
      </c>
      <c r="P901" s="56" t="s">
        <v>20</v>
      </c>
    </row>
    <row r="902" spans="1:16" x14ac:dyDescent="0.3">
      <c r="A902" s="46" t="e">
        <f t="shared" si="14"/>
        <v>#REF!</v>
      </c>
      <c r="B902" s="47" t="s">
        <v>1864</v>
      </c>
      <c r="C902" s="48" t="s">
        <v>1865</v>
      </c>
      <c r="D902" s="49">
        <v>608111</v>
      </c>
      <c r="E902" s="48" t="s">
        <v>161</v>
      </c>
      <c r="F902" s="50" t="s">
        <v>1864</v>
      </c>
      <c r="G902" s="51" t="s">
        <v>1641</v>
      </c>
      <c r="H902" s="146">
        <v>33</v>
      </c>
      <c r="I902" s="52" t="s">
        <v>38</v>
      </c>
      <c r="J902" s="53" t="s">
        <v>181</v>
      </c>
      <c r="K902" s="54">
        <v>0.29538999999999999</v>
      </c>
      <c r="L902" s="54">
        <v>33.111899999999999</v>
      </c>
      <c r="M902" s="55" t="s">
        <v>163</v>
      </c>
      <c r="N902" s="48" t="s">
        <v>78</v>
      </c>
      <c r="O902" s="48" t="s">
        <v>20</v>
      </c>
      <c r="P902" s="56" t="s">
        <v>20</v>
      </c>
    </row>
    <row r="903" spans="1:16" x14ac:dyDescent="0.3">
      <c r="A903" s="46" t="e">
        <f t="shared" si="14"/>
        <v>#REF!</v>
      </c>
      <c r="B903" s="47" t="s">
        <v>1866</v>
      </c>
      <c r="C903" s="48" t="s">
        <v>1867</v>
      </c>
      <c r="D903" s="49">
        <v>608112</v>
      </c>
      <c r="E903" s="48" t="s">
        <v>167</v>
      </c>
      <c r="F903" s="50" t="s">
        <v>1648</v>
      </c>
      <c r="G903" s="51" t="s">
        <v>1641</v>
      </c>
      <c r="H903" s="146">
        <v>39</v>
      </c>
      <c r="I903" s="52" t="s">
        <v>38</v>
      </c>
      <c r="J903" s="53" t="s">
        <v>181</v>
      </c>
      <c r="K903" s="54">
        <v>1.1378999999999999</v>
      </c>
      <c r="L903" s="54">
        <v>34.114199999999997</v>
      </c>
      <c r="M903" s="55" t="s">
        <v>163</v>
      </c>
      <c r="N903" s="48" t="s">
        <v>80</v>
      </c>
      <c r="O903" s="48" t="s">
        <v>20</v>
      </c>
      <c r="P903" s="56" t="s">
        <v>20</v>
      </c>
    </row>
    <row r="904" spans="1:16" x14ac:dyDescent="0.3">
      <c r="A904" s="46" t="e">
        <f t="shared" si="14"/>
        <v>#REF!</v>
      </c>
      <c r="B904" s="47" t="s">
        <v>1866</v>
      </c>
      <c r="C904" s="48" t="s">
        <v>1868</v>
      </c>
      <c r="D904" s="49">
        <v>608113</v>
      </c>
      <c r="E904" s="48" t="s">
        <v>161</v>
      </c>
      <c r="F904" s="50" t="s">
        <v>1648</v>
      </c>
      <c r="G904" s="51" t="s">
        <v>1641</v>
      </c>
      <c r="H904" s="146">
        <v>39</v>
      </c>
      <c r="I904" s="52" t="e">
        <v>#N/A</v>
      </c>
      <c r="J904" s="53" t="s">
        <v>181</v>
      </c>
      <c r="K904" s="54">
        <v>1.141224</v>
      </c>
      <c r="L904" s="54">
        <v>34.120553999999998</v>
      </c>
      <c r="M904" s="55" t="s">
        <v>163</v>
      </c>
      <c r="N904" s="48" t="s">
        <v>80</v>
      </c>
      <c r="O904" s="48" t="s">
        <v>20</v>
      </c>
      <c r="P904" s="56" t="e">
        <v>#N/A</v>
      </c>
    </row>
    <row r="905" spans="1:16" x14ac:dyDescent="0.3">
      <c r="A905" s="46" t="e">
        <f t="shared" si="14"/>
        <v>#REF!</v>
      </c>
      <c r="B905" s="47" t="s">
        <v>1869</v>
      </c>
      <c r="C905" s="48" t="s">
        <v>1870</v>
      </c>
      <c r="D905" s="49">
        <v>608114</v>
      </c>
      <c r="E905" s="48" t="s">
        <v>167</v>
      </c>
      <c r="F905" s="50" t="s">
        <v>1654</v>
      </c>
      <c r="G905" s="51" t="s">
        <v>1641</v>
      </c>
      <c r="H905" s="146">
        <v>40</v>
      </c>
      <c r="I905" s="52" t="s">
        <v>38</v>
      </c>
      <c r="J905" s="53" t="s">
        <v>181</v>
      </c>
      <c r="K905" s="54">
        <v>1.2287999999999999</v>
      </c>
      <c r="L905" s="54">
        <v>34.110100000000003</v>
      </c>
      <c r="M905" s="55" t="s">
        <v>163</v>
      </c>
      <c r="N905" s="48" t="s">
        <v>80</v>
      </c>
      <c r="O905" s="48" t="s">
        <v>20</v>
      </c>
      <c r="P905" s="56" t="s">
        <v>20</v>
      </c>
    </row>
    <row r="906" spans="1:16" x14ac:dyDescent="0.3">
      <c r="A906" s="46" t="e">
        <f t="shared" si="14"/>
        <v>#REF!</v>
      </c>
      <c r="B906" s="47" t="s">
        <v>1871</v>
      </c>
      <c r="C906" s="48" t="s">
        <v>1872</v>
      </c>
      <c r="D906" s="49">
        <v>608115</v>
      </c>
      <c r="E906" s="48" t="s">
        <v>161</v>
      </c>
      <c r="F906" s="50" t="s">
        <v>1873</v>
      </c>
      <c r="G906" s="51" t="s">
        <v>1641</v>
      </c>
      <c r="H906" s="146">
        <v>39</v>
      </c>
      <c r="I906" s="52" t="s">
        <v>38</v>
      </c>
      <c r="J906" s="53" t="s">
        <v>181</v>
      </c>
      <c r="K906" s="54">
        <v>1.0192300000000001</v>
      </c>
      <c r="L906" s="54">
        <v>33.888759999999998</v>
      </c>
      <c r="M906" s="55" t="s">
        <v>163</v>
      </c>
      <c r="N906" s="48" t="s">
        <v>80</v>
      </c>
      <c r="O906" s="48" t="s">
        <v>20</v>
      </c>
      <c r="P906" s="56" t="s">
        <v>20</v>
      </c>
    </row>
    <row r="907" spans="1:16" x14ac:dyDescent="0.3">
      <c r="A907" s="46" t="e">
        <f t="shared" si="14"/>
        <v>#REF!</v>
      </c>
      <c r="B907" s="47" t="s">
        <v>1874</v>
      </c>
      <c r="C907" s="48" t="s">
        <v>1875</v>
      </c>
      <c r="D907" s="49">
        <v>608116</v>
      </c>
      <c r="E907" s="48" t="s">
        <v>161</v>
      </c>
      <c r="F907" s="50" t="s">
        <v>1876</v>
      </c>
      <c r="G907" s="51" t="s">
        <v>1641</v>
      </c>
      <c r="H907" s="146">
        <v>41</v>
      </c>
      <c r="I907" s="52" t="s">
        <v>38</v>
      </c>
      <c r="J907" s="53" t="s">
        <v>181</v>
      </c>
      <c r="K907" s="54">
        <v>1.5734999999999999</v>
      </c>
      <c r="L907" s="54">
        <v>33.284799999999997</v>
      </c>
      <c r="M907" s="55" t="s">
        <v>163</v>
      </c>
      <c r="N907" s="48" t="s">
        <v>1642</v>
      </c>
      <c r="O907" s="48" t="s">
        <v>20</v>
      </c>
      <c r="P907" s="56" t="s">
        <v>20</v>
      </c>
    </row>
    <row r="908" spans="1:16" x14ac:dyDescent="0.3">
      <c r="A908" s="46" t="e">
        <f t="shared" si="14"/>
        <v>#REF!</v>
      </c>
      <c r="B908" s="47" t="s">
        <v>1877</v>
      </c>
      <c r="C908" s="48" t="s">
        <v>1878</v>
      </c>
      <c r="D908" s="49">
        <v>608117</v>
      </c>
      <c r="E908" s="48" t="s">
        <v>173</v>
      </c>
      <c r="F908" s="50" t="s">
        <v>1726</v>
      </c>
      <c r="G908" s="51" t="s">
        <v>1641</v>
      </c>
      <c r="H908" s="146">
        <v>36</v>
      </c>
      <c r="I908" s="52" t="s">
        <v>38</v>
      </c>
      <c r="J908" s="53" t="s">
        <v>181</v>
      </c>
      <c r="K908" s="54">
        <v>1.2484299999999999</v>
      </c>
      <c r="L908" s="54">
        <v>33.30686</v>
      </c>
      <c r="M908" s="55" t="s">
        <v>163</v>
      </c>
      <c r="N908" s="48" t="s">
        <v>79</v>
      </c>
      <c r="O908" s="48" t="s">
        <v>20</v>
      </c>
      <c r="P908" s="56" t="s">
        <v>20</v>
      </c>
    </row>
    <row r="909" spans="1:16" x14ac:dyDescent="0.3">
      <c r="A909" s="46" t="e">
        <f t="shared" si="14"/>
        <v>#REF!</v>
      </c>
      <c r="B909" s="47" t="s">
        <v>1879</v>
      </c>
      <c r="C909" s="48" t="s">
        <v>1880</v>
      </c>
      <c r="D909" s="49">
        <v>608118</v>
      </c>
      <c r="E909" s="48" t="s">
        <v>161</v>
      </c>
      <c r="F909" s="50" t="s">
        <v>1881</v>
      </c>
      <c r="G909" s="51" t="s">
        <v>1641</v>
      </c>
      <c r="H909" s="146">
        <v>33</v>
      </c>
      <c r="I909" s="52" t="s">
        <v>38</v>
      </c>
      <c r="J909" s="53" t="s">
        <v>181</v>
      </c>
      <c r="K909" s="54">
        <v>0.48759999999999998</v>
      </c>
      <c r="L909" s="54">
        <v>33.293509999999998</v>
      </c>
      <c r="M909" s="55" t="s">
        <v>163</v>
      </c>
      <c r="N909" s="48" t="s">
        <v>78</v>
      </c>
      <c r="O909" s="48" t="s">
        <v>20</v>
      </c>
      <c r="P909" s="56" t="s">
        <v>20</v>
      </c>
    </row>
    <row r="910" spans="1:16" x14ac:dyDescent="0.3">
      <c r="A910" s="46" t="e">
        <f t="shared" si="14"/>
        <v>#REF!</v>
      </c>
      <c r="B910" s="47" t="s">
        <v>1882</v>
      </c>
      <c r="C910" s="48" t="s">
        <v>1883</v>
      </c>
      <c r="D910" s="49">
        <v>608119</v>
      </c>
      <c r="E910" s="48" t="s">
        <v>161</v>
      </c>
      <c r="F910" s="50" t="s">
        <v>1884</v>
      </c>
      <c r="G910" s="51" t="s">
        <v>1641</v>
      </c>
      <c r="H910" s="146">
        <v>33</v>
      </c>
      <c r="I910" s="52" t="s">
        <v>38</v>
      </c>
      <c r="J910" s="53" t="s">
        <v>181</v>
      </c>
      <c r="K910" s="54">
        <v>0.50790000000000002</v>
      </c>
      <c r="L910" s="54">
        <v>33.289879999999997</v>
      </c>
      <c r="M910" s="55" t="s">
        <v>163</v>
      </c>
      <c r="N910" s="48" t="s">
        <v>78</v>
      </c>
      <c r="O910" s="48" t="s">
        <v>20</v>
      </c>
      <c r="P910" s="56" t="s">
        <v>20</v>
      </c>
    </row>
    <row r="911" spans="1:16" x14ac:dyDescent="0.3">
      <c r="A911" s="46" t="e">
        <f t="shared" si="14"/>
        <v>#REF!</v>
      </c>
      <c r="B911" s="47" t="s">
        <v>1740</v>
      </c>
      <c r="C911" s="48" t="s">
        <v>1885</v>
      </c>
      <c r="D911" s="49">
        <v>608120</v>
      </c>
      <c r="E911" s="48" t="s">
        <v>165</v>
      </c>
      <c r="F911" s="50" t="s">
        <v>1740</v>
      </c>
      <c r="G911" s="51" t="s">
        <v>1641</v>
      </c>
      <c r="H911" s="146">
        <v>36</v>
      </c>
      <c r="I911" s="52" t="s">
        <v>52</v>
      </c>
      <c r="J911" s="53" t="s">
        <v>181</v>
      </c>
      <c r="K911" s="54">
        <v>0.89200999999999997</v>
      </c>
      <c r="L911" s="54">
        <v>33.503360000000001</v>
      </c>
      <c r="M911" s="55" t="s">
        <v>163</v>
      </c>
      <c r="N911" s="48" t="s">
        <v>79</v>
      </c>
      <c r="O911" s="48" t="s">
        <v>20</v>
      </c>
      <c r="P911" s="56" t="s">
        <v>20</v>
      </c>
    </row>
    <row r="912" spans="1:16" x14ac:dyDescent="0.3">
      <c r="A912" s="46" t="e">
        <f t="shared" si="14"/>
        <v>#REF!</v>
      </c>
      <c r="B912" s="47" t="s">
        <v>1740</v>
      </c>
      <c r="C912" s="48" t="s">
        <v>1886</v>
      </c>
      <c r="D912" s="49">
        <v>608121</v>
      </c>
      <c r="E912" s="48" t="s">
        <v>161</v>
      </c>
      <c r="F912" s="50" t="s">
        <v>1887</v>
      </c>
      <c r="G912" s="51" t="s">
        <v>1641</v>
      </c>
      <c r="H912" s="146">
        <v>36</v>
      </c>
      <c r="I912" s="52" t="s">
        <v>38</v>
      </c>
      <c r="J912" s="53" t="s">
        <v>181</v>
      </c>
      <c r="K912" s="54">
        <v>0.89202999999999999</v>
      </c>
      <c r="L912" s="54">
        <v>33.504696000000003</v>
      </c>
      <c r="M912" s="55" t="s">
        <v>163</v>
      </c>
      <c r="N912" s="48" t="s">
        <v>79</v>
      </c>
      <c r="O912" s="48" t="s">
        <v>20</v>
      </c>
      <c r="P912" s="56" t="s">
        <v>20</v>
      </c>
    </row>
    <row r="913" spans="1:16" x14ac:dyDescent="0.3">
      <c r="A913" s="46" t="e">
        <f t="shared" si="14"/>
        <v>#REF!</v>
      </c>
      <c r="B913" s="47" t="s">
        <v>1888</v>
      </c>
      <c r="C913" s="48" t="s">
        <v>1889</v>
      </c>
      <c r="D913" s="49">
        <v>608122</v>
      </c>
      <c r="E913" s="48" t="s">
        <v>161</v>
      </c>
      <c r="F913" s="50" t="s">
        <v>1740</v>
      </c>
      <c r="G913" s="51" t="s">
        <v>1641</v>
      </c>
      <c r="H913" s="146">
        <v>36</v>
      </c>
      <c r="I913" s="52" t="s">
        <v>38</v>
      </c>
      <c r="J913" s="53" t="s">
        <v>181</v>
      </c>
      <c r="K913" s="54">
        <v>0.94438800000000001</v>
      </c>
      <c r="L913" s="54">
        <v>33.487900000000003</v>
      </c>
      <c r="M913" s="55" t="s">
        <v>163</v>
      </c>
      <c r="N913" s="48" t="s">
        <v>79</v>
      </c>
      <c r="O913" s="48" t="s">
        <v>20</v>
      </c>
      <c r="P913" s="56" t="s">
        <v>20</v>
      </c>
    </row>
    <row r="914" spans="1:16" x14ac:dyDescent="0.3">
      <c r="A914" s="46" t="e">
        <f t="shared" si="14"/>
        <v>#REF!</v>
      </c>
      <c r="B914" s="47" t="s">
        <v>1890</v>
      </c>
      <c r="C914" s="48" t="s">
        <v>1891</v>
      </c>
      <c r="D914" s="49">
        <v>608123</v>
      </c>
      <c r="E914" s="48" t="s">
        <v>161</v>
      </c>
      <c r="F914" s="50" t="s">
        <v>1693</v>
      </c>
      <c r="G914" s="51" t="s">
        <v>1641</v>
      </c>
      <c r="H914" s="146">
        <v>37</v>
      </c>
      <c r="I914" s="52" t="s">
        <v>38</v>
      </c>
      <c r="J914" s="53" t="s">
        <v>181</v>
      </c>
      <c r="K914" s="54">
        <v>0.35360000000000003</v>
      </c>
      <c r="L914" s="54">
        <v>33.544899999999998</v>
      </c>
      <c r="M914" s="55" t="s">
        <v>163</v>
      </c>
      <c r="N914" s="48" t="s">
        <v>79</v>
      </c>
      <c r="O914" s="48" t="s">
        <v>20</v>
      </c>
      <c r="P914" s="56" t="s">
        <v>20</v>
      </c>
    </row>
    <row r="915" spans="1:16" x14ac:dyDescent="0.3">
      <c r="A915" s="46" t="e">
        <f t="shared" si="14"/>
        <v>#REF!</v>
      </c>
      <c r="B915" s="47" t="s">
        <v>1892</v>
      </c>
      <c r="C915" s="48" t="s">
        <v>1893</v>
      </c>
      <c r="D915" s="49">
        <v>608124</v>
      </c>
      <c r="E915" s="48" t="s">
        <v>174</v>
      </c>
      <c r="F915" s="50" t="s">
        <v>1648</v>
      </c>
      <c r="G915" s="51" t="s">
        <v>1641</v>
      </c>
      <c r="H915" s="146">
        <v>39</v>
      </c>
      <c r="I915" s="52" t="s">
        <v>38</v>
      </c>
      <c r="J915" s="53" t="s">
        <v>181</v>
      </c>
      <c r="K915" s="54">
        <v>1.2149099999999999</v>
      </c>
      <c r="L915" s="54">
        <v>33.788899999999998</v>
      </c>
      <c r="M915" s="55" t="s">
        <v>163</v>
      </c>
      <c r="N915" s="48" t="s">
        <v>80</v>
      </c>
      <c r="O915" s="48" t="s">
        <v>20</v>
      </c>
      <c r="P915" s="56" t="s">
        <v>20</v>
      </c>
    </row>
    <row r="916" spans="1:16" x14ac:dyDescent="0.3">
      <c r="A916" s="46" t="e">
        <f t="shared" si="14"/>
        <v>#REF!</v>
      </c>
      <c r="B916" s="47" t="s">
        <v>1894</v>
      </c>
      <c r="C916" s="48" t="s">
        <v>1895</v>
      </c>
      <c r="D916" s="49">
        <v>608125</v>
      </c>
      <c r="E916" s="48" t="s">
        <v>167</v>
      </c>
      <c r="F916" s="50" t="s">
        <v>1677</v>
      </c>
      <c r="G916" s="51" t="s">
        <v>1641</v>
      </c>
      <c r="H916" s="146">
        <v>39</v>
      </c>
      <c r="I916" s="52" t="s">
        <v>38</v>
      </c>
      <c r="J916" s="53" t="s">
        <v>181</v>
      </c>
      <c r="K916" s="54">
        <v>1.0744</v>
      </c>
      <c r="L916" s="54">
        <v>34.095799999999997</v>
      </c>
      <c r="M916" s="55" t="s">
        <v>163</v>
      </c>
      <c r="N916" s="48" t="s">
        <v>80</v>
      </c>
      <c r="O916" s="48" t="s">
        <v>20</v>
      </c>
      <c r="P916" s="56" t="s">
        <v>20</v>
      </c>
    </row>
    <row r="917" spans="1:16" x14ac:dyDescent="0.3">
      <c r="A917" s="46" t="e">
        <f t="shared" si="14"/>
        <v>#REF!</v>
      </c>
      <c r="B917" s="47" t="s">
        <v>1896</v>
      </c>
      <c r="C917" s="48" t="s">
        <v>1897</v>
      </c>
      <c r="D917" s="49">
        <v>608126</v>
      </c>
      <c r="E917" s="48" t="s">
        <v>174</v>
      </c>
      <c r="F917" s="50" t="s">
        <v>1642</v>
      </c>
      <c r="G917" s="51" t="s">
        <v>1641</v>
      </c>
      <c r="H917" s="146">
        <v>41</v>
      </c>
      <c r="I917" s="52" t="s">
        <v>38</v>
      </c>
      <c r="J917" s="53" t="s">
        <v>181</v>
      </c>
      <c r="K917" s="54">
        <v>1.7454499999999999</v>
      </c>
      <c r="L917" s="54">
        <v>33.505450000000003</v>
      </c>
      <c r="M917" s="55" t="s">
        <v>163</v>
      </c>
      <c r="N917" s="48" t="s">
        <v>1642</v>
      </c>
      <c r="O917" s="48" t="s">
        <v>20</v>
      </c>
      <c r="P917" s="56" t="s">
        <v>20</v>
      </c>
    </row>
    <row r="918" spans="1:16" x14ac:dyDescent="0.3">
      <c r="A918" s="46" t="e">
        <f t="shared" si="14"/>
        <v>#REF!</v>
      </c>
      <c r="B918" s="47" t="s">
        <v>1476</v>
      </c>
      <c r="C918" s="48" t="s">
        <v>1898</v>
      </c>
      <c r="D918" s="49">
        <v>608127</v>
      </c>
      <c r="E918" s="48" t="s">
        <v>167</v>
      </c>
      <c r="F918" s="50" t="s">
        <v>1476</v>
      </c>
      <c r="G918" s="51" t="s">
        <v>1641</v>
      </c>
      <c r="H918" s="146">
        <v>35</v>
      </c>
      <c r="I918" s="52" t="s">
        <v>38</v>
      </c>
      <c r="J918" s="53" t="s">
        <v>181</v>
      </c>
      <c r="K918" s="54">
        <v>0.94220000000000004</v>
      </c>
      <c r="L918" s="54">
        <v>33.123800000000003</v>
      </c>
      <c r="M918" s="55" t="s">
        <v>163</v>
      </c>
      <c r="N918" s="48" t="s">
        <v>1476</v>
      </c>
      <c r="O918" s="48" t="s">
        <v>20</v>
      </c>
      <c r="P918" s="56" t="s">
        <v>20</v>
      </c>
    </row>
    <row r="919" spans="1:16" x14ac:dyDescent="0.3">
      <c r="A919" s="46" t="e">
        <f t="shared" si="14"/>
        <v>#REF!</v>
      </c>
      <c r="B919" s="47" t="s">
        <v>1476</v>
      </c>
      <c r="C919" s="48" t="s">
        <v>1899</v>
      </c>
      <c r="D919" s="49">
        <v>608128</v>
      </c>
      <c r="E919" s="48" t="s">
        <v>174</v>
      </c>
      <c r="F919" s="50" t="s">
        <v>1476</v>
      </c>
      <c r="G919" s="51" t="s">
        <v>1641</v>
      </c>
      <c r="H919" s="146">
        <v>35</v>
      </c>
      <c r="I919" s="52" t="s">
        <v>38</v>
      </c>
      <c r="J919" s="53" t="s">
        <v>181</v>
      </c>
      <c r="K919" s="54">
        <v>0.94535000000000002</v>
      </c>
      <c r="L919" s="54">
        <v>33.11824</v>
      </c>
      <c r="M919" s="55" t="s">
        <v>163</v>
      </c>
      <c r="N919" s="48" t="s">
        <v>1476</v>
      </c>
      <c r="O919" s="48" t="s">
        <v>20</v>
      </c>
      <c r="P919" s="56" t="s">
        <v>20</v>
      </c>
    </row>
    <row r="920" spans="1:16" x14ac:dyDescent="0.3">
      <c r="A920" s="46" t="e">
        <f t="shared" si="14"/>
        <v>#REF!</v>
      </c>
      <c r="B920" s="47" t="s">
        <v>1900</v>
      </c>
      <c r="C920" s="48" t="s">
        <v>1901</v>
      </c>
      <c r="D920" s="49">
        <v>608129</v>
      </c>
      <c r="E920" s="48" t="s">
        <v>174</v>
      </c>
      <c r="F920" s="50" t="s">
        <v>1476</v>
      </c>
      <c r="G920" s="51" t="s">
        <v>1641</v>
      </c>
      <c r="H920" s="146">
        <v>35</v>
      </c>
      <c r="I920" s="52" t="s">
        <v>38</v>
      </c>
      <c r="J920" s="53" t="s">
        <v>181</v>
      </c>
      <c r="K920" s="54">
        <v>0.84980999999999995</v>
      </c>
      <c r="L920" s="54">
        <v>33.127220000000001</v>
      </c>
      <c r="M920" s="55" t="s">
        <v>163</v>
      </c>
      <c r="N920" s="48" t="s">
        <v>1476</v>
      </c>
      <c r="O920" s="48" t="s">
        <v>20</v>
      </c>
      <c r="P920" s="56" t="s">
        <v>20</v>
      </c>
    </row>
    <row r="921" spans="1:16" x14ac:dyDescent="0.3">
      <c r="A921" s="46" t="e">
        <f t="shared" si="14"/>
        <v>#REF!</v>
      </c>
      <c r="B921" s="47" t="s">
        <v>1902</v>
      </c>
      <c r="C921" s="48" t="s">
        <v>1903</v>
      </c>
      <c r="D921" s="49">
        <v>608130</v>
      </c>
      <c r="E921" s="48" t="s">
        <v>167</v>
      </c>
      <c r="F921" s="50" t="s">
        <v>1642</v>
      </c>
      <c r="G921" s="51" t="s">
        <v>1641</v>
      </c>
      <c r="H921" s="146">
        <v>41</v>
      </c>
      <c r="I921" s="52" t="s">
        <v>38</v>
      </c>
      <c r="J921" s="53" t="s">
        <v>181</v>
      </c>
      <c r="K921" s="54">
        <v>1.7327999999999999</v>
      </c>
      <c r="L921" s="54">
        <v>33.615499999999997</v>
      </c>
      <c r="M921" s="55" t="s">
        <v>163</v>
      </c>
      <c r="N921" s="48" t="s">
        <v>1642</v>
      </c>
      <c r="O921" s="48" t="s">
        <v>20</v>
      </c>
      <c r="P921" s="56" t="s">
        <v>20</v>
      </c>
    </row>
    <row r="922" spans="1:16" x14ac:dyDescent="0.3">
      <c r="A922" s="46" t="e">
        <f t="shared" si="14"/>
        <v>#REF!</v>
      </c>
      <c r="B922" s="47" t="s">
        <v>1904</v>
      </c>
      <c r="C922" s="48" t="s">
        <v>1905</v>
      </c>
      <c r="D922" s="49">
        <v>608131</v>
      </c>
      <c r="E922" s="48" t="s">
        <v>165</v>
      </c>
      <c r="F922" s="50" t="s">
        <v>1532</v>
      </c>
      <c r="G922" s="51" t="s">
        <v>1641</v>
      </c>
      <c r="H922" s="146">
        <v>33</v>
      </c>
      <c r="I922" s="52" t="s">
        <v>38</v>
      </c>
      <c r="J922" s="53" t="s">
        <v>181</v>
      </c>
      <c r="K922" s="54">
        <v>0.58333000000000002</v>
      </c>
      <c r="L922" s="54">
        <v>33.036769999999997</v>
      </c>
      <c r="M922" s="55" t="s">
        <v>163</v>
      </c>
      <c r="N922" s="48" t="s">
        <v>78</v>
      </c>
      <c r="O922" s="48" t="s">
        <v>20</v>
      </c>
      <c r="P922" s="56" t="s">
        <v>20</v>
      </c>
    </row>
    <row r="923" spans="1:16" x14ac:dyDescent="0.3">
      <c r="A923" s="46" t="e">
        <f t="shared" si="14"/>
        <v>#REF!</v>
      </c>
      <c r="B923" s="47" t="s">
        <v>1904</v>
      </c>
      <c r="C923" s="48" t="s">
        <v>1906</v>
      </c>
      <c r="D923" s="49">
        <v>608132</v>
      </c>
      <c r="E923" s="48" t="s">
        <v>161</v>
      </c>
      <c r="F923" s="50" t="s">
        <v>1532</v>
      </c>
      <c r="G923" s="51" t="s">
        <v>1641</v>
      </c>
      <c r="H923" s="146">
        <v>33</v>
      </c>
      <c r="I923" s="52" t="s">
        <v>38</v>
      </c>
      <c r="J923" s="53" t="s">
        <v>181</v>
      </c>
      <c r="K923" s="54">
        <v>0.63251000000000002</v>
      </c>
      <c r="L923" s="54">
        <v>32.99689</v>
      </c>
      <c r="M923" s="55" t="s">
        <v>163</v>
      </c>
      <c r="N923" s="48" t="s">
        <v>78</v>
      </c>
      <c r="O923" s="48" t="s">
        <v>20</v>
      </c>
      <c r="P923" s="56" t="s">
        <v>20</v>
      </c>
    </row>
    <row r="924" spans="1:16" x14ac:dyDescent="0.3">
      <c r="A924" s="46" t="e">
        <f t="shared" si="14"/>
        <v>#REF!</v>
      </c>
      <c r="B924" s="47" t="s">
        <v>1704</v>
      </c>
      <c r="C924" s="48" t="s">
        <v>1907</v>
      </c>
      <c r="D924" s="49">
        <v>608133</v>
      </c>
      <c r="E924" s="48" t="s">
        <v>167</v>
      </c>
      <c r="F924" s="50" t="s">
        <v>1704</v>
      </c>
      <c r="G924" s="51" t="s">
        <v>1641</v>
      </c>
      <c r="H924" s="146">
        <v>40</v>
      </c>
      <c r="I924" s="52" t="s">
        <v>38</v>
      </c>
      <c r="J924" s="53" t="s">
        <v>181</v>
      </c>
      <c r="K924" s="54">
        <v>1.2386999999999999</v>
      </c>
      <c r="L924" s="54">
        <v>34.267899999999997</v>
      </c>
      <c r="M924" s="55" t="s">
        <v>163</v>
      </c>
      <c r="N924" s="48" t="s">
        <v>80</v>
      </c>
      <c r="O924" s="48" t="s">
        <v>20</v>
      </c>
      <c r="P924" s="56" t="s">
        <v>20</v>
      </c>
    </row>
    <row r="925" spans="1:16" x14ac:dyDescent="0.3">
      <c r="A925" s="46" t="e">
        <f t="shared" si="14"/>
        <v>#REF!</v>
      </c>
      <c r="B925" s="47" t="s">
        <v>1908</v>
      </c>
      <c r="C925" s="48" t="s">
        <v>1909</v>
      </c>
      <c r="D925" s="49">
        <v>608134</v>
      </c>
      <c r="E925" s="48" t="s">
        <v>161</v>
      </c>
      <c r="F925" s="50" t="s">
        <v>1704</v>
      </c>
      <c r="G925" s="51" t="s">
        <v>1641</v>
      </c>
      <c r="H925" s="146">
        <v>40</v>
      </c>
      <c r="I925" s="52" t="s">
        <v>38</v>
      </c>
      <c r="J925" s="53" t="s">
        <v>181</v>
      </c>
      <c r="K925" s="54">
        <v>1.4061399999999999</v>
      </c>
      <c r="L925" s="54">
        <v>34.454250000000002</v>
      </c>
      <c r="M925" s="55" t="s">
        <v>163</v>
      </c>
      <c r="N925" s="48" t="s">
        <v>80</v>
      </c>
      <c r="O925" s="48" t="s">
        <v>20</v>
      </c>
      <c r="P925" s="56" t="s">
        <v>20</v>
      </c>
    </row>
    <row r="926" spans="1:16" x14ac:dyDescent="0.3">
      <c r="A926" s="46" t="e">
        <f t="shared" si="14"/>
        <v>#REF!</v>
      </c>
      <c r="B926" s="47" t="s">
        <v>1910</v>
      </c>
      <c r="C926" s="48" t="s">
        <v>1911</v>
      </c>
      <c r="D926" s="49">
        <v>608135</v>
      </c>
      <c r="E926" s="48" t="s">
        <v>167</v>
      </c>
      <c r="F926" s="50" t="s">
        <v>1704</v>
      </c>
      <c r="G926" s="51" t="s">
        <v>1641</v>
      </c>
      <c r="H926" s="146">
        <v>40</v>
      </c>
      <c r="I926" s="52" t="s">
        <v>38</v>
      </c>
      <c r="J926" s="53" t="s">
        <v>181</v>
      </c>
      <c r="K926" s="54">
        <v>1.3675999999999999</v>
      </c>
      <c r="L926" s="54">
        <v>34.395800000000001</v>
      </c>
      <c r="M926" s="55" t="s">
        <v>163</v>
      </c>
      <c r="N926" s="48" t="s">
        <v>80</v>
      </c>
      <c r="O926" s="48" t="s">
        <v>20</v>
      </c>
      <c r="P926" s="56" t="s">
        <v>20</v>
      </c>
    </row>
    <row r="927" spans="1:16" x14ac:dyDescent="0.3">
      <c r="A927" s="46" t="e">
        <f t="shared" si="14"/>
        <v>#REF!</v>
      </c>
      <c r="B927" s="47" t="s">
        <v>1912</v>
      </c>
      <c r="C927" s="48" t="s">
        <v>1913</v>
      </c>
      <c r="D927" s="49">
        <v>608136</v>
      </c>
      <c r="E927" s="48" t="s">
        <v>174</v>
      </c>
      <c r="F927" s="50" t="s">
        <v>1704</v>
      </c>
      <c r="G927" s="51" t="s">
        <v>1641</v>
      </c>
      <c r="H927" s="146">
        <v>39</v>
      </c>
      <c r="I927" s="52" t="s">
        <v>38</v>
      </c>
      <c r="J927" s="53" t="s">
        <v>181</v>
      </c>
      <c r="K927" s="54">
        <v>1.42048</v>
      </c>
      <c r="L927" s="54">
        <v>34.610190000000003</v>
      </c>
      <c r="M927" s="55" t="s">
        <v>163</v>
      </c>
      <c r="N927" s="48" t="s">
        <v>1642</v>
      </c>
      <c r="O927" s="48" t="s">
        <v>20</v>
      </c>
      <c r="P927" s="56" t="s">
        <v>20</v>
      </c>
    </row>
    <row r="928" spans="1:16" x14ac:dyDescent="0.3">
      <c r="A928" s="46" t="e">
        <f t="shared" si="14"/>
        <v>#REF!</v>
      </c>
      <c r="B928" s="47" t="s">
        <v>1914</v>
      </c>
      <c r="C928" s="48" t="s">
        <v>1915</v>
      </c>
      <c r="D928" s="49">
        <v>608137</v>
      </c>
      <c r="E928" s="48" t="s">
        <v>167</v>
      </c>
      <c r="F928" s="50" t="s">
        <v>1704</v>
      </c>
      <c r="G928" s="51" t="s">
        <v>1641</v>
      </c>
      <c r="H928" s="146">
        <v>40</v>
      </c>
      <c r="I928" s="52" t="s">
        <v>38</v>
      </c>
      <c r="J928" s="53" t="s">
        <v>181</v>
      </c>
      <c r="K928" s="54">
        <v>1.333</v>
      </c>
      <c r="L928" s="54">
        <v>34.360100000000003</v>
      </c>
      <c r="M928" s="55" t="s">
        <v>163</v>
      </c>
      <c r="N928" s="48" t="s">
        <v>80</v>
      </c>
      <c r="O928" s="48" t="s">
        <v>20</v>
      </c>
      <c r="P928" s="56" t="s">
        <v>20</v>
      </c>
    </row>
    <row r="929" spans="1:16" x14ac:dyDescent="0.3">
      <c r="A929" s="46" t="e">
        <f t="shared" si="14"/>
        <v>#REF!</v>
      </c>
      <c r="B929" s="47" t="s">
        <v>1916</v>
      </c>
      <c r="C929" s="48" t="s">
        <v>1917</v>
      </c>
      <c r="D929" s="49">
        <v>608138</v>
      </c>
      <c r="E929" s="48" t="s">
        <v>167</v>
      </c>
      <c r="F929" s="50" t="s">
        <v>1704</v>
      </c>
      <c r="G929" s="51" t="s">
        <v>1641</v>
      </c>
      <c r="H929" s="146">
        <v>40</v>
      </c>
      <c r="I929" s="52" t="s">
        <v>38</v>
      </c>
      <c r="J929" s="53" t="s">
        <v>181</v>
      </c>
      <c r="K929" s="54">
        <v>1.3181</v>
      </c>
      <c r="L929" s="54">
        <v>34.326799999999999</v>
      </c>
      <c r="M929" s="55" t="s">
        <v>163</v>
      </c>
      <c r="N929" s="48" t="s">
        <v>80</v>
      </c>
      <c r="O929" s="48" t="s">
        <v>20</v>
      </c>
      <c r="P929" s="56" t="s">
        <v>20</v>
      </c>
    </row>
    <row r="930" spans="1:16" x14ac:dyDescent="0.3">
      <c r="A930" s="46" t="e">
        <f t="shared" si="14"/>
        <v>#REF!</v>
      </c>
      <c r="B930" s="47" t="s">
        <v>1918</v>
      </c>
      <c r="C930" s="48" t="s">
        <v>1919</v>
      </c>
      <c r="D930" s="49">
        <v>608139</v>
      </c>
      <c r="E930" s="48" t="s">
        <v>167</v>
      </c>
      <c r="F930" s="50" t="s">
        <v>79</v>
      </c>
      <c r="G930" s="51" t="s">
        <v>1641</v>
      </c>
      <c r="H930" s="146">
        <v>36</v>
      </c>
      <c r="I930" s="52" t="s">
        <v>38</v>
      </c>
      <c r="J930" s="53" t="s">
        <v>181</v>
      </c>
      <c r="K930" s="54">
        <v>0.61129999999999995</v>
      </c>
      <c r="L930" s="54">
        <v>33.474200000000003</v>
      </c>
      <c r="M930" s="55" t="s">
        <v>163</v>
      </c>
      <c r="N930" s="48" t="s">
        <v>79</v>
      </c>
      <c r="O930" s="48" t="s">
        <v>20</v>
      </c>
      <c r="P930" s="56" t="s">
        <v>20</v>
      </c>
    </row>
    <row r="931" spans="1:16" x14ac:dyDescent="0.3">
      <c r="A931" s="46" t="e">
        <f t="shared" si="14"/>
        <v>#REF!</v>
      </c>
      <c r="B931" s="47" t="s">
        <v>1920</v>
      </c>
      <c r="C931" s="48" t="s">
        <v>1921</v>
      </c>
      <c r="D931" s="49">
        <v>608140</v>
      </c>
      <c r="E931" s="48" t="s">
        <v>174</v>
      </c>
      <c r="F931" s="50" t="s">
        <v>1740</v>
      </c>
      <c r="G931" s="51" t="s">
        <v>1641</v>
      </c>
      <c r="H931" s="146">
        <v>39</v>
      </c>
      <c r="I931" s="52" t="s">
        <v>38</v>
      </c>
      <c r="J931" s="53" t="s">
        <v>181</v>
      </c>
      <c r="K931" s="54">
        <v>1.04135</v>
      </c>
      <c r="L931" s="54">
        <v>33.522190000000002</v>
      </c>
      <c r="M931" s="55" t="s">
        <v>163</v>
      </c>
      <c r="N931" s="48" t="s">
        <v>80</v>
      </c>
      <c r="O931" s="48" t="s">
        <v>20</v>
      </c>
      <c r="P931" s="56" t="s">
        <v>20</v>
      </c>
    </row>
    <row r="932" spans="1:16" x14ac:dyDescent="0.3">
      <c r="A932" s="46" t="e">
        <f t="shared" si="14"/>
        <v>#REF!</v>
      </c>
      <c r="B932" s="47" t="s">
        <v>1640</v>
      </c>
      <c r="C932" s="48" t="s">
        <v>1922</v>
      </c>
      <c r="D932" s="49">
        <v>608141</v>
      </c>
      <c r="E932" s="48" t="s">
        <v>210</v>
      </c>
      <c r="F932" s="50" t="s">
        <v>1640</v>
      </c>
      <c r="G932" s="51" t="s">
        <v>1641</v>
      </c>
      <c r="H932" s="146">
        <v>41</v>
      </c>
      <c r="I932" s="52" t="s">
        <v>52</v>
      </c>
      <c r="J932" s="53" t="s">
        <v>181</v>
      </c>
      <c r="K932" s="54">
        <v>1.9159299999999999</v>
      </c>
      <c r="L932" s="54">
        <v>33.960009999999997</v>
      </c>
      <c r="M932" s="55" t="s">
        <v>163</v>
      </c>
      <c r="N932" s="48" t="s">
        <v>1642</v>
      </c>
      <c r="O932" s="48" t="s">
        <v>20</v>
      </c>
      <c r="P932" s="56" t="s">
        <v>20</v>
      </c>
    </row>
    <row r="933" spans="1:16" x14ac:dyDescent="0.3">
      <c r="A933" s="46" t="e">
        <f t="shared" si="14"/>
        <v>#REF!</v>
      </c>
      <c r="B933" s="47" t="s">
        <v>1640</v>
      </c>
      <c r="C933" s="48" t="s">
        <v>1923</v>
      </c>
      <c r="D933" s="49">
        <v>608142</v>
      </c>
      <c r="E933" s="48" t="s">
        <v>161</v>
      </c>
      <c r="F933" s="50" t="s">
        <v>1640</v>
      </c>
      <c r="G933" s="51" t="s">
        <v>1641</v>
      </c>
      <c r="H933" s="146">
        <v>41</v>
      </c>
      <c r="I933" s="52" t="s">
        <v>38</v>
      </c>
      <c r="J933" s="53" t="s">
        <v>181</v>
      </c>
      <c r="K933" s="54">
        <v>1.8748199999999999</v>
      </c>
      <c r="L933" s="54">
        <v>33.955629999999999</v>
      </c>
      <c r="M933" s="55" t="s">
        <v>163</v>
      </c>
      <c r="N933" s="48" t="s">
        <v>1642</v>
      </c>
      <c r="O933" s="48" t="s">
        <v>20</v>
      </c>
      <c r="P933" s="56" t="s">
        <v>20</v>
      </c>
    </row>
    <row r="934" spans="1:16" x14ac:dyDescent="0.3">
      <c r="A934" s="46" t="e">
        <f t="shared" si="14"/>
        <v>#REF!</v>
      </c>
      <c r="B934" s="47" t="s">
        <v>1924</v>
      </c>
      <c r="C934" s="48" t="s">
        <v>1925</v>
      </c>
      <c r="D934" s="49">
        <v>608143</v>
      </c>
      <c r="E934" s="48" t="s">
        <v>173</v>
      </c>
      <c r="F934" s="50" t="s">
        <v>1876</v>
      </c>
      <c r="G934" s="51" t="s">
        <v>1641</v>
      </c>
      <c r="H934" s="146">
        <v>41</v>
      </c>
      <c r="I934" s="52" t="s">
        <v>38</v>
      </c>
      <c r="J934" s="53" t="s">
        <v>181</v>
      </c>
      <c r="K934" s="54">
        <v>1.4487399999999999</v>
      </c>
      <c r="L934" s="54">
        <v>33.499470000000002</v>
      </c>
      <c r="M934" s="55" t="s">
        <v>163</v>
      </c>
      <c r="N934" s="48" t="s">
        <v>1642</v>
      </c>
      <c r="O934" s="48" t="s">
        <v>20</v>
      </c>
      <c r="P934" s="56" t="s">
        <v>20</v>
      </c>
    </row>
    <row r="935" spans="1:16" x14ac:dyDescent="0.3">
      <c r="A935" s="46" t="e">
        <f t="shared" si="14"/>
        <v>#REF!</v>
      </c>
      <c r="B935" s="47" t="s">
        <v>1926</v>
      </c>
      <c r="C935" s="48" t="s">
        <v>1927</v>
      </c>
      <c r="D935" s="49">
        <v>608144</v>
      </c>
      <c r="E935" s="48" t="s">
        <v>165</v>
      </c>
      <c r="F935" s="50" t="s">
        <v>228</v>
      </c>
      <c r="G935" s="51" t="s">
        <v>1641</v>
      </c>
      <c r="H935" s="146">
        <v>33</v>
      </c>
      <c r="I935" s="52" t="s">
        <v>38</v>
      </c>
      <c r="J935" s="53" t="s">
        <v>181</v>
      </c>
      <c r="K935" s="54">
        <v>0.16067899999999999</v>
      </c>
      <c r="L935" s="54">
        <v>32.797438</v>
      </c>
      <c r="M935" s="55" t="s">
        <v>163</v>
      </c>
      <c r="N935" s="48" t="s">
        <v>228</v>
      </c>
      <c r="O935" s="48" t="s">
        <v>20</v>
      </c>
      <c r="P935" s="56" t="s">
        <v>20</v>
      </c>
    </row>
    <row r="936" spans="1:16" x14ac:dyDescent="0.3">
      <c r="A936" s="46" t="e">
        <f t="shared" si="14"/>
        <v>#REF!</v>
      </c>
      <c r="B936" s="47" t="s">
        <v>1532</v>
      </c>
      <c r="C936" s="48" t="s">
        <v>1928</v>
      </c>
      <c r="D936" s="49">
        <v>608145</v>
      </c>
      <c r="E936" s="48" t="s">
        <v>165</v>
      </c>
      <c r="F936" s="50" t="s">
        <v>1532</v>
      </c>
      <c r="G936" s="51" t="s">
        <v>1641</v>
      </c>
      <c r="H936" s="146">
        <v>33</v>
      </c>
      <c r="I936" s="52" t="s">
        <v>52</v>
      </c>
      <c r="J936" s="53" t="s">
        <v>181</v>
      </c>
      <c r="K936" s="54">
        <v>0.70465</v>
      </c>
      <c r="L936" s="54">
        <v>32.906300000000002</v>
      </c>
      <c r="M936" s="55" t="s">
        <v>163</v>
      </c>
      <c r="N936" s="48" t="s">
        <v>78</v>
      </c>
      <c r="O936" s="48" t="s">
        <v>20</v>
      </c>
      <c r="P936" s="56" t="s">
        <v>20</v>
      </c>
    </row>
    <row r="937" spans="1:16" x14ac:dyDescent="0.3">
      <c r="A937" s="46" t="e">
        <f t="shared" si="14"/>
        <v>#REF!</v>
      </c>
      <c r="B937" s="47" t="s">
        <v>1532</v>
      </c>
      <c r="C937" s="48" t="s">
        <v>1929</v>
      </c>
      <c r="D937" s="49">
        <v>608146</v>
      </c>
      <c r="E937" s="48" t="s">
        <v>167</v>
      </c>
      <c r="F937" s="50" t="s">
        <v>1532</v>
      </c>
      <c r="G937" s="51" t="s">
        <v>1641</v>
      </c>
      <c r="H937" s="146">
        <v>33</v>
      </c>
      <c r="I937" s="52" t="s">
        <v>38</v>
      </c>
      <c r="J937" s="53" t="s">
        <v>181</v>
      </c>
      <c r="K937" s="54">
        <v>0.70330000000000004</v>
      </c>
      <c r="L937" s="54">
        <v>32.905000000000001</v>
      </c>
      <c r="M937" s="55" t="s">
        <v>163</v>
      </c>
      <c r="N937" s="48" t="s">
        <v>78</v>
      </c>
      <c r="O937" s="48" t="s">
        <v>20</v>
      </c>
      <c r="P937" s="56" t="s">
        <v>20</v>
      </c>
    </row>
    <row r="938" spans="1:16" x14ac:dyDescent="0.3">
      <c r="A938" s="46" t="e">
        <f t="shared" si="14"/>
        <v>#REF!</v>
      </c>
      <c r="B938" s="47" t="s">
        <v>1930</v>
      </c>
      <c r="C938" s="48" t="s">
        <v>1931</v>
      </c>
      <c r="D938" s="49">
        <v>608147</v>
      </c>
      <c r="E938" s="48" t="s">
        <v>167</v>
      </c>
      <c r="F938" s="50" t="s">
        <v>1642</v>
      </c>
      <c r="G938" s="51" t="s">
        <v>1641</v>
      </c>
      <c r="H938" s="146">
        <v>41</v>
      </c>
      <c r="I938" s="52" t="s">
        <v>38</v>
      </c>
      <c r="J938" s="53" t="s">
        <v>181</v>
      </c>
      <c r="K938" s="54">
        <v>1.7105999999999999</v>
      </c>
      <c r="L938" s="54">
        <v>33.625500000000002</v>
      </c>
      <c r="M938" s="55" t="s">
        <v>163</v>
      </c>
      <c r="N938" s="48" t="s">
        <v>1642</v>
      </c>
      <c r="O938" s="48" t="s">
        <v>20</v>
      </c>
      <c r="P938" s="56" t="s">
        <v>20</v>
      </c>
    </row>
    <row r="939" spans="1:16" x14ac:dyDescent="0.3">
      <c r="A939" s="46" t="e">
        <f t="shared" si="14"/>
        <v>#REF!</v>
      </c>
      <c r="B939" s="47" t="s">
        <v>1932</v>
      </c>
      <c r="C939" s="48" t="s">
        <v>1933</v>
      </c>
      <c r="D939" s="49">
        <v>608148</v>
      </c>
      <c r="E939" s="48" t="s">
        <v>167</v>
      </c>
      <c r="F939" s="50" t="s">
        <v>1726</v>
      </c>
      <c r="G939" s="51" t="s">
        <v>1641</v>
      </c>
      <c r="H939" s="146">
        <v>35</v>
      </c>
      <c r="I939" s="52" t="e">
        <v>#N/A</v>
      </c>
      <c r="J939" s="53" t="s">
        <v>181</v>
      </c>
      <c r="K939" s="54">
        <v>1.3344609999999999</v>
      </c>
      <c r="L939" s="54">
        <v>32.989680999999997</v>
      </c>
      <c r="M939" s="57" t="s">
        <v>222</v>
      </c>
      <c r="N939" s="48" t="s">
        <v>1476</v>
      </c>
      <c r="O939" s="48" t="s">
        <v>20</v>
      </c>
      <c r="P939" s="56" t="e">
        <v>#N/A</v>
      </c>
    </row>
    <row r="940" spans="1:16" x14ac:dyDescent="0.3">
      <c r="A940" s="46" t="e">
        <f t="shared" si="14"/>
        <v>#REF!</v>
      </c>
      <c r="B940" s="47" t="s">
        <v>1932</v>
      </c>
      <c r="C940" s="48" t="s">
        <v>1934</v>
      </c>
      <c r="D940" s="49">
        <v>608149</v>
      </c>
      <c r="E940" s="48" t="s">
        <v>161</v>
      </c>
      <c r="F940" s="50" t="s">
        <v>78</v>
      </c>
      <c r="G940" s="51" t="s">
        <v>1641</v>
      </c>
      <c r="H940" s="146">
        <v>35</v>
      </c>
      <c r="I940" s="52" t="s">
        <v>38</v>
      </c>
      <c r="J940" s="53" t="s">
        <v>181</v>
      </c>
      <c r="K940" s="54">
        <v>1.3344199999999999</v>
      </c>
      <c r="L940" s="54">
        <v>32.989490000000004</v>
      </c>
      <c r="M940" s="55" t="s">
        <v>163</v>
      </c>
      <c r="N940" s="48" t="s">
        <v>1476</v>
      </c>
      <c r="O940" s="48" t="s">
        <v>20</v>
      </c>
      <c r="P940" s="56" t="s">
        <v>20</v>
      </c>
    </row>
    <row r="941" spans="1:16" x14ac:dyDescent="0.3">
      <c r="A941" s="46" t="e">
        <f t="shared" si="14"/>
        <v>#REF!</v>
      </c>
      <c r="B941" s="47" t="s">
        <v>1935</v>
      </c>
      <c r="C941" s="48" t="s">
        <v>1936</v>
      </c>
      <c r="D941" s="49">
        <v>608150</v>
      </c>
      <c r="E941" s="48" t="s">
        <v>161</v>
      </c>
      <c r="F941" s="50" t="s">
        <v>1724</v>
      </c>
      <c r="G941" s="51" t="s">
        <v>1641</v>
      </c>
      <c r="H941" s="146">
        <v>35</v>
      </c>
      <c r="I941" s="52" t="s">
        <v>38</v>
      </c>
      <c r="J941" s="53" t="s">
        <v>181</v>
      </c>
      <c r="K941" s="54">
        <v>1.3769800000000001</v>
      </c>
      <c r="L941" s="54">
        <v>32.872210000000003</v>
      </c>
      <c r="M941" s="55" t="s">
        <v>163</v>
      </c>
      <c r="N941" s="48" t="s">
        <v>1476</v>
      </c>
      <c r="O941" s="48" t="s">
        <v>20</v>
      </c>
      <c r="P941" s="56" t="s">
        <v>20</v>
      </c>
    </row>
    <row r="942" spans="1:16" x14ac:dyDescent="0.3">
      <c r="A942" s="46" t="e">
        <f t="shared" si="14"/>
        <v>#REF!</v>
      </c>
      <c r="B942" s="47" t="s">
        <v>1937</v>
      </c>
      <c r="C942" s="48" t="s">
        <v>1938</v>
      </c>
      <c r="D942" s="49">
        <v>608151</v>
      </c>
      <c r="E942" s="48" t="s">
        <v>174</v>
      </c>
      <c r="F942" s="50" t="s">
        <v>1654</v>
      </c>
      <c r="G942" s="51" t="s">
        <v>1641</v>
      </c>
      <c r="H942" s="146">
        <v>40</v>
      </c>
      <c r="I942" s="52" t="s">
        <v>38</v>
      </c>
      <c r="J942" s="53" t="s">
        <v>181</v>
      </c>
      <c r="K942" s="54">
        <v>1.2419</v>
      </c>
      <c r="L942" s="54">
        <v>34.011380000000003</v>
      </c>
      <c r="M942" s="55" t="s">
        <v>163</v>
      </c>
      <c r="N942" s="48" t="s">
        <v>80</v>
      </c>
      <c r="O942" s="48" t="s">
        <v>20</v>
      </c>
      <c r="P942" s="56" t="s">
        <v>20</v>
      </c>
    </row>
    <row r="943" spans="1:16" x14ac:dyDescent="0.3">
      <c r="A943" s="46" t="e">
        <f t="shared" si="14"/>
        <v>#REF!</v>
      </c>
      <c r="B943" s="47" t="s">
        <v>1939</v>
      </c>
      <c r="C943" s="48" t="s">
        <v>1940</v>
      </c>
      <c r="D943" s="49">
        <v>608152</v>
      </c>
      <c r="E943" s="48" t="s">
        <v>174</v>
      </c>
      <c r="F943" s="50" t="s">
        <v>1772</v>
      </c>
      <c r="G943" s="51" t="s">
        <v>1641</v>
      </c>
      <c r="H943" s="146">
        <v>40</v>
      </c>
      <c r="I943" s="52" t="s">
        <v>38</v>
      </c>
      <c r="J943" s="48" t="s">
        <v>181</v>
      </c>
      <c r="K943" s="54">
        <v>0.78498000000000001</v>
      </c>
      <c r="L943" s="54">
        <v>33.938850000000002</v>
      </c>
      <c r="M943" s="55" t="s">
        <v>163</v>
      </c>
      <c r="N943" s="48" t="s">
        <v>1642</v>
      </c>
      <c r="O943" s="48" t="s">
        <v>20</v>
      </c>
      <c r="P943" s="56" t="s">
        <v>20</v>
      </c>
    </row>
    <row r="944" spans="1:16" x14ac:dyDescent="0.3">
      <c r="A944" s="46" t="e">
        <f t="shared" si="14"/>
        <v>#REF!</v>
      </c>
      <c r="B944" s="47" t="s">
        <v>1941</v>
      </c>
      <c r="C944" s="48" t="s">
        <v>1942</v>
      </c>
      <c r="D944" s="49">
        <v>608153</v>
      </c>
      <c r="E944" s="48" t="s">
        <v>165</v>
      </c>
      <c r="F944" s="50" t="s">
        <v>228</v>
      </c>
      <c r="G944" s="51" t="s">
        <v>1641</v>
      </c>
      <c r="H944" s="146">
        <v>33</v>
      </c>
      <c r="I944" s="52" t="s">
        <v>38</v>
      </c>
      <c r="J944" s="48" t="s">
        <v>181</v>
      </c>
      <c r="K944" s="54">
        <v>0.23623</v>
      </c>
      <c r="L944" s="54">
        <v>32.814999999999998</v>
      </c>
      <c r="M944" s="55" t="s">
        <v>163</v>
      </c>
      <c r="N944" s="48" t="s">
        <v>228</v>
      </c>
      <c r="O944" s="48" t="s">
        <v>20</v>
      </c>
      <c r="P944" s="56" t="s">
        <v>20</v>
      </c>
    </row>
    <row r="945" spans="1:16" x14ac:dyDescent="0.3">
      <c r="A945" s="46" t="e">
        <f t="shared" si="14"/>
        <v>#REF!</v>
      </c>
      <c r="B945" s="47" t="s">
        <v>1943</v>
      </c>
      <c r="C945" s="48" t="s">
        <v>1944</v>
      </c>
      <c r="D945" s="49">
        <v>608154</v>
      </c>
      <c r="E945" s="48" t="s">
        <v>165</v>
      </c>
      <c r="F945" s="50" t="s">
        <v>215</v>
      </c>
      <c r="G945" s="51" t="s">
        <v>1641</v>
      </c>
      <c r="H945" s="146">
        <v>33</v>
      </c>
      <c r="I945" s="52" t="s">
        <v>52</v>
      </c>
      <c r="J945" s="48" t="s">
        <v>181</v>
      </c>
      <c r="K945" s="54">
        <v>0.44062000000000001</v>
      </c>
      <c r="L945" s="54">
        <v>32.762219999999999</v>
      </c>
      <c r="M945" s="55" t="s">
        <v>163</v>
      </c>
      <c r="N945" s="48" t="s">
        <v>228</v>
      </c>
      <c r="O945" s="48" t="s">
        <v>20</v>
      </c>
      <c r="P945" s="56" t="s">
        <v>20</v>
      </c>
    </row>
    <row r="946" spans="1:16" x14ac:dyDescent="0.3">
      <c r="A946" s="46" t="e">
        <f t="shared" si="14"/>
        <v>#REF!</v>
      </c>
      <c r="B946" s="47" t="s">
        <v>1945</v>
      </c>
      <c r="C946" s="48" t="s">
        <v>1946</v>
      </c>
      <c r="D946" s="49">
        <v>608155</v>
      </c>
      <c r="E946" s="48" t="s">
        <v>225</v>
      </c>
      <c r="F946" s="50" t="s">
        <v>215</v>
      </c>
      <c r="G946" s="51" t="s">
        <v>1641</v>
      </c>
      <c r="H946" s="146">
        <v>33</v>
      </c>
      <c r="I946" s="52" t="s">
        <v>61</v>
      </c>
      <c r="J946" s="48" t="s">
        <v>181</v>
      </c>
      <c r="K946" s="54">
        <v>0.28706999999999999</v>
      </c>
      <c r="L946" s="54">
        <v>33.134169999999997</v>
      </c>
      <c r="M946" s="55" t="s">
        <v>163</v>
      </c>
      <c r="N946" s="48" t="s">
        <v>78</v>
      </c>
      <c r="O946" s="48" t="s">
        <v>20</v>
      </c>
      <c r="P946" s="56" t="s">
        <v>20</v>
      </c>
    </row>
    <row r="947" spans="1:16" x14ac:dyDescent="0.3">
      <c r="A947" s="46" t="e">
        <f t="shared" si="14"/>
        <v>#REF!</v>
      </c>
      <c r="B947" s="47" t="s">
        <v>1947</v>
      </c>
      <c r="C947" s="48" t="s">
        <v>1948</v>
      </c>
      <c r="D947" s="49">
        <v>608156</v>
      </c>
      <c r="E947" s="48" t="s">
        <v>173</v>
      </c>
      <c r="F947" s="50" t="s">
        <v>1949</v>
      </c>
      <c r="G947" s="51" t="s">
        <v>1641</v>
      </c>
      <c r="H947" s="146">
        <v>40</v>
      </c>
      <c r="I947" s="52" t="s">
        <v>38</v>
      </c>
      <c r="J947" s="48" t="s">
        <v>181</v>
      </c>
      <c r="K947" s="54">
        <v>1.3925099999999999</v>
      </c>
      <c r="L947" s="54">
        <v>33.73198</v>
      </c>
      <c r="M947" s="55" t="s">
        <v>163</v>
      </c>
      <c r="N947" s="48" t="s">
        <v>1642</v>
      </c>
      <c r="O947" s="48" t="s">
        <v>20</v>
      </c>
      <c r="P947" s="56" t="s">
        <v>20</v>
      </c>
    </row>
    <row r="948" spans="1:16" x14ac:dyDescent="0.3">
      <c r="A948" s="46" t="e">
        <f t="shared" si="14"/>
        <v>#REF!</v>
      </c>
      <c r="B948" s="47" t="s">
        <v>1950</v>
      </c>
      <c r="C948" s="48" t="s">
        <v>1951</v>
      </c>
      <c r="D948" s="49">
        <v>608157</v>
      </c>
      <c r="E948" s="48" t="s">
        <v>167</v>
      </c>
      <c r="F948" s="50" t="s">
        <v>1949</v>
      </c>
      <c r="G948" s="51" t="s">
        <v>1641</v>
      </c>
      <c r="H948" s="146">
        <v>40</v>
      </c>
      <c r="I948" s="52" t="s">
        <v>38</v>
      </c>
      <c r="J948" s="48" t="s">
        <v>181</v>
      </c>
      <c r="K948" s="54">
        <v>1.6140000000000001</v>
      </c>
      <c r="L948" s="54">
        <v>33.810600000000001</v>
      </c>
      <c r="M948" s="55" t="s">
        <v>163</v>
      </c>
      <c r="N948" s="48" t="s">
        <v>1642</v>
      </c>
      <c r="O948" s="48" t="s">
        <v>20</v>
      </c>
      <c r="P948" s="56" t="s">
        <v>20</v>
      </c>
    </row>
    <row r="949" spans="1:16" x14ac:dyDescent="0.3">
      <c r="A949" s="46" t="e">
        <f t="shared" si="14"/>
        <v>#REF!</v>
      </c>
      <c r="B949" s="47" t="s">
        <v>1952</v>
      </c>
      <c r="C949" s="48" t="s">
        <v>1953</v>
      </c>
      <c r="D949" s="49">
        <v>608158</v>
      </c>
      <c r="E949" s="48" t="s">
        <v>161</v>
      </c>
      <c r="F949" s="50" t="s">
        <v>1954</v>
      </c>
      <c r="G949" s="51" t="s">
        <v>1641</v>
      </c>
      <c r="H949" s="146">
        <v>41</v>
      </c>
      <c r="I949" s="52" t="s">
        <v>38</v>
      </c>
      <c r="J949" s="48" t="s">
        <v>181</v>
      </c>
      <c r="K949" s="54">
        <v>2.9140555560000001</v>
      </c>
      <c r="L949" s="54">
        <v>34.223916670000001</v>
      </c>
      <c r="M949" s="55" t="s">
        <v>163</v>
      </c>
      <c r="N949" s="48" t="s">
        <v>1861</v>
      </c>
      <c r="O949" s="48" t="s">
        <v>20</v>
      </c>
      <c r="P949" s="56" t="s">
        <v>20</v>
      </c>
    </row>
    <row r="950" spans="1:16" x14ac:dyDescent="0.3">
      <c r="A950" s="46" t="e">
        <f t="shared" si="14"/>
        <v>#REF!</v>
      </c>
      <c r="B950" s="47" t="s">
        <v>1661</v>
      </c>
      <c r="C950" s="48" t="s">
        <v>1955</v>
      </c>
      <c r="D950" s="49">
        <v>608159</v>
      </c>
      <c r="E950" s="48" t="s">
        <v>167</v>
      </c>
      <c r="F950" s="50" t="s">
        <v>1661</v>
      </c>
      <c r="G950" s="51" t="s">
        <v>1641</v>
      </c>
      <c r="H950" s="146">
        <v>40</v>
      </c>
      <c r="I950" s="52" t="s">
        <v>38</v>
      </c>
      <c r="J950" s="48" t="s">
        <v>181</v>
      </c>
      <c r="K950" s="54">
        <v>1.4867999999999999</v>
      </c>
      <c r="L950" s="54">
        <v>33.933500000000002</v>
      </c>
      <c r="M950" s="55" t="s">
        <v>163</v>
      </c>
      <c r="N950" s="48" t="s">
        <v>1642</v>
      </c>
      <c r="O950" s="48" t="s">
        <v>20</v>
      </c>
      <c r="P950" s="56" t="s">
        <v>20</v>
      </c>
    </row>
    <row r="951" spans="1:16" x14ac:dyDescent="0.3">
      <c r="A951" s="46" t="e">
        <f t="shared" si="14"/>
        <v>#REF!</v>
      </c>
      <c r="B951" s="47" t="s">
        <v>1661</v>
      </c>
      <c r="C951" s="48" t="s">
        <v>1956</v>
      </c>
      <c r="D951" s="49">
        <v>608160</v>
      </c>
      <c r="E951" s="48" t="s">
        <v>161</v>
      </c>
      <c r="F951" s="50" t="s">
        <v>1661</v>
      </c>
      <c r="G951" s="51" t="s">
        <v>1641</v>
      </c>
      <c r="H951" s="146">
        <v>40</v>
      </c>
      <c r="I951" s="52" t="e">
        <v>#N/A</v>
      </c>
      <c r="J951" s="48" t="s">
        <v>181</v>
      </c>
      <c r="K951" s="54">
        <v>1.485139</v>
      </c>
      <c r="L951" s="54">
        <v>33.937722999999998</v>
      </c>
      <c r="M951" s="57" t="s">
        <v>222</v>
      </c>
      <c r="N951" s="48" t="s">
        <v>1642</v>
      </c>
      <c r="O951" s="48" t="s">
        <v>20</v>
      </c>
      <c r="P951" s="56" t="e">
        <v>#N/A</v>
      </c>
    </row>
    <row r="952" spans="1:16" x14ac:dyDescent="0.3">
      <c r="A952" s="46" t="e">
        <f t="shared" si="14"/>
        <v>#REF!</v>
      </c>
      <c r="B952" s="47" t="s">
        <v>1957</v>
      </c>
      <c r="C952" s="48" t="s">
        <v>1958</v>
      </c>
      <c r="D952" s="49">
        <v>608161</v>
      </c>
      <c r="E952" s="48" t="s">
        <v>161</v>
      </c>
      <c r="F952" s="50" t="s">
        <v>1957</v>
      </c>
      <c r="G952" s="51" t="s">
        <v>1641</v>
      </c>
      <c r="H952" s="146">
        <v>33</v>
      </c>
      <c r="I952" s="52" t="s">
        <v>38</v>
      </c>
      <c r="J952" s="48" t="s">
        <v>181</v>
      </c>
      <c r="K952" s="54">
        <v>0.61370999999999998</v>
      </c>
      <c r="L952" s="54">
        <v>32.914200000000001</v>
      </c>
      <c r="M952" s="55" t="s">
        <v>163</v>
      </c>
      <c r="N952" s="48" t="s">
        <v>78</v>
      </c>
      <c r="O952" s="48" t="s">
        <v>20</v>
      </c>
      <c r="P952" s="56" t="s">
        <v>20</v>
      </c>
    </row>
    <row r="953" spans="1:16" x14ac:dyDescent="0.3">
      <c r="A953" s="46" t="e">
        <f t="shared" si="14"/>
        <v>#REF!</v>
      </c>
      <c r="B953" s="47" t="s">
        <v>1959</v>
      </c>
      <c r="C953" s="48" t="s">
        <v>1960</v>
      </c>
      <c r="D953" s="49">
        <v>608162</v>
      </c>
      <c r="E953" s="48" t="s">
        <v>161</v>
      </c>
      <c r="F953" s="50" t="s">
        <v>1961</v>
      </c>
      <c r="G953" s="51" t="s">
        <v>1641</v>
      </c>
      <c r="H953" s="146">
        <v>40</v>
      </c>
      <c r="I953" s="52" t="s">
        <v>38</v>
      </c>
      <c r="J953" s="48" t="s">
        <v>181</v>
      </c>
      <c r="K953" s="54">
        <v>1.9710099999999999</v>
      </c>
      <c r="L953" s="54">
        <v>34.528959999999998</v>
      </c>
      <c r="M953" s="55" t="s">
        <v>163</v>
      </c>
      <c r="N953" s="48" t="s">
        <v>1861</v>
      </c>
      <c r="O953" s="48" t="s">
        <v>20</v>
      </c>
      <c r="P953" s="56" t="s">
        <v>20</v>
      </c>
    </row>
    <row r="954" spans="1:16" x14ac:dyDescent="0.3">
      <c r="A954" s="46" t="e">
        <f t="shared" si="14"/>
        <v>#REF!</v>
      </c>
      <c r="B954" s="47" t="s">
        <v>1962</v>
      </c>
      <c r="C954" s="48" t="s">
        <v>1963</v>
      </c>
      <c r="D954" s="49">
        <v>608163</v>
      </c>
      <c r="E954" s="48" t="s">
        <v>161</v>
      </c>
      <c r="F954" s="50" t="s">
        <v>1964</v>
      </c>
      <c r="G954" s="51" t="s">
        <v>1641</v>
      </c>
      <c r="H954" s="146">
        <v>41</v>
      </c>
      <c r="I954" s="52" t="s">
        <v>38</v>
      </c>
      <c r="J954" s="48" t="s">
        <v>181</v>
      </c>
      <c r="K954" s="54">
        <v>2.2249300000000001</v>
      </c>
      <c r="L954" s="54">
        <v>34.244970000000002</v>
      </c>
      <c r="M954" s="55" t="s">
        <v>163</v>
      </c>
      <c r="N954" s="48" t="s">
        <v>1861</v>
      </c>
      <c r="O954" s="48" t="s">
        <v>20</v>
      </c>
      <c r="P954" s="56" t="s">
        <v>20</v>
      </c>
    </row>
    <row r="955" spans="1:16" x14ac:dyDescent="0.3">
      <c r="A955" s="46" t="e">
        <f t="shared" si="14"/>
        <v>#REF!</v>
      </c>
      <c r="B955" s="47" t="s">
        <v>1965</v>
      </c>
      <c r="C955" s="48" t="s">
        <v>1966</v>
      </c>
      <c r="D955" s="49">
        <v>608164</v>
      </c>
      <c r="E955" s="48" t="s">
        <v>167</v>
      </c>
      <c r="F955" s="50" t="s">
        <v>215</v>
      </c>
      <c r="G955" s="51" t="s">
        <v>1641</v>
      </c>
      <c r="H955" s="146">
        <v>33</v>
      </c>
      <c r="I955" s="52" t="s">
        <v>52</v>
      </c>
      <c r="J955" s="48" t="s">
        <v>181</v>
      </c>
      <c r="K955" s="54">
        <v>0.4108</v>
      </c>
      <c r="L955" s="54">
        <v>33.08296</v>
      </c>
      <c r="M955" s="55" t="s">
        <v>163</v>
      </c>
      <c r="N955" s="48" t="s">
        <v>78</v>
      </c>
      <c r="O955" s="48" t="s">
        <v>20</v>
      </c>
      <c r="P955" s="56" t="s">
        <v>20</v>
      </c>
    </row>
    <row r="956" spans="1:16" x14ac:dyDescent="0.3">
      <c r="A956" s="46" t="e">
        <f t="shared" si="14"/>
        <v>#REF!</v>
      </c>
      <c r="B956" s="47" t="s">
        <v>837</v>
      </c>
      <c r="C956" s="48" t="s">
        <v>1967</v>
      </c>
      <c r="D956" s="49">
        <v>608165</v>
      </c>
      <c r="E956" s="48" t="s">
        <v>165</v>
      </c>
      <c r="F956" s="50" t="s">
        <v>215</v>
      </c>
      <c r="G956" s="51" t="s">
        <v>1641</v>
      </c>
      <c r="H956" s="146">
        <v>33</v>
      </c>
      <c r="I956" s="52" t="s">
        <v>52</v>
      </c>
      <c r="J956" s="48" t="s">
        <v>181</v>
      </c>
      <c r="K956" s="54">
        <v>0.35167999999999999</v>
      </c>
      <c r="L956" s="54">
        <v>32.94659</v>
      </c>
      <c r="M956" s="55" t="s">
        <v>163</v>
      </c>
      <c r="N956" s="48" t="s">
        <v>228</v>
      </c>
      <c r="O956" s="48" t="s">
        <v>20</v>
      </c>
      <c r="P956" s="56" t="s">
        <v>20</v>
      </c>
    </row>
    <row r="957" spans="1:16" x14ac:dyDescent="0.3">
      <c r="A957" s="46" t="e">
        <f t="shared" si="14"/>
        <v>#REF!</v>
      </c>
      <c r="B957" s="47" t="s">
        <v>1968</v>
      </c>
      <c r="C957" s="48" t="s">
        <v>1969</v>
      </c>
      <c r="D957" s="49">
        <v>608166</v>
      </c>
      <c r="E957" s="48" t="s">
        <v>167</v>
      </c>
      <c r="F957" s="50" t="s">
        <v>1757</v>
      </c>
      <c r="G957" s="51" t="s">
        <v>1641</v>
      </c>
      <c r="H957" s="146">
        <v>38</v>
      </c>
      <c r="I957" s="52" t="s">
        <v>38</v>
      </c>
      <c r="J957" s="48" t="s">
        <v>181</v>
      </c>
      <c r="K957" s="54">
        <v>0.3553</v>
      </c>
      <c r="L957" s="54">
        <v>34.001899999999999</v>
      </c>
      <c r="M957" s="55" t="s">
        <v>163</v>
      </c>
      <c r="N957" s="48" t="s">
        <v>1651</v>
      </c>
      <c r="O957" s="48" t="s">
        <v>20</v>
      </c>
      <c r="P957" s="56" t="s">
        <v>20</v>
      </c>
    </row>
    <row r="958" spans="1:16" x14ac:dyDescent="0.3">
      <c r="A958" s="46" t="e">
        <f t="shared" si="14"/>
        <v>#REF!</v>
      </c>
      <c r="B958" s="47" t="s">
        <v>1970</v>
      </c>
      <c r="C958" s="48" t="s">
        <v>1971</v>
      </c>
      <c r="D958" s="49">
        <v>608167</v>
      </c>
      <c r="E958" s="48" t="s">
        <v>167</v>
      </c>
      <c r="F958" s="50" t="s">
        <v>1677</v>
      </c>
      <c r="G958" s="51" t="s">
        <v>1641</v>
      </c>
      <c r="H958" s="146">
        <v>39</v>
      </c>
      <c r="I958" s="52" t="s">
        <v>38</v>
      </c>
      <c r="J958" s="48" t="s">
        <v>181</v>
      </c>
      <c r="K958" s="54">
        <v>1.0392999999999999</v>
      </c>
      <c r="L958" s="54">
        <v>34.001600000000003</v>
      </c>
      <c r="M958" s="55" t="s">
        <v>163</v>
      </c>
      <c r="N958" s="48" t="s">
        <v>80</v>
      </c>
      <c r="O958" s="48" t="s">
        <v>20</v>
      </c>
      <c r="P958" s="56" t="s">
        <v>20</v>
      </c>
    </row>
    <row r="959" spans="1:16" x14ac:dyDescent="0.3">
      <c r="A959" s="46" t="e">
        <f t="shared" si="14"/>
        <v>#REF!</v>
      </c>
      <c r="B959" s="47" t="s">
        <v>1721</v>
      </c>
      <c r="C959" s="48" t="s">
        <v>1972</v>
      </c>
      <c r="D959" s="49">
        <v>608168</v>
      </c>
      <c r="E959" s="48" t="s">
        <v>161</v>
      </c>
      <c r="F959" s="50" t="s">
        <v>1721</v>
      </c>
      <c r="G959" s="51" t="s">
        <v>1641</v>
      </c>
      <c r="H959" s="146">
        <v>37</v>
      </c>
      <c r="I959" s="52" t="s">
        <v>38</v>
      </c>
      <c r="J959" s="48" t="s">
        <v>181</v>
      </c>
      <c r="K959" s="54">
        <v>0.76607000000000003</v>
      </c>
      <c r="L959" s="54">
        <v>33.326259999999998</v>
      </c>
      <c r="M959" s="55" t="s">
        <v>163</v>
      </c>
      <c r="N959" s="48" t="s">
        <v>79</v>
      </c>
      <c r="O959" s="48" t="s">
        <v>20</v>
      </c>
      <c r="P959" s="56" t="s">
        <v>20</v>
      </c>
    </row>
    <row r="960" spans="1:16" x14ac:dyDescent="0.3">
      <c r="A960" s="46" t="e">
        <f t="shared" si="14"/>
        <v>#REF!</v>
      </c>
      <c r="B960" s="47" t="s">
        <v>1973</v>
      </c>
      <c r="C960" s="48" t="s">
        <v>1974</v>
      </c>
      <c r="D960" s="49">
        <v>608169</v>
      </c>
      <c r="E960" s="48" t="s">
        <v>161</v>
      </c>
      <c r="F960" s="50" t="s">
        <v>1673</v>
      </c>
      <c r="G960" s="51" t="s">
        <v>1641</v>
      </c>
      <c r="H960" s="146">
        <v>38</v>
      </c>
      <c r="I960" s="52" t="s">
        <v>38</v>
      </c>
      <c r="J960" s="48" t="s">
        <v>181</v>
      </c>
      <c r="K960" s="54">
        <v>0.80273000000000005</v>
      </c>
      <c r="L960" s="54">
        <v>34.375480000000003</v>
      </c>
      <c r="M960" s="55" t="s">
        <v>163</v>
      </c>
      <c r="N960" s="48" t="s">
        <v>1651</v>
      </c>
      <c r="O960" s="48" t="s">
        <v>20</v>
      </c>
      <c r="P960" s="56" t="s">
        <v>20</v>
      </c>
    </row>
    <row r="961" spans="1:16" x14ac:dyDescent="0.3">
      <c r="A961" s="46" t="e">
        <f t="shared" si="14"/>
        <v>#REF!</v>
      </c>
      <c r="B961" s="47" t="s">
        <v>1975</v>
      </c>
      <c r="C961" s="48" t="s">
        <v>1976</v>
      </c>
      <c r="D961" s="49">
        <v>608170</v>
      </c>
      <c r="E961" s="48" t="s">
        <v>165</v>
      </c>
      <c r="F961" s="50" t="s">
        <v>1673</v>
      </c>
      <c r="G961" s="51" t="s">
        <v>1641</v>
      </c>
      <c r="H961" s="146">
        <v>38</v>
      </c>
      <c r="I961" s="52" t="s">
        <v>38</v>
      </c>
      <c r="J961" s="48" t="s">
        <v>181</v>
      </c>
      <c r="K961" s="54">
        <v>0.86260999999999999</v>
      </c>
      <c r="L961" s="54">
        <v>34.3583</v>
      </c>
      <c r="M961" s="55" t="s">
        <v>163</v>
      </c>
      <c r="N961" s="48" t="s">
        <v>1651</v>
      </c>
      <c r="O961" s="48" t="s">
        <v>20</v>
      </c>
      <c r="P961" s="56" t="s">
        <v>20</v>
      </c>
    </row>
    <row r="962" spans="1:16" x14ac:dyDescent="0.3">
      <c r="A962" s="46" t="e">
        <f t="shared" si="14"/>
        <v>#REF!</v>
      </c>
      <c r="B962" s="47" t="s">
        <v>1977</v>
      </c>
      <c r="C962" s="48" t="s">
        <v>1978</v>
      </c>
      <c r="D962" s="49">
        <v>608171</v>
      </c>
      <c r="E962" s="48" t="s">
        <v>174</v>
      </c>
      <c r="F962" s="50" t="s">
        <v>79</v>
      </c>
      <c r="G962" s="51" t="s">
        <v>1641</v>
      </c>
      <c r="H962" s="146">
        <v>35</v>
      </c>
      <c r="I962" s="52" t="s">
        <v>38</v>
      </c>
      <c r="J962" s="48" t="s">
        <v>181</v>
      </c>
      <c r="K962" s="54">
        <v>0.67349999999999999</v>
      </c>
      <c r="L962" s="54">
        <v>33.381900000000002</v>
      </c>
      <c r="M962" s="55" t="s">
        <v>163</v>
      </c>
      <c r="N962" s="48" t="s">
        <v>1476</v>
      </c>
      <c r="O962" s="48" t="s">
        <v>20</v>
      </c>
      <c r="P962" s="56" t="s">
        <v>20</v>
      </c>
    </row>
    <row r="963" spans="1:16" x14ac:dyDescent="0.3">
      <c r="A963" s="46" t="e">
        <f t="shared" ref="A963:A1026" si="15">+A962+1</f>
        <v>#REF!</v>
      </c>
      <c r="B963" s="47" t="s">
        <v>1979</v>
      </c>
      <c r="C963" s="48" t="s">
        <v>1980</v>
      </c>
      <c r="D963" s="49">
        <v>608172</v>
      </c>
      <c r="E963" s="48" t="s">
        <v>174</v>
      </c>
      <c r="F963" s="50" t="s">
        <v>1693</v>
      </c>
      <c r="G963" s="51" t="s">
        <v>1641</v>
      </c>
      <c r="H963" s="146">
        <v>35</v>
      </c>
      <c r="I963" s="52" t="s">
        <v>38</v>
      </c>
      <c r="J963" s="48" t="s">
        <v>181</v>
      </c>
      <c r="K963" s="54">
        <v>0.37780000000000002</v>
      </c>
      <c r="L963" s="54">
        <v>33.42342</v>
      </c>
      <c r="M963" s="55" t="s">
        <v>163</v>
      </c>
      <c r="N963" s="48" t="s">
        <v>1476</v>
      </c>
      <c r="O963" s="48" t="s">
        <v>20</v>
      </c>
      <c r="P963" s="56" t="s">
        <v>20</v>
      </c>
    </row>
    <row r="964" spans="1:16" x14ac:dyDescent="0.3">
      <c r="A964" s="100" t="e">
        <f t="shared" si="15"/>
        <v>#REF!</v>
      </c>
      <c r="B964" s="101" t="s">
        <v>1981</v>
      </c>
      <c r="C964" s="101" t="s">
        <v>1982</v>
      </c>
      <c r="D964" s="102">
        <v>608173</v>
      </c>
      <c r="E964" s="101" t="s">
        <v>167</v>
      </c>
      <c r="F964" s="101" t="s">
        <v>215</v>
      </c>
      <c r="G964" s="101" t="s">
        <v>6</v>
      </c>
      <c r="H964" s="130">
        <v>18</v>
      </c>
      <c r="I964" s="101" t="s">
        <v>38</v>
      </c>
      <c r="J964" s="101" t="s">
        <v>162</v>
      </c>
      <c r="K964" s="103">
        <v>0.39839999999999998</v>
      </c>
      <c r="L964" s="103">
        <v>33.027299999999997</v>
      </c>
      <c r="M964" s="104" t="s">
        <v>163</v>
      </c>
      <c r="N964" s="101" t="s">
        <v>228</v>
      </c>
      <c r="O964" s="101" t="s">
        <v>20</v>
      </c>
      <c r="P964" s="104" t="s">
        <v>20</v>
      </c>
    </row>
    <row r="965" spans="1:16" x14ac:dyDescent="0.3">
      <c r="A965" s="46" t="e">
        <f t="shared" si="15"/>
        <v>#REF!</v>
      </c>
      <c r="B965" s="47" t="s">
        <v>1981</v>
      </c>
      <c r="C965" s="48" t="s">
        <v>1983</v>
      </c>
      <c r="D965" s="49">
        <v>608174</v>
      </c>
      <c r="E965" s="48" t="s">
        <v>161</v>
      </c>
      <c r="F965" s="50" t="s">
        <v>1981</v>
      </c>
      <c r="G965" s="51" t="s">
        <v>1641</v>
      </c>
      <c r="H965" s="146">
        <v>33</v>
      </c>
      <c r="I965" s="52" t="s">
        <v>38</v>
      </c>
      <c r="J965" s="48" t="s">
        <v>181</v>
      </c>
      <c r="K965" s="54">
        <v>0.42788999999999999</v>
      </c>
      <c r="L965" s="54">
        <v>33.049700000000001</v>
      </c>
      <c r="M965" s="55" t="s">
        <v>163</v>
      </c>
      <c r="N965" s="48" t="s">
        <v>78</v>
      </c>
      <c r="O965" s="48" t="s">
        <v>20</v>
      </c>
      <c r="P965" s="56" t="s">
        <v>20</v>
      </c>
    </row>
    <row r="966" spans="1:16" x14ac:dyDescent="0.3">
      <c r="A966" s="46" t="e">
        <f t="shared" si="15"/>
        <v>#REF!</v>
      </c>
      <c r="B966" s="47" t="s">
        <v>1984</v>
      </c>
      <c r="C966" s="48" t="s">
        <v>1985</v>
      </c>
      <c r="D966" s="49">
        <v>608175</v>
      </c>
      <c r="E966" s="48" t="s">
        <v>167</v>
      </c>
      <c r="F966" s="50" t="s">
        <v>78</v>
      </c>
      <c r="G966" s="51" t="s">
        <v>1641</v>
      </c>
      <c r="H966" s="146">
        <v>34</v>
      </c>
      <c r="I966" s="52" t="s">
        <v>38</v>
      </c>
      <c r="J966" s="48" t="s">
        <v>181</v>
      </c>
      <c r="K966" s="54">
        <v>0.46879999999999999</v>
      </c>
      <c r="L966" s="54">
        <v>33.213799999999999</v>
      </c>
      <c r="M966" s="55" t="s">
        <v>163</v>
      </c>
      <c r="N966" s="48" t="s">
        <v>78</v>
      </c>
      <c r="O966" s="48" t="s">
        <v>20</v>
      </c>
      <c r="P966" s="56" t="s">
        <v>20</v>
      </c>
    </row>
    <row r="967" spans="1:16" x14ac:dyDescent="0.3">
      <c r="A967" s="46" t="e">
        <f t="shared" si="15"/>
        <v>#REF!</v>
      </c>
      <c r="B967" s="47" t="s">
        <v>1986</v>
      </c>
      <c r="C967" s="48" t="s">
        <v>1987</v>
      </c>
      <c r="D967" s="49">
        <v>608176</v>
      </c>
      <c r="E967" s="48" t="s">
        <v>167</v>
      </c>
      <c r="F967" s="50" t="s">
        <v>79</v>
      </c>
      <c r="G967" s="51" t="s">
        <v>1641</v>
      </c>
      <c r="H967" s="146">
        <v>34</v>
      </c>
      <c r="I967" s="52" t="s">
        <v>38</v>
      </c>
      <c r="J967" s="48" t="s">
        <v>181</v>
      </c>
      <c r="K967" s="54">
        <v>0.52900000000000003</v>
      </c>
      <c r="L967" s="54">
        <v>33.355600000000003</v>
      </c>
      <c r="M967" s="55" t="s">
        <v>163</v>
      </c>
      <c r="N967" s="48" t="s">
        <v>78</v>
      </c>
      <c r="O967" s="48" t="s">
        <v>20</v>
      </c>
      <c r="P967" s="56" t="s">
        <v>20</v>
      </c>
    </row>
    <row r="968" spans="1:16" x14ac:dyDescent="0.3">
      <c r="A968" s="46" t="e">
        <f t="shared" si="15"/>
        <v>#REF!</v>
      </c>
      <c r="B968" s="47" t="s">
        <v>1988</v>
      </c>
      <c r="C968" s="48" t="s">
        <v>1989</v>
      </c>
      <c r="D968" s="49">
        <v>608177</v>
      </c>
      <c r="E968" s="48" t="s">
        <v>161</v>
      </c>
      <c r="F968" s="50" t="s">
        <v>1988</v>
      </c>
      <c r="G968" s="51" t="s">
        <v>1641</v>
      </c>
      <c r="H968" s="146">
        <v>33</v>
      </c>
      <c r="I968" s="52" t="s">
        <v>318</v>
      </c>
      <c r="J968" s="48" t="s">
        <v>181</v>
      </c>
      <c r="K968" s="54">
        <v>0.45488699999999999</v>
      </c>
      <c r="L968" s="54">
        <v>33.212004</v>
      </c>
      <c r="M968" s="55" t="s">
        <v>209</v>
      </c>
      <c r="N968" s="48" t="s">
        <v>78</v>
      </c>
      <c r="O968" s="48" t="s">
        <v>20</v>
      </c>
      <c r="P968" s="56" t="s">
        <v>20</v>
      </c>
    </row>
    <row r="969" spans="1:16" x14ac:dyDescent="0.3">
      <c r="A969" s="46" t="e">
        <f t="shared" si="15"/>
        <v>#REF!</v>
      </c>
      <c r="B969" s="47" t="s">
        <v>1990</v>
      </c>
      <c r="C969" s="48" t="s">
        <v>1991</v>
      </c>
      <c r="D969" s="49">
        <v>608178</v>
      </c>
      <c r="E969" s="48" t="s">
        <v>174</v>
      </c>
      <c r="F969" s="50" t="s">
        <v>1476</v>
      </c>
      <c r="G969" s="51" t="s">
        <v>1641</v>
      </c>
      <c r="H969" s="146">
        <v>35</v>
      </c>
      <c r="I969" s="52" t="s">
        <v>38</v>
      </c>
      <c r="J969" s="48" t="s">
        <v>181</v>
      </c>
      <c r="K969" s="54">
        <v>0.69862000000000002</v>
      </c>
      <c r="L969" s="54">
        <v>33.10772</v>
      </c>
      <c r="M969" s="55" t="s">
        <v>163</v>
      </c>
      <c r="N969" s="48" t="s">
        <v>1476</v>
      </c>
      <c r="O969" s="48" t="s">
        <v>20</v>
      </c>
      <c r="P969" s="56" t="s">
        <v>20</v>
      </c>
    </row>
    <row r="970" spans="1:16" x14ac:dyDescent="0.3">
      <c r="A970" s="46" t="e">
        <f t="shared" si="15"/>
        <v>#REF!</v>
      </c>
      <c r="B970" s="47" t="s">
        <v>1992</v>
      </c>
      <c r="C970" s="48" t="s">
        <v>1993</v>
      </c>
      <c r="D970" s="49">
        <v>608179</v>
      </c>
      <c r="E970" s="48" t="s">
        <v>165</v>
      </c>
      <c r="F970" s="50" t="s">
        <v>228</v>
      </c>
      <c r="G970" s="51" t="s">
        <v>1641</v>
      </c>
      <c r="H970" s="146">
        <v>33</v>
      </c>
      <c r="I970" s="52" t="s">
        <v>38</v>
      </c>
      <c r="J970" s="48" t="s">
        <v>181</v>
      </c>
      <c r="K970" s="54">
        <v>0.15845000000000001</v>
      </c>
      <c r="L970" s="54">
        <v>33.284300000000002</v>
      </c>
      <c r="M970" s="55" t="s">
        <v>163</v>
      </c>
      <c r="N970" s="48" t="s">
        <v>78</v>
      </c>
      <c r="O970" s="48" t="s">
        <v>20</v>
      </c>
      <c r="P970" s="56" t="s">
        <v>20</v>
      </c>
    </row>
    <row r="971" spans="1:16" x14ac:dyDescent="0.3">
      <c r="A971" s="46" t="e">
        <f t="shared" si="15"/>
        <v>#REF!</v>
      </c>
      <c r="B971" s="47" t="s">
        <v>1994</v>
      </c>
      <c r="C971" s="48" t="s">
        <v>1995</v>
      </c>
      <c r="D971" s="49">
        <v>608180</v>
      </c>
      <c r="E971" s="48" t="s">
        <v>174</v>
      </c>
      <c r="F971" s="50" t="s">
        <v>79</v>
      </c>
      <c r="G971" s="51" t="s">
        <v>1641</v>
      </c>
      <c r="H971" s="146">
        <v>36</v>
      </c>
      <c r="I971" s="52" t="s">
        <v>38</v>
      </c>
      <c r="J971" s="48" t="s">
        <v>181</v>
      </c>
      <c r="K971" s="54">
        <v>0.52300000000000002</v>
      </c>
      <c r="L971" s="54">
        <v>33.573630000000001</v>
      </c>
      <c r="M971" s="55" t="s">
        <v>163</v>
      </c>
      <c r="N971" s="48" t="s">
        <v>79</v>
      </c>
      <c r="O971" s="48" t="s">
        <v>20</v>
      </c>
      <c r="P971" s="56" t="s">
        <v>20</v>
      </c>
    </row>
    <row r="972" spans="1:16" x14ac:dyDescent="0.3">
      <c r="A972" s="46" t="e">
        <f t="shared" si="15"/>
        <v>#REF!</v>
      </c>
      <c r="B972" s="47" t="s">
        <v>1996</v>
      </c>
      <c r="C972" s="48" t="s">
        <v>1997</v>
      </c>
      <c r="D972" s="49">
        <v>608181</v>
      </c>
      <c r="E972" s="48" t="s">
        <v>161</v>
      </c>
      <c r="F972" s="50" t="s">
        <v>1996</v>
      </c>
      <c r="G972" s="51" t="s">
        <v>1641</v>
      </c>
      <c r="H972" s="146">
        <v>35</v>
      </c>
      <c r="I972" s="52" t="s">
        <v>38</v>
      </c>
      <c r="J972" s="48" t="s">
        <v>181</v>
      </c>
      <c r="K972" s="54">
        <v>1.2269000000000001</v>
      </c>
      <c r="L972" s="54">
        <v>33.1447</v>
      </c>
      <c r="M972" s="55" t="s">
        <v>163</v>
      </c>
      <c r="N972" s="48" t="s">
        <v>1476</v>
      </c>
      <c r="O972" s="48" t="s">
        <v>20</v>
      </c>
      <c r="P972" s="56" t="s">
        <v>20</v>
      </c>
    </row>
    <row r="973" spans="1:16" x14ac:dyDescent="0.3">
      <c r="A973" s="46" t="e">
        <f t="shared" si="15"/>
        <v>#REF!</v>
      </c>
      <c r="B973" s="47" t="s">
        <v>1998</v>
      </c>
      <c r="C973" s="48" t="s">
        <v>1999</v>
      </c>
      <c r="D973" s="49">
        <v>608182</v>
      </c>
      <c r="E973" s="48" t="s">
        <v>165</v>
      </c>
      <c r="F973" s="50" t="s">
        <v>1651</v>
      </c>
      <c r="G973" s="51" t="s">
        <v>1641</v>
      </c>
      <c r="H973" s="146">
        <v>38</v>
      </c>
      <c r="I973" s="52" t="s">
        <v>52</v>
      </c>
      <c r="J973" s="48" t="s">
        <v>181</v>
      </c>
      <c r="K973" s="54">
        <v>0.64290000000000003</v>
      </c>
      <c r="L973" s="54">
        <v>34.25891</v>
      </c>
      <c r="M973" s="55" t="s">
        <v>163</v>
      </c>
      <c r="N973" s="48" t="s">
        <v>1651</v>
      </c>
      <c r="O973" s="48" t="s">
        <v>20</v>
      </c>
      <c r="P973" s="56" t="s">
        <v>20</v>
      </c>
    </row>
    <row r="974" spans="1:16" x14ac:dyDescent="0.3">
      <c r="A974" s="46" t="e">
        <f t="shared" si="15"/>
        <v>#REF!</v>
      </c>
      <c r="B974" s="47" t="s">
        <v>1998</v>
      </c>
      <c r="C974" s="48" t="s">
        <v>2000</v>
      </c>
      <c r="D974" s="49">
        <v>608183</v>
      </c>
      <c r="E974" s="48" t="s">
        <v>167</v>
      </c>
      <c r="F974" s="50" t="s">
        <v>1651</v>
      </c>
      <c r="G974" s="51" t="s">
        <v>1641</v>
      </c>
      <c r="H974" s="146">
        <v>38</v>
      </c>
      <c r="I974" s="52" t="s">
        <v>38</v>
      </c>
      <c r="J974" s="48" t="s">
        <v>181</v>
      </c>
      <c r="K974" s="54">
        <v>0.64439999999999997</v>
      </c>
      <c r="L974" s="54">
        <v>34.260100000000001</v>
      </c>
      <c r="M974" s="55" t="s">
        <v>163</v>
      </c>
      <c r="N974" s="48" t="s">
        <v>1651</v>
      </c>
      <c r="O974" s="48" t="s">
        <v>20</v>
      </c>
      <c r="P974" s="56" t="s">
        <v>20</v>
      </c>
    </row>
    <row r="975" spans="1:16" x14ac:dyDescent="0.3">
      <c r="A975" s="46" t="e">
        <f t="shared" si="15"/>
        <v>#REF!</v>
      </c>
      <c r="B975" s="47" t="s">
        <v>1998</v>
      </c>
      <c r="C975" s="48" t="s">
        <v>2001</v>
      </c>
      <c r="D975" s="49">
        <v>608184</v>
      </c>
      <c r="E975" s="48" t="s">
        <v>161</v>
      </c>
      <c r="F975" s="50" t="s">
        <v>1651</v>
      </c>
      <c r="G975" s="51" t="s">
        <v>1641</v>
      </c>
      <c r="H975" s="146">
        <v>38</v>
      </c>
      <c r="I975" s="52" t="s">
        <v>38</v>
      </c>
      <c r="J975" s="48" t="s">
        <v>181</v>
      </c>
      <c r="K975" s="54">
        <v>0.65959500000000004</v>
      </c>
      <c r="L975" s="54">
        <v>34.264783999999999</v>
      </c>
      <c r="M975" s="55" t="s">
        <v>163</v>
      </c>
      <c r="N975" s="48" t="s">
        <v>1651</v>
      </c>
      <c r="O975" s="48" t="s">
        <v>20</v>
      </c>
      <c r="P975" s="56" t="s">
        <v>20</v>
      </c>
    </row>
    <row r="976" spans="1:16" x14ac:dyDescent="0.3">
      <c r="A976" s="46" t="e">
        <f t="shared" si="15"/>
        <v>#REF!</v>
      </c>
      <c r="B976" s="47" t="s">
        <v>2002</v>
      </c>
      <c r="C976" s="48" t="s">
        <v>2003</v>
      </c>
      <c r="D976" s="49">
        <v>608185</v>
      </c>
      <c r="E976" s="48" t="s">
        <v>165</v>
      </c>
      <c r="F976" s="50" t="s">
        <v>1651</v>
      </c>
      <c r="G976" s="51" t="s">
        <v>1641</v>
      </c>
      <c r="H976" s="146">
        <v>38</v>
      </c>
      <c r="I976" s="52" t="s">
        <v>38</v>
      </c>
      <c r="J976" s="48" t="s">
        <v>181</v>
      </c>
      <c r="K976" s="54">
        <v>0.61375000000000002</v>
      </c>
      <c r="L976" s="54">
        <v>34.183590000000002</v>
      </c>
      <c r="M976" s="55" t="s">
        <v>163</v>
      </c>
      <c r="N976" s="48" t="s">
        <v>1651</v>
      </c>
      <c r="O976" s="48" t="s">
        <v>20</v>
      </c>
      <c r="P976" s="56" t="s">
        <v>20</v>
      </c>
    </row>
    <row r="977" spans="1:16" x14ac:dyDescent="0.3">
      <c r="A977" s="46" t="e">
        <f t="shared" si="15"/>
        <v>#REF!</v>
      </c>
      <c r="B977" s="47" t="s">
        <v>2004</v>
      </c>
      <c r="C977" s="48" t="s">
        <v>2005</v>
      </c>
      <c r="D977" s="49">
        <v>608186</v>
      </c>
      <c r="E977" s="48" t="s">
        <v>161</v>
      </c>
      <c r="F977" s="50" t="s">
        <v>1661</v>
      </c>
      <c r="G977" s="51" t="s">
        <v>1641</v>
      </c>
      <c r="H977" s="146">
        <v>40</v>
      </c>
      <c r="I977" s="52" t="s">
        <v>38</v>
      </c>
      <c r="J977" s="48" t="s">
        <v>181</v>
      </c>
      <c r="K977" s="54">
        <v>1.4131111110000001</v>
      </c>
      <c r="L977" s="54">
        <v>33.996699999999997</v>
      </c>
      <c r="M977" s="55" t="s">
        <v>163</v>
      </c>
      <c r="N977" s="48" t="s">
        <v>1642</v>
      </c>
      <c r="O977" s="48" t="s">
        <v>20</v>
      </c>
      <c r="P977" s="56" t="s">
        <v>20</v>
      </c>
    </row>
    <row r="978" spans="1:16" x14ac:dyDescent="0.3">
      <c r="A978" s="46" t="e">
        <f t="shared" si="15"/>
        <v>#REF!</v>
      </c>
      <c r="B978" s="47" t="s">
        <v>2006</v>
      </c>
      <c r="C978" s="48" t="s">
        <v>2007</v>
      </c>
      <c r="D978" s="49">
        <v>608187</v>
      </c>
      <c r="E978" s="48" t="s">
        <v>174</v>
      </c>
      <c r="F978" s="50" t="s">
        <v>1642</v>
      </c>
      <c r="G978" s="51" t="s">
        <v>1641</v>
      </c>
      <c r="H978" s="146">
        <v>40</v>
      </c>
      <c r="I978" s="52" t="s">
        <v>38</v>
      </c>
      <c r="J978" s="48" t="s">
        <v>181</v>
      </c>
      <c r="K978" s="54">
        <v>1.0612299999999999</v>
      </c>
      <c r="L978" s="54" t="s">
        <v>2008</v>
      </c>
      <c r="M978" s="55" t="s">
        <v>163</v>
      </c>
      <c r="N978" s="48" t="s">
        <v>80</v>
      </c>
      <c r="O978" s="48" t="s">
        <v>20</v>
      </c>
      <c r="P978" s="56" t="s">
        <v>20</v>
      </c>
    </row>
    <row r="979" spans="1:16" x14ac:dyDescent="0.3">
      <c r="A979" s="46" t="e">
        <f t="shared" si="15"/>
        <v>#REF!</v>
      </c>
      <c r="B979" s="47" t="s">
        <v>2009</v>
      </c>
      <c r="C979" s="48" t="s">
        <v>2010</v>
      </c>
      <c r="D979" s="49">
        <v>608188</v>
      </c>
      <c r="E979" s="48" t="s">
        <v>173</v>
      </c>
      <c r="F979" s="50" t="s">
        <v>1683</v>
      </c>
      <c r="G979" s="51" t="s">
        <v>1641</v>
      </c>
      <c r="H979" s="146">
        <v>40</v>
      </c>
      <c r="I979" s="52" t="e">
        <v>#N/A</v>
      </c>
      <c r="J979" s="48" t="s">
        <v>181</v>
      </c>
      <c r="K979" s="54">
        <v>1.02661</v>
      </c>
      <c r="L979" s="54">
        <v>34.360900000000001</v>
      </c>
      <c r="M979" s="57" t="s">
        <v>222</v>
      </c>
      <c r="N979" s="48" t="s">
        <v>80</v>
      </c>
      <c r="O979" s="48" t="s">
        <v>20</v>
      </c>
      <c r="P979" s="56" t="e">
        <v>#N/A</v>
      </c>
    </row>
    <row r="980" spans="1:16" x14ac:dyDescent="0.3">
      <c r="A980" s="46" t="e">
        <f t="shared" si="15"/>
        <v>#REF!</v>
      </c>
      <c r="B980" s="47" t="s">
        <v>2011</v>
      </c>
      <c r="C980" s="48" t="s">
        <v>2012</v>
      </c>
      <c r="D980" s="49">
        <v>608189</v>
      </c>
      <c r="E980" s="48" t="s">
        <v>161</v>
      </c>
      <c r="F980" s="50" t="s">
        <v>2011</v>
      </c>
      <c r="G980" s="51" t="s">
        <v>1641</v>
      </c>
      <c r="H980" s="146">
        <v>33</v>
      </c>
      <c r="I980" s="52" t="s">
        <v>52</v>
      </c>
      <c r="J980" s="48" t="s">
        <v>181</v>
      </c>
      <c r="K980" s="54">
        <v>0.43772299999999997</v>
      </c>
      <c r="L980" s="54">
        <v>33.234893</v>
      </c>
      <c r="M980" s="55" t="s">
        <v>163</v>
      </c>
      <c r="N980" s="48" t="s">
        <v>78</v>
      </c>
      <c r="O980" s="48" t="s">
        <v>20</v>
      </c>
      <c r="P980" s="56" t="s">
        <v>20</v>
      </c>
    </row>
    <row r="981" spans="1:16" x14ac:dyDescent="0.3">
      <c r="A981" s="46" t="e">
        <f t="shared" si="15"/>
        <v>#REF!</v>
      </c>
      <c r="B981" s="47" t="s">
        <v>2013</v>
      </c>
      <c r="C981" s="48" t="s">
        <v>2014</v>
      </c>
      <c r="D981" s="49">
        <v>608190</v>
      </c>
      <c r="E981" s="48" t="s">
        <v>161</v>
      </c>
      <c r="F981" s="50" t="s">
        <v>1964</v>
      </c>
      <c r="G981" s="51" t="s">
        <v>1641</v>
      </c>
      <c r="H981" s="146">
        <v>41</v>
      </c>
      <c r="I981" s="52" t="s">
        <v>38</v>
      </c>
      <c r="J981" s="48" t="s">
        <v>181</v>
      </c>
      <c r="K981" s="54">
        <v>2.4338305560000002</v>
      </c>
      <c r="L981" s="54">
        <v>34.403488889999998</v>
      </c>
      <c r="M981" s="55" t="s">
        <v>163</v>
      </c>
      <c r="N981" s="48" t="s">
        <v>1861</v>
      </c>
      <c r="O981" s="48" t="s">
        <v>20</v>
      </c>
      <c r="P981" s="56" t="s">
        <v>20</v>
      </c>
    </row>
    <row r="982" spans="1:16" x14ac:dyDescent="0.3">
      <c r="A982" s="46" t="e">
        <f t="shared" si="15"/>
        <v>#REF!</v>
      </c>
      <c r="B982" s="47" t="s">
        <v>2015</v>
      </c>
      <c r="C982" s="48" t="s">
        <v>2016</v>
      </c>
      <c r="D982" s="49">
        <v>608191</v>
      </c>
      <c r="E982" s="48" t="s">
        <v>167</v>
      </c>
      <c r="F982" s="50" t="s">
        <v>1757</v>
      </c>
      <c r="G982" s="51" t="s">
        <v>1641</v>
      </c>
      <c r="H982" s="146">
        <v>38</v>
      </c>
      <c r="I982" s="52" t="s">
        <v>38</v>
      </c>
      <c r="J982" s="48" t="s">
        <v>181</v>
      </c>
      <c r="K982" s="54">
        <v>0.47499999999999998</v>
      </c>
      <c r="L982" s="54">
        <v>34.045099999999998</v>
      </c>
      <c r="M982" s="55" t="s">
        <v>163</v>
      </c>
      <c r="N982" s="48" t="s">
        <v>1651</v>
      </c>
      <c r="O982" s="48" t="s">
        <v>20</v>
      </c>
      <c r="P982" s="56" t="s">
        <v>20</v>
      </c>
    </row>
    <row r="983" spans="1:16" x14ac:dyDescent="0.3">
      <c r="A983" s="46" t="e">
        <f t="shared" si="15"/>
        <v>#REF!</v>
      </c>
      <c r="B983" s="47" t="s">
        <v>1693</v>
      </c>
      <c r="C983" s="48" t="s">
        <v>2017</v>
      </c>
      <c r="D983" s="49">
        <v>608192</v>
      </c>
      <c r="E983" s="48" t="s">
        <v>165</v>
      </c>
      <c r="F983" s="50" t="s">
        <v>1693</v>
      </c>
      <c r="G983" s="51" t="s">
        <v>1641</v>
      </c>
      <c r="H983" s="146">
        <v>37</v>
      </c>
      <c r="I983" s="52" t="s">
        <v>52</v>
      </c>
      <c r="J983" s="48" t="s">
        <v>181</v>
      </c>
      <c r="K983" s="54">
        <v>0.45834000000000003</v>
      </c>
      <c r="L983" s="54">
        <v>33.478839999999998</v>
      </c>
      <c r="M983" s="55" t="s">
        <v>163</v>
      </c>
      <c r="N983" s="48" t="s">
        <v>79</v>
      </c>
      <c r="O983" s="48" t="s">
        <v>20</v>
      </c>
      <c r="P983" s="56" t="s">
        <v>20</v>
      </c>
    </row>
    <row r="984" spans="1:16" x14ac:dyDescent="0.3">
      <c r="A984" s="46" t="e">
        <f t="shared" si="15"/>
        <v>#REF!</v>
      </c>
      <c r="B984" s="47" t="s">
        <v>1693</v>
      </c>
      <c r="C984" s="48" t="s">
        <v>2018</v>
      </c>
      <c r="D984" s="49">
        <v>608193</v>
      </c>
      <c r="E984" s="48" t="s">
        <v>167</v>
      </c>
      <c r="F984" s="50" t="s">
        <v>1693</v>
      </c>
      <c r="G984" s="51" t="s">
        <v>1641</v>
      </c>
      <c r="H984" s="146">
        <v>37</v>
      </c>
      <c r="I984" s="52" t="s">
        <v>38</v>
      </c>
      <c r="J984" s="48" t="s">
        <v>181</v>
      </c>
      <c r="K984" s="54">
        <v>0.45900000000000002</v>
      </c>
      <c r="L984" s="54">
        <v>33.479599999999998</v>
      </c>
      <c r="M984" s="55" t="s">
        <v>163</v>
      </c>
      <c r="N984" s="48" t="s">
        <v>79</v>
      </c>
      <c r="O984" s="48" t="s">
        <v>20</v>
      </c>
      <c r="P984" s="56" t="s">
        <v>20</v>
      </c>
    </row>
    <row r="985" spans="1:16" x14ac:dyDescent="0.3">
      <c r="A985" s="46" t="e">
        <f t="shared" si="15"/>
        <v>#REF!</v>
      </c>
      <c r="B985" s="47" t="s">
        <v>1693</v>
      </c>
      <c r="C985" s="48" t="s">
        <v>2019</v>
      </c>
      <c r="D985" s="49">
        <v>608194</v>
      </c>
      <c r="E985" s="48" t="s">
        <v>161</v>
      </c>
      <c r="F985" s="50" t="s">
        <v>1693</v>
      </c>
      <c r="G985" s="51" t="s">
        <v>1641</v>
      </c>
      <c r="H985" s="146">
        <v>37</v>
      </c>
      <c r="I985" s="52" t="s">
        <v>38</v>
      </c>
      <c r="J985" s="48" t="s">
        <v>181</v>
      </c>
      <c r="K985" s="54">
        <v>0.42331000000000002</v>
      </c>
      <c r="L985" s="54">
        <v>33.458559999999999</v>
      </c>
      <c r="M985" s="55" t="s">
        <v>163</v>
      </c>
      <c r="N985" s="48" t="s">
        <v>79</v>
      </c>
      <c r="O985" s="48" t="s">
        <v>20</v>
      </c>
      <c r="P985" s="56" t="s">
        <v>20</v>
      </c>
    </row>
    <row r="986" spans="1:16" x14ac:dyDescent="0.3">
      <c r="A986" s="46" t="e">
        <f t="shared" si="15"/>
        <v>#REF!</v>
      </c>
      <c r="B986" s="47" t="s">
        <v>2020</v>
      </c>
      <c r="C986" s="48" t="s">
        <v>2021</v>
      </c>
      <c r="D986" s="49">
        <v>608195</v>
      </c>
      <c r="E986" s="48" t="s">
        <v>174</v>
      </c>
      <c r="F986" s="50" t="s">
        <v>1693</v>
      </c>
      <c r="G986" s="51" t="s">
        <v>1641</v>
      </c>
      <c r="H986" s="146">
        <v>37</v>
      </c>
      <c r="I986" s="52" t="s">
        <v>38</v>
      </c>
      <c r="J986" s="48" t="s">
        <v>181</v>
      </c>
      <c r="K986" s="54">
        <v>0.50405999999999995</v>
      </c>
      <c r="L986" s="54">
        <v>33.415010000000002</v>
      </c>
      <c r="M986" s="55" t="s">
        <v>163</v>
      </c>
      <c r="N986" s="48" t="s">
        <v>79</v>
      </c>
      <c r="O986" s="48" t="s">
        <v>20</v>
      </c>
      <c r="P986" s="56" t="s">
        <v>20</v>
      </c>
    </row>
    <row r="987" spans="1:16" x14ac:dyDescent="0.3">
      <c r="A987" s="46" t="e">
        <f t="shared" si="15"/>
        <v>#REF!</v>
      </c>
      <c r="B987" s="47" t="s">
        <v>2022</v>
      </c>
      <c r="C987" s="48" t="s">
        <v>2023</v>
      </c>
      <c r="D987" s="49">
        <v>608196</v>
      </c>
      <c r="E987" s="48" t="s">
        <v>161</v>
      </c>
      <c r="F987" s="50" t="s">
        <v>1693</v>
      </c>
      <c r="G987" s="51" t="s">
        <v>1641</v>
      </c>
      <c r="H987" s="146">
        <v>37</v>
      </c>
      <c r="I987" s="52" t="e">
        <v>#N/A</v>
      </c>
      <c r="J987" s="48" t="s">
        <v>181</v>
      </c>
      <c r="K987" s="54">
        <v>0.47054000000000001</v>
      </c>
      <c r="L987" s="54">
        <v>33.497689999999999</v>
      </c>
      <c r="M987" s="57" t="s">
        <v>222</v>
      </c>
      <c r="N987" s="48" t="s">
        <v>79</v>
      </c>
      <c r="O987" s="48" t="s">
        <v>20</v>
      </c>
      <c r="P987" s="56" t="e">
        <v>#N/A</v>
      </c>
    </row>
    <row r="988" spans="1:16" x14ac:dyDescent="0.3">
      <c r="A988" s="46" t="e">
        <f t="shared" si="15"/>
        <v>#REF!</v>
      </c>
      <c r="B988" s="47" t="s">
        <v>80</v>
      </c>
      <c r="C988" s="48" t="s">
        <v>2024</v>
      </c>
      <c r="D988" s="49">
        <v>608197</v>
      </c>
      <c r="E988" s="48" t="s">
        <v>167</v>
      </c>
      <c r="F988" s="50" t="s">
        <v>80</v>
      </c>
      <c r="G988" s="51" t="s">
        <v>1641</v>
      </c>
      <c r="H988" s="146">
        <v>39</v>
      </c>
      <c r="I988" s="52" t="s">
        <v>38</v>
      </c>
      <c r="J988" s="48" t="s">
        <v>181</v>
      </c>
      <c r="K988" s="54">
        <v>1.0739000000000001</v>
      </c>
      <c r="L988" s="54">
        <v>34.174799999999998</v>
      </c>
      <c r="M988" s="55" t="s">
        <v>163</v>
      </c>
      <c r="N988" s="48" t="s">
        <v>80</v>
      </c>
      <c r="O988" s="48" t="s">
        <v>20</v>
      </c>
      <c r="P988" s="56" t="s">
        <v>20</v>
      </c>
    </row>
    <row r="989" spans="1:16" x14ac:dyDescent="0.3">
      <c r="A989" s="46" t="e">
        <f t="shared" si="15"/>
        <v>#REF!</v>
      </c>
      <c r="B989" s="47" t="s">
        <v>2025</v>
      </c>
      <c r="C989" s="48" t="s">
        <v>2026</v>
      </c>
      <c r="D989" s="49">
        <v>608198</v>
      </c>
      <c r="E989" s="48" t="s">
        <v>161</v>
      </c>
      <c r="F989" s="50" t="s">
        <v>80</v>
      </c>
      <c r="G989" s="51" t="s">
        <v>1641</v>
      </c>
      <c r="H989" s="146">
        <v>39</v>
      </c>
      <c r="I989" s="52" t="s">
        <v>38</v>
      </c>
      <c r="J989" s="48" t="s">
        <v>181</v>
      </c>
      <c r="K989" s="54">
        <v>1.0724400000000001</v>
      </c>
      <c r="L989" s="54">
        <v>34.172640000000001</v>
      </c>
      <c r="M989" s="55" t="s">
        <v>163</v>
      </c>
      <c r="N989" s="48" t="s">
        <v>80</v>
      </c>
      <c r="O989" s="48" t="s">
        <v>20</v>
      </c>
      <c r="P989" s="56" t="s">
        <v>20</v>
      </c>
    </row>
    <row r="990" spans="1:16" x14ac:dyDescent="0.3">
      <c r="A990" s="46" t="e">
        <f t="shared" si="15"/>
        <v>#REF!</v>
      </c>
      <c r="B990" s="47" t="s">
        <v>2027</v>
      </c>
      <c r="C990" s="48" t="s">
        <v>2028</v>
      </c>
      <c r="D990" s="49">
        <v>608199</v>
      </c>
      <c r="E990" s="48" t="s">
        <v>161</v>
      </c>
      <c r="F990" s="50" t="s">
        <v>80</v>
      </c>
      <c r="G990" s="51" t="s">
        <v>1641</v>
      </c>
      <c r="H990" s="146">
        <v>39</v>
      </c>
      <c r="I990" s="52" t="s">
        <v>22</v>
      </c>
      <c r="J990" s="48" t="s">
        <v>181</v>
      </c>
      <c r="K990" s="54">
        <v>1.082527</v>
      </c>
      <c r="L990" s="54">
        <v>34.169553000000001</v>
      </c>
      <c r="M990" s="55" t="s">
        <v>163</v>
      </c>
      <c r="N990" s="48" t="s">
        <v>80</v>
      </c>
      <c r="O990" s="48" t="s">
        <v>20</v>
      </c>
      <c r="P990" s="56" t="s">
        <v>20</v>
      </c>
    </row>
    <row r="991" spans="1:16" x14ac:dyDescent="0.3">
      <c r="A991" s="46" t="e">
        <f t="shared" si="15"/>
        <v>#REF!</v>
      </c>
      <c r="B991" s="47" t="s">
        <v>2029</v>
      </c>
      <c r="C991" s="48" t="s">
        <v>2030</v>
      </c>
      <c r="D991" s="49">
        <v>608200</v>
      </c>
      <c r="E991" s="48" t="s">
        <v>174</v>
      </c>
      <c r="F991" s="50" t="s">
        <v>80</v>
      </c>
      <c r="G991" s="51" t="s">
        <v>1641</v>
      </c>
      <c r="H991" s="146">
        <v>39</v>
      </c>
      <c r="I991" s="52" t="s">
        <v>38</v>
      </c>
      <c r="J991" s="48" t="s">
        <v>181</v>
      </c>
      <c r="K991" s="54">
        <v>1.0702499999999999</v>
      </c>
      <c r="L991" s="54">
        <v>34.178220000000003</v>
      </c>
      <c r="M991" s="55" t="s">
        <v>163</v>
      </c>
      <c r="N991" s="48" t="s">
        <v>80</v>
      </c>
      <c r="O991" s="48" t="s">
        <v>20</v>
      </c>
      <c r="P991" s="56" t="s">
        <v>20</v>
      </c>
    </row>
    <row r="992" spans="1:16" x14ac:dyDescent="0.3">
      <c r="A992" s="46" t="e">
        <f t="shared" si="15"/>
        <v>#REF!</v>
      </c>
      <c r="B992" s="47" t="s">
        <v>2031</v>
      </c>
      <c r="C992" s="48" t="s">
        <v>2032</v>
      </c>
      <c r="D992" s="49">
        <v>608201</v>
      </c>
      <c r="E992" s="48" t="s">
        <v>165</v>
      </c>
      <c r="F992" s="50" t="s">
        <v>80</v>
      </c>
      <c r="G992" s="51" t="s">
        <v>1641</v>
      </c>
      <c r="H992" s="146">
        <v>39</v>
      </c>
      <c r="I992" s="52" t="s">
        <v>38</v>
      </c>
      <c r="J992" s="48" t="s">
        <v>181</v>
      </c>
      <c r="K992" s="54">
        <v>1.06342</v>
      </c>
      <c r="L992" s="54">
        <v>34.205669999999998</v>
      </c>
      <c r="M992" s="55" t="s">
        <v>163</v>
      </c>
      <c r="N992" s="48" t="s">
        <v>80</v>
      </c>
      <c r="O992" s="48" t="s">
        <v>20</v>
      </c>
      <c r="P992" s="56" t="s">
        <v>20</v>
      </c>
    </row>
    <row r="993" spans="1:16" x14ac:dyDescent="0.3">
      <c r="A993" s="46" t="e">
        <f t="shared" si="15"/>
        <v>#REF!</v>
      </c>
      <c r="B993" s="47" t="s">
        <v>2033</v>
      </c>
      <c r="C993" s="48" t="s">
        <v>2034</v>
      </c>
      <c r="D993" s="49">
        <v>608202</v>
      </c>
      <c r="E993" s="48" t="s">
        <v>210</v>
      </c>
      <c r="F993" s="50" t="s">
        <v>80</v>
      </c>
      <c r="G993" s="51" t="s">
        <v>1641</v>
      </c>
      <c r="H993" s="146">
        <v>39</v>
      </c>
      <c r="I993" s="52" t="s">
        <v>52</v>
      </c>
      <c r="J993" s="48" t="s">
        <v>181</v>
      </c>
      <c r="K993" s="54">
        <v>1.07273</v>
      </c>
      <c r="L993" s="54">
        <v>34.180370000000003</v>
      </c>
      <c r="M993" s="55" t="s">
        <v>163</v>
      </c>
      <c r="N993" s="48" t="s">
        <v>80</v>
      </c>
      <c r="O993" s="48" t="s">
        <v>20</v>
      </c>
      <c r="P993" s="56" t="s">
        <v>20</v>
      </c>
    </row>
    <row r="994" spans="1:16" x14ac:dyDescent="0.3">
      <c r="A994" s="46" t="e">
        <f t="shared" si="15"/>
        <v>#REF!</v>
      </c>
      <c r="B994" s="47" t="s">
        <v>2035</v>
      </c>
      <c r="C994" s="48" t="s">
        <v>2036</v>
      </c>
      <c r="D994" s="49">
        <v>608203</v>
      </c>
      <c r="E994" s="48" t="s">
        <v>161</v>
      </c>
      <c r="F994" s="50" t="s">
        <v>1861</v>
      </c>
      <c r="G994" s="51" t="s">
        <v>1641</v>
      </c>
      <c r="H994" s="146">
        <v>41</v>
      </c>
      <c r="I994" s="52" t="s">
        <v>38</v>
      </c>
      <c r="J994" s="48" t="s">
        <v>181</v>
      </c>
      <c r="K994" s="54">
        <v>2.5127199999999998</v>
      </c>
      <c r="L994" s="54">
        <v>34.656669999999998</v>
      </c>
      <c r="M994" s="55" t="s">
        <v>163</v>
      </c>
      <c r="N994" s="48" t="s">
        <v>1861</v>
      </c>
      <c r="O994" s="48" t="s">
        <v>20</v>
      </c>
      <c r="P994" s="56" t="s">
        <v>20</v>
      </c>
    </row>
    <row r="995" spans="1:16" x14ac:dyDescent="0.3">
      <c r="A995" s="46" t="e">
        <f t="shared" si="15"/>
        <v>#REF!</v>
      </c>
      <c r="B995" s="47" t="s">
        <v>2037</v>
      </c>
      <c r="C995" s="48" t="s">
        <v>2038</v>
      </c>
      <c r="D995" s="49">
        <v>608204</v>
      </c>
      <c r="E995" s="48" t="s">
        <v>161</v>
      </c>
      <c r="F995" s="50" t="s">
        <v>1661</v>
      </c>
      <c r="G995" s="51" t="s">
        <v>1641</v>
      </c>
      <c r="H995" s="146">
        <v>40</v>
      </c>
      <c r="I995" s="52" t="s">
        <v>38</v>
      </c>
      <c r="J995" s="48" t="s">
        <v>181</v>
      </c>
      <c r="K995" s="54">
        <v>1.3331109999999999</v>
      </c>
      <c r="L995" s="54">
        <v>33.91169</v>
      </c>
      <c r="M995" s="55" t="s">
        <v>163</v>
      </c>
      <c r="N995" s="48" t="s">
        <v>1642</v>
      </c>
      <c r="O995" s="48" t="s">
        <v>20</v>
      </c>
      <c r="P995" s="56" t="s">
        <v>20</v>
      </c>
    </row>
    <row r="996" spans="1:16" x14ac:dyDescent="0.3">
      <c r="A996" s="46" t="e">
        <f t="shared" si="15"/>
        <v>#REF!</v>
      </c>
      <c r="B996" s="47" t="s">
        <v>2039</v>
      </c>
      <c r="C996" s="48" t="s">
        <v>2040</v>
      </c>
      <c r="D996" s="49">
        <v>608205</v>
      </c>
      <c r="E996" s="48" t="s">
        <v>167</v>
      </c>
      <c r="F996" s="50" t="s">
        <v>1651</v>
      </c>
      <c r="G996" s="51" t="s">
        <v>1641</v>
      </c>
      <c r="H996" s="146">
        <v>38</v>
      </c>
      <c r="I996" s="52" t="s">
        <v>38</v>
      </c>
      <c r="J996" s="48" t="s">
        <v>181</v>
      </c>
      <c r="K996" s="54">
        <v>0.74550000000000005</v>
      </c>
      <c r="L996" s="54">
        <v>34.184800000000003</v>
      </c>
      <c r="M996" s="55" t="s">
        <v>163</v>
      </c>
      <c r="N996" s="48" t="s">
        <v>1651</v>
      </c>
      <c r="O996" s="48" t="s">
        <v>20</v>
      </c>
      <c r="P996" s="56" t="s">
        <v>20</v>
      </c>
    </row>
    <row r="997" spans="1:16" x14ac:dyDescent="0.3">
      <c r="A997" s="46" t="e">
        <f t="shared" si="15"/>
        <v>#REF!</v>
      </c>
      <c r="B997" s="47" t="s">
        <v>2041</v>
      </c>
      <c r="C997" s="48" t="s">
        <v>2042</v>
      </c>
      <c r="D997" s="49">
        <v>608206</v>
      </c>
      <c r="E997" s="48" t="s">
        <v>167</v>
      </c>
      <c r="F997" s="50" t="s">
        <v>1876</v>
      </c>
      <c r="G997" s="51" t="s">
        <v>1641</v>
      </c>
      <c r="H997" s="146">
        <v>41</v>
      </c>
      <c r="I997" s="52" t="e">
        <v>#N/A</v>
      </c>
      <c r="J997" s="48" t="s">
        <v>181</v>
      </c>
      <c r="K997" s="54">
        <v>1.4224889999999999</v>
      </c>
      <c r="L997" s="54">
        <v>33.226900000000001</v>
      </c>
      <c r="M997" s="57" t="s">
        <v>343</v>
      </c>
      <c r="N997" s="48" t="s">
        <v>1642</v>
      </c>
      <c r="O997" s="48" t="s">
        <v>20</v>
      </c>
      <c r="P997" s="56" t="e">
        <v>#N/A</v>
      </c>
    </row>
    <row r="998" spans="1:16" x14ac:dyDescent="0.3">
      <c r="A998" s="46" t="e">
        <f t="shared" si="15"/>
        <v>#REF!</v>
      </c>
      <c r="B998" s="47" t="s">
        <v>2043</v>
      </c>
      <c r="C998" s="48" t="s">
        <v>2044</v>
      </c>
      <c r="D998" s="49">
        <v>608207</v>
      </c>
      <c r="E998" s="48" t="s">
        <v>174</v>
      </c>
      <c r="F998" s="50" t="s">
        <v>78</v>
      </c>
      <c r="G998" s="51" t="s">
        <v>1641</v>
      </c>
      <c r="H998" s="146">
        <v>34</v>
      </c>
      <c r="I998" s="52" t="s">
        <v>38</v>
      </c>
      <c r="J998" s="48" t="s">
        <v>181</v>
      </c>
      <c r="K998" s="54">
        <v>0.44328000000000001</v>
      </c>
      <c r="L998" s="54">
        <v>33.312730000000002</v>
      </c>
      <c r="M998" s="55" t="s">
        <v>163</v>
      </c>
      <c r="N998" s="48" t="s">
        <v>78</v>
      </c>
      <c r="O998" s="48" t="s">
        <v>20</v>
      </c>
      <c r="P998" s="56" t="s">
        <v>20</v>
      </c>
    </row>
    <row r="999" spans="1:16" x14ac:dyDescent="0.3">
      <c r="A999" s="46" t="e">
        <f t="shared" si="15"/>
        <v>#REF!</v>
      </c>
      <c r="B999" s="47" t="s">
        <v>2045</v>
      </c>
      <c r="C999" s="48" t="s">
        <v>2046</v>
      </c>
      <c r="D999" s="49">
        <v>608208</v>
      </c>
      <c r="E999" s="48" t="s">
        <v>174</v>
      </c>
      <c r="F999" s="50" t="s">
        <v>1705</v>
      </c>
      <c r="G999" s="51" t="s">
        <v>1641</v>
      </c>
      <c r="H999" s="146">
        <v>40</v>
      </c>
      <c r="I999" s="52" t="s">
        <v>38</v>
      </c>
      <c r="J999" s="48" t="s">
        <v>181</v>
      </c>
      <c r="K999" s="54">
        <v>0.44070999999999999</v>
      </c>
      <c r="L999" s="54">
        <v>33.754519999999999</v>
      </c>
      <c r="M999" s="55" t="s">
        <v>163</v>
      </c>
      <c r="N999" s="48" t="s">
        <v>1642</v>
      </c>
      <c r="O999" s="48" t="s">
        <v>20</v>
      </c>
      <c r="P999" s="56" t="s">
        <v>20</v>
      </c>
    </row>
    <row r="1000" spans="1:16" x14ac:dyDescent="0.3">
      <c r="A1000" s="46" t="e">
        <f t="shared" si="15"/>
        <v>#REF!</v>
      </c>
      <c r="B1000" s="47" t="s">
        <v>2047</v>
      </c>
      <c r="C1000" s="48" t="s">
        <v>2048</v>
      </c>
      <c r="D1000" s="49">
        <v>608209</v>
      </c>
      <c r="E1000" s="48" t="s">
        <v>167</v>
      </c>
      <c r="F1000" s="50" t="s">
        <v>1757</v>
      </c>
      <c r="G1000" s="51" t="s">
        <v>1641</v>
      </c>
      <c r="H1000" s="146">
        <v>38</v>
      </c>
      <c r="I1000" s="52" t="s">
        <v>38</v>
      </c>
      <c r="J1000" s="48" t="s">
        <v>181</v>
      </c>
      <c r="K1000" s="54">
        <v>0.5393</v>
      </c>
      <c r="L1000" s="54">
        <v>33.950299999999999</v>
      </c>
      <c r="M1000" s="55" t="s">
        <v>163</v>
      </c>
      <c r="N1000" s="48" t="s">
        <v>1651</v>
      </c>
      <c r="O1000" s="48" t="s">
        <v>20</v>
      </c>
      <c r="P1000" s="56" t="s">
        <v>20</v>
      </c>
    </row>
    <row r="1001" spans="1:16" x14ac:dyDescent="0.3">
      <c r="A1001" s="46" t="e">
        <f t="shared" si="15"/>
        <v>#REF!</v>
      </c>
      <c r="B1001" s="47" t="s">
        <v>2049</v>
      </c>
      <c r="C1001" s="48" t="s">
        <v>2050</v>
      </c>
      <c r="D1001" s="49">
        <v>608210</v>
      </c>
      <c r="E1001" s="48" t="s">
        <v>174</v>
      </c>
      <c r="F1001" s="50" t="s">
        <v>1705</v>
      </c>
      <c r="G1001" s="51" t="s">
        <v>1641</v>
      </c>
      <c r="H1001" s="146">
        <v>37</v>
      </c>
      <c r="I1001" s="52" t="s">
        <v>38</v>
      </c>
      <c r="J1001" s="48" t="s">
        <v>181</v>
      </c>
      <c r="K1001" s="54">
        <v>0.23377999999999999</v>
      </c>
      <c r="L1001" s="54">
        <v>33.770800000000001</v>
      </c>
      <c r="M1001" s="55" t="s">
        <v>163</v>
      </c>
      <c r="N1001" s="48" t="s">
        <v>79</v>
      </c>
      <c r="O1001" s="48" t="s">
        <v>20</v>
      </c>
      <c r="P1001" s="56" t="s">
        <v>20</v>
      </c>
    </row>
    <row r="1002" spans="1:16" x14ac:dyDescent="0.3">
      <c r="A1002" s="46" t="e">
        <f t="shared" si="15"/>
        <v>#REF!</v>
      </c>
      <c r="B1002" s="47" t="s">
        <v>2051</v>
      </c>
      <c r="C1002" s="48" t="s">
        <v>2052</v>
      </c>
      <c r="D1002" s="49">
        <v>608211</v>
      </c>
      <c r="E1002" s="48" t="s">
        <v>167</v>
      </c>
      <c r="F1002" s="50" t="s">
        <v>78</v>
      </c>
      <c r="G1002" s="51" t="s">
        <v>1641</v>
      </c>
      <c r="H1002" s="146">
        <v>34</v>
      </c>
      <c r="I1002" s="52" t="s">
        <v>38</v>
      </c>
      <c r="J1002" s="48" t="s">
        <v>181</v>
      </c>
      <c r="K1002" s="54">
        <v>0.50439999999999996</v>
      </c>
      <c r="L1002" s="54">
        <v>33.2819</v>
      </c>
      <c r="M1002" s="55" t="s">
        <v>163</v>
      </c>
      <c r="N1002" s="48" t="s">
        <v>78</v>
      </c>
      <c r="O1002" s="48" t="s">
        <v>20</v>
      </c>
      <c r="P1002" s="56" t="s">
        <v>20</v>
      </c>
    </row>
    <row r="1003" spans="1:16" x14ac:dyDescent="0.3">
      <c r="A1003" s="46" t="e">
        <f t="shared" si="15"/>
        <v>#REF!</v>
      </c>
      <c r="B1003" s="47" t="s">
        <v>2051</v>
      </c>
      <c r="C1003" s="48" t="s">
        <v>2053</v>
      </c>
      <c r="D1003" s="49">
        <v>608212</v>
      </c>
      <c r="E1003" s="48" t="s">
        <v>165</v>
      </c>
      <c r="F1003" s="50" t="s">
        <v>78</v>
      </c>
      <c r="G1003" s="51" t="s">
        <v>1641</v>
      </c>
      <c r="H1003" s="146">
        <v>34</v>
      </c>
      <c r="I1003" s="52" t="s">
        <v>52</v>
      </c>
      <c r="J1003" s="48" t="s">
        <v>181</v>
      </c>
      <c r="K1003" s="54">
        <v>0.49964999999999998</v>
      </c>
      <c r="L1003" s="54">
        <v>33.272359999999999</v>
      </c>
      <c r="M1003" s="55" t="s">
        <v>163</v>
      </c>
      <c r="N1003" s="48" t="s">
        <v>78</v>
      </c>
      <c r="O1003" s="48" t="s">
        <v>20</v>
      </c>
      <c r="P1003" s="56" t="s">
        <v>20</v>
      </c>
    </row>
    <row r="1004" spans="1:16" x14ac:dyDescent="0.3">
      <c r="A1004" s="46" t="e">
        <f t="shared" si="15"/>
        <v>#REF!</v>
      </c>
      <c r="B1004" s="47" t="s">
        <v>2054</v>
      </c>
      <c r="C1004" s="48" t="s">
        <v>2055</v>
      </c>
      <c r="D1004" s="49">
        <v>608213</v>
      </c>
      <c r="E1004" s="48" t="s">
        <v>167</v>
      </c>
      <c r="F1004" s="50" t="s">
        <v>80</v>
      </c>
      <c r="G1004" s="51" t="s">
        <v>1641</v>
      </c>
      <c r="H1004" s="146">
        <v>39</v>
      </c>
      <c r="I1004" s="52" t="s">
        <v>38</v>
      </c>
      <c r="J1004" s="48" t="s">
        <v>181</v>
      </c>
      <c r="K1004" s="54">
        <v>1.0205</v>
      </c>
      <c r="L1004" s="54">
        <v>34.178400000000003</v>
      </c>
      <c r="M1004" s="55" t="s">
        <v>163</v>
      </c>
      <c r="N1004" s="48" t="s">
        <v>80</v>
      </c>
      <c r="O1004" s="48" t="s">
        <v>20</v>
      </c>
      <c r="P1004" s="56" t="s">
        <v>20</v>
      </c>
    </row>
    <row r="1005" spans="1:16" x14ac:dyDescent="0.3">
      <c r="A1005" s="46" t="e">
        <f t="shared" si="15"/>
        <v>#REF!</v>
      </c>
      <c r="B1005" s="47" t="s">
        <v>2054</v>
      </c>
      <c r="C1005" s="48" t="s">
        <v>2056</v>
      </c>
      <c r="D1005" s="49">
        <v>608214</v>
      </c>
      <c r="E1005" s="48" t="s">
        <v>161</v>
      </c>
      <c r="F1005" s="50" t="s">
        <v>80</v>
      </c>
      <c r="G1005" s="51" t="s">
        <v>1641</v>
      </c>
      <c r="H1005" s="146">
        <v>39</v>
      </c>
      <c r="I1005" s="52" t="s">
        <v>38</v>
      </c>
      <c r="J1005" s="48" t="s">
        <v>181</v>
      </c>
      <c r="K1005" s="54">
        <v>0.97419999999999995</v>
      </c>
      <c r="L1005" s="54">
        <v>34.222099999999998</v>
      </c>
      <c r="M1005" s="55" t="s">
        <v>163</v>
      </c>
      <c r="N1005" s="48" t="s">
        <v>80</v>
      </c>
      <c r="O1005" s="48" t="s">
        <v>20</v>
      </c>
      <c r="P1005" s="56" t="s">
        <v>20</v>
      </c>
    </row>
    <row r="1006" spans="1:16" x14ac:dyDescent="0.3">
      <c r="A1006" s="46" t="e">
        <f t="shared" si="15"/>
        <v>#REF!</v>
      </c>
      <c r="B1006" s="47" t="s">
        <v>2057</v>
      </c>
      <c r="C1006" s="48" t="s">
        <v>2058</v>
      </c>
      <c r="D1006" s="49">
        <v>608215</v>
      </c>
      <c r="E1006" s="48" t="s">
        <v>174</v>
      </c>
      <c r="F1006" s="50" t="s">
        <v>1651</v>
      </c>
      <c r="G1006" s="51" t="s">
        <v>1641</v>
      </c>
      <c r="H1006" s="146">
        <v>40</v>
      </c>
      <c r="I1006" s="52" t="s">
        <v>38</v>
      </c>
      <c r="J1006" s="48" t="s">
        <v>181</v>
      </c>
      <c r="K1006" s="54">
        <v>0.41410000000000002</v>
      </c>
      <c r="L1006" s="54">
        <v>34.009500000000003</v>
      </c>
      <c r="M1006" s="55" t="s">
        <v>163</v>
      </c>
      <c r="N1006" s="48" t="s">
        <v>1642</v>
      </c>
      <c r="O1006" s="48" t="s">
        <v>20</v>
      </c>
      <c r="P1006" s="56" t="s">
        <v>20</v>
      </c>
    </row>
    <row r="1007" spans="1:16" x14ac:dyDescent="0.3">
      <c r="A1007" s="46" t="e">
        <f t="shared" si="15"/>
        <v>#REF!</v>
      </c>
      <c r="B1007" s="47" t="s">
        <v>2059</v>
      </c>
      <c r="C1007" s="48" t="s">
        <v>2060</v>
      </c>
      <c r="D1007" s="49">
        <v>608216</v>
      </c>
      <c r="E1007" s="48" t="s">
        <v>167</v>
      </c>
      <c r="F1007" s="50" t="s">
        <v>80</v>
      </c>
      <c r="G1007" s="51" t="s">
        <v>1641</v>
      </c>
      <c r="H1007" s="146">
        <v>39</v>
      </c>
      <c r="I1007" s="52" t="s">
        <v>38</v>
      </c>
      <c r="J1007" s="48" t="s">
        <v>181</v>
      </c>
      <c r="K1007" s="54">
        <v>1.1423000000000001</v>
      </c>
      <c r="L1007" s="54">
        <v>34.163800000000002</v>
      </c>
      <c r="M1007" s="55" t="s">
        <v>163</v>
      </c>
      <c r="N1007" s="48" t="s">
        <v>80</v>
      </c>
      <c r="O1007" s="48" t="s">
        <v>20</v>
      </c>
      <c r="P1007" s="56" t="s">
        <v>20</v>
      </c>
    </row>
    <row r="1008" spans="1:16" x14ac:dyDescent="0.3">
      <c r="A1008" s="46" t="e">
        <f t="shared" si="15"/>
        <v>#REF!</v>
      </c>
      <c r="B1008" s="47" t="s">
        <v>1961</v>
      </c>
      <c r="C1008" s="48" t="s">
        <v>2061</v>
      </c>
      <c r="D1008" s="49">
        <v>608217</v>
      </c>
      <c r="E1008" s="48" t="s">
        <v>161</v>
      </c>
      <c r="F1008" s="50" t="s">
        <v>1961</v>
      </c>
      <c r="G1008" s="51" t="s">
        <v>1641</v>
      </c>
      <c r="H1008" s="146">
        <v>40</v>
      </c>
      <c r="I1008" s="52" t="s">
        <v>38</v>
      </c>
      <c r="J1008" s="48" t="s">
        <v>181</v>
      </c>
      <c r="K1008" s="54">
        <v>1.8775999999999999</v>
      </c>
      <c r="L1008" s="54">
        <v>34.725859999999997</v>
      </c>
      <c r="M1008" s="55" t="s">
        <v>163</v>
      </c>
      <c r="N1008" s="48" t="s">
        <v>1861</v>
      </c>
      <c r="O1008" s="48" t="s">
        <v>20</v>
      </c>
      <c r="P1008" s="56" t="s">
        <v>20</v>
      </c>
    </row>
    <row r="1009" spans="1:16" x14ac:dyDescent="0.3">
      <c r="A1009" s="46" t="e">
        <f t="shared" si="15"/>
        <v>#REF!</v>
      </c>
      <c r="B1009" s="47" t="s">
        <v>2062</v>
      </c>
      <c r="C1009" s="48" t="s">
        <v>2063</v>
      </c>
      <c r="D1009" s="49">
        <v>608218</v>
      </c>
      <c r="E1009" s="48" t="s">
        <v>167</v>
      </c>
      <c r="F1009" s="50" t="s">
        <v>1642</v>
      </c>
      <c r="G1009" s="51" t="s">
        <v>1641</v>
      </c>
      <c r="H1009" s="146">
        <v>41</v>
      </c>
      <c r="I1009" s="52" t="s">
        <v>38</v>
      </c>
      <c r="J1009" s="48" t="s">
        <v>181</v>
      </c>
      <c r="K1009" s="54">
        <v>1.7210000000000001</v>
      </c>
      <c r="L1009" s="54">
        <v>33.602699999999999</v>
      </c>
      <c r="M1009" s="55" t="s">
        <v>163</v>
      </c>
      <c r="N1009" s="48" t="s">
        <v>1642</v>
      </c>
      <c r="O1009" s="48" t="s">
        <v>20</v>
      </c>
      <c r="P1009" s="56" t="s">
        <v>20</v>
      </c>
    </row>
    <row r="1010" spans="1:16" x14ac:dyDescent="0.3">
      <c r="A1010" s="46" t="e">
        <f t="shared" si="15"/>
        <v>#REF!</v>
      </c>
      <c r="B1010" s="47" t="s">
        <v>2064</v>
      </c>
      <c r="C1010" s="48" t="s">
        <v>2065</v>
      </c>
      <c r="D1010" s="49">
        <v>608219</v>
      </c>
      <c r="E1010" s="48" t="s">
        <v>161</v>
      </c>
      <c r="F1010" s="50" t="s">
        <v>1532</v>
      </c>
      <c r="G1010" s="51" t="s">
        <v>1641</v>
      </c>
      <c r="H1010" s="146">
        <v>35</v>
      </c>
      <c r="I1010" s="52" t="s">
        <v>38</v>
      </c>
      <c r="J1010" s="48" t="s">
        <v>181</v>
      </c>
      <c r="K1010" s="54">
        <v>0.77659</v>
      </c>
      <c r="L1010" s="54">
        <v>32.994500000000002</v>
      </c>
      <c r="M1010" s="55" t="s">
        <v>163</v>
      </c>
      <c r="N1010" s="48" t="s">
        <v>1476</v>
      </c>
      <c r="O1010" s="48" t="s">
        <v>20</v>
      </c>
      <c r="P1010" s="56" t="s">
        <v>20</v>
      </c>
    </row>
    <row r="1011" spans="1:16" x14ac:dyDescent="0.3">
      <c r="A1011" s="46" t="e">
        <f t="shared" si="15"/>
        <v>#REF!</v>
      </c>
      <c r="B1011" s="47" t="s">
        <v>2066</v>
      </c>
      <c r="C1011" s="48" t="s">
        <v>2067</v>
      </c>
      <c r="D1011" s="49">
        <v>608220</v>
      </c>
      <c r="E1011" s="48" t="s">
        <v>161</v>
      </c>
      <c r="F1011" s="50" t="s">
        <v>1476</v>
      </c>
      <c r="G1011" s="51" t="s">
        <v>1641</v>
      </c>
      <c r="H1011" s="146">
        <v>35</v>
      </c>
      <c r="I1011" s="52" t="s">
        <v>38</v>
      </c>
      <c r="J1011" s="48" t="s">
        <v>181</v>
      </c>
      <c r="K1011" s="54">
        <v>0.73733000000000004</v>
      </c>
      <c r="L1011" s="54">
        <v>33.090200000000003</v>
      </c>
      <c r="M1011" s="55" t="s">
        <v>163</v>
      </c>
      <c r="N1011" s="48" t="s">
        <v>1476</v>
      </c>
      <c r="O1011" s="48" t="s">
        <v>20</v>
      </c>
      <c r="P1011" s="56" t="s">
        <v>20</v>
      </c>
    </row>
    <row r="1012" spans="1:16" x14ac:dyDescent="0.3">
      <c r="A1012" s="46" t="e">
        <f t="shared" si="15"/>
        <v>#REF!</v>
      </c>
      <c r="B1012" s="47" t="s">
        <v>1112</v>
      </c>
      <c r="C1012" s="48" t="s">
        <v>2068</v>
      </c>
      <c r="D1012" s="49">
        <v>608221</v>
      </c>
      <c r="E1012" s="48" t="s">
        <v>165</v>
      </c>
      <c r="F1012" s="50" t="s">
        <v>228</v>
      </c>
      <c r="G1012" s="51" t="s">
        <v>1641</v>
      </c>
      <c r="H1012" s="146">
        <v>33</v>
      </c>
      <c r="I1012" s="52" t="s">
        <v>52</v>
      </c>
      <c r="J1012" s="48" t="s">
        <v>181</v>
      </c>
      <c r="K1012" s="54">
        <v>0.54371000000000003</v>
      </c>
      <c r="L1012" s="54">
        <v>32.788429999999998</v>
      </c>
      <c r="M1012" s="55" t="s">
        <v>163</v>
      </c>
      <c r="N1012" s="48" t="s">
        <v>228</v>
      </c>
      <c r="O1012" s="48" t="s">
        <v>20</v>
      </c>
      <c r="P1012" s="56" t="s">
        <v>20</v>
      </c>
    </row>
    <row r="1013" spans="1:16" x14ac:dyDescent="0.3">
      <c r="A1013" s="46" t="e">
        <f t="shared" si="15"/>
        <v>#REF!</v>
      </c>
      <c r="B1013" s="47" t="s">
        <v>2069</v>
      </c>
      <c r="C1013" s="48" t="s">
        <v>2070</v>
      </c>
      <c r="D1013" s="49">
        <v>608222</v>
      </c>
      <c r="E1013" s="48" t="s">
        <v>167</v>
      </c>
      <c r="F1013" s="50" t="s">
        <v>78</v>
      </c>
      <c r="G1013" s="51" t="s">
        <v>1641</v>
      </c>
      <c r="H1013" s="146">
        <v>34</v>
      </c>
      <c r="I1013" s="52" t="s">
        <v>38</v>
      </c>
      <c r="J1013" s="48" t="s">
        <v>181</v>
      </c>
      <c r="K1013" s="54">
        <v>0.43869999999999998</v>
      </c>
      <c r="L1013" s="54">
        <v>33.198500000000003</v>
      </c>
      <c r="M1013" s="55" t="s">
        <v>163</v>
      </c>
      <c r="N1013" s="48" t="s">
        <v>78</v>
      </c>
      <c r="O1013" s="48" t="s">
        <v>20</v>
      </c>
      <c r="P1013" s="56" t="s">
        <v>20</v>
      </c>
    </row>
    <row r="1014" spans="1:16" x14ac:dyDescent="0.3">
      <c r="A1014" s="46" t="e">
        <f t="shared" si="15"/>
        <v>#REF!</v>
      </c>
      <c r="B1014" s="47" t="s">
        <v>2071</v>
      </c>
      <c r="C1014" s="48" t="s">
        <v>2072</v>
      </c>
      <c r="D1014" s="49">
        <v>608223</v>
      </c>
      <c r="E1014" s="48" t="s">
        <v>167</v>
      </c>
      <c r="F1014" s="50" t="s">
        <v>80</v>
      </c>
      <c r="G1014" s="51" t="s">
        <v>1641</v>
      </c>
      <c r="H1014" s="146">
        <v>39</v>
      </c>
      <c r="I1014" s="52" t="s">
        <v>38</v>
      </c>
      <c r="J1014" s="48" t="s">
        <v>181</v>
      </c>
      <c r="K1014" s="54">
        <v>1.0906</v>
      </c>
      <c r="L1014" s="54">
        <v>34.178600000000003</v>
      </c>
      <c r="M1014" s="55" t="s">
        <v>163</v>
      </c>
      <c r="N1014" s="48" t="s">
        <v>80</v>
      </c>
      <c r="O1014" s="48" t="s">
        <v>20</v>
      </c>
      <c r="P1014" s="56" t="s">
        <v>20</v>
      </c>
    </row>
    <row r="1015" spans="1:16" x14ac:dyDescent="0.3">
      <c r="A1015" s="46" t="e">
        <f t="shared" si="15"/>
        <v>#REF!</v>
      </c>
      <c r="B1015" s="47" t="s">
        <v>2073</v>
      </c>
      <c r="C1015" s="48" t="s">
        <v>2074</v>
      </c>
      <c r="D1015" s="49">
        <v>608224</v>
      </c>
      <c r="E1015" s="48" t="s">
        <v>167</v>
      </c>
      <c r="F1015" s="50" t="s">
        <v>80</v>
      </c>
      <c r="G1015" s="51" t="s">
        <v>1641</v>
      </c>
      <c r="H1015" s="146">
        <v>34</v>
      </c>
      <c r="I1015" s="52" t="s">
        <v>38</v>
      </c>
      <c r="J1015" s="48" t="s">
        <v>162</v>
      </c>
      <c r="K1015" s="54">
        <v>0.41620000000000001</v>
      </c>
      <c r="L1015" s="54">
        <v>33.124899999999997</v>
      </c>
      <c r="M1015" s="55" t="s">
        <v>163</v>
      </c>
      <c r="N1015" s="48" t="s">
        <v>78</v>
      </c>
      <c r="O1015" s="48" t="s">
        <v>20</v>
      </c>
      <c r="P1015" s="56" t="s">
        <v>20</v>
      </c>
    </row>
    <row r="1016" spans="1:16" x14ac:dyDescent="0.3">
      <c r="A1016" s="46" t="e">
        <f t="shared" si="15"/>
        <v>#REF!</v>
      </c>
      <c r="B1016" s="47" t="s">
        <v>2073</v>
      </c>
      <c r="C1016" s="48" t="s">
        <v>2075</v>
      </c>
      <c r="D1016" s="49">
        <v>608225</v>
      </c>
      <c r="E1016" s="48" t="s">
        <v>161</v>
      </c>
      <c r="F1016" s="50" t="s">
        <v>2073</v>
      </c>
      <c r="G1016" s="51" t="s">
        <v>1641</v>
      </c>
      <c r="H1016" s="146">
        <v>33</v>
      </c>
      <c r="I1016" s="52" t="e">
        <v>#N/A</v>
      </c>
      <c r="J1016" s="48" t="s">
        <v>181</v>
      </c>
      <c r="K1016" s="54">
        <v>0.42027399999999998</v>
      </c>
      <c r="L1016" s="54">
        <v>33.122222999999998</v>
      </c>
      <c r="M1016" s="57" t="s">
        <v>222</v>
      </c>
      <c r="N1016" s="48" t="s">
        <v>78</v>
      </c>
      <c r="O1016" s="48" t="s">
        <v>20</v>
      </c>
      <c r="P1016" s="56" t="e">
        <v>#N/A</v>
      </c>
    </row>
    <row r="1017" spans="1:16" x14ac:dyDescent="0.3">
      <c r="A1017" s="46" t="e">
        <f t="shared" si="15"/>
        <v>#REF!</v>
      </c>
      <c r="B1017" s="47" t="s">
        <v>2076</v>
      </c>
      <c r="C1017" s="48" t="s">
        <v>2077</v>
      </c>
      <c r="D1017" s="49">
        <v>608226</v>
      </c>
      <c r="E1017" s="48" t="s">
        <v>161</v>
      </c>
      <c r="F1017" s="50" t="s">
        <v>1476</v>
      </c>
      <c r="G1017" s="51" t="s">
        <v>1641</v>
      </c>
      <c r="H1017" s="146">
        <v>35</v>
      </c>
      <c r="I1017" s="52" t="s">
        <v>38</v>
      </c>
      <c r="J1017" s="48" t="s">
        <v>181</v>
      </c>
      <c r="K1017" s="54">
        <v>1.0236700000000001</v>
      </c>
      <c r="L1017" s="54">
        <v>33.039679999999997</v>
      </c>
      <c r="M1017" s="55" t="s">
        <v>163</v>
      </c>
      <c r="N1017" s="48" t="s">
        <v>1476</v>
      </c>
      <c r="O1017" s="48" t="s">
        <v>20</v>
      </c>
      <c r="P1017" s="56" t="s">
        <v>20</v>
      </c>
    </row>
    <row r="1018" spans="1:16" x14ac:dyDescent="0.3">
      <c r="A1018" s="46" t="e">
        <f t="shared" si="15"/>
        <v>#REF!</v>
      </c>
      <c r="B1018" s="47" t="s">
        <v>1137</v>
      </c>
      <c r="C1018" s="48" t="s">
        <v>2078</v>
      </c>
      <c r="D1018" s="49">
        <v>608227</v>
      </c>
      <c r="E1018" s="48" t="s">
        <v>165</v>
      </c>
      <c r="F1018" s="50" t="s">
        <v>228</v>
      </c>
      <c r="G1018" s="51" t="s">
        <v>1641</v>
      </c>
      <c r="H1018" s="146">
        <v>33</v>
      </c>
      <c r="I1018" s="52" t="s">
        <v>52</v>
      </c>
      <c r="J1018" s="48" t="s">
        <v>181</v>
      </c>
      <c r="K1018" s="54">
        <v>1.0745899999999999</v>
      </c>
      <c r="L1018" s="54">
        <v>34.095759999999999</v>
      </c>
      <c r="M1018" s="55" t="s">
        <v>163</v>
      </c>
      <c r="N1018" s="48" t="s">
        <v>228</v>
      </c>
      <c r="O1018" s="48" t="s">
        <v>20</v>
      </c>
      <c r="P1018" s="56" t="s">
        <v>20</v>
      </c>
    </row>
    <row r="1019" spans="1:16" x14ac:dyDescent="0.3">
      <c r="A1019" s="46" t="e">
        <f t="shared" si="15"/>
        <v>#REF!</v>
      </c>
      <c r="B1019" s="47" t="s">
        <v>2079</v>
      </c>
      <c r="C1019" s="48" t="s">
        <v>2080</v>
      </c>
      <c r="D1019" s="49">
        <v>608228</v>
      </c>
      <c r="E1019" s="48" t="s">
        <v>167</v>
      </c>
      <c r="F1019" s="50" t="s">
        <v>80</v>
      </c>
      <c r="G1019" s="51" t="s">
        <v>1641</v>
      </c>
      <c r="H1019" s="146">
        <v>39</v>
      </c>
      <c r="I1019" s="52" t="s">
        <v>38</v>
      </c>
      <c r="J1019" s="48" t="s">
        <v>181</v>
      </c>
      <c r="K1019" s="54">
        <v>1.0799000000000001</v>
      </c>
      <c r="L1019" s="54">
        <v>34.164299999999997</v>
      </c>
      <c r="M1019" s="55" t="s">
        <v>163</v>
      </c>
      <c r="N1019" s="48" t="s">
        <v>80</v>
      </c>
      <c r="O1019" s="48" t="s">
        <v>20</v>
      </c>
      <c r="P1019" s="56" t="s">
        <v>20</v>
      </c>
    </row>
    <row r="1020" spans="1:16" x14ac:dyDescent="0.3">
      <c r="A1020" s="46" t="e">
        <f t="shared" si="15"/>
        <v>#REF!</v>
      </c>
      <c r="B1020" s="47" t="s">
        <v>1816</v>
      </c>
      <c r="C1020" s="48" t="s">
        <v>2081</v>
      </c>
      <c r="D1020" s="49">
        <v>608229</v>
      </c>
      <c r="E1020" s="48" t="s">
        <v>161</v>
      </c>
      <c r="F1020" s="50" t="s">
        <v>1816</v>
      </c>
      <c r="G1020" s="51" t="s">
        <v>1641</v>
      </c>
      <c r="H1020" s="146">
        <v>37</v>
      </c>
      <c r="I1020" s="52" t="e">
        <v>#N/A</v>
      </c>
      <c r="J1020" s="48" t="s">
        <v>181</v>
      </c>
      <c r="K1020" s="54">
        <v>0.35960700000000001</v>
      </c>
      <c r="L1020" s="54">
        <v>33.867528</v>
      </c>
      <c r="M1020" s="57" t="s">
        <v>222</v>
      </c>
      <c r="N1020" s="48" t="s">
        <v>79</v>
      </c>
      <c r="O1020" s="48" t="s">
        <v>20</v>
      </c>
      <c r="P1020" s="56" t="e">
        <v>#N/A</v>
      </c>
    </row>
    <row r="1021" spans="1:16" x14ac:dyDescent="0.3">
      <c r="A1021" s="46" t="e">
        <f t="shared" si="15"/>
        <v>#REF!</v>
      </c>
      <c r="B1021" s="47" t="s">
        <v>2082</v>
      </c>
      <c r="C1021" s="48" t="s">
        <v>2083</v>
      </c>
      <c r="D1021" s="49">
        <v>608230</v>
      </c>
      <c r="E1021" s="48" t="s">
        <v>161</v>
      </c>
      <c r="F1021" s="50" t="s">
        <v>1816</v>
      </c>
      <c r="G1021" s="51" t="s">
        <v>1641</v>
      </c>
      <c r="H1021" s="146">
        <v>37</v>
      </c>
      <c r="I1021" s="52" t="s">
        <v>38</v>
      </c>
      <c r="J1021" s="48" t="s">
        <v>181</v>
      </c>
      <c r="K1021" s="54">
        <v>0.24279000000000001</v>
      </c>
      <c r="L1021" s="54">
        <v>33.855719999999998</v>
      </c>
      <c r="M1021" s="55" t="s">
        <v>163</v>
      </c>
      <c r="N1021" s="48" t="s">
        <v>79</v>
      </c>
      <c r="O1021" s="48" t="s">
        <v>20</v>
      </c>
      <c r="P1021" s="56" t="s">
        <v>20</v>
      </c>
    </row>
    <row r="1022" spans="1:16" x14ac:dyDescent="0.3">
      <c r="A1022" s="46" t="e">
        <f t="shared" si="15"/>
        <v>#REF!</v>
      </c>
      <c r="B1022" s="47" t="s">
        <v>2084</v>
      </c>
      <c r="C1022" s="48" t="s">
        <v>2085</v>
      </c>
      <c r="D1022" s="49">
        <v>608231</v>
      </c>
      <c r="E1022" s="48" t="s">
        <v>210</v>
      </c>
      <c r="F1022" s="50" t="s">
        <v>78</v>
      </c>
      <c r="G1022" s="51" t="s">
        <v>1641</v>
      </c>
      <c r="H1022" s="146">
        <v>34</v>
      </c>
      <c r="I1022" s="52" t="s">
        <v>38</v>
      </c>
      <c r="J1022" s="48" t="s">
        <v>181</v>
      </c>
      <c r="K1022" s="54">
        <v>0.50546999999999997</v>
      </c>
      <c r="L1022" s="54">
        <v>33.213760000000001</v>
      </c>
      <c r="M1022" s="55" t="s">
        <v>163</v>
      </c>
      <c r="N1022" s="48" t="s">
        <v>78</v>
      </c>
      <c r="O1022" s="48" t="s">
        <v>20</v>
      </c>
      <c r="P1022" s="56" t="s">
        <v>20</v>
      </c>
    </row>
    <row r="1023" spans="1:16" x14ac:dyDescent="0.3">
      <c r="A1023" s="46" t="e">
        <f t="shared" si="15"/>
        <v>#REF!</v>
      </c>
      <c r="B1023" s="47" t="s">
        <v>2084</v>
      </c>
      <c r="C1023" s="48" t="s">
        <v>2086</v>
      </c>
      <c r="D1023" s="49">
        <v>608232</v>
      </c>
      <c r="E1023" s="48" t="s">
        <v>161</v>
      </c>
      <c r="F1023" s="50" t="s">
        <v>78</v>
      </c>
      <c r="G1023" s="51" t="s">
        <v>1641</v>
      </c>
      <c r="H1023" s="146">
        <v>34</v>
      </c>
      <c r="I1023" s="52" t="s">
        <v>38</v>
      </c>
      <c r="J1023" s="48" t="s">
        <v>181</v>
      </c>
      <c r="K1023" s="54">
        <v>0.54196999999999995</v>
      </c>
      <c r="L1023" s="54">
        <v>33.215159999999997</v>
      </c>
      <c r="M1023" s="55" t="s">
        <v>163</v>
      </c>
      <c r="N1023" s="48" t="s">
        <v>78</v>
      </c>
      <c r="O1023" s="48" t="s">
        <v>20</v>
      </c>
      <c r="P1023" s="56" t="s">
        <v>20</v>
      </c>
    </row>
    <row r="1024" spans="1:16" x14ac:dyDescent="0.3">
      <c r="A1024" s="46" t="e">
        <f t="shared" si="15"/>
        <v>#REF!</v>
      </c>
      <c r="B1024" s="47" t="s">
        <v>1749</v>
      </c>
      <c r="C1024" s="48" t="s">
        <v>2087</v>
      </c>
      <c r="D1024" s="49">
        <v>608233</v>
      </c>
      <c r="E1024" s="48" t="s">
        <v>167</v>
      </c>
      <c r="F1024" s="50" t="s">
        <v>1749</v>
      </c>
      <c r="G1024" s="51" t="s">
        <v>1641</v>
      </c>
      <c r="H1024" s="146">
        <v>37</v>
      </c>
      <c r="I1024" s="52" t="s">
        <v>38</v>
      </c>
      <c r="J1024" s="48" t="s">
        <v>181</v>
      </c>
      <c r="K1024" s="54">
        <v>0.83650000000000002</v>
      </c>
      <c r="L1024" s="54">
        <v>33.6828</v>
      </c>
      <c r="M1024" s="55" t="s">
        <v>163</v>
      </c>
      <c r="N1024" s="48" t="s">
        <v>79</v>
      </c>
      <c r="O1024" s="48" t="s">
        <v>20</v>
      </c>
      <c r="P1024" s="56" t="s">
        <v>20</v>
      </c>
    </row>
    <row r="1025" spans="1:16" x14ac:dyDescent="0.3">
      <c r="A1025" s="46" t="e">
        <f t="shared" si="15"/>
        <v>#REF!</v>
      </c>
      <c r="B1025" s="47" t="s">
        <v>2088</v>
      </c>
      <c r="C1025" s="48" t="s">
        <v>2089</v>
      </c>
      <c r="D1025" s="49">
        <v>608234</v>
      </c>
      <c r="E1025" s="48" t="s">
        <v>210</v>
      </c>
      <c r="F1025" s="50" t="s">
        <v>1476</v>
      </c>
      <c r="G1025" s="51" t="s">
        <v>1641</v>
      </c>
      <c r="H1025" s="146">
        <v>35</v>
      </c>
      <c r="I1025" s="52" t="s">
        <v>38</v>
      </c>
      <c r="J1025" s="48" t="s">
        <v>181</v>
      </c>
      <c r="K1025" s="54">
        <v>0.91766000000000003</v>
      </c>
      <c r="L1025" s="54">
        <v>33.265770000000003</v>
      </c>
      <c r="M1025" s="55" t="s">
        <v>163</v>
      </c>
      <c r="N1025" s="48" t="s">
        <v>1476</v>
      </c>
      <c r="O1025" s="48" t="s">
        <v>20</v>
      </c>
      <c r="P1025" s="56" t="s">
        <v>20</v>
      </c>
    </row>
    <row r="1026" spans="1:16" x14ac:dyDescent="0.3">
      <c r="A1026" s="46" t="e">
        <f t="shared" si="15"/>
        <v>#REF!</v>
      </c>
      <c r="B1026" s="47" t="s">
        <v>2090</v>
      </c>
      <c r="C1026" s="48" t="s">
        <v>2091</v>
      </c>
      <c r="D1026" s="49">
        <v>608235</v>
      </c>
      <c r="E1026" s="48" t="s">
        <v>161</v>
      </c>
      <c r="F1026" s="50" t="s">
        <v>1476</v>
      </c>
      <c r="G1026" s="51" t="s">
        <v>1641</v>
      </c>
      <c r="H1026" s="146">
        <v>35</v>
      </c>
      <c r="I1026" s="52" t="s">
        <v>38</v>
      </c>
      <c r="J1026" s="48" t="s">
        <v>181</v>
      </c>
      <c r="K1026" s="54">
        <v>0.90129999999999999</v>
      </c>
      <c r="L1026" s="54">
        <v>33.275399999999998</v>
      </c>
      <c r="M1026" s="55" t="s">
        <v>163</v>
      </c>
      <c r="N1026" s="48" t="s">
        <v>1476</v>
      </c>
      <c r="O1026" s="48" t="s">
        <v>20</v>
      </c>
      <c r="P1026" s="56" t="s">
        <v>20</v>
      </c>
    </row>
    <row r="1027" spans="1:16" x14ac:dyDescent="0.3">
      <c r="A1027" s="46" t="e">
        <f t="shared" ref="A1027:A1090" si="16">+A1026+1</f>
        <v>#REF!</v>
      </c>
      <c r="B1027" s="47" t="s">
        <v>2092</v>
      </c>
      <c r="C1027" s="48" t="s">
        <v>2093</v>
      </c>
      <c r="D1027" s="49">
        <v>608236</v>
      </c>
      <c r="E1027" s="48" t="s">
        <v>174</v>
      </c>
      <c r="F1027" s="50" t="s">
        <v>215</v>
      </c>
      <c r="G1027" s="51" t="s">
        <v>1641</v>
      </c>
      <c r="H1027" s="146">
        <v>33</v>
      </c>
      <c r="I1027" s="52" t="s">
        <v>38</v>
      </c>
      <c r="J1027" s="48" t="s">
        <v>181</v>
      </c>
      <c r="K1027" s="54">
        <v>0.42996000000000001</v>
      </c>
      <c r="L1027" s="54">
        <v>33.149880000000003</v>
      </c>
      <c r="M1027" s="55" t="s">
        <v>163</v>
      </c>
      <c r="N1027" s="48" t="s">
        <v>78</v>
      </c>
      <c r="O1027" s="48" t="s">
        <v>20</v>
      </c>
      <c r="P1027" s="56" t="s">
        <v>20</v>
      </c>
    </row>
    <row r="1028" spans="1:16" x14ac:dyDescent="0.3">
      <c r="A1028" s="46" t="e">
        <f t="shared" si="16"/>
        <v>#REF!</v>
      </c>
      <c r="B1028" s="47" t="s">
        <v>2094</v>
      </c>
      <c r="C1028" s="48" t="s">
        <v>2095</v>
      </c>
      <c r="D1028" s="49">
        <v>608237</v>
      </c>
      <c r="E1028" s="48" t="s">
        <v>173</v>
      </c>
      <c r="F1028" s="50" t="s">
        <v>1693</v>
      </c>
      <c r="G1028" s="51" t="s">
        <v>1641</v>
      </c>
      <c r="H1028" s="146">
        <v>37</v>
      </c>
      <c r="I1028" s="52" t="s">
        <v>61</v>
      </c>
      <c r="J1028" s="48" t="s">
        <v>181</v>
      </c>
      <c r="K1028" s="54">
        <v>0.28248000000000001</v>
      </c>
      <c r="L1028" s="54">
        <v>33.41133</v>
      </c>
      <c r="M1028" s="55" t="s">
        <v>163</v>
      </c>
      <c r="N1028" s="48" t="s">
        <v>79</v>
      </c>
      <c r="O1028" s="48" t="s">
        <v>20</v>
      </c>
      <c r="P1028" s="56" t="s">
        <v>20</v>
      </c>
    </row>
    <row r="1029" spans="1:16" x14ac:dyDescent="0.3">
      <c r="A1029" s="46" t="e">
        <f t="shared" si="16"/>
        <v>#REF!</v>
      </c>
      <c r="B1029" s="47" t="s">
        <v>2096</v>
      </c>
      <c r="C1029" s="48" t="s">
        <v>2097</v>
      </c>
      <c r="D1029" s="49">
        <v>608238</v>
      </c>
      <c r="E1029" s="48" t="s">
        <v>165</v>
      </c>
      <c r="F1029" s="50" t="s">
        <v>1705</v>
      </c>
      <c r="G1029" s="51" t="s">
        <v>1641</v>
      </c>
      <c r="H1029" s="146">
        <v>37</v>
      </c>
      <c r="I1029" s="52" t="s">
        <v>38</v>
      </c>
      <c r="J1029" s="48" t="s">
        <v>181</v>
      </c>
      <c r="K1029" s="54">
        <v>0.43735000000000002</v>
      </c>
      <c r="L1029" s="54">
        <v>33.695300000000003</v>
      </c>
      <c r="M1029" s="55" t="s">
        <v>163</v>
      </c>
      <c r="N1029" s="48" t="s">
        <v>79</v>
      </c>
      <c r="O1029" s="48" t="s">
        <v>20</v>
      </c>
      <c r="P1029" s="56" t="s">
        <v>20</v>
      </c>
    </row>
    <row r="1030" spans="1:16" x14ac:dyDescent="0.3">
      <c r="A1030" s="46" t="e">
        <f t="shared" si="16"/>
        <v>#REF!</v>
      </c>
      <c r="B1030" s="47" t="s">
        <v>2098</v>
      </c>
      <c r="C1030" s="48" t="s">
        <v>2099</v>
      </c>
      <c r="D1030" s="49">
        <v>608239</v>
      </c>
      <c r="E1030" s="48" t="s">
        <v>161</v>
      </c>
      <c r="F1030" s="50" t="s">
        <v>79</v>
      </c>
      <c r="G1030" s="51" t="s">
        <v>1641</v>
      </c>
      <c r="H1030" s="146">
        <v>36</v>
      </c>
      <c r="I1030" s="52" t="s">
        <v>38</v>
      </c>
      <c r="J1030" s="48" t="s">
        <v>181</v>
      </c>
      <c r="K1030" s="54">
        <v>0.75095000000000001</v>
      </c>
      <c r="L1030" s="54">
        <v>33.499380000000002</v>
      </c>
      <c r="M1030" s="55" t="s">
        <v>163</v>
      </c>
      <c r="N1030" s="48" t="s">
        <v>79</v>
      </c>
      <c r="O1030" s="48" t="s">
        <v>20</v>
      </c>
      <c r="P1030" s="56" t="s">
        <v>20</v>
      </c>
    </row>
    <row r="1031" spans="1:16" x14ac:dyDescent="0.3">
      <c r="A1031" s="46" t="e">
        <f t="shared" si="16"/>
        <v>#REF!</v>
      </c>
      <c r="B1031" s="47" t="s">
        <v>2100</v>
      </c>
      <c r="C1031" s="48" t="s">
        <v>2101</v>
      </c>
      <c r="D1031" s="49">
        <v>608240</v>
      </c>
      <c r="E1031" s="48" t="s">
        <v>161</v>
      </c>
      <c r="F1031" s="50" t="s">
        <v>1726</v>
      </c>
      <c r="G1031" s="51" t="s">
        <v>1641</v>
      </c>
      <c r="H1031" s="146">
        <v>36</v>
      </c>
      <c r="I1031" s="52" t="s">
        <v>38</v>
      </c>
      <c r="J1031" s="48" t="s">
        <v>181</v>
      </c>
      <c r="K1031" s="54">
        <v>1.1432</v>
      </c>
      <c r="L1031" s="54">
        <v>33.341070000000002</v>
      </c>
      <c r="M1031" s="55" t="s">
        <v>163</v>
      </c>
      <c r="N1031" s="48" t="s">
        <v>79</v>
      </c>
      <c r="O1031" s="48" t="s">
        <v>20</v>
      </c>
      <c r="P1031" s="56" t="s">
        <v>20</v>
      </c>
    </row>
    <row r="1032" spans="1:16" x14ac:dyDescent="0.3">
      <c r="A1032" s="46" t="e">
        <f t="shared" si="16"/>
        <v>#REF!</v>
      </c>
      <c r="B1032" s="47" t="s">
        <v>2102</v>
      </c>
      <c r="C1032" s="48" t="s">
        <v>2103</v>
      </c>
      <c r="D1032" s="49">
        <v>608241</v>
      </c>
      <c r="E1032" s="48" t="s">
        <v>161</v>
      </c>
      <c r="F1032" s="50" t="s">
        <v>1726</v>
      </c>
      <c r="G1032" s="51" t="s">
        <v>1641</v>
      </c>
      <c r="H1032" s="146">
        <v>36</v>
      </c>
      <c r="I1032" s="52" t="s">
        <v>38</v>
      </c>
      <c r="J1032" s="48" t="s">
        <v>181</v>
      </c>
      <c r="K1032" s="54">
        <v>1.18421</v>
      </c>
      <c r="L1032" s="54">
        <v>33.290260000000004</v>
      </c>
      <c r="M1032" s="55" t="s">
        <v>163</v>
      </c>
      <c r="N1032" s="48" t="s">
        <v>79</v>
      </c>
      <c r="O1032" s="48" t="s">
        <v>20</v>
      </c>
      <c r="P1032" s="56" t="s">
        <v>20</v>
      </c>
    </row>
    <row r="1033" spans="1:16" x14ac:dyDescent="0.3">
      <c r="A1033" s="46" t="e">
        <f t="shared" si="16"/>
        <v>#REF!</v>
      </c>
      <c r="B1033" s="47" t="s">
        <v>2104</v>
      </c>
      <c r="C1033" s="48" t="s">
        <v>2105</v>
      </c>
      <c r="D1033" s="49">
        <v>608242</v>
      </c>
      <c r="E1033" s="48" t="s">
        <v>161</v>
      </c>
      <c r="F1033" s="50" t="s">
        <v>1726</v>
      </c>
      <c r="G1033" s="51" t="s">
        <v>1641</v>
      </c>
      <c r="H1033" s="146">
        <v>35</v>
      </c>
      <c r="I1033" s="52" t="s">
        <v>38</v>
      </c>
      <c r="J1033" s="48" t="s">
        <v>181</v>
      </c>
      <c r="K1033" s="54">
        <v>1.06</v>
      </c>
      <c r="L1033" s="54">
        <v>33.231699999999996</v>
      </c>
      <c r="M1033" s="55" t="s">
        <v>163</v>
      </c>
      <c r="N1033" s="48" t="s">
        <v>1476</v>
      </c>
      <c r="O1033" s="48" t="s">
        <v>20</v>
      </c>
      <c r="P1033" s="56" t="s">
        <v>20</v>
      </c>
    </row>
    <row r="1034" spans="1:16" x14ac:dyDescent="0.3">
      <c r="A1034" s="46" t="e">
        <f t="shared" si="16"/>
        <v>#REF!</v>
      </c>
      <c r="B1034" s="47" t="s">
        <v>2106</v>
      </c>
      <c r="C1034" s="48" t="s">
        <v>2107</v>
      </c>
      <c r="D1034" s="49">
        <v>608243</v>
      </c>
      <c r="E1034" s="48" t="s">
        <v>174</v>
      </c>
      <c r="F1034" s="50" t="s">
        <v>1476</v>
      </c>
      <c r="G1034" s="51" t="s">
        <v>1641</v>
      </c>
      <c r="H1034" s="146">
        <v>35</v>
      </c>
      <c r="I1034" s="52" t="s">
        <v>38</v>
      </c>
      <c r="J1034" s="48" t="s">
        <v>181</v>
      </c>
      <c r="K1034" s="54">
        <v>0.88890999999999998</v>
      </c>
      <c r="L1034" s="54">
        <v>33.196860000000001</v>
      </c>
      <c r="M1034" s="55" t="s">
        <v>163</v>
      </c>
      <c r="N1034" s="48" t="s">
        <v>1476</v>
      </c>
      <c r="O1034" s="48" t="s">
        <v>20</v>
      </c>
      <c r="P1034" s="56" t="s">
        <v>20</v>
      </c>
    </row>
    <row r="1035" spans="1:16" x14ac:dyDescent="0.3">
      <c r="A1035" s="46" t="e">
        <f t="shared" si="16"/>
        <v>#REF!</v>
      </c>
      <c r="B1035" s="47" t="s">
        <v>2108</v>
      </c>
      <c r="C1035" s="48" t="s">
        <v>2109</v>
      </c>
      <c r="D1035" s="49">
        <v>608244</v>
      </c>
      <c r="E1035" s="48" t="s">
        <v>161</v>
      </c>
      <c r="F1035" s="50" t="s">
        <v>1476</v>
      </c>
      <c r="G1035" s="51" t="s">
        <v>1641</v>
      </c>
      <c r="H1035" s="146">
        <v>34</v>
      </c>
      <c r="I1035" s="52" t="s">
        <v>38</v>
      </c>
      <c r="J1035" s="48" t="s">
        <v>181</v>
      </c>
      <c r="K1035" s="54">
        <v>0.717005</v>
      </c>
      <c r="L1035" s="54">
        <v>33.156554999999997</v>
      </c>
      <c r="M1035" s="55" t="s">
        <v>163</v>
      </c>
      <c r="N1035" s="48" t="s">
        <v>78</v>
      </c>
      <c r="O1035" s="48" t="s">
        <v>20</v>
      </c>
      <c r="P1035" s="56" t="s">
        <v>20</v>
      </c>
    </row>
    <row r="1036" spans="1:16" x14ac:dyDescent="0.3">
      <c r="A1036" s="46" t="e">
        <f t="shared" si="16"/>
        <v>#REF!</v>
      </c>
      <c r="B1036" s="47" t="s">
        <v>2110</v>
      </c>
      <c r="C1036" s="48" t="s">
        <v>2111</v>
      </c>
      <c r="D1036" s="49">
        <v>608245</v>
      </c>
      <c r="E1036" s="48" t="s">
        <v>167</v>
      </c>
      <c r="F1036" s="50" t="s">
        <v>80</v>
      </c>
      <c r="G1036" s="51" t="s">
        <v>1641</v>
      </c>
      <c r="H1036" s="146">
        <v>39</v>
      </c>
      <c r="I1036" s="52" t="s">
        <v>38</v>
      </c>
      <c r="J1036" s="48" t="s">
        <v>181</v>
      </c>
      <c r="K1036" s="54">
        <v>1.0469999999999999</v>
      </c>
      <c r="L1036" s="54">
        <v>34.180599999999998</v>
      </c>
      <c r="M1036" s="55" t="s">
        <v>163</v>
      </c>
      <c r="N1036" s="48" t="s">
        <v>80</v>
      </c>
      <c r="O1036" s="48" t="s">
        <v>20</v>
      </c>
      <c r="P1036" s="56" t="s">
        <v>20</v>
      </c>
    </row>
    <row r="1037" spans="1:16" x14ac:dyDescent="0.3">
      <c r="A1037" s="100" t="e">
        <f t="shared" si="16"/>
        <v>#REF!</v>
      </c>
      <c r="B1037" s="101" t="s">
        <v>2112</v>
      </c>
      <c r="C1037" s="101" t="s">
        <v>2113</v>
      </c>
      <c r="D1037" s="102">
        <v>608246</v>
      </c>
      <c r="E1037" s="101" t="s">
        <v>167</v>
      </c>
      <c r="F1037" s="101" t="s">
        <v>1532</v>
      </c>
      <c r="G1037" s="101" t="s">
        <v>6</v>
      </c>
      <c r="H1037" s="130">
        <v>18</v>
      </c>
      <c r="I1037" s="101" t="s">
        <v>38</v>
      </c>
      <c r="J1037" s="101" t="s">
        <v>162</v>
      </c>
      <c r="K1037" s="103">
        <v>0.65110000000000001</v>
      </c>
      <c r="L1037" s="103">
        <v>32.993600000000001</v>
      </c>
      <c r="M1037" s="104" t="s">
        <v>163</v>
      </c>
      <c r="N1037" s="101" t="s">
        <v>228</v>
      </c>
      <c r="O1037" s="101" t="s">
        <v>20</v>
      </c>
      <c r="P1037" s="104" t="s">
        <v>20</v>
      </c>
    </row>
    <row r="1038" spans="1:16" x14ac:dyDescent="0.3">
      <c r="A1038" s="46" t="e">
        <f t="shared" si="16"/>
        <v>#REF!</v>
      </c>
      <c r="B1038" s="47" t="s">
        <v>2114</v>
      </c>
      <c r="C1038" s="48" t="s">
        <v>2115</v>
      </c>
      <c r="D1038" s="49">
        <v>608247</v>
      </c>
      <c r="E1038" s="48" t="s">
        <v>167</v>
      </c>
      <c r="F1038" s="50" t="s">
        <v>1476</v>
      </c>
      <c r="G1038" s="51" t="s">
        <v>1641</v>
      </c>
      <c r="H1038" s="146">
        <v>35</v>
      </c>
      <c r="I1038" s="52" t="s">
        <v>38</v>
      </c>
      <c r="J1038" s="48" t="s">
        <v>181</v>
      </c>
      <c r="K1038" s="54">
        <v>0.94879999999999998</v>
      </c>
      <c r="L1038" s="54">
        <v>33.125</v>
      </c>
      <c r="M1038" s="55" t="s">
        <v>163</v>
      </c>
      <c r="N1038" s="48" t="s">
        <v>1476</v>
      </c>
      <c r="O1038" s="48" t="s">
        <v>20</v>
      </c>
      <c r="P1038" s="56" t="s">
        <v>20</v>
      </c>
    </row>
    <row r="1039" spans="1:16" x14ac:dyDescent="0.3">
      <c r="A1039" s="46" t="e">
        <f t="shared" si="16"/>
        <v>#REF!</v>
      </c>
      <c r="B1039" s="47" t="s">
        <v>1949</v>
      </c>
      <c r="C1039" s="48" t="s">
        <v>2116</v>
      </c>
      <c r="D1039" s="49">
        <v>608248</v>
      </c>
      <c r="E1039" s="48" t="s">
        <v>165</v>
      </c>
      <c r="F1039" s="50" t="s">
        <v>1949</v>
      </c>
      <c r="G1039" s="51" t="s">
        <v>1641</v>
      </c>
      <c r="H1039" s="146">
        <v>40</v>
      </c>
      <c r="I1039" s="52" t="s">
        <v>38</v>
      </c>
      <c r="J1039" s="48" t="s">
        <v>181</v>
      </c>
      <c r="K1039" s="54">
        <v>1.4611000000000001</v>
      </c>
      <c r="L1039" s="54">
        <v>33.782899999999998</v>
      </c>
      <c r="M1039" s="55" t="s">
        <v>163</v>
      </c>
      <c r="N1039" s="48" t="s">
        <v>1642</v>
      </c>
      <c r="O1039" s="48" t="s">
        <v>20</v>
      </c>
      <c r="P1039" s="56" t="s">
        <v>20</v>
      </c>
    </row>
    <row r="1040" spans="1:16" x14ac:dyDescent="0.3">
      <c r="A1040" s="46" t="e">
        <f t="shared" si="16"/>
        <v>#REF!</v>
      </c>
      <c r="B1040" s="47" t="s">
        <v>2117</v>
      </c>
      <c r="C1040" s="48" t="s">
        <v>2118</v>
      </c>
      <c r="D1040" s="49">
        <v>608249</v>
      </c>
      <c r="E1040" s="48" t="s">
        <v>167</v>
      </c>
      <c r="F1040" s="50" t="s">
        <v>78</v>
      </c>
      <c r="G1040" s="51" t="s">
        <v>1641</v>
      </c>
      <c r="H1040" s="146">
        <v>34</v>
      </c>
      <c r="I1040" s="52" t="s">
        <v>38</v>
      </c>
      <c r="J1040" s="48" t="s">
        <v>181</v>
      </c>
      <c r="K1040" s="54">
        <v>0.42020000000000002</v>
      </c>
      <c r="L1040" s="54">
        <v>33.200600000000001</v>
      </c>
      <c r="M1040" s="55" t="s">
        <v>163</v>
      </c>
      <c r="N1040" s="48" t="s">
        <v>78</v>
      </c>
      <c r="O1040" s="48" t="s">
        <v>20</v>
      </c>
      <c r="P1040" s="56" t="s">
        <v>20</v>
      </c>
    </row>
    <row r="1041" spans="1:16" x14ac:dyDescent="0.3">
      <c r="A1041" s="46" t="e">
        <f t="shared" si="16"/>
        <v>#REF!</v>
      </c>
      <c r="B1041" s="47" t="s">
        <v>1856</v>
      </c>
      <c r="C1041" s="48" t="s">
        <v>2119</v>
      </c>
      <c r="D1041" s="49">
        <v>608250</v>
      </c>
      <c r="E1041" s="48" t="s">
        <v>167</v>
      </c>
      <c r="F1041" s="50" t="s">
        <v>215</v>
      </c>
      <c r="G1041" s="51" t="s">
        <v>1641</v>
      </c>
      <c r="H1041" s="146">
        <v>33</v>
      </c>
      <c r="I1041" s="52" t="s">
        <v>38</v>
      </c>
      <c r="J1041" s="48" t="s">
        <v>181</v>
      </c>
      <c r="K1041" s="54">
        <v>0.44440000000000002</v>
      </c>
      <c r="L1041" s="54">
        <v>33.155999999999999</v>
      </c>
      <c r="M1041" s="55" t="s">
        <v>163</v>
      </c>
      <c r="N1041" s="48" t="s">
        <v>78</v>
      </c>
      <c r="O1041" s="48" t="s">
        <v>20</v>
      </c>
      <c r="P1041" s="56" t="s">
        <v>20</v>
      </c>
    </row>
    <row r="1042" spans="1:16" x14ac:dyDescent="0.3">
      <c r="A1042" s="46" t="e">
        <f t="shared" si="16"/>
        <v>#REF!</v>
      </c>
      <c r="B1042" s="47" t="s">
        <v>2120</v>
      </c>
      <c r="C1042" s="48" t="s">
        <v>2121</v>
      </c>
      <c r="D1042" s="49">
        <v>608251</v>
      </c>
      <c r="E1042" s="48" t="s">
        <v>165</v>
      </c>
      <c r="F1042" s="50" t="s">
        <v>215</v>
      </c>
      <c r="G1042" s="51" t="s">
        <v>1641</v>
      </c>
      <c r="H1042" s="146">
        <v>33</v>
      </c>
      <c r="I1042" s="52" t="s">
        <v>38</v>
      </c>
      <c r="J1042" s="48" t="s">
        <v>181</v>
      </c>
      <c r="K1042" s="54">
        <v>0.25213000000000002</v>
      </c>
      <c r="L1042" s="54">
        <v>32.914499999999997</v>
      </c>
      <c r="M1042" s="55" t="s">
        <v>163</v>
      </c>
      <c r="N1042" s="48" t="s">
        <v>228</v>
      </c>
      <c r="O1042" s="48" t="s">
        <v>20</v>
      </c>
      <c r="P1042" s="56" t="s">
        <v>20</v>
      </c>
    </row>
    <row r="1043" spans="1:16" x14ac:dyDescent="0.3">
      <c r="A1043" s="46" t="e">
        <f t="shared" si="16"/>
        <v>#REF!</v>
      </c>
      <c r="B1043" s="47" t="s">
        <v>2122</v>
      </c>
      <c r="C1043" s="48" t="s">
        <v>2123</v>
      </c>
      <c r="D1043" s="49">
        <v>608252</v>
      </c>
      <c r="E1043" s="48" t="s">
        <v>174</v>
      </c>
      <c r="F1043" s="50" t="s">
        <v>78</v>
      </c>
      <c r="G1043" s="51" t="s">
        <v>1641</v>
      </c>
      <c r="H1043" s="146">
        <v>34</v>
      </c>
      <c r="I1043" s="52" t="s">
        <v>38</v>
      </c>
      <c r="J1043" s="48" t="s">
        <v>181</v>
      </c>
      <c r="K1043" s="54">
        <v>0.37963000000000002</v>
      </c>
      <c r="L1043" s="54">
        <v>33.152470000000001</v>
      </c>
      <c r="M1043" s="55" t="s">
        <v>163</v>
      </c>
      <c r="N1043" s="48" t="s">
        <v>78</v>
      </c>
      <c r="O1043" s="48" t="s">
        <v>20</v>
      </c>
      <c r="P1043" s="56" t="s">
        <v>20</v>
      </c>
    </row>
    <row r="1044" spans="1:16" x14ac:dyDescent="0.3">
      <c r="A1044" s="46" t="e">
        <f t="shared" si="16"/>
        <v>#REF!</v>
      </c>
      <c r="B1044" s="47" t="s">
        <v>2124</v>
      </c>
      <c r="C1044" s="48" t="s">
        <v>2125</v>
      </c>
      <c r="D1044" s="49">
        <v>608253</v>
      </c>
      <c r="E1044" s="48" t="s">
        <v>161</v>
      </c>
      <c r="F1044" s="50" t="s">
        <v>1876</v>
      </c>
      <c r="G1044" s="51" t="s">
        <v>1641</v>
      </c>
      <c r="H1044" s="146">
        <v>41</v>
      </c>
      <c r="I1044" s="52" t="s">
        <v>38</v>
      </c>
      <c r="J1044" s="48" t="s">
        <v>181</v>
      </c>
      <c r="K1044" s="54">
        <v>1.4978400000000001</v>
      </c>
      <c r="L1044" s="54">
        <v>33.549529999999997</v>
      </c>
      <c r="M1044" s="55" t="s">
        <v>163</v>
      </c>
      <c r="N1044" s="48" t="s">
        <v>1642</v>
      </c>
      <c r="O1044" s="48" t="s">
        <v>20</v>
      </c>
      <c r="P1044" s="56" t="s">
        <v>20</v>
      </c>
    </row>
    <row r="1045" spans="1:16" x14ac:dyDescent="0.3">
      <c r="A1045" s="46" t="e">
        <f t="shared" si="16"/>
        <v>#REF!</v>
      </c>
      <c r="B1045" s="47" t="s">
        <v>1648</v>
      </c>
      <c r="C1045" s="48" t="s">
        <v>2126</v>
      </c>
      <c r="D1045" s="49">
        <v>608254</v>
      </c>
      <c r="E1045" s="48" t="s">
        <v>167</v>
      </c>
      <c r="F1045" s="50" t="s">
        <v>1648</v>
      </c>
      <c r="G1045" s="51" t="s">
        <v>1641</v>
      </c>
      <c r="H1045" s="146">
        <v>39</v>
      </c>
      <c r="I1045" s="52" t="s">
        <v>38</v>
      </c>
      <c r="J1045" s="48" t="s">
        <v>181</v>
      </c>
      <c r="K1045" s="54">
        <v>1.1674</v>
      </c>
      <c r="L1045" s="54">
        <v>33.709600000000002</v>
      </c>
      <c r="M1045" s="55" t="s">
        <v>163</v>
      </c>
      <c r="N1045" s="48" t="s">
        <v>80</v>
      </c>
      <c r="O1045" s="48" t="s">
        <v>20</v>
      </c>
      <c r="P1045" s="56" t="s">
        <v>20</v>
      </c>
    </row>
    <row r="1046" spans="1:16" x14ac:dyDescent="0.3">
      <c r="A1046" s="46" t="e">
        <f t="shared" si="16"/>
        <v>#REF!</v>
      </c>
      <c r="B1046" s="47" t="s">
        <v>2127</v>
      </c>
      <c r="C1046" s="48" t="s">
        <v>2128</v>
      </c>
      <c r="D1046" s="49">
        <v>608255</v>
      </c>
      <c r="E1046" s="48" t="s">
        <v>165</v>
      </c>
      <c r="F1046" s="50" t="s">
        <v>1651</v>
      </c>
      <c r="G1046" s="51" t="s">
        <v>1641</v>
      </c>
      <c r="H1046" s="146">
        <v>38</v>
      </c>
      <c r="I1046" s="52" t="s">
        <v>38</v>
      </c>
      <c r="J1046" s="48" t="s">
        <v>181</v>
      </c>
      <c r="K1046" s="54">
        <v>0.76790000000000003</v>
      </c>
      <c r="L1046" s="54">
        <v>34.02355</v>
      </c>
      <c r="M1046" s="55" t="s">
        <v>163</v>
      </c>
      <c r="N1046" s="48" t="s">
        <v>1651</v>
      </c>
      <c r="O1046" s="48" t="s">
        <v>20</v>
      </c>
      <c r="P1046" s="56" t="s">
        <v>20</v>
      </c>
    </row>
    <row r="1047" spans="1:16" x14ac:dyDescent="0.3">
      <c r="A1047" s="46" t="e">
        <f t="shared" si="16"/>
        <v>#REF!</v>
      </c>
      <c r="B1047" s="47" t="s">
        <v>2129</v>
      </c>
      <c r="C1047" s="48" t="s">
        <v>2130</v>
      </c>
      <c r="D1047" s="49">
        <v>608256</v>
      </c>
      <c r="E1047" s="48" t="s">
        <v>167</v>
      </c>
      <c r="F1047" s="50" t="s">
        <v>1648</v>
      </c>
      <c r="G1047" s="51" t="s">
        <v>1641</v>
      </c>
      <c r="H1047" s="146">
        <v>39</v>
      </c>
      <c r="I1047" s="52" t="e">
        <v>#N/A</v>
      </c>
      <c r="J1047" s="48" t="s">
        <v>181</v>
      </c>
      <c r="K1047" s="54">
        <v>1.1738599999999999</v>
      </c>
      <c r="L1047" s="54">
        <v>33.710700000000003</v>
      </c>
      <c r="M1047" s="57" t="s">
        <v>222</v>
      </c>
      <c r="N1047" s="48" t="s">
        <v>80</v>
      </c>
      <c r="O1047" s="48" t="s">
        <v>20</v>
      </c>
      <c r="P1047" s="56" t="e">
        <v>#N/A</v>
      </c>
    </row>
    <row r="1048" spans="1:16" x14ac:dyDescent="0.3">
      <c r="A1048" s="46" t="e">
        <f t="shared" si="16"/>
        <v>#REF!</v>
      </c>
      <c r="B1048" s="47" t="s">
        <v>2131</v>
      </c>
      <c r="C1048" s="48" t="s">
        <v>2132</v>
      </c>
      <c r="D1048" s="49">
        <v>608257</v>
      </c>
      <c r="E1048" s="48" t="s">
        <v>161</v>
      </c>
      <c r="F1048" s="50" t="s">
        <v>2133</v>
      </c>
      <c r="G1048" s="51" t="s">
        <v>1641</v>
      </c>
      <c r="H1048" s="146">
        <v>40</v>
      </c>
      <c r="I1048" s="52" t="s">
        <v>38</v>
      </c>
      <c r="J1048" s="48" t="s">
        <v>181</v>
      </c>
      <c r="K1048" s="54">
        <v>1.9411799999999999</v>
      </c>
      <c r="L1048" s="54">
        <v>34.950530000000001</v>
      </c>
      <c r="M1048" s="55" t="s">
        <v>163</v>
      </c>
      <c r="N1048" s="48" t="s">
        <v>1861</v>
      </c>
      <c r="O1048" s="48" t="s">
        <v>20</v>
      </c>
      <c r="P1048" s="56" t="s">
        <v>20</v>
      </c>
    </row>
    <row r="1049" spans="1:16" x14ac:dyDescent="0.3">
      <c r="A1049" s="46" t="e">
        <f t="shared" si="16"/>
        <v>#REF!</v>
      </c>
      <c r="B1049" s="47" t="s">
        <v>2134</v>
      </c>
      <c r="C1049" s="48" t="s">
        <v>2135</v>
      </c>
      <c r="D1049" s="49">
        <v>608258</v>
      </c>
      <c r="E1049" s="48" t="s">
        <v>167</v>
      </c>
      <c r="F1049" s="50" t="s">
        <v>1651</v>
      </c>
      <c r="G1049" s="51" t="s">
        <v>1641</v>
      </c>
      <c r="H1049" s="146">
        <v>38</v>
      </c>
      <c r="I1049" s="52" t="s">
        <v>38</v>
      </c>
      <c r="J1049" s="48" t="s">
        <v>181</v>
      </c>
      <c r="K1049" s="54">
        <v>0.374</v>
      </c>
      <c r="L1049" s="54">
        <v>34.058</v>
      </c>
      <c r="M1049" s="55" t="s">
        <v>163</v>
      </c>
      <c r="N1049" s="48" t="s">
        <v>1651</v>
      </c>
      <c r="O1049" s="48" t="s">
        <v>20</v>
      </c>
      <c r="P1049" s="56" t="s">
        <v>20</v>
      </c>
    </row>
    <row r="1050" spans="1:16" x14ac:dyDescent="0.3">
      <c r="A1050" s="46" t="e">
        <f t="shared" si="16"/>
        <v>#REF!</v>
      </c>
      <c r="B1050" s="47" t="s">
        <v>2136</v>
      </c>
      <c r="C1050" s="48" t="s">
        <v>2137</v>
      </c>
      <c r="D1050" s="49">
        <v>608259</v>
      </c>
      <c r="E1050" s="48" t="s">
        <v>167</v>
      </c>
      <c r="F1050" s="50" t="s">
        <v>1651</v>
      </c>
      <c r="G1050" s="51" t="s">
        <v>1641</v>
      </c>
      <c r="H1050" s="146">
        <v>38</v>
      </c>
      <c r="I1050" s="52" t="s">
        <v>38</v>
      </c>
      <c r="J1050" s="48" t="s">
        <v>181</v>
      </c>
      <c r="K1050" s="54">
        <v>0.66779999999999995</v>
      </c>
      <c r="L1050" s="54">
        <v>34.1873</v>
      </c>
      <c r="M1050" s="55" t="s">
        <v>163</v>
      </c>
      <c r="N1050" s="48" t="s">
        <v>1651</v>
      </c>
      <c r="O1050" s="48" t="s">
        <v>20</v>
      </c>
      <c r="P1050" s="56" t="s">
        <v>20</v>
      </c>
    </row>
    <row r="1051" spans="1:16" x14ac:dyDescent="0.3">
      <c r="A1051" s="46" t="e">
        <f t="shared" si="16"/>
        <v>#REF!</v>
      </c>
      <c r="B1051" s="47" t="s">
        <v>2138</v>
      </c>
      <c r="C1051" s="48" t="s">
        <v>2139</v>
      </c>
      <c r="D1051" s="49">
        <v>608260</v>
      </c>
      <c r="E1051" s="48" t="s">
        <v>165</v>
      </c>
      <c r="F1051" s="50" t="s">
        <v>78</v>
      </c>
      <c r="G1051" s="51" t="s">
        <v>1641</v>
      </c>
      <c r="H1051" s="146">
        <v>34</v>
      </c>
      <c r="I1051" s="52" t="s">
        <v>52</v>
      </c>
      <c r="J1051" s="48" t="s">
        <v>181</v>
      </c>
      <c r="K1051" s="54">
        <v>0.45101000000000002</v>
      </c>
      <c r="L1051" s="54">
        <v>33.212899999999998</v>
      </c>
      <c r="M1051" s="55" t="s">
        <v>163</v>
      </c>
      <c r="N1051" s="48" t="s">
        <v>78</v>
      </c>
      <c r="O1051" s="48" t="s">
        <v>20</v>
      </c>
      <c r="P1051" s="56" t="s">
        <v>20</v>
      </c>
    </row>
    <row r="1052" spans="1:16" x14ac:dyDescent="0.3">
      <c r="A1052" s="46" t="e">
        <f t="shared" si="16"/>
        <v>#REF!</v>
      </c>
      <c r="B1052" s="47" t="s">
        <v>1876</v>
      </c>
      <c r="C1052" s="48" t="s">
        <v>2140</v>
      </c>
      <c r="D1052" s="49">
        <v>608261</v>
      </c>
      <c r="E1052" s="48" t="s">
        <v>167</v>
      </c>
      <c r="F1052" s="50" t="s">
        <v>1876</v>
      </c>
      <c r="G1052" s="51" t="s">
        <v>1641</v>
      </c>
      <c r="H1052" s="146">
        <v>41</v>
      </c>
      <c r="I1052" s="52" t="s">
        <v>38</v>
      </c>
      <c r="J1052" s="48" t="s">
        <v>181</v>
      </c>
      <c r="K1052" s="54">
        <v>1.5442</v>
      </c>
      <c r="L1052" s="54">
        <v>33.441899999999997</v>
      </c>
      <c r="M1052" s="55" t="s">
        <v>163</v>
      </c>
      <c r="N1052" s="48" t="s">
        <v>1642</v>
      </c>
      <c r="O1052" s="48" t="s">
        <v>20</v>
      </c>
      <c r="P1052" s="56" t="s">
        <v>20</v>
      </c>
    </row>
    <row r="1053" spans="1:16" x14ac:dyDescent="0.3">
      <c r="A1053" s="46" t="e">
        <f t="shared" si="16"/>
        <v>#REF!</v>
      </c>
      <c r="B1053" s="47" t="s">
        <v>2141</v>
      </c>
      <c r="C1053" s="48" t="s">
        <v>2142</v>
      </c>
      <c r="D1053" s="49">
        <v>608262</v>
      </c>
      <c r="E1053" s="48" t="s">
        <v>161</v>
      </c>
      <c r="F1053" s="50" t="s">
        <v>1816</v>
      </c>
      <c r="G1053" s="51" t="s">
        <v>1641</v>
      </c>
      <c r="H1053" s="146">
        <v>37</v>
      </c>
      <c r="I1053" s="52" t="s">
        <v>38</v>
      </c>
      <c r="J1053" s="48" t="s">
        <v>181</v>
      </c>
      <c r="K1053" s="54">
        <v>9.7820000000000004E-2</v>
      </c>
      <c r="L1053" s="54">
        <v>33.790489999999998</v>
      </c>
      <c r="M1053" s="55" t="s">
        <v>163</v>
      </c>
      <c r="N1053" s="48" t="s">
        <v>79</v>
      </c>
      <c r="O1053" s="48" t="s">
        <v>20</v>
      </c>
      <c r="P1053" s="56" t="s">
        <v>20</v>
      </c>
    </row>
    <row r="1054" spans="1:16" x14ac:dyDescent="0.3">
      <c r="A1054" s="46" t="e">
        <f t="shared" si="16"/>
        <v>#REF!</v>
      </c>
      <c r="B1054" s="47" t="s">
        <v>2143</v>
      </c>
      <c r="C1054" s="48" t="s">
        <v>2144</v>
      </c>
      <c r="D1054" s="49">
        <v>608263</v>
      </c>
      <c r="E1054" s="48" t="s">
        <v>161</v>
      </c>
      <c r="F1054" s="50" t="s">
        <v>1704</v>
      </c>
      <c r="G1054" s="51" t="s">
        <v>1641</v>
      </c>
      <c r="H1054" s="146">
        <v>40</v>
      </c>
      <c r="I1054" s="52" t="s">
        <v>38</v>
      </c>
      <c r="J1054" s="48" t="s">
        <v>181</v>
      </c>
      <c r="K1054" s="54">
        <v>1.3412770000000001</v>
      </c>
      <c r="L1054" s="54">
        <v>34.380085000000001</v>
      </c>
      <c r="M1054" s="55" t="s">
        <v>163</v>
      </c>
      <c r="N1054" s="48" t="s">
        <v>80</v>
      </c>
      <c r="O1054" s="48" t="s">
        <v>20</v>
      </c>
      <c r="P1054" s="56" t="s">
        <v>20</v>
      </c>
    </row>
    <row r="1055" spans="1:16" x14ac:dyDescent="0.3">
      <c r="A1055" s="46" t="e">
        <f t="shared" si="16"/>
        <v>#REF!</v>
      </c>
      <c r="B1055" s="47" t="s">
        <v>1676</v>
      </c>
      <c r="C1055" s="48" t="s">
        <v>2145</v>
      </c>
      <c r="D1055" s="49">
        <v>608264</v>
      </c>
      <c r="E1055" s="48" t="s">
        <v>167</v>
      </c>
      <c r="F1055" s="50" t="s">
        <v>1676</v>
      </c>
      <c r="G1055" s="51" t="s">
        <v>1641</v>
      </c>
      <c r="H1055" s="146">
        <v>40</v>
      </c>
      <c r="I1055" s="52" t="s">
        <v>38</v>
      </c>
      <c r="J1055" s="48" t="s">
        <v>181</v>
      </c>
      <c r="K1055" s="54">
        <v>1.2324999999999999</v>
      </c>
      <c r="L1055" s="54">
        <v>34.246400000000001</v>
      </c>
      <c r="M1055" s="55" t="s">
        <v>163</v>
      </c>
      <c r="N1055" s="48" t="s">
        <v>80</v>
      </c>
      <c r="O1055" s="48" t="s">
        <v>20</v>
      </c>
      <c r="P1055" s="56" t="s">
        <v>20</v>
      </c>
    </row>
    <row r="1056" spans="1:16" x14ac:dyDescent="0.3">
      <c r="A1056" s="46" t="e">
        <f t="shared" si="16"/>
        <v>#REF!</v>
      </c>
      <c r="B1056" s="47" t="s">
        <v>1676</v>
      </c>
      <c r="C1056" s="48" t="s">
        <v>2146</v>
      </c>
      <c r="D1056" s="49">
        <v>608265</v>
      </c>
      <c r="E1056" s="48" t="s">
        <v>161</v>
      </c>
      <c r="F1056" s="50" t="s">
        <v>1676</v>
      </c>
      <c r="G1056" s="51" t="s">
        <v>1641</v>
      </c>
      <c r="H1056" s="146">
        <v>40</v>
      </c>
      <c r="I1056" s="52" t="s">
        <v>38</v>
      </c>
      <c r="J1056" s="48" t="s">
        <v>181</v>
      </c>
      <c r="K1056" s="54">
        <v>1.1918040000000001</v>
      </c>
      <c r="L1056" s="54">
        <v>34.232387000000003</v>
      </c>
      <c r="M1056" s="55" t="s">
        <v>163</v>
      </c>
      <c r="N1056" s="48" t="s">
        <v>80</v>
      </c>
      <c r="O1056" s="48" t="s">
        <v>20</v>
      </c>
      <c r="P1056" s="56" t="s">
        <v>20</v>
      </c>
    </row>
    <row r="1057" spans="1:16" x14ac:dyDescent="0.3">
      <c r="A1057" s="46" t="e">
        <f t="shared" si="16"/>
        <v>#REF!</v>
      </c>
      <c r="B1057" s="47" t="s">
        <v>1642</v>
      </c>
      <c r="C1057" s="48" t="s">
        <v>2147</v>
      </c>
      <c r="D1057" s="49">
        <v>608266</v>
      </c>
      <c r="E1057" s="48" t="s">
        <v>161</v>
      </c>
      <c r="F1057" s="50" t="s">
        <v>1642</v>
      </c>
      <c r="G1057" s="51" t="s">
        <v>1641</v>
      </c>
      <c r="H1057" s="146">
        <v>41</v>
      </c>
      <c r="I1057" s="52" t="e">
        <v>#N/A</v>
      </c>
      <c r="J1057" s="48" t="s">
        <v>181</v>
      </c>
      <c r="K1057" s="54">
        <v>1.712135</v>
      </c>
      <c r="L1057" s="54">
        <v>33.616393000000002</v>
      </c>
      <c r="M1057" s="57" t="s">
        <v>222</v>
      </c>
      <c r="N1057" s="48" t="s">
        <v>1642</v>
      </c>
      <c r="O1057" s="48" t="s">
        <v>20</v>
      </c>
      <c r="P1057" s="56" t="e">
        <v>#N/A</v>
      </c>
    </row>
    <row r="1058" spans="1:16" x14ac:dyDescent="0.3">
      <c r="A1058" s="46" t="e">
        <f t="shared" si="16"/>
        <v>#REF!</v>
      </c>
      <c r="B1058" s="47" t="s">
        <v>2148</v>
      </c>
      <c r="C1058" s="48" t="s">
        <v>2149</v>
      </c>
      <c r="D1058" s="49">
        <v>608267</v>
      </c>
      <c r="E1058" s="48" t="s">
        <v>167</v>
      </c>
      <c r="F1058" s="50" t="s">
        <v>1642</v>
      </c>
      <c r="G1058" s="51" t="s">
        <v>1641</v>
      </c>
      <c r="H1058" s="146">
        <v>41</v>
      </c>
      <c r="I1058" s="52" t="s">
        <v>38</v>
      </c>
      <c r="J1058" s="48" t="s">
        <v>181</v>
      </c>
      <c r="K1058" s="54">
        <v>1.7142999999999999</v>
      </c>
      <c r="L1058" s="54">
        <v>33.6083</v>
      </c>
      <c r="M1058" s="55" t="s">
        <v>163</v>
      </c>
      <c r="N1058" s="48" t="s">
        <v>1642</v>
      </c>
      <c r="O1058" s="48" t="s">
        <v>20</v>
      </c>
      <c r="P1058" s="56" t="s">
        <v>20</v>
      </c>
    </row>
    <row r="1059" spans="1:16" x14ac:dyDescent="0.3">
      <c r="A1059" s="46" t="e">
        <f t="shared" si="16"/>
        <v>#REF!</v>
      </c>
      <c r="B1059" s="47" t="s">
        <v>2150</v>
      </c>
      <c r="C1059" s="48" t="s">
        <v>2151</v>
      </c>
      <c r="D1059" s="49">
        <v>608268</v>
      </c>
      <c r="E1059" s="48" t="s">
        <v>161</v>
      </c>
      <c r="F1059" s="50" t="s">
        <v>1642</v>
      </c>
      <c r="G1059" s="51" t="s">
        <v>1641</v>
      </c>
      <c r="H1059" s="146">
        <v>41</v>
      </c>
      <c r="I1059" s="52" t="s">
        <v>38</v>
      </c>
      <c r="J1059" s="48" t="s">
        <v>181</v>
      </c>
      <c r="K1059" s="54">
        <v>1.7142500000000001</v>
      </c>
      <c r="L1059" s="54">
        <v>33.608269999999997</v>
      </c>
      <c r="M1059" s="55" t="s">
        <v>163</v>
      </c>
      <c r="N1059" s="48" t="s">
        <v>1642</v>
      </c>
      <c r="O1059" s="48" t="s">
        <v>20</v>
      </c>
      <c r="P1059" s="56" t="s">
        <v>20</v>
      </c>
    </row>
    <row r="1060" spans="1:16" x14ac:dyDescent="0.3">
      <c r="A1060" s="46" t="e">
        <f t="shared" si="16"/>
        <v>#REF!</v>
      </c>
      <c r="B1060" s="47" t="s">
        <v>2152</v>
      </c>
      <c r="C1060" s="48" t="s">
        <v>2153</v>
      </c>
      <c r="D1060" s="49">
        <v>608269</v>
      </c>
      <c r="E1060" s="48" t="s">
        <v>161</v>
      </c>
      <c r="F1060" s="50" t="s">
        <v>78</v>
      </c>
      <c r="G1060" s="51" t="s">
        <v>1641</v>
      </c>
      <c r="H1060" s="146">
        <v>34</v>
      </c>
      <c r="I1060" s="52" t="s">
        <v>38</v>
      </c>
      <c r="J1060" s="48" t="s">
        <v>181</v>
      </c>
      <c r="K1060" s="54">
        <v>0.51513799999999998</v>
      </c>
      <c r="L1060" s="54">
        <v>33.299430999999998</v>
      </c>
      <c r="M1060" s="55" t="s">
        <v>163</v>
      </c>
      <c r="N1060" s="48" t="s">
        <v>78</v>
      </c>
      <c r="O1060" s="48" t="s">
        <v>20</v>
      </c>
      <c r="P1060" s="56" t="s">
        <v>20</v>
      </c>
    </row>
    <row r="1061" spans="1:16" x14ac:dyDescent="0.3">
      <c r="A1061" s="46" t="e">
        <f t="shared" si="16"/>
        <v>#REF!</v>
      </c>
      <c r="B1061" s="47" t="s">
        <v>2154</v>
      </c>
      <c r="C1061" s="48" t="s">
        <v>2155</v>
      </c>
      <c r="D1061" s="49">
        <v>608270</v>
      </c>
      <c r="E1061" s="48" t="s">
        <v>161</v>
      </c>
      <c r="F1061" s="50" t="s">
        <v>2156</v>
      </c>
      <c r="G1061" s="51" t="s">
        <v>1641</v>
      </c>
      <c r="H1061" s="146">
        <v>40</v>
      </c>
      <c r="I1061" s="52" t="s">
        <v>38</v>
      </c>
      <c r="J1061" s="48" t="s">
        <v>181</v>
      </c>
      <c r="K1061" s="54">
        <v>1.31932</v>
      </c>
      <c r="L1061" s="54">
        <v>34.739179999999998</v>
      </c>
      <c r="M1061" s="55" t="s">
        <v>163</v>
      </c>
      <c r="N1061" s="48" t="s">
        <v>80</v>
      </c>
      <c r="O1061" s="48" t="s">
        <v>20</v>
      </c>
      <c r="P1061" s="56" t="s">
        <v>20</v>
      </c>
    </row>
    <row r="1062" spans="1:16" x14ac:dyDescent="0.3">
      <c r="A1062" s="46" t="e">
        <f t="shared" si="16"/>
        <v>#REF!</v>
      </c>
      <c r="B1062" s="47" t="s">
        <v>2157</v>
      </c>
      <c r="C1062" s="48" t="s">
        <v>2158</v>
      </c>
      <c r="D1062" s="49">
        <v>608271</v>
      </c>
      <c r="E1062" s="48" t="s">
        <v>167</v>
      </c>
      <c r="F1062" s="50" t="s">
        <v>1642</v>
      </c>
      <c r="G1062" s="51" t="s">
        <v>1641</v>
      </c>
      <c r="H1062" s="146">
        <v>41</v>
      </c>
      <c r="I1062" s="52" t="s">
        <v>38</v>
      </c>
      <c r="J1062" s="48" t="s">
        <v>181</v>
      </c>
      <c r="K1062" s="54">
        <v>1.7162999999999999</v>
      </c>
      <c r="L1062" s="54">
        <v>33.6188</v>
      </c>
      <c r="M1062" s="55" t="s">
        <v>163</v>
      </c>
      <c r="N1062" s="48" t="s">
        <v>1642</v>
      </c>
      <c r="O1062" s="48" t="s">
        <v>20</v>
      </c>
      <c r="P1062" s="56" t="s">
        <v>20</v>
      </c>
    </row>
    <row r="1063" spans="1:16" x14ac:dyDescent="0.3">
      <c r="A1063" s="46" t="e">
        <f t="shared" si="16"/>
        <v>#REF!</v>
      </c>
      <c r="B1063" s="47" t="s">
        <v>2159</v>
      </c>
      <c r="C1063" s="48" t="s">
        <v>2160</v>
      </c>
      <c r="D1063" s="49">
        <v>608272</v>
      </c>
      <c r="E1063" s="48" t="s">
        <v>167</v>
      </c>
      <c r="F1063" s="50" t="s">
        <v>2161</v>
      </c>
      <c r="G1063" s="51" t="s">
        <v>1641</v>
      </c>
      <c r="H1063" s="146">
        <v>40</v>
      </c>
      <c r="I1063" s="52" t="s">
        <v>38</v>
      </c>
      <c r="J1063" s="48" t="s">
        <v>181</v>
      </c>
      <c r="K1063" s="54">
        <v>0.99639999999999995</v>
      </c>
      <c r="L1063" s="54">
        <v>33.767099999999999</v>
      </c>
      <c r="M1063" s="55" t="s">
        <v>163</v>
      </c>
      <c r="N1063" s="48" t="s">
        <v>80</v>
      </c>
      <c r="O1063" s="48" t="s">
        <v>20</v>
      </c>
      <c r="P1063" s="56" t="s">
        <v>20</v>
      </c>
    </row>
    <row r="1064" spans="1:16" x14ac:dyDescent="0.3">
      <c r="A1064" s="46" t="e">
        <f t="shared" si="16"/>
        <v>#REF!</v>
      </c>
      <c r="B1064" s="47" t="s">
        <v>1651</v>
      </c>
      <c r="C1064" s="48" t="s">
        <v>2162</v>
      </c>
      <c r="D1064" s="49">
        <v>608273</v>
      </c>
      <c r="E1064" s="48" t="s">
        <v>167</v>
      </c>
      <c r="F1064" s="50" t="s">
        <v>1651</v>
      </c>
      <c r="G1064" s="51" t="s">
        <v>1641</v>
      </c>
      <c r="H1064" s="146">
        <v>38</v>
      </c>
      <c r="I1064" s="52" t="s">
        <v>38</v>
      </c>
      <c r="J1064" s="48" t="s">
        <v>181</v>
      </c>
      <c r="K1064" s="54">
        <v>0.69479999999999997</v>
      </c>
      <c r="L1064" s="54">
        <v>34.177700000000002</v>
      </c>
      <c r="M1064" s="55" t="s">
        <v>163</v>
      </c>
      <c r="N1064" s="48" t="s">
        <v>1651</v>
      </c>
      <c r="O1064" s="48" t="s">
        <v>20</v>
      </c>
      <c r="P1064" s="56" t="s">
        <v>20</v>
      </c>
    </row>
    <row r="1065" spans="1:16" x14ac:dyDescent="0.3">
      <c r="A1065" s="46" t="e">
        <f t="shared" si="16"/>
        <v>#REF!</v>
      </c>
      <c r="B1065" s="47" t="s">
        <v>1651</v>
      </c>
      <c r="C1065" s="48" t="s">
        <v>2163</v>
      </c>
      <c r="D1065" s="49">
        <v>608274</v>
      </c>
      <c r="E1065" s="48" t="s">
        <v>161</v>
      </c>
      <c r="F1065" s="50" t="s">
        <v>1651</v>
      </c>
      <c r="G1065" s="51" t="s">
        <v>1641</v>
      </c>
      <c r="H1065" s="146">
        <v>38</v>
      </c>
      <c r="I1065" s="52" t="s">
        <v>38</v>
      </c>
      <c r="J1065" s="48" t="s">
        <v>181</v>
      </c>
      <c r="K1065" s="54">
        <v>0.68528599999999995</v>
      </c>
      <c r="L1065" s="54">
        <v>34.181927999999999</v>
      </c>
      <c r="M1065" s="55" t="s">
        <v>163</v>
      </c>
      <c r="N1065" s="48" t="s">
        <v>1651</v>
      </c>
      <c r="O1065" s="48" t="s">
        <v>20</v>
      </c>
      <c r="P1065" s="56" t="s">
        <v>20</v>
      </c>
    </row>
    <row r="1066" spans="1:16" x14ac:dyDescent="0.3">
      <c r="A1066" s="46" t="e">
        <f t="shared" si="16"/>
        <v>#REF!</v>
      </c>
      <c r="B1066" s="47" t="s">
        <v>2164</v>
      </c>
      <c r="C1066" s="48" t="s">
        <v>2165</v>
      </c>
      <c r="D1066" s="49">
        <v>608275</v>
      </c>
      <c r="E1066" s="48" t="s">
        <v>161</v>
      </c>
      <c r="F1066" s="50" t="s">
        <v>1651</v>
      </c>
      <c r="G1066" s="51" t="s">
        <v>1641</v>
      </c>
      <c r="H1066" s="146">
        <v>38</v>
      </c>
      <c r="I1066" s="52" t="s">
        <v>38</v>
      </c>
      <c r="J1066" s="48" t="s">
        <v>181</v>
      </c>
      <c r="K1066" s="54">
        <v>0.70899999999999996</v>
      </c>
      <c r="L1066" s="54">
        <v>34.142809999999997</v>
      </c>
      <c r="M1066" s="55" t="s">
        <v>163</v>
      </c>
      <c r="N1066" s="48" t="s">
        <v>1651</v>
      </c>
      <c r="O1066" s="48" t="s">
        <v>20</v>
      </c>
      <c r="P1066" s="56" t="s">
        <v>20</v>
      </c>
    </row>
    <row r="1067" spans="1:16" x14ac:dyDescent="0.3">
      <c r="A1067" s="46" t="e">
        <f t="shared" si="16"/>
        <v>#REF!</v>
      </c>
      <c r="B1067" s="47" t="s">
        <v>2166</v>
      </c>
      <c r="C1067" s="48" t="s">
        <v>2167</v>
      </c>
      <c r="D1067" s="49">
        <v>608276</v>
      </c>
      <c r="E1067" s="48" t="s">
        <v>161</v>
      </c>
      <c r="F1067" s="50" t="s">
        <v>1651</v>
      </c>
      <c r="G1067" s="51" t="s">
        <v>1641</v>
      </c>
      <c r="H1067" s="146">
        <v>38</v>
      </c>
      <c r="I1067" s="52" t="s">
        <v>38</v>
      </c>
      <c r="J1067" s="48" t="s">
        <v>181</v>
      </c>
      <c r="K1067" s="54">
        <v>0.65951700000000002</v>
      </c>
      <c r="L1067" s="54">
        <v>34.157105999999999</v>
      </c>
      <c r="M1067" s="55" t="s">
        <v>163</v>
      </c>
      <c r="N1067" s="48" t="s">
        <v>1651</v>
      </c>
      <c r="O1067" s="48" t="s">
        <v>20</v>
      </c>
      <c r="P1067" s="56" t="s">
        <v>20</v>
      </c>
    </row>
    <row r="1068" spans="1:16" x14ac:dyDescent="0.3">
      <c r="A1068" s="46" t="e">
        <f t="shared" si="16"/>
        <v>#REF!</v>
      </c>
      <c r="B1068" s="47" t="s">
        <v>2168</v>
      </c>
      <c r="C1068" s="48" t="s">
        <v>2169</v>
      </c>
      <c r="D1068" s="49">
        <v>608277</v>
      </c>
      <c r="E1068" s="48" t="s">
        <v>161</v>
      </c>
      <c r="F1068" s="50" t="s">
        <v>1651</v>
      </c>
      <c r="G1068" s="51" t="s">
        <v>1641</v>
      </c>
      <c r="H1068" s="146">
        <v>38</v>
      </c>
      <c r="I1068" s="52" t="s">
        <v>38</v>
      </c>
      <c r="J1068" s="48" t="s">
        <v>181</v>
      </c>
      <c r="K1068" s="54">
        <v>0.70468299999999995</v>
      </c>
      <c r="L1068" s="54">
        <v>34.202877999999998</v>
      </c>
      <c r="M1068" s="55" t="s">
        <v>163</v>
      </c>
      <c r="N1068" s="48" t="s">
        <v>1651</v>
      </c>
      <c r="O1068" s="48" t="s">
        <v>20</v>
      </c>
      <c r="P1068" s="56" t="s">
        <v>20</v>
      </c>
    </row>
    <row r="1069" spans="1:16" x14ac:dyDescent="0.3">
      <c r="A1069" s="46" t="e">
        <f t="shared" si="16"/>
        <v>#REF!</v>
      </c>
      <c r="B1069" s="47" t="s">
        <v>2170</v>
      </c>
      <c r="C1069" s="48" t="s">
        <v>2171</v>
      </c>
      <c r="D1069" s="49">
        <v>608278</v>
      </c>
      <c r="E1069" s="48" t="s">
        <v>167</v>
      </c>
      <c r="F1069" s="50" t="s">
        <v>1693</v>
      </c>
      <c r="G1069" s="51" t="s">
        <v>1641</v>
      </c>
      <c r="H1069" s="146">
        <v>37</v>
      </c>
      <c r="I1069" s="52" t="s">
        <v>38</v>
      </c>
      <c r="J1069" s="48" t="s">
        <v>181</v>
      </c>
      <c r="K1069" s="54">
        <v>0.55589999999999995</v>
      </c>
      <c r="L1069" s="54">
        <v>33.407299999999999</v>
      </c>
      <c r="M1069" s="55" t="s">
        <v>163</v>
      </c>
      <c r="N1069" s="48" t="s">
        <v>79</v>
      </c>
      <c r="O1069" s="48" t="s">
        <v>20</v>
      </c>
      <c r="P1069" s="56" t="s">
        <v>20</v>
      </c>
    </row>
    <row r="1070" spans="1:16" x14ac:dyDescent="0.3">
      <c r="A1070" s="46" t="e">
        <f t="shared" si="16"/>
        <v>#REF!</v>
      </c>
      <c r="B1070" s="47" t="s">
        <v>2172</v>
      </c>
      <c r="C1070" s="48" t="s">
        <v>2173</v>
      </c>
      <c r="D1070" s="49">
        <v>608279</v>
      </c>
      <c r="E1070" s="48" t="s">
        <v>167</v>
      </c>
      <c r="F1070" s="50" t="s">
        <v>78</v>
      </c>
      <c r="G1070" s="51" t="s">
        <v>1641</v>
      </c>
      <c r="H1070" s="146">
        <v>34</v>
      </c>
      <c r="I1070" s="52" t="s">
        <v>38</v>
      </c>
      <c r="J1070" s="48" t="s">
        <v>181</v>
      </c>
      <c r="K1070" s="54">
        <v>0.47639999999999999</v>
      </c>
      <c r="L1070" s="54">
        <v>33.264400000000002</v>
      </c>
      <c r="M1070" s="55" t="s">
        <v>163</v>
      </c>
      <c r="N1070" s="48" t="s">
        <v>78</v>
      </c>
      <c r="O1070" s="48" t="s">
        <v>20</v>
      </c>
      <c r="P1070" s="56" t="s">
        <v>20</v>
      </c>
    </row>
    <row r="1071" spans="1:16" x14ac:dyDescent="0.3">
      <c r="A1071" s="46" t="e">
        <f t="shared" si="16"/>
        <v>#REF!</v>
      </c>
      <c r="B1071" s="47" t="s">
        <v>2174</v>
      </c>
      <c r="C1071" s="48" t="s">
        <v>2175</v>
      </c>
      <c r="D1071" s="49">
        <v>608280</v>
      </c>
      <c r="E1071" s="48" t="s">
        <v>161</v>
      </c>
      <c r="F1071" s="50" t="s">
        <v>1693</v>
      </c>
      <c r="G1071" s="51" t="s">
        <v>1641</v>
      </c>
      <c r="H1071" s="146">
        <v>37</v>
      </c>
      <c r="I1071" s="52" t="s">
        <v>38</v>
      </c>
      <c r="J1071" s="48" t="s">
        <v>181</v>
      </c>
      <c r="K1071" s="54">
        <v>0.3579</v>
      </c>
      <c r="L1071" s="54">
        <v>33.693100000000001</v>
      </c>
      <c r="M1071" s="55" t="s">
        <v>163</v>
      </c>
      <c r="N1071" s="48" t="s">
        <v>79</v>
      </c>
      <c r="O1071" s="48" t="s">
        <v>20</v>
      </c>
      <c r="P1071" s="56" t="s">
        <v>20</v>
      </c>
    </row>
    <row r="1072" spans="1:16" x14ac:dyDescent="0.3">
      <c r="A1072" s="100" t="e">
        <f t="shared" si="16"/>
        <v>#REF!</v>
      </c>
      <c r="B1072" s="101" t="s">
        <v>2176</v>
      </c>
      <c r="C1072" s="101" t="s">
        <v>2177</v>
      </c>
      <c r="D1072" s="102">
        <v>608281</v>
      </c>
      <c r="E1072" s="101" t="s">
        <v>167</v>
      </c>
      <c r="F1072" s="101" t="s">
        <v>215</v>
      </c>
      <c r="G1072" s="101" t="s">
        <v>6</v>
      </c>
      <c r="H1072" s="130">
        <v>18</v>
      </c>
      <c r="I1072" s="101" t="s">
        <v>38</v>
      </c>
      <c r="J1072" s="101" t="s">
        <v>162</v>
      </c>
      <c r="K1072" s="103">
        <v>0.52690000000000003</v>
      </c>
      <c r="L1072" s="103">
        <v>33.088099999999997</v>
      </c>
      <c r="M1072" s="104" t="s">
        <v>163</v>
      </c>
      <c r="N1072" s="101" t="s">
        <v>228</v>
      </c>
      <c r="O1072" s="101" t="s">
        <v>20</v>
      </c>
      <c r="P1072" s="104" t="s">
        <v>20</v>
      </c>
    </row>
    <row r="1073" spans="1:16" x14ac:dyDescent="0.3">
      <c r="A1073" s="46" t="e">
        <f t="shared" si="16"/>
        <v>#REF!</v>
      </c>
      <c r="B1073" s="47" t="s">
        <v>2178</v>
      </c>
      <c r="C1073" s="48" t="s">
        <v>2179</v>
      </c>
      <c r="D1073" s="49">
        <v>608282</v>
      </c>
      <c r="E1073" s="48" t="s">
        <v>167</v>
      </c>
      <c r="F1073" s="50" t="s">
        <v>79</v>
      </c>
      <c r="G1073" s="51" t="s">
        <v>1641</v>
      </c>
      <c r="H1073" s="146">
        <v>36</v>
      </c>
      <c r="I1073" s="52" t="s">
        <v>38</v>
      </c>
      <c r="J1073" s="48" t="s">
        <v>181</v>
      </c>
      <c r="K1073" s="54">
        <v>0.36059999999999998</v>
      </c>
      <c r="L1073" s="54">
        <v>33.275599999999997</v>
      </c>
      <c r="M1073" s="55" t="s">
        <v>163</v>
      </c>
      <c r="N1073" s="48" t="s">
        <v>79</v>
      </c>
      <c r="O1073" s="48" t="s">
        <v>20</v>
      </c>
      <c r="P1073" s="56" t="s">
        <v>20</v>
      </c>
    </row>
    <row r="1074" spans="1:16" x14ac:dyDescent="0.3">
      <c r="A1074" s="46" t="e">
        <f t="shared" si="16"/>
        <v>#REF!</v>
      </c>
      <c r="B1074" s="47" t="s">
        <v>2180</v>
      </c>
      <c r="C1074" s="48" t="s">
        <v>2181</v>
      </c>
      <c r="D1074" s="49">
        <v>608283</v>
      </c>
      <c r="E1074" s="48" t="s">
        <v>167</v>
      </c>
      <c r="F1074" s="50" t="s">
        <v>78</v>
      </c>
      <c r="G1074" s="51" t="s">
        <v>1641</v>
      </c>
      <c r="H1074" s="146">
        <v>34</v>
      </c>
      <c r="I1074" s="52" t="s">
        <v>38</v>
      </c>
      <c r="J1074" s="48" t="s">
        <v>181</v>
      </c>
      <c r="K1074" s="54">
        <v>0.43969999999999998</v>
      </c>
      <c r="L1074" s="54">
        <v>33.235399999999998</v>
      </c>
      <c r="M1074" s="55" t="s">
        <v>163</v>
      </c>
      <c r="N1074" s="48" t="s">
        <v>78</v>
      </c>
      <c r="O1074" s="48" t="s">
        <v>20</v>
      </c>
      <c r="P1074" s="56" t="s">
        <v>20</v>
      </c>
    </row>
    <row r="1075" spans="1:16" x14ac:dyDescent="0.3">
      <c r="A1075" s="46" t="e">
        <f t="shared" si="16"/>
        <v>#REF!</v>
      </c>
      <c r="B1075" s="47" t="s">
        <v>2182</v>
      </c>
      <c r="C1075" s="48" t="s">
        <v>2183</v>
      </c>
      <c r="D1075" s="49">
        <v>608284</v>
      </c>
      <c r="E1075" s="48" t="s">
        <v>174</v>
      </c>
      <c r="F1075" s="50" t="s">
        <v>78</v>
      </c>
      <c r="G1075" s="51" t="s">
        <v>1641</v>
      </c>
      <c r="H1075" s="146">
        <v>34</v>
      </c>
      <c r="I1075" s="52" t="s">
        <v>38</v>
      </c>
      <c r="J1075" s="48" t="s">
        <v>181</v>
      </c>
      <c r="K1075" s="54">
        <v>0.45129000000000002</v>
      </c>
      <c r="L1075" s="54">
        <v>33.226469999999999</v>
      </c>
      <c r="M1075" s="55" t="s">
        <v>163</v>
      </c>
      <c r="N1075" s="48" t="s">
        <v>78</v>
      </c>
      <c r="O1075" s="48" t="s">
        <v>20</v>
      </c>
      <c r="P1075" s="56" t="s">
        <v>20</v>
      </c>
    </row>
    <row r="1076" spans="1:16" x14ac:dyDescent="0.3">
      <c r="A1076" s="46" t="e">
        <f t="shared" si="16"/>
        <v>#REF!</v>
      </c>
      <c r="B1076" s="47" t="s">
        <v>2184</v>
      </c>
      <c r="C1076" s="48" t="s">
        <v>2185</v>
      </c>
      <c r="D1076" s="49">
        <v>608285</v>
      </c>
      <c r="E1076" s="48" t="s">
        <v>174</v>
      </c>
      <c r="F1076" s="50" t="s">
        <v>78</v>
      </c>
      <c r="G1076" s="51" t="s">
        <v>1641</v>
      </c>
      <c r="H1076" s="146">
        <v>34</v>
      </c>
      <c r="I1076" s="52" t="s">
        <v>38</v>
      </c>
      <c r="J1076" s="48" t="s">
        <v>181</v>
      </c>
      <c r="K1076" s="54">
        <v>0.46600999999999998</v>
      </c>
      <c r="L1076" s="54">
        <v>33.230200000000004</v>
      </c>
      <c r="M1076" s="55" t="s">
        <v>163</v>
      </c>
      <c r="N1076" s="48" t="s">
        <v>78</v>
      </c>
      <c r="O1076" s="48" t="s">
        <v>20</v>
      </c>
      <c r="P1076" s="56" t="s">
        <v>20</v>
      </c>
    </row>
    <row r="1077" spans="1:16" x14ac:dyDescent="0.3">
      <c r="A1077" s="46" t="e">
        <f t="shared" si="16"/>
        <v>#REF!</v>
      </c>
      <c r="B1077" s="47" t="s">
        <v>2186</v>
      </c>
      <c r="C1077" s="48" t="s">
        <v>2187</v>
      </c>
      <c r="D1077" s="49">
        <v>608286</v>
      </c>
      <c r="E1077" s="48" t="s">
        <v>174</v>
      </c>
      <c r="F1077" s="50" t="s">
        <v>78</v>
      </c>
      <c r="G1077" s="51" t="s">
        <v>1641</v>
      </c>
      <c r="H1077" s="146">
        <v>34</v>
      </c>
      <c r="I1077" s="52" t="s">
        <v>38</v>
      </c>
      <c r="J1077" s="48" t="s">
        <v>181</v>
      </c>
      <c r="K1077" s="54">
        <v>0.47292000000000001</v>
      </c>
      <c r="L1077" s="54">
        <v>33.251829999999998</v>
      </c>
      <c r="M1077" s="55" t="s">
        <v>163</v>
      </c>
      <c r="N1077" s="48" t="s">
        <v>78</v>
      </c>
      <c r="O1077" s="48" t="s">
        <v>20</v>
      </c>
      <c r="P1077" s="56" t="s">
        <v>20</v>
      </c>
    </row>
    <row r="1078" spans="1:16" x14ac:dyDescent="0.3">
      <c r="A1078" s="46" t="e">
        <f t="shared" si="16"/>
        <v>#REF!</v>
      </c>
      <c r="B1078" s="47" t="s">
        <v>2188</v>
      </c>
      <c r="C1078" s="48" t="s">
        <v>2189</v>
      </c>
      <c r="D1078" s="49">
        <v>608287</v>
      </c>
      <c r="E1078" s="48" t="s">
        <v>174</v>
      </c>
      <c r="F1078" s="50" t="s">
        <v>1532</v>
      </c>
      <c r="G1078" s="51" t="s">
        <v>1641</v>
      </c>
      <c r="H1078" s="146">
        <v>35</v>
      </c>
      <c r="I1078" s="52" t="s">
        <v>38</v>
      </c>
      <c r="J1078" s="48" t="s">
        <v>181</v>
      </c>
      <c r="K1078" s="54">
        <v>0.54086999999999996</v>
      </c>
      <c r="L1078" s="54">
        <v>32.862969999999997</v>
      </c>
      <c r="M1078" s="55" t="s">
        <v>163</v>
      </c>
      <c r="N1078" s="48" t="s">
        <v>1476</v>
      </c>
      <c r="O1078" s="48" t="s">
        <v>20</v>
      </c>
      <c r="P1078" s="56" t="s">
        <v>20</v>
      </c>
    </row>
    <row r="1079" spans="1:16" x14ac:dyDescent="0.3">
      <c r="A1079" s="46" t="e">
        <f t="shared" si="16"/>
        <v>#REF!</v>
      </c>
      <c r="B1079" s="47" t="s">
        <v>2190</v>
      </c>
      <c r="C1079" s="48" t="s">
        <v>2191</v>
      </c>
      <c r="D1079" s="49">
        <v>608288</v>
      </c>
      <c r="E1079" s="48" t="s">
        <v>174</v>
      </c>
      <c r="F1079" s="50" t="s">
        <v>1668</v>
      </c>
      <c r="G1079" s="51" t="s">
        <v>1641</v>
      </c>
      <c r="H1079" s="146">
        <v>40</v>
      </c>
      <c r="I1079" s="52" t="s">
        <v>38</v>
      </c>
      <c r="J1079" s="48" t="s">
        <v>181</v>
      </c>
      <c r="K1079" s="54">
        <v>1.5694399999999999</v>
      </c>
      <c r="L1079" s="54">
        <v>34.539070000000002</v>
      </c>
      <c r="M1079" s="55" t="s">
        <v>163</v>
      </c>
      <c r="N1079" s="48" t="s">
        <v>80</v>
      </c>
      <c r="O1079" s="48" t="s">
        <v>20</v>
      </c>
      <c r="P1079" s="56" t="s">
        <v>20</v>
      </c>
    </row>
    <row r="1080" spans="1:16" x14ac:dyDescent="0.3">
      <c r="A1080" s="46" t="e">
        <f t="shared" si="16"/>
        <v>#REF!</v>
      </c>
      <c r="B1080" s="47" t="s">
        <v>2192</v>
      </c>
      <c r="C1080" s="48" t="s">
        <v>2193</v>
      </c>
      <c r="D1080" s="49">
        <v>608289</v>
      </c>
      <c r="E1080" s="48" t="s">
        <v>174</v>
      </c>
      <c r="F1080" s="50" t="s">
        <v>79</v>
      </c>
      <c r="G1080" s="51" t="s">
        <v>1641</v>
      </c>
      <c r="H1080" s="146">
        <v>36</v>
      </c>
      <c r="I1080" s="52" t="s">
        <v>38</v>
      </c>
      <c r="J1080" s="48" t="s">
        <v>181</v>
      </c>
      <c r="K1080" s="54">
        <v>0.67991999999999997</v>
      </c>
      <c r="L1080" s="54">
        <v>33.460810000000002</v>
      </c>
      <c r="M1080" s="55" t="s">
        <v>163</v>
      </c>
      <c r="N1080" s="48" t="s">
        <v>79</v>
      </c>
      <c r="O1080" s="48" t="s">
        <v>20</v>
      </c>
      <c r="P1080" s="56" t="s">
        <v>20</v>
      </c>
    </row>
    <row r="1081" spans="1:16" x14ac:dyDescent="0.3">
      <c r="A1081" s="46" t="e">
        <f t="shared" si="16"/>
        <v>#REF!</v>
      </c>
      <c r="B1081" s="47" t="s">
        <v>2194</v>
      </c>
      <c r="C1081" s="48" t="s">
        <v>2195</v>
      </c>
      <c r="D1081" s="49">
        <v>608290</v>
      </c>
      <c r="E1081" s="48" t="s">
        <v>174</v>
      </c>
      <c r="F1081" s="50" t="s">
        <v>1721</v>
      </c>
      <c r="G1081" s="51" t="s">
        <v>1641</v>
      </c>
      <c r="H1081" s="146">
        <v>37</v>
      </c>
      <c r="I1081" s="52" t="s">
        <v>38</v>
      </c>
      <c r="J1081" s="48" t="s">
        <v>181</v>
      </c>
      <c r="K1081" s="54">
        <v>0.87360000000000004</v>
      </c>
      <c r="L1081" s="54">
        <v>33.346589999999999</v>
      </c>
      <c r="M1081" s="55" t="s">
        <v>163</v>
      </c>
      <c r="N1081" s="48" t="s">
        <v>79</v>
      </c>
      <c r="O1081" s="48" t="s">
        <v>20</v>
      </c>
      <c r="P1081" s="56" t="s">
        <v>20</v>
      </c>
    </row>
    <row r="1082" spans="1:16" x14ac:dyDescent="0.3">
      <c r="A1082" s="46" t="e">
        <f t="shared" si="16"/>
        <v>#REF!</v>
      </c>
      <c r="B1082" s="47" t="s">
        <v>2196</v>
      </c>
      <c r="C1082" s="48" t="s">
        <v>2197</v>
      </c>
      <c r="D1082" s="49">
        <v>608291</v>
      </c>
      <c r="E1082" s="48" t="s">
        <v>174</v>
      </c>
      <c r="F1082" s="50" t="s">
        <v>1740</v>
      </c>
      <c r="G1082" s="51" t="s">
        <v>1641</v>
      </c>
      <c r="H1082" s="146">
        <v>35</v>
      </c>
      <c r="I1082" s="52" t="s">
        <v>38</v>
      </c>
      <c r="J1082" s="48" t="s">
        <v>181</v>
      </c>
      <c r="K1082" s="54">
        <v>1.0844400000000001</v>
      </c>
      <c r="L1082" s="54">
        <v>33.405360000000002</v>
      </c>
      <c r="M1082" s="55" t="s">
        <v>163</v>
      </c>
      <c r="N1082" s="48" t="s">
        <v>1476</v>
      </c>
      <c r="O1082" s="48" t="s">
        <v>20</v>
      </c>
      <c r="P1082" s="56" t="s">
        <v>20</v>
      </c>
    </row>
    <row r="1083" spans="1:16" x14ac:dyDescent="0.3">
      <c r="A1083" s="46" t="e">
        <f t="shared" si="16"/>
        <v>#REF!</v>
      </c>
      <c r="B1083" s="47" t="s">
        <v>2198</v>
      </c>
      <c r="C1083" s="48" t="s">
        <v>2199</v>
      </c>
      <c r="D1083" s="49">
        <v>608292</v>
      </c>
      <c r="E1083" s="48" t="s">
        <v>174</v>
      </c>
      <c r="F1083" s="50" t="s">
        <v>79</v>
      </c>
      <c r="G1083" s="51" t="s">
        <v>1641</v>
      </c>
      <c r="H1083" s="146">
        <v>36</v>
      </c>
      <c r="I1083" s="52" t="s">
        <v>38</v>
      </c>
      <c r="J1083" s="48" t="s">
        <v>181</v>
      </c>
      <c r="K1083" s="54">
        <v>0.61899999999999999</v>
      </c>
      <c r="L1083" s="54">
        <v>33.49315</v>
      </c>
      <c r="M1083" s="55" t="s">
        <v>163</v>
      </c>
      <c r="N1083" s="48" t="s">
        <v>79</v>
      </c>
      <c r="O1083" s="48" t="s">
        <v>20</v>
      </c>
      <c r="P1083" s="56" t="s">
        <v>20</v>
      </c>
    </row>
    <row r="1084" spans="1:16" x14ac:dyDescent="0.3">
      <c r="A1084" s="46" t="e">
        <f t="shared" si="16"/>
        <v>#REF!</v>
      </c>
      <c r="B1084" s="47" t="s">
        <v>2200</v>
      </c>
      <c r="C1084" s="48" t="s">
        <v>2201</v>
      </c>
      <c r="D1084" s="49">
        <v>608293</v>
      </c>
      <c r="E1084" s="48" t="s">
        <v>174</v>
      </c>
      <c r="F1084" s="50" t="s">
        <v>78</v>
      </c>
      <c r="G1084" s="51" t="s">
        <v>1641</v>
      </c>
      <c r="H1084" s="146">
        <v>34</v>
      </c>
      <c r="I1084" s="52" t="s">
        <v>38</v>
      </c>
      <c r="J1084" s="48" t="s">
        <v>181</v>
      </c>
      <c r="K1084" s="54">
        <v>0.46879999999999999</v>
      </c>
      <c r="L1084" s="54">
        <v>33.247430000000001</v>
      </c>
      <c r="M1084" s="55" t="s">
        <v>163</v>
      </c>
      <c r="N1084" s="48" t="s">
        <v>78</v>
      </c>
      <c r="O1084" s="48" t="s">
        <v>20</v>
      </c>
      <c r="P1084" s="56" t="s">
        <v>20</v>
      </c>
    </row>
    <row r="1085" spans="1:16" x14ac:dyDescent="0.3">
      <c r="A1085" s="100" t="e">
        <f t="shared" si="16"/>
        <v>#REF!</v>
      </c>
      <c r="B1085" s="101" t="s">
        <v>2202</v>
      </c>
      <c r="C1085" s="101" t="s">
        <v>2203</v>
      </c>
      <c r="D1085" s="102">
        <v>608294</v>
      </c>
      <c r="E1085" s="101" t="s">
        <v>174</v>
      </c>
      <c r="F1085" s="101" t="s">
        <v>228</v>
      </c>
      <c r="G1085" s="101" t="s">
        <v>6</v>
      </c>
      <c r="H1085" s="130">
        <v>18</v>
      </c>
      <c r="I1085" s="101" t="s">
        <v>38</v>
      </c>
      <c r="J1085" s="101" t="s">
        <v>162</v>
      </c>
      <c r="K1085" s="103">
        <v>0.43770500000000001</v>
      </c>
      <c r="L1085" s="103">
        <v>32.926673999999998</v>
      </c>
      <c r="M1085" s="104" t="s">
        <v>163</v>
      </c>
      <c r="N1085" s="101" t="s">
        <v>228</v>
      </c>
      <c r="O1085" s="101" t="s">
        <v>20</v>
      </c>
      <c r="P1085" s="104" t="s">
        <v>20</v>
      </c>
    </row>
    <row r="1086" spans="1:16" x14ac:dyDescent="0.3">
      <c r="A1086" s="46" t="e">
        <f t="shared" si="16"/>
        <v>#REF!</v>
      </c>
      <c r="B1086" s="47" t="s">
        <v>2204</v>
      </c>
      <c r="C1086" s="48" t="s">
        <v>2205</v>
      </c>
      <c r="D1086" s="49">
        <v>608295</v>
      </c>
      <c r="E1086" s="48" t="s">
        <v>174</v>
      </c>
      <c r="F1086" s="50" t="s">
        <v>1693</v>
      </c>
      <c r="G1086" s="51" t="s">
        <v>1641</v>
      </c>
      <c r="H1086" s="146">
        <v>37</v>
      </c>
      <c r="I1086" s="52" t="s">
        <v>38</v>
      </c>
      <c r="J1086" s="48" t="s">
        <v>162</v>
      </c>
      <c r="K1086" s="54">
        <v>6.9239999999999996E-2</v>
      </c>
      <c r="L1086" s="54">
        <v>33.4726</v>
      </c>
      <c r="M1086" s="55" t="s">
        <v>163</v>
      </c>
      <c r="N1086" s="48" t="s">
        <v>79</v>
      </c>
      <c r="O1086" s="48" t="s">
        <v>20</v>
      </c>
      <c r="P1086" s="56" t="s">
        <v>20</v>
      </c>
    </row>
    <row r="1087" spans="1:16" x14ac:dyDescent="0.3">
      <c r="A1087" s="46" t="e">
        <f t="shared" si="16"/>
        <v>#REF!</v>
      </c>
      <c r="B1087" s="47" t="s">
        <v>2206</v>
      </c>
      <c r="C1087" s="48" t="s">
        <v>2207</v>
      </c>
      <c r="D1087" s="49">
        <v>608296</v>
      </c>
      <c r="E1087" s="48" t="s">
        <v>174</v>
      </c>
      <c r="F1087" s="50" t="s">
        <v>78</v>
      </c>
      <c r="G1087" s="51" t="s">
        <v>1641</v>
      </c>
      <c r="H1087" s="146">
        <v>34</v>
      </c>
      <c r="I1087" s="52" t="s">
        <v>38</v>
      </c>
      <c r="J1087" s="48" t="s">
        <v>181</v>
      </c>
      <c r="K1087" s="54">
        <v>0.43959999999999999</v>
      </c>
      <c r="L1087" s="54">
        <v>33.211979999999997</v>
      </c>
      <c r="M1087" s="55" t="s">
        <v>163</v>
      </c>
      <c r="N1087" s="48" t="s">
        <v>78</v>
      </c>
      <c r="O1087" s="48" t="s">
        <v>20</v>
      </c>
      <c r="P1087" s="56" t="s">
        <v>20</v>
      </c>
    </row>
    <row r="1088" spans="1:16" x14ac:dyDescent="0.3">
      <c r="A1088" s="46" t="e">
        <f t="shared" si="16"/>
        <v>#REF!</v>
      </c>
      <c r="B1088" s="47" t="s">
        <v>2208</v>
      </c>
      <c r="C1088" s="48" t="s">
        <v>2209</v>
      </c>
      <c r="D1088" s="49">
        <v>608297</v>
      </c>
      <c r="E1088" s="48" t="s">
        <v>174</v>
      </c>
      <c r="F1088" s="50" t="s">
        <v>1816</v>
      </c>
      <c r="G1088" s="51" t="s">
        <v>1641</v>
      </c>
      <c r="H1088" s="146">
        <v>37</v>
      </c>
      <c r="I1088" s="52" t="s">
        <v>38</v>
      </c>
      <c r="J1088" s="48" t="s">
        <v>181</v>
      </c>
      <c r="K1088" s="54">
        <v>2.0330000000000001E-2</v>
      </c>
      <c r="L1088" s="54">
        <v>33.639830000000003</v>
      </c>
      <c r="M1088" s="55" t="s">
        <v>163</v>
      </c>
      <c r="N1088" s="48" t="s">
        <v>79</v>
      </c>
      <c r="O1088" s="48" t="s">
        <v>20</v>
      </c>
      <c r="P1088" s="56" t="s">
        <v>20</v>
      </c>
    </row>
    <row r="1089" spans="1:16" x14ac:dyDescent="0.3">
      <c r="A1089" s="46" t="e">
        <f t="shared" si="16"/>
        <v>#REF!</v>
      </c>
      <c r="B1089" s="47" t="s">
        <v>2210</v>
      </c>
      <c r="C1089" s="48" t="s">
        <v>2211</v>
      </c>
      <c r="D1089" s="49">
        <v>608298</v>
      </c>
      <c r="E1089" s="48" t="s">
        <v>174</v>
      </c>
      <c r="F1089" s="50" t="s">
        <v>1476</v>
      </c>
      <c r="G1089" s="51" t="s">
        <v>1641</v>
      </c>
      <c r="H1089" s="146">
        <v>35</v>
      </c>
      <c r="I1089" s="52" t="s">
        <v>38</v>
      </c>
      <c r="J1089" s="48" t="s">
        <v>181</v>
      </c>
      <c r="K1089" s="54">
        <v>0.93998999999999999</v>
      </c>
      <c r="L1089" s="54">
        <v>33.135069999999999</v>
      </c>
      <c r="M1089" s="55" t="s">
        <v>163</v>
      </c>
      <c r="N1089" s="48" t="s">
        <v>1476</v>
      </c>
      <c r="O1089" s="48" t="s">
        <v>20</v>
      </c>
      <c r="P1089" s="56" t="s">
        <v>20</v>
      </c>
    </row>
    <row r="1090" spans="1:16" x14ac:dyDescent="0.3">
      <c r="A1090" s="46" t="e">
        <f t="shared" si="16"/>
        <v>#REF!</v>
      </c>
      <c r="B1090" s="47" t="s">
        <v>2212</v>
      </c>
      <c r="C1090" s="48" t="s">
        <v>2213</v>
      </c>
      <c r="D1090" s="49">
        <v>608299</v>
      </c>
      <c r="E1090" s="48" t="s">
        <v>174</v>
      </c>
      <c r="F1090" s="50" t="s">
        <v>79</v>
      </c>
      <c r="G1090" s="51" t="s">
        <v>1641</v>
      </c>
      <c r="H1090" s="146">
        <v>36</v>
      </c>
      <c r="I1090" s="52" t="s">
        <v>38</v>
      </c>
      <c r="J1090" s="48" t="s">
        <v>181</v>
      </c>
      <c r="K1090" s="54">
        <v>0.61821999999999999</v>
      </c>
      <c r="L1090" s="54">
        <v>33.471299999999999</v>
      </c>
      <c r="M1090" s="55" t="s">
        <v>163</v>
      </c>
      <c r="N1090" s="48" t="s">
        <v>79</v>
      </c>
      <c r="O1090" s="48" t="s">
        <v>20</v>
      </c>
      <c r="P1090" s="56" t="s">
        <v>20</v>
      </c>
    </row>
    <row r="1091" spans="1:16" x14ac:dyDescent="0.3">
      <c r="A1091" s="46" t="e">
        <f t="shared" ref="A1091:A1154" si="17">+A1090+1</f>
        <v>#REF!</v>
      </c>
      <c r="B1091" s="47" t="s">
        <v>2214</v>
      </c>
      <c r="C1091" s="48" t="s">
        <v>2215</v>
      </c>
      <c r="D1091" s="49">
        <v>608300</v>
      </c>
      <c r="E1091" s="48" t="s">
        <v>174</v>
      </c>
      <c r="F1091" s="50" t="s">
        <v>80</v>
      </c>
      <c r="G1091" s="51" t="s">
        <v>1641</v>
      </c>
      <c r="H1091" s="146">
        <v>39</v>
      </c>
      <c r="I1091" s="52" t="s">
        <v>38</v>
      </c>
      <c r="J1091" s="48" t="s">
        <v>181</v>
      </c>
      <c r="K1091" s="54">
        <v>1.0102500000000001</v>
      </c>
      <c r="L1091" s="54">
        <v>34.389560000000003</v>
      </c>
      <c r="M1091" s="55" t="s">
        <v>163</v>
      </c>
      <c r="N1091" s="48" t="s">
        <v>80</v>
      </c>
      <c r="O1091" s="48" t="s">
        <v>20</v>
      </c>
      <c r="P1091" s="56" t="s">
        <v>20</v>
      </c>
    </row>
    <row r="1092" spans="1:16" x14ac:dyDescent="0.3">
      <c r="A1092" s="46" t="e">
        <f t="shared" si="17"/>
        <v>#REF!</v>
      </c>
      <c r="B1092" s="47" t="s">
        <v>2216</v>
      </c>
      <c r="C1092" s="48" t="s">
        <v>2217</v>
      </c>
      <c r="D1092" s="49">
        <v>608301</v>
      </c>
      <c r="E1092" s="48" t="s">
        <v>174</v>
      </c>
      <c r="F1092" s="50" t="s">
        <v>2218</v>
      </c>
      <c r="G1092" s="51" t="s">
        <v>1641</v>
      </c>
      <c r="H1092" s="146">
        <v>41</v>
      </c>
      <c r="I1092" s="52" t="s">
        <v>38</v>
      </c>
      <c r="J1092" s="48" t="s">
        <v>181</v>
      </c>
      <c r="K1092" s="54">
        <v>1.4977199999999999</v>
      </c>
      <c r="L1092" s="54">
        <v>33.103529999999999</v>
      </c>
      <c r="M1092" s="55" t="s">
        <v>163</v>
      </c>
      <c r="N1092" s="48" t="s">
        <v>83</v>
      </c>
      <c r="O1092" s="48" t="s">
        <v>25</v>
      </c>
      <c r="P1092" s="56" t="s">
        <v>20</v>
      </c>
    </row>
    <row r="1093" spans="1:16" x14ac:dyDescent="0.3">
      <c r="A1093" s="46" t="e">
        <f t="shared" si="17"/>
        <v>#REF!</v>
      </c>
      <c r="B1093" s="47" t="s">
        <v>2219</v>
      </c>
      <c r="C1093" s="48" t="s">
        <v>2220</v>
      </c>
      <c r="D1093" s="49">
        <v>608302</v>
      </c>
      <c r="E1093" s="48" t="s">
        <v>174</v>
      </c>
      <c r="F1093" s="50" t="s">
        <v>78</v>
      </c>
      <c r="G1093" s="51" t="s">
        <v>1641</v>
      </c>
      <c r="H1093" s="146">
        <v>34</v>
      </c>
      <c r="I1093" s="52" t="s">
        <v>38</v>
      </c>
      <c r="J1093" s="48" t="s">
        <v>181</v>
      </c>
      <c r="K1093" s="54">
        <v>0.44130000000000003</v>
      </c>
      <c r="L1093" s="54">
        <v>33.491489999999999</v>
      </c>
      <c r="M1093" s="55" t="s">
        <v>163</v>
      </c>
      <c r="N1093" s="48" t="s">
        <v>78</v>
      </c>
      <c r="O1093" s="48" t="s">
        <v>20</v>
      </c>
      <c r="P1093" s="56" t="s">
        <v>20</v>
      </c>
    </row>
    <row r="1094" spans="1:16" x14ac:dyDescent="0.3">
      <c r="A1094" s="46" t="e">
        <f t="shared" si="17"/>
        <v>#REF!</v>
      </c>
      <c r="B1094" s="47" t="s">
        <v>2221</v>
      </c>
      <c r="C1094" s="48" t="s">
        <v>2222</v>
      </c>
      <c r="D1094" s="49">
        <v>608303</v>
      </c>
      <c r="E1094" s="48" t="s">
        <v>174</v>
      </c>
      <c r="F1094" s="50" t="s">
        <v>1640</v>
      </c>
      <c r="G1094" s="51" t="s">
        <v>1641</v>
      </c>
      <c r="H1094" s="146">
        <v>41</v>
      </c>
      <c r="I1094" s="52" t="s">
        <v>38</v>
      </c>
      <c r="J1094" s="48" t="s">
        <v>181</v>
      </c>
      <c r="K1094" s="54">
        <v>1.95448</v>
      </c>
      <c r="L1094" s="54">
        <v>34.096739999999997</v>
      </c>
      <c r="M1094" s="55" t="s">
        <v>163</v>
      </c>
      <c r="N1094" s="48" t="s">
        <v>1642</v>
      </c>
      <c r="O1094" s="48" t="s">
        <v>20</v>
      </c>
      <c r="P1094" s="56" t="s">
        <v>20</v>
      </c>
    </row>
    <row r="1095" spans="1:16" x14ac:dyDescent="0.3">
      <c r="A1095" s="46" t="e">
        <f t="shared" si="17"/>
        <v>#REF!</v>
      </c>
      <c r="B1095" s="47" t="s">
        <v>2223</v>
      </c>
      <c r="C1095" s="48" t="s">
        <v>2224</v>
      </c>
      <c r="D1095" s="49">
        <v>608304</v>
      </c>
      <c r="E1095" s="48" t="s">
        <v>174</v>
      </c>
      <c r="F1095" s="50" t="s">
        <v>1645</v>
      </c>
      <c r="G1095" s="51" t="s">
        <v>1641</v>
      </c>
      <c r="H1095" s="146">
        <v>41</v>
      </c>
      <c r="I1095" s="52" t="s">
        <v>38</v>
      </c>
      <c r="J1095" s="48" t="s">
        <v>181</v>
      </c>
      <c r="K1095" s="54">
        <v>2.2299199999999999</v>
      </c>
      <c r="L1095" s="54">
        <v>33.757820000000002</v>
      </c>
      <c r="M1095" s="55" t="s">
        <v>163</v>
      </c>
      <c r="N1095" s="48" t="s">
        <v>83</v>
      </c>
      <c r="O1095" s="48" t="s">
        <v>25</v>
      </c>
      <c r="P1095" s="56" t="s">
        <v>20</v>
      </c>
    </row>
    <row r="1096" spans="1:16" x14ac:dyDescent="0.3">
      <c r="A1096" s="46" t="e">
        <f t="shared" si="17"/>
        <v>#REF!</v>
      </c>
      <c r="B1096" s="47" t="s">
        <v>2225</v>
      </c>
      <c r="C1096" s="48" t="s">
        <v>2226</v>
      </c>
      <c r="D1096" s="49">
        <v>608320</v>
      </c>
      <c r="E1096" s="48" t="s">
        <v>174</v>
      </c>
      <c r="F1096" s="50" t="s">
        <v>79</v>
      </c>
      <c r="G1096" s="51" t="s">
        <v>1641</v>
      </c>
      <c r="H1096" s="146">
        <v>36</v>
      </c>
      <c r="I1096" s="52" t="s">
        <v>38</v>
      </c>
      <c r="J1096" s="48" t="s">
        <v>181</v>
      </c>
      <c r="K1096" s="54">
        <v>0.58086000000000004</v>
      </c>
      <c r="L1096" s="54">
        <v>33.485239999999997</v>
      </c>
      <c r="M1096" s="55" t="s">
        <v>163</v>
      </c>
      <c r="N1096" s="48" t="s">
        <v>79</v>
      </c>
      <c r="O1096" s="48" t="s">
        <v>20</v>
      </c>
      <c r="P1096" s="56" t="s">
        <v>20</v>
      </c>
    </row>
    <row r="1097" spans="1:16" x14ac:dyDescent="0.3">
      <c r="A1097" s="100" t="e">
        <f t="shared" si="17"/>
        <v>#REF!</v>
      </c>
      <c r="B1097" s="101" t="s">
        <v>1629</v>
      </c>
      <c r="C1097" s="101" t="s">
        <v>1630</v>
      </c>
      <c r="D1097" s="102">
        <v>608321</v>
      </c>
      <c r="E1097" s="101" t="s">
        <v>174</v>
      </c>
      <c r="F1097" s="101" t="s">
        <v>1532</v>
      </c>
      <c r="G1097" s="101" t="s">
        <v>6</v>
      </c>
      <c r="H1097" s="130">
        <v>18</v>
      </c>
      <c r="I1097" s="101" t="s">
        <v>38</v>
      </c>
      <c r="J1097" s="101" t="s">
        <v>181</v>
      </c>
      <c r="K1097" s="103">
        <v>1.02413</v>
      </c>
      <c r="L1097" s="103">
        <v>32.817929999999997</v>
      </c>
      <c r="M1097" s="104" t="s">
        <v>163</v>
      </c>
      <c r="N1097" s="101" t="s">
        <v>228</v>
      </c>
      <c r="O1097" s="101" t="s">
        <v>20</v>
      </c>
      <c r="P1097" s="104" t="s">
        <v>20</v>
      </c>
    </row>
    <row r="1098" spans="1:16" x14ac:dyDescent="0.3">
      <c r="A1098" s="46" t="e">
        <f t="shared" si="17"/>
        <v>#REF!</v>
      </c>
      <c r="B1098" s="47" t="s">
        <v>1664</v>
      </c>
      <c r="C1098" s="48" t="s">
        <v>2227</v>
      </c>
      <c r="D1098" s="49">
        <v>608322</v>
      </c>
      <c r="E1098" s="48" t="s">
        <v>174</v>
      </c>
      <c r="F1098" s="50" t="s">
        <v>1476</v>
      </c>
      <c r="G1098" s="51" t="s">
        <v>1641</v>
      </c>
      <c r="H1098" s="146">
        <v>35</v>
      </c>
      <c r="I1098" s="52" t="s">
        <v>38</v>
      </c>
      <c r="J1098" s="48" t="s">
        <v>181</v>
      </c>
      <c r="K1098" s="54">
        <v>1.14415</v>
      </c>
      <c r="L1098" s="54">
        <v>32.981409999999997</v>
      </c>
      <c r="M1098" s="55" t="s">
        <v>163</v>
      </c>
      <c r="N1098" s="48" t="s">
        <v>1476</v>
      </c>
      <c r="O1098" s="48" t="s">
        <v>20</v>
      </c>
      <c r="P1098" s="56" t="s">
        <v>20</v>
      </c>
    </row>
    <row r="1099" spans="1:16" x14ac:dyDescent="0.3">
      <c r="A1099" s="46" t="e">
        <f t="shared" si="17"/>
        <v>#REF!</v>
      </c>
      <c r="B1099" s="47" t="s">
        <v>2228</v>
      </c>
      <c r="C1099" s="48" t="s">
        <v>2229</v>
      </c>
      <c r="D1099" s="49">
        <v>608323</v>
      </c>
      <c r="E1099" s="48" t="s">
        <v>174</v>
      </c>
      <c r="F1099" s="50" t="s">
        <v>1693</v>
      </c>
      <c r="G1099" s="51" t="s">
        <v>1641</v>
      </c>
      <c r="H1099" s="146">
        <v>37</v>
      </c>
      <c r="I1099" s="52" t="s">
        <v>38</v>
      </c>
      <c r="J1099" s="48" t="s">
        <v>181</v>
      </c>
      <c r="K1099" s="54">
        <v>0.43564999999999998</v>
      </c>
      <c r="L1099" s="54">
        <v>33.559469999999997</v>
      </c>
      <c r="M1099" s="55" t="s">
        <v>163</v>
      </c>
      <c r="N1099" s="48" t="s">
        <v>79</v>
      </c>
      <c r="O1099" s="48" t="s">
        <v>20</v>
      </c>
      <c r="P1099" s="56" t="s">
        <v>20</v>
      </c>
    </row>
    <row r="1100" spans="1:16" x14ac:dyDescent="0.3">
      <c r="A1100" s="46" t="e">
        <f t="shared" si="17"/>
        <v>#REF!</v>
      </c>
      <c r="B1100" s="47" t="s">
        <v>2230</v>
      </c>
      <c r="C1100" s="48" t="s">
        <v>2231</v>
      </c>
      <c r="D1100" s="49">
        <v>608324</v>
      </c>
      <c r="E1100" s="48" t="s">
        <v>174</v>
      </c>
      <c r="F1100" s="50" t="s">
        <v>1816</v>
      </c>
      <c r="G1100" s="51" t="s">
        <v>1641</v>
      </c>
      <c r="H1100" s="146">
        <v>37</v>
      </c>
      <c r="I1100" s="52" t="s">
        <v>38</v>
      </c>
      <c r="J1100" s="48" t="s">
        <v>181</v>
      </c>
      <c r="K1100" s="54">
        <v>0.27506999999999998</v>
      </c>
      <c r="L1100" s="54">
        <v>33.719009999999997</v>
      </c>
      <c r="M1100" s="55" t="s">
        <v>163</v>
      </c>
      <c r="N1100" s="48" t="s">
        <v>79</v>
      </c>
      <c r="O1100" s="48" t="s">
        <v>20</v>
      </c>
      <c r="P1100" s="56" t="s">
        <v>20</v>
      </c>
    </row>
    <row r="1101" spans="1:16" x14ac:dyDescent="0.3">
      <c r="A1101" s="46" t="e">
        <f t="shared" si="17"/>
        <v>#REF!</v>
      </c>
      <c r="B1101" s="47" t="s">
        <v>2232</v>
      </c>
      <c r="C1101" s="48" t="s">
        <v>2233</v>
      </c>
      <c r="D1101" s="49">
        <v>608325</v>
      </c>
      <c r="E1101" s="48" t="s">
        <v>2234</v>
      </c>
      <c r="F1101" s="50" t="s">
        <v>1705</v>
      </c>
      <c r="G1101" s="51" t="s">
        <v>1641</v>
      </c>
      <c r="H1101" s="146">
        <v>37</v>
      </c>
      <c r="I1101" s="52" t="s">
        <v>38</v>
      </c>
      <c r="J1101" s="48" t="s">
        <v>181</v>
      </c>
      <c r="K1101" s="54">
        <v>0.39306000000000002</v>
      </c>
      <c r="L1101" s="54">
        <v>33.768990000000002</v>
      </c>
      <c r="M1101" s="55" t="s">
        <v>163</v>
      </c>
      <c r="N1101" s="48" t="s">
        <v>79</v>
      </c>
      <c r="O1101" s="48" t="s">
        <v>20</v>
      </c>
      <c r="P1101" s="56" t="s">
        <v>20</v>
      </c>
    </row>
    <row r="1102" spans="1:16" x14ac:dyDescent="0.3">
      <c r="A1102" s="100" t="e">
        <f t="shared" si="17"/>
        <v>#REF!</v>
      </c>
      <c r="B1102" s="101" t="s">
        <v>1631</v>
      </c>
      <c r="C1102" s="101" t="s">
        <v>1632</v>
      </c>
      <c r="D1102" s="102">
        <v>608328</v>
      </c>
      <c r="E1102" s="101" t="s">
        <v>174</v>
      </c>
      <c r="F1102" s="101" t="s">
        <v>1532</v>
      </c>
      <c r="G1102" s="101" t="s">
        <v>6</v>
      </c>
      <c r="H1102" s="130">
        <v>18</v>
      </c>
      <c r="I1102" s="101" t="s">
        <v>38</v>
      </c>
      <c r="J1102" s="101" t="s">
        <v>181</v>
      </c>
      <c r="K1102" s="103">
        <v>0.89383999999999997</v>
      </c>
      <c r="L1102" s="103">
        <v>32.811399999999999</v>
      </c>
      <c r="M1102" s="104" t="s">
        <v>163</v>
      </c>
      <c r="N1102" s="101" t="s">
        <v>228</v>
      </c>
      <c r="O1102" s="101" t="s">
        <v>20</v>
      </c>
      <c r="P1102" s="104" t="s">
        <v>20</v>
      </c>
    </row>
    <row r="1103" spans="1:16" x14ac:dyDescent="0.3">
      <c r="A1103" s="46" t="e">
        <f t="shared" si="17"/>
        <v>#REF!</v>
      </c>
      <c r="B1103" s="47" t="s">
        <v>2235</v>
      </c>
      <c r="C1103" s="48" t="s">
        <v>2236</v>
      </c>
      <c r="D1103" s="49">
        <v>608338</v>
      </c>
      <c r="E1103" s="48" t="s">
        <v>2237</v>
      </c>
      <c r="F1103" s="50" t="s">
        <v>79</v>
      </c>
      <c r="G1103" s="51" t="s">
        <v>1641</v>
      </c>
      <c r="H1103" s="146">
        <v>36</v>
      </c>
      <c r="I1103" s="52" t="s">
        <v>38</v>
      </c>
      <c r="J1103" s="48" t="s">
        <v>181</v>
      </c>
      <c r="K1103" s="54">
        <v>0.60636000000000001</v>
      </c>
      <c r="L1103" s="54">
        <v>33.482509999999998</v>
      </c>
      <c r="M1103" s="55" t="s">
        <v>163</v>
      </c>
      <c r="N1103" s="48" t="s">
        <v>79</v>
      </c>
      <c r="O1103" s="48" t="s">
        <v>20</v>
      </c>
      <c r="P1103" s="56" t="s">
        <v>20</v>
      </c>
    </row>
    <row r="1104" spans="1:16" x14ac:dyDescent="0.3">
      <c r="A1104" s="46" t="e">
        <f t="shared" si="17"/>
        <v>#REF!</v>
      </c>
      <c r="B1104" s="47" t="s">
        <v>2238</v>
      </c>
      <c r="C1104" s="48" t="s">
        <v>2239</v>
      </c>
      <c r="D1104" s="49">
        <v>608339</v>
      </c>
      <c r="E1104" s="48" t="s">
        <v>174</v>
      </c>
      <c r="F1104" s="50" t="s">
        <v>80</v>
      </c>
      <c r="G1104" s="51" t="s">
        <v>1641</v>
      </c>
      <c r="H1104" s="146">
        <v>39</v>
      </c>
      <c r="I1104" s="52" t="s">
        <v>38</v>
      </c>
      <c r="J1104" s="48" t="s">
        <v>181</v>
      </c>
      <c r="K1104" s="54">
        <v>1.0874200000000001</v>
      </c>
      <c r="L1104" s="54">
        <v>34.215690000000002</v>
      </c>
      <c r="M1104" s="55" t="s">
        <v>163</v>
      </c>
      <c r="N1104" s="48" t="s">
        <v>80</v>
      </c>
      <c r="O1104" s="48" t="s">
        <v>20</v>
      </c>
      <c r="P1104" s="56" t="s">
        <v>20</v>
      </c>
    </row>
    <row r="1105" spans="1:16" x14ac:dyDescent="0.3">
      <c r="A1105" s="46" t="e">
        <f t="shared" si="17"/>
        <v>#REF!</v>
      </c>
      <c r="B1105" s="47" t="s">
        <v>2240</v>
      </c>
      <c r="C1105" s="48" t="s">
        <v>2241</v>
      </c>
      <c r="D1105" s="49">
        <v>608340</v>
      </c>
      <c r="E1105" s="48" t="s">
        <v>174</v>
      </c>
      <c r="F1105" s="50" t="s">
        <v>80</v>
      </c>
      <c r="G1105" s="51" t="s">
        <v>1641</v>
      </c>
      <c r="H1105" s="146">
        <v>39</v>
      </c>
      <c r="I1105" s="52" t="s">
        <v>38</v>
      </c>
      <c r="J1105" s="48" t="s">
        <v>181</v>
      </c>
      <c r="K1105" s="54">
        <v>1.1387</v>
      </c>
      <c r="L1105" s="54">
        <v>34.212670000000003</v>
      </c>
      <c r="M1105" s="55" t="s">
        <v>163</v>
      </c>
      <c r="N1105" s="48" t="s">
        <v>80</v>
      </c>
      <c r="O1105" s="48" t="s">
        <v>20</v>
      </c>
      <c r="P1105" s="56" t="s">
        <v>20</v>
      </c>
    </row>
    <row r="1106" spans="1:16" x14ac:dyDescent="0.3">
      <c r="A1106" s="46" t="e">
        <f t="shared" si="17"/>
        <v>#REF!</v>
      </c>
      <c r="B1106" s="47" t="s">
        <v>2242</v>
      </c>
      <c r="C1106" s="48" t="s">
        <v>2243</v>
      </c>
      <c r="D1106" s="49">
        <v>608341</v>
      </c>
      <c r="E1106" s="48" t="s">
        <v>174</v>
      </c>
      <c r="F1106" s="50" t="s">
        <v>1651</v>
      </c>
      <c r="G1106" s="51" t="s">
        <v>1641</v>
      </c>
      <c r="H1106" s="146">
        <v>38</v>
      </c>
      <c r="I1106" s="52" t="s">
        <v>38</v>
      </c>
      <c r="J1106" s="48" t="s">
        <v>181</v>
      </c>
      <c r="K1106" s="54">
        <v>0.83252000000000004</v>
      </c>
      <c r="L1106" s="54">
        <v>34.011920000000003</v>
      </c>
      <c r="M1106" s="55" t="s">
        <v>163</v>
      </c>
      <c r="N1106" s="48" t="s">
        <v>1651</v>
      </c>
      <c r="O1106" s="48" t="s">
        <v>20</v>
      </c>
      <c r="P1106" s="56" t="s">
        <v>20</v>
      </c>
    </row>
    <row r="1107" spans="1:16" x14ac:dyDescent="0.3">
      <c r="A1107" s="46" t="e">
        <f t="shared" si="17"/>
        <v>#REF!</v>
      </c>
      <c r="B1107" s="47" t="s">
        <v>2244</v>
      </c>
      <c r="C1107" s="48" t="s">
        <v>2245</v>
      </c>
      <c r="D1107" s="49">
        <v>608342</v>
      </c>
      <c r="E1107" s="48" t="s">
        <v>174</v>
      </c>
      <c r="F1107" s="50" t="s">
        <v>1749</v>
      </c>
      <c r="G1107" s="51" t="s">
        <v>1641</v>
      </c>
      <c r="H1107" s="146">
        <v>37</v>
      </c>
      <c r="I1107" s="52" t="s">
        <v>38</v>
      </c>
      <c r="J1107" s="48" t="s">
        <v>181</v>
      </c>
      <c r="K1107" s="54">
        <v>0.76787000000000005</v>
      </c>
      <c r="L1107" s="54">
        <v>33.725479999999997</v>
      </c>
      <c r="M1107" s="55" t="s">
        <v>163</v>
      </c>
      <c r="N1107" s="48" t="s">
        <v>79</v>
      </c>
      <c r="O1107" s="48" t="s">
        <v>20</v>
      </c>
      <c r="P1107" s="56" t="s">
        <v>20</v>
      </c>
    </row>
    <row r="1108" spans="1:16" x14ac:dyDescent="0.3">
      <c r="A1108" s="46" t="e">
        <f t="shared" si="17"/>
        <v>#REF!</v>
      </c>
      <c r="B1108" s="47" t="s">
        <v>2246</v>
      </c>
      <c r="C1108" s="48" t="s">
        <v>2247</v>
      </c>
      <c r="D1108" s="49">
        <v>608343</v>
      </c>
      <c r="E1108" s="48" t="s">
        <v>174</v>
      </c>
      <c r="F1108" s="50" t="s">
        <v>1757</v>
      </c>
      <c r="G1108" s="51" t="s">
        <v>1641</v>
      </c>
      <c r="H1108" s="146">
        <v>38</v>
      </c>
      <c r="I1108" s="52" t="s">
        <v>38</v>
      </c>
      <c r="J1108" s="48" t="s">
        <v>181</v>
      </c>
      <c r="K1108" s="54">
        <v>0.37402999999999997</v>
      </c>
      <c r="L1108" s="54">
        <v>33.954830000000001</v>
      </c>
      <c r="M1108" s="55" t="s">
        <v>163</v>
      </c>
      <c r="N1108" s="48" t="s">
        <v>1651</v>
      </c>
      <c r="O1108" s="48" t="s">
        <v>20</v>
      </c>
      <c r="P1108" s="56" t="s">
        <v>20</v>
      </c>
    </row>
    <row r="1109" spans="1:16" x14ac:dyDescent="0.3">
      <c r="A1109" s="46" t="e">
        <f t="shared" si="17"/>
        <v>#REF!</v>
      </c>
      <c r="B1109" s="47" t="s">
        <v>2248</v>
      </c>
      <c r="C1109" s="48" t="s">
        <v>2249</v>
      </c>
      <c r="D1109" s="49">
        <v>608344</v>
      </c>
      <c r="E1109" s="48" t="s">
        <v>174</v>
      </c>
      <c r="F1109" s="50" t="s">
        <v>1757</v>
      </c>
      <c r="G1109" s="51" t="s">
        <v>1641</v>
      </c>
      <c r="H1109" s="146">
        <v>38</v>
      </c>
      <c r="I1109" s="52" t="s">
        <v>38</v>
      </c>
      <c r="J1109" s="48" t="s">
        <v>181</v>
      </c>
      <c r="K1109" s="54">
        <v>0.45891999999999999</v>
      </c>
      <c r="L1109" s="54">
        <v>33.941319999999997</v>
      </c>
      <c r="M1109" s="55" t="s">
        <v>163</v>
      </c>
      <c r="N1109" s="48" t="s">
        <v>1651</v>
      </c>
      <c r="O1109" s="48" t="s">
        <v>20</v>
      </c>
      <c r="P1109" s="56" t="s">
        <v>20</v>
      </c>
    </row>
    <row r="1110" spans="1:16" x14ac:dyDescent="0.3">
      <c r="A1110" s="46" t="e">
        <f t="shared" si="17"/>
        <v>#REF!</v>
      </c>
      <c r="B1110" s="47" t="s">
        <v>2250</v>
      </c>
      <c r="C1110" s="48" t="s">
        <v>2251</v>
      </c>
      <c r="D1110" s="49">
        <v>608345</v>
      </c>
      <c r="E1110" s="48" t="s">
        <v>174</v>
      </c>
      <c r="F1110" s="50" t="s">
        <v>1757</v>
      </c>
      <c r="G1110" s="51" t="s">
        <v>1641</v>
      </c>
      <c r="H1110" s="146">
        <v>38</v>
      </c>
      <c r="I1110" s="52" t="s">
        <v>38</v>
      </c>
      <c r="J1110" s="48" t="s">
        <v>181</v>
      </c>
      <c r="K1110" s="54">
        <v>0.38535000000000003</v>
      </c>
      <c r="L1110" s="54">
        <v>34.077489999999997</v>
      </c>
      <c r="M1110" s="55" t="s">
        <v>163</v>
      </c>
      <c r="N1110" s="48" t="s">
        <v>1651</v>
      </c>
      <c r="O1110" s="48" t="s">
        <v>20</v>
      </c>
      <c r="P1110" s="56" t="s">
        <v>20</v>
      </c>
    </row>
    <row r="1111" spans="1:16" x14ac:dyDescent="0.3">
      <c r="A1111" s="46" t="e">
        <f t="shared" si="17"/>
        <v>#REF!</v>
      </c>
      <c r="B1111" s="47" t="s">
        <v>2252</v>
      </c>
      <c r="C1111" s="48" t="s">
        <v>2253</v>
      </c>
      <c r="D1111" s="49">
        <v>608346</v>
      </c>
      <c r="E1111" s="48" t="s">
        <v>174</v>
      </c>
      <c r="F1111" s="50" t="s">
        <v>1651</v>
      </c>
      <c r="G1111" s="51" t="s">
        <v>1641</v>
      </c>
      <c r="H1111" s="146">
        <v>38</v>
      </c>
      <c r="I1111" s="52" t="s">
        <v>38</v>
      </c>
      <c r="J1111" s="48" t="s">
        <v>181</v>
      </c>
      <c r="K1111" s="54">
        <v>0.76937999999999995</v>
      </c>
      <c r="L1111" s="54">
        <v>34.104399999999998</v>
      </c>
      <c r="M1111" s="55" t="s">
        <v>163</v>
      </c>
      <c r="N1111" s="48" t="s">
        <v>1651</v>
      </c>
      <c r="O1111" s="48" t="s">
        <v>20</v>
      </c>
      <c r="P1111" s="56" t="s">
        <v>20</v>
      </c>
    </row>
    <row r="1112" spans="1:16" x14ac:dyDescent="0.3">
      <c r="A1112" s="46" t="e">
        <f t="shared" si="17"/>
        <v>#REF!</v>
      </c>
      <c r="B1112" s="47" t="s">
        <v>2254</v>
      </c>
      <c r="C1112" s="48" t="s">
        <v>2255</v>
      </c>
      <c r="D1112" s="49">
        <v>608347</v>
      </c>
      <c r="E1112" s="48" t="s">
        <v>174</v>
      </c>
      <c r="F1112" s="50" t="s">
        <v>80</v>
      </c>
      <c r="G1112" s="51" t="s">
        <v>1641</v>
      </c>
      <c r="H1112" s="146">
        <v>39</v>
      </c>
      <c r="I1112" s="52" t="s">
        <v>38</v>
      </c>
      <c r="J1112" s="48" t="s">
        <v>181</v>
      </c>
      <c r="K1112" s="54">
        <v>1.0834699999999999</v>
      </c>
      <c r="L1112" s="54">
        <v>34.307380000000002</v>
      </c>
      <c r="M1112" s="55" t="s">
        <v>163</v>
      </c>
      <c r="N1112" s="48" t="s">
        <v>80</v>
      </c>
      <c r="O1112" s="48" t="s">
        <v>20</v>
      </c>
      <c r="P1112" s="56" t="s">
        <v>20</v>
      </c>
    </row>
    <row r="1113" spans="1:16" x14ac:dyDescent="0.3">
      <c r="A1113" s="46" t="e">
        <f t="shared" si="17"/>
        <v>#REF!</v>
      </c>
      <c r="B1113" s="47" t="s">
        <v>2256</v>
      </c>
      <c r="C1113" s="48" t="s">
        <v>2257</v>
      </c>
      <c r="D1113" s="49">
        <v>608500</v>
      </c>
      <c r="E1113" s="48" t="s">
        <v>174</v>
      </c>
      <c r="F1113" s="50" t="s">
        <v>2258</v>
      </c>
      <c r="G1113" s="51" t="s">
        <v>2259</v>
      </c>
      <c r="H1113" s="51">
        <v>45</v>
      </c>
      <c r="I1113" s="52" t="s">
        <v>38</v>
      </c>
      <c r="J1113" s="53" t="s">
        <v>181</v>
      </c>
      <c r="K1113" s="54">
        <v>2.0047899999999998</v>
      </c>
      <c r="L1113" s="54">
        <v>33.266379999999998</v>
      </c>
      <c r="M1113" s="55" t="s">
        <v>163</v>
      </c>
      <c r="N1113" s="48" t="s">
        <v>83</v>
      </c>
      <c r="O1113" s="48" t="s">
        <v>25</v>
      </c>
      <c r="P1113" s="56" t="s">
        <v>20</v>
      </c>
    </row>
    <row r="1114" spans="1:16" x14ac:dyDescent="0.3">
      <c r="A1114" s="46" t="e">
        <f t="shared" si="17"/>
        <v>#REF!</v>
      </c>
      <c r="B1114" s="47" t="s">
        <v>2260</v>
      </c>
      <c r="C1114" s="48" t="s">
        <v>2261</v>
      </c>
      <c r="D1114" s="49">
        <v>608501</v>
      </c>
      <c r="E1114" s="48" t="s">
        <v>161</v>
      </c>
      <c r="F1114" s="50" t="s">
        <v>2260</v>
      </c>
      <c r="G1114" s="51" t="s">
        <v>2259</v>
      </c>
      <c r="H1114" s="51">
        <v>43</v>
      </c>
      <c r="I1114" s="52" t="s">
        <v>38</v>
      </c>
      <c r="J1114" s="53" t="s">
        <v>181</v>
      </c>
      <c r="K1114" s="54">
        <v>2.6981899999999999</v>
      </c>
      <c r="L1114" s="54">
        <v>33.638910000000003</v>
      </c>
      <c r="M1114" s="55" t="s">
        <v>163</v>
      </c>
      <c r="N1114" s="48" t="s">
        <v>2262</v>
      </c>
      <c r="O1114" s="48" t="s">
        <v>25</v>
      </c>
      <c r="P1114" s="56" t="s">
        <v>20</v>
      </c>
    </row>
    <row r="1115" spans="1:16" x14ac:dyDescent="0.3">
      <c r="A1115" s="46" t="e">
        <f t="shared" si="17"/>
        <v>#REF!</v>
      </c>
      <c r="B1115" s="47" t="s">
        <v>2263</v>
      </c>
      <c r="C1115" s="48" t="s">
        <v>2264</v>
      </c>
      <c r="D1115" s="49">
        <v>608502</v>
      </c>
      <c r="E1115" s="48" t="s">
        <v>165</v>
      </c>
      <c r="F1115" s="50" t="s">
        <v>2265</v>
      </c>
      <c r="G1115" s="51" t="s">
        <v>2259</v>
      </c>
      <c r="H1115" s="51">
        <v>45</v>
      </c>
      <c r="I1115" s="52" t="s">
        <v>52</v>
      </c>
      <c r="J1115" s="53" t="s">
        <v>181</v>
      </c>
      <c r="K1115" s="54">
        <v>2.4029199999999999</v>
      </c>
      <c r="L1115" s="54">
        <v>32.648400000000002</v>
      </c>
      <c r="M1115" s="55" t="s">
        <v>163</v>
      </c>
      <c r="N1115" s="48" t="s">
        <v>83</v>
      </c>
      <c r="O1115" s="48" t="s">
        <v>25</v>
      </c>
      <c r="P1115" s="56" t="s">
        <v>25</v>
      </c>
    </row>
    <row r="1116" spans="1:16" x14ac:dyDescent="0.3">
      <c r="A1116" s="46" t="e">
        <f t="shared" si="17"/>
        <v>#REF!</v>
      </c>
      <c r="B1116" s="47" t="s">
        <v>2263</v>
      </c>
      <c r="C1116" s="48" t="s">
        <v>2266</v>
      </c>
      <c r="D1116" s="49">
        <v>608503</v>
      </c>
      <c r="E1116" s="48" t="s">
        <v>161</v>
      </c>
      <c r="F1116" s="50" t="s">
        <v>2265</v>
      </c>
      <c r="G1116" s="51" t="s">
        <v>2259</v>
      </c>
      <c r="H1116" s="51">
        <v>45</v>
      </c>
      <c r="I1116" s="52" t="s">
        <v>38</v>
      </c>
      <c r="J1116" s="53" t="s">
        <v>181</v>
      </c>
      <c r="K1116" s="54">
        <v>2.4028499999999999</v>
      </c>
      <c r="L1116" s="54">
        <v>32.648139999999998</v>
      </c>
      <c r="M1116" s="55" t="s">
        <v>163</v>
      </c>
      <c r="N1116" s="48" t="s">
        <v>83</v>
      </c>
      <c r="O1116" s="48" t="s">
        <v>25</v>
      </c>
      <c r="P1116" s="56" t="s">
        <v>25</v>
      </c>
    </row>
    <row r="1117" spans="1:16" x14ac:dyDescent="0.3">
      <c r="A1117" s="46" t="e">
        <f t="shared" si="17"/>
        <v>#REF!</v>
      </c>
      <c r="B1117" s="47" t="s">
        <v>2267</v>
      </c>
      <c r="C1117" s="48" t="s">
        <v>2268</v>
      </c>
      <c r="D1117" s="49">
        <v>608504</v>
      </c>
      <c r="E1117" s="48" t="s">
        <v>161</v>
      </c>
      <c r="F1117" s="50" t="s">
        <v>2269</v>
      </c>
      <c r="G1117" s="51" t="s">
        <v>2259</v>
      </c>
      <c r="H1117" s="51">
        <v>45</v>
      </c>
      <c r="I1117" s="52" t="s">
        <v>38</v>
      </c>
      <c r="J1117" s="53" t="s">
        <v>181</v>
      </c>
      <c r="K1117" s="54">
        <v>2.2777611109999998</v>
      </c>
      <c r="L1117" s="54">
        <v>32.763750000000002</v>
      </c>
      <c r="M1117" s="55" t="s">
        <v>163</v>
      </c>
      <c r="N1117" s="48" t="s">
        <v>83</v>
      </c>
      <c r="O1117" s="48" t="s">
        <v>25</v>
      </c>
      <c r="P1117" s="56" t="s">
        <v>25</v>
      </c>
    </row>
    <row r="1118" spans="1:16" x14ac:dyDescent="0.3">
      <c r="A1118" s="46" t="e">
        <f t="shared" si="17"/>
        <v>#REF!</v>
      </c>
      <c r="B1118" s="47" t="s">
        <v>2270</v>
      </c>
      <c r="C1118" s="48" t="s">
        <v>2271</v>
      </c>
      <c r="D1118" s="49">
        <v>608505</v>
      </c>
      <c r="E1118" s="48" t="s">
        <v>167</v>
      </c>
      <c r="F1118" s="50" t="s">
        <v>81</v>
      </c>
      <c r="G1118" s="51" t="s">
        <v>2259</v>
      </c>
      <c r="H1118" s="51">
        <v>42</v>
      </c>
      <c r="I1118" s="52" t="s">
        <v>38</v>
      </c>
      <c r="J1118" s="53" t="s">
        <v>181</v>
      </c>
      <c r="K1118" s="54">
        <v>2.7831199999999998</v>
      </c>
      <c r="L1118" s="54">
        <v>32.29813</v>
      </c>
      <c r="M1118" s="55" t="s">
        <v>163</v>
      </c>
      <c r="N1118" s="48" t="s">
        <v>81</v>
      </c>
      <c r="O1118" s="48" t="s">
        <v>25</v>
      </c>
      <c r="P1118" s="56" t="s">
        <v>25</v>
      </c>
    </row>
    <row r="1119" spans="1:16" x14ac:dyDescent="0.3">
      <c r="A1119" s="46" t="e">
        <f t="shared" si="17"/>
        <v>#REF!</v>
      </c>
      <c r="B1119" s="47" t="s">
        <v>2272</v>
      </c>
      <c r="C1119" s="48" t="s">
        <v>2273</v>
      </c>
      <c r="D1119" s="49">
        <v>608506</v>
      </c>
      <c r="E1119" s="48" t="s">
        <v>165</v>
      </c>
      <c r="F1119" s="50" t="s">
        <v>2274</v>
      </c>
      <c r="G1119" s="51" t="s">
        <v>2259</v>
      </c>
      <c r="H1119" s="51">
        <v>43</v>
      </c>
      <c r="I1119" s="52" t="s">
        <v>38</v>
      </c>
      <c r="J1119" s="53" t="s">
        <v>181</v>
      </c>
      <c r="K1119" s="54">
        <v>3.1267200000000002</v>
      </c>
      <c r="L1119" s="54">
        <v>32.9133</v>
      </c>
      <c r="M1119" s="55" t="s">
        <v>163</v>
      </c>
      <c r="N1119" s="48" t="s">
        <v>2262</v>
      </c>
      <c r="O1119" s="48" t="s">
        <v>25</v>
      </c>
      <c r="P1119" s="56" t="s">
        <v>25</v>
      </c>
    </row>
    <row r="1120" spans="1:16" x14ac:dyDescent="0.3">
      <c r="A1120" s="46" t="e">
        <f t="shared" si="17"/>
        <v>#REF!</v>
      </c>
      <c r="B1120" s="47" t="s">
        <v>2275</v>
      </c>
      <c r="C1120" s="48" t="s">
        <v>2276</v>
      </c>
      <c r="D1120" s="49">
        <v>608507</v>
      </c>
      <c r="E1120" s="48" t="s">
        <v>174</v>
      </c>
      <c r="F1120" s="50" t="s">
        <v>2277</v>
      </c>
      <c r="G1120" s="51" t="s">
        <v>2259</v>
      </c>
      <c r="H1120" s="51">
        <v>45</v>
      </c>
      <c r="I1120" s="52" t="s">
        <v>38</v>
      </c>
      <c r="J1120" s="53" t="s">
        <v>181</v>
      </c>
      <c r="K1120" s="54">
        <v>2.61741</v>
      </c>
      <c r="L1120" s="54">
        <v>33.12379</v>
      </c>
      <c r="M1120" s="55" t="s">
        <v>163</v>
      </c>
      <c r="N1120" s="48" t="s">
        <v>83</v>
      </c>
      <c r="O1120" s="48" t="s">
        <v>25</v>
      </c>
      <c r="P1120" s="56" t="s">
        <v>25</v>
      </c>
    </row>
    <row r="1121" spans="1:16" x14ac:dyDescent="0.3">
      <c r="A1121" s="46" t="e">
        <f t="shared" si="17"/>
        <v>#REF!</v>
      </c>
      <c r="B1121" s="47" t="s">
        <v>2278</v>
      </c>
      <c r="C1121" s="48" t="s">
        <v>2279</v>
      </c>
      <c r="D1121" s="49">
        <v>608508</v>
      </c>
      <c r="E1121" s="48" t="s">
        <v>174</v>
      </c>
      <c r="F1121" s="50" t="s">
        <v>1645</v>
      </c>
      <c r="G1121" s="51" t="s">
        <v>2259</v>
      </c>
      <c r="H1121" s="51">
        <v>45</v>
      </c>
      <c r="I1121" s="52" t="s">
        <v>38</v>
      </c>
      <c r="J1121" s="53" t="s">
        <v>181</v>
      </c>
      <c r="K1121" s="54">
        <v>2.0622400000000001</v>
      </c>
      <c r="L1121" s="54">
        <v>33.786879999999996</v>
      </c>
      <c r="M1121" s="55" t="s">
        <v>163</v>
      </c>
      <c r="N1121" s="48" t="s">
        <v>83</v>
      </c>
      <c r="O1121" s="48" t="s">
        <v>25</v>
      </c>
      <c r="P1121" s="56" t="s">
        <v>20</v>
      </c>
    </row>
    <row r="1122" spans="1:16" x14ac:dyDescent="0.3">
      <c r="A1122" s="46" t="e">
        <f t="shared" si="17"/>
        <v>#REF!</v>
      </c>
      <c r="B1122" s="47" t="s">
        <v>2280</v>
      </c>
      <c r="C1122" s="48" t="s">
        <v>2281</v>
      </c>
      <c r="D1122" s="49">
        <v>608509</v>
      </c>
      <c r="E1122" s="48" t="s">
        <v>161</v>
      </c>
      <c r="F1122" s="50" t="s">
        <v>2282</v>
      </c>
      <c r="G1122" s="51" t="s">
        <v>2259</v>
      </c>
      <c r="H1122" s="51">
        <v>42</v>
      </c>
      <c r="I1122" s="52" t="s">
        <v>38</v>
      </c>
      <c r="J1122" s="53" t="s">
        <v>181</v>
      </c>
      <c r="K1122" s="54">
        <v>2.9236</v>
      </c>
      <c r="L1122" s="54">
        <v>32.5443</v>
      </c>
      <c r="M1122" s="55" t="s">
        <v>163</v>
      </c>
      <c r="N1122" s="48" t="s">
        <v>81</v>
      </c>
      <c r="O1122" s="48" t="s">
        <v>25</v>
      </c>
      <c r="P1122" s="56" t="s">
        <v>25</v>
      </c>
    </row>
    <row r="1123" spans="1:16" x14ac:dyDescent="0.3">
      <c r="A1123" s="46" t="e">
        <f t="shared" si="17"/>
        <v>#REF!</v>
      </c>
      <c r="B1123" s="47" t="s">
        <v>2283</v>
      </c>
      <c r="C1123" s="48" t="s">
        <v>2284</v>
      </c>
      <c r="D1123" s="49">
        <v>608510</v>
      </c>
      <c r="E1123" s="48" t="s">
        <v>161</v>
      </c>
      <c r="F1123" s="50" t="s">
        <v>2277</v>
      </c>
      <c r="G1123" s="51" t="s">
        <v>2259</v>
      </c>
      <c r="H1123" s="51">
        <v>43</v>
      </c>
      <c r="I1123" s="52" t="s">
        <v>38</v>
      </c>
      <c r="J1123" s="53" t="s">
        <v>181</v>
      </c>
      <c r="K1123" s="54">
        <v>2.70438</v>
      </c>
      <c r="L1123" s="54">
        <v>33.48312</v>
      </c>
      <c r="M1123" s="55" t="s">
        <v>163</v>
      </c>
      <c r="N1123" s="48" t="s">
        <v>2262</v>
      </c>
      <c r="O1123" s="48" t="s">
        <v>25</v>
      </c>
      <c r="P1123" s="56" t="s">
        <v>25</v>
      </c>
    </row>
    <row r="1124" spans="1:16" x14ac:dyDescent="0.3">
      <c r="A1124" s="46" t="e">
        <f t="shared" si="17"/>
        <v>#REF!</v>
      </c>
      <c r="B1124" s="47" t="s">
        <v>2285</v>
      </c>
      <c r="C1124" s="48" t="s">
        <v>2286</v>
      </c>
      <c r="D1124" s="49">
        <v>608511</v>
      </c>
      <c r="E1124" s="48" t="s">
        <v>165</v>
      </c>
      <c r="F1124" s="50" t="s">
        <v>2285</v>
      </c>
      <c r="G1124" s="51" t="s">
        <v>2259</v>
      </c>
      <c r="H1124" s="51">
        <v>42</v>
      </c>
      <c r="I1124" s="52" t="s">
        <v>38</v>
      </c>
      <c r="J1124" s="53" t="s">
        <v>181</v>
      </c>
      <c r="K1124" s="54">
        <v>3.37737</v>
      </c>
      <c r="L1124" s="54">
        <v>31.7803</v>
      </c>
      <c r="M1124" s="55" t="s">
        <v>163</v>
      </c>
      <c r="N1124" s="48" t="s">
        <v>81</v>
      </c>
      <c r="O1124" s="48" t="s">
        <v>25</v>
      </c>
      <c r="P1124" s="56" t="s">
        <v>25</v>
      </c>
    </row>
    <row r="1125" spans="1:16" x14ac:dyDescent="0.3">
      <c r="A1125" s="46" t="e">
        <f t="shared" si="17"/>
        <v>#REF!</v>
      </c>
      <c r="B1125" s="47" t="s">
        <v>2287</v>
      </c>
      <c r="C1125" s="48" t="s">
        <v>2288</v>
      </c>
      <c r="D1125" s="49">
        <v>608512</v>
      </c>
      <c r="E1125" s="48" t="s">
        <v>167</v>
      </c>
      <c r="F1125" s="50" t="s">
        <v>2289</v>
      </c>
      <c r="G1125" s="51" t="s">
        <v>2259</v>
      </c>
      <c r="H1125" s="51">
        <v>45</v>
      </c>
      <c r="I1125" s="52" t="s">
        <v>38</v>
      </c>
      <c r="J1125" s="53" t="s">
        <v>181</v>
      </c>
      <c r="K1125" s="54">
        <v>1.9939</v>
      </c>
      <c r="L1125" s="54">
        <v>32.713999999999999</v>
      </c>
      <c r="M1125" s="55" t="s">
        <v>163</v>
      </c>
      <c r="N1125" s="48" t="s">
        <v>83</v>
      </c>
      <c r="O1125" s="48" t="s">
        <v>25</v>
      </c>
      <c r="P1125" s="56" t="s">
        <v>25</v>
      </c>
    </row>
    <row r="1126" spans="1:16" x14ac:dyDescent="0.3">
      <c r="A1126" s="46" t="e">
        <f t="shared" si="17"/>
        <v>#REF!</v>
      </c>
      <c r="B1126" s="47" t="s">
        <v>2290</v>
      </c>
      <c r="C1126" s="48" t="s">
        <v>2291</v>
      </c>
      <c r="D1126" s="49">
        <v>608513</v>
      </c>
      <c r="E1126" s="48" t="s">
        <v>161</v>
      </c>
      <c r="F1126" s="50" t="s">
        <v>2292</v>
      </c>
      <c r="G1126" s="51" t="s">
        <v>2259</v>
      </c>
      <c r="H1126" s="51">
        <v>45</v>
      </c>
      <c r="I1126" s="52" t="s">
        <v>38</v>
      </c>
      <c r="J1126" s="53" t="s">
        <v>181</v>
      </c>
      <c r="K1126" s="54">
        <v>2.3988399999999999</v>
      </c>
      <c r="L1126" s="54">
        <v>33.320650000000001</v>
      </c>
      <c r="M1126" s="55" t="s">
        <v>163</v>
      </c>
      <c r="N1126" s="48" t="s">
        <v>83</v>
      </c>
      <c r="O1126" s="48" t="s">
        <v>25</v>
      </c>
      <c r="P1126" s="56" t="s">
        <v>25</v>
      </c>
    </row>
    <row r="1127" spans="1:16" x14ac:dyDescent="0.3">
      <c r="A1127" s="46" t="e">
        <f t="shared" si="17"/>
        <v>#REF!</v>
      </c>
      <c r="B1127" s="47" t="s">
        <v>2293</v>
      </c>
      <c r="C1127" s="48" t="s">
        <v>2294</v>
      </c>
      <c r="D1127" s="49">
        <v>608514</v>
      </c>
      <c r="E1127" s="48" t="s">
        <v>161</v>
      </c>
      <c r="F1127" s="50" t="s">
        <v>2265</v>
      </c>
      <c r="G1127" s="51" t="s">
        <v>2259</v>
      </c>
      <c r="H1127" s="51">
        <v>45</v>
      </c>
      <c r="I1127" s="52" t="s">
        <v>38</v>
      </c>
      <c r="J1127" s="53" t="s">
        <v>181</v>
      </c>
      <c r="K1127" s="54">
        <v>2.39045</v>
      </c>
      <c r="L1127" s="54">
        <v>32.254911110000002</v>
      </c>
      <c r="M1127" s="55" t="s">
        <v>163</v>
      </c>
      <c r="N1127" s="48" t="s">
        <v>83</v>
      </c>
      <c r="O1127" s="48" t="s">
        <v>25</v>
      </c>
      <c r="P1127" s="56" t="s">
        <v>25</v>
      </c>
    </row>
    <row r="1128" spans="1:16" x14ac:dyDescent="0.3">
      <c r="A1128" s="46" t="e">
        <f t="shared" si="17"/>
        <v>#REF!</v>
      </c>
      <c r="B1128" s="47" t="s">
        <v>2295</v>
      </c>
      <c r="C1128" s="48" t="s">
        <v>2296</v>
      </c>
      <c r="D1128" s="49">
        <v>608515</v>
      </c>
      <c r="E1128" s="48" t="s">
        <v>174</v>
      </c>
      <c r="F1128" s="50" t="s">
        <v>2285</v>
      </c>
      <c r="G1128" s="51" t="s">
        <v>2259</v>
      </c>
      <c r="H1128" s="51">
        <v>42</v>
      </c>
      <c r="I1128" s="52" t="s">
        <v>38</v>
      </c>
      <c r="J1128" s="53" t="s">
        <v>181</v>
      </c>
      <c r="K1128" s="54">
        <v>3.2564700000000002</v>
      </c>
      <c r="L1128" s="54">
        <v>31.960319999999999</v>
      </c>
      <c r="M1128" s="55" t="s">
        <v>163</v>
      </c>
      <c r="N1128" s="48" t="s">
        <v>81</v>
      </c>
      <c r="O1128" s="48" t="s">
        <v>25</v>
      </c>
      <c r="P1128" s="56" t="s">
        <v>25</v>
      </c>
    </row>
    <row r="1129" spans="1:16" x14ac:dyDescent="0.3">
      <c r="A1129" s="46" t="e">
        <f t="shared" si="17"/>
        <v>#REF!</v>
      </c>
      <c r="B1129" s="47" t="s">
        <v>2297</v>
      </c>
      <c r="C1129" s="48" t="s">
        <v>2298</v>
      </c>
      <c r="D1129" s="49">
        <v>608516</v>
      </c>
      <c r="E1129" s="48" t="s">
        <v>161</v>
      </c>
      <c r="F1129" s="50" t="s">
        <v>83</v>
      </c>
      <c r="G1129" s="51" t="s">
        <v>2259</v>
      </c>
      <c r="H1129" s="51">
        <v>45</v>
      </c>
      <c r="I1129" s="52" t="s">
        <v>38</v>
      </c>
      <c r="J1129" s="53" t="s">
        <v>181</v>
      </c>
      <c r="K1129" s="54">
        <v>2.1284360000000002</v>
      </c>
      <c r="L1129" s="54">
        <v>32.849518000000003</v>
      </c>
      <c r="M1129" s="55" t="s">
        <v>163</v>
      </c>
      <c r="N1129" s="48" t="s">
        <v>83</v>
      </c>
      <c r="O1129" s="48" t="s">
        <v>25</v>
      </c>
      <c r="P1129" s="56" t="s">
        <v>25</v>
      </c>
    </row>
    <row r="1130" spans="1:16" x14ac:dyDescent="0.3">
      <c r="A1130" s="46" t="e">
        <f t="shared" si="17"/>
        <v>#REF!</v>
      </c>
      <c r="B1130" s="47" t="s">
        <v>2299</v>
      </c>
      <c r="C1130" s="48" t="s">
        <v>2300</v>
      </c>
      <c r="D1130" s="49">
        <v>608517</v>
      </c>
      <c r="E1130" s="48" t="s">
        <v>174</v>
      </c>
      <c r="F1130" s="50" t="s">
        <v>2301</v>
      </c>
      <c r="G1130" s="51" t="s">
        <v>2259</v>
      </c>
      <c r="H1130" s="51">
        <v>45</v>
      </c>
      <c r="I1130" s="52" t="s">
        <v>38</v>
      </c>
      <c r="J1130" s="53" t="s">
        <v>181</v>
      </c>
      <c r="K1130" s="54">
        <v>3.2730399999999999</v>
      </c>
      <c r="L1130" s="54">
        <v>31.36336</v>
      </c>
      <c r="M1130" s="55" t="s">
        <v>163</v>
      </c>
      <c r="N1130" s="48" t="s">
        <v>82</v>
      </c>
      <c r="O1130" s="48" t="s">
        <v>25</v>
      </c>
      <c r="P1130" s="56" t="s">
        <v>25</v>
      </c>
    </row>
    <row r="1131" spans="1:16" x14ac:dyDescent="0.3">
      <c r="A1131" s="46" t="e">
        <f t="shared" si="17"/>
        <v>#REF!</v>
      </c>
      <c r="B1131" s="47" t="s">
        <v>2302</v>
      </c>
      <c r="C1131" s="48" t="s">
        <v>2303</v>
      </c>
      <c r="D1131" s="49">
        <v>608518</v>
      </c>
      <c r="E1131" s="48" t="s">
        <v>165</v>
      </c>
      <c r="F1131" s="50" t="s">
        <v>2304</v>
      </c>
      <c r="G1131" s="51" t="s">
        <v>2259</v>
      </c>
      <c r="H1131" s="51">
        <v>45</v>
      </c>
      <c r="I1131" s="52" t="s">
        <v>38</v>
      </c>
      <c r="J1131" s="53" t="s">
        <v>181</v>
      </c>
      <c r="K1131" s="54">
        <v>2.2642000000000002</v>
      </c>
      <c r="L1131" s="54">
        <v>33.197800000000001</v>
      </c>
      <c r="M1131" s="55" t="s">
        <v>163</v>
      </c>
      <c r="N1131" s="48" t="s">
        <v>83</v>
      </c>
      <c r="O1131" s="48" t="s">
        <v>25</v>
      </c>
      <c r="P1131" s="56" t="s">
        <v>25</v>
      </c>
    </row>
    <row r="1132" spans="1:16" x14ac:dyDescent="0.3">
      <c r="A1132" s="46" t="e">
        <f t="shared" si="17"/>
        <v>#REF!</v>
      </c>
      <c r="B1132" s="47" t="s">
        <v>2305</v>
      </c>
      <c r="C1132" s="48" t="s">
        <v>2306</v>
      </c>
      <c r="D1132" s="49">
        <v>608519</v>
      </c>
      <c r="E1132" s="48" t="s">
        <v>161</v>
      </c>
      <c r="F1132" s="50" t="s">
        <v>2304</v>
      </c>
      <c r="G1132" s="51" t="s">
        <v>2259</v>
      </c>
      <c r="H1132" s="51">
        <v>45</v>
      </c>
      <c r="I1132" s="52" t="s">
        <v>38</v>
      </c>
      <c r="J1132" s="53" t="s">
        <v>181</v>
      </c>
      <c r="K1132" s="54">
        <v>2.1264599999999998</v>
      </c>
      <c r="L1132" s="54">
        <v>33.35322</v>
      </c>
      <c r="M1132" s="55" t="s">
        <v>163</v>
      </c>
      <c r="N1132" s="48" t="s">
        <v>83</v>
      </c>
      <c r="O1132" s="48" t="s">
        <v>25</v>
      </c>
      <c r="P1132" s="56" t="s">
        <v>20</v>
      </c>
    </row>
    <row r="1133" spans="1:16" x14ac:dyDescent="0.3">
      <c r="A1133" s="46" t="e">
        <f t="shared" si="17"/>
        <v>#REF!</v>
      </c>
      <c r="B1133" s="47" t="s">
        <v>1645</v>
      </c>
      <c r="C1133" s="48" t="s">
        <v>2307</v>
      </c>
      <c r="D1133" s="49">
        <v>608520</v>
      </c>
      <c r="E1133" s="48" t="s">
        <v>165</v>
      </c>
      <c r="F1133" s="50" t="s">
        <v>1645</v>
      </c>
      <c r="G1133" s="51" t="s">
        <v>2259</v>
      </c>
      <c r="H1133" s="51">
        <v>45</v>
      </c>
      <c r="I1133" s="52" t="s">
        <v>38</v>
      </c>
      <c r="J1133" s="53" t="s">
        <v>181</v>
      </c>
      <c r="K1133" s="54">
        <v>2.0457299999999998</v>
      </c>
      <c r="L1133" s="54">
        <v>33.6738</v>
      </c>
      <c r="M1133" s="55" t="s">
        <v>163</v>
      </c>
      <c r="N1133" s="48" t="s">
        <v>83</v>
      </c>
      <c r="O1133" s="48" t="s">
        <v>25</v>
      </c>
      <c r="P1133" s="56" t="s">
        <v>20</v>
      </c>
    </row>
    <row r="1134" spans="1:16" x14ac:dyDescent="0.3">
      <c r="A1134" s="46" t="e">
        <f t="shared" si="17"/>
        <v>#REF!</v>
      </c>
      <c r="B1134" s="47" t="s">
        <v>2308</v>
      </c>
      <c r="C1134" s="48" t="s">
        <v>2309</v>
      </c>
      <c r="D1134" s="49">
        <v>608521</v>
      </c>
      <c r="E1134" s="48" t="s">
        <v>165</v>
      </c>
      <c r="F1134" s="50" t="s">
        <v>2310</v>
      </c>
      <c r="G1134" s="51" t="s">
        <v>2259</v>
      </c>
      <c r="H1134" s="51">
        <v>42</v>
      </c>
      <c r="I1134" s="52" t="s">
        <v>38</v>
      </c>
      <c r="J1134" s="53" t="s">
        <v>181</v>
      </c>
      <c r="K1134" s="54">
        <v>2.601667</v>
      </c>
      <c r="L1134" s="54">
        <v>31.9483</v>
      </c>
      <c r="M1134" s="55" t="s">
        <v>163</v>
      </c>
      <c r="N1134" s="48" t="s">
        <v>81</v>
      </c>
      <c r="O1134" s="48" t="s">
        <v>25</v>
      </c>
      <c r="P1134" s="56" t="s">
        <v>25</v>
      </c>
    </row>
    <row r="1135" spans="1:16" x14ac:dyDescent="0.3">
      <c r="A1135" s="46" t="e">
        <f t="shared" si="17"/>
        <v>#REF!</v>
      </c>
      <c r="B1135" s="47" t="s">
        <v>2308</v>
      </c>
      <c r="C1135" s="48" t="s">
        <v>2311</v>
      </c>
      <c r="D1135" s="49">
        <v>608522</v>
      </c>
      <c r="E1135" s="48" t="s">
        <v>161</v>
      </c>
      <c r="F1135" s="50" t="s">
        <v>2310</v>
      </c>
      <c r="G1135" s="51" t="s">
        <v>2259</v>
      </c>
      <c r="H1135" s="51">
        <v>45</v>
      </c>
      <c r="I1135" s="52" t="e">
        <v>#N/A</v>
      </c>
      <c r="J1135" s="53" t="s">
        <v>181</v>
      </c>
      <c r="K1135" s="54">
        <v>2.6191870000000002</v>
      </c>
      <c r="L1135" s="54">
        <v>31.935078000000001</v>
      </c>
      <c r="M1135" s="57" t="s">
        <v>222</v>
      </c>
      <c r="N1135" s="48" t="s">
        <v>83</v>
      </c>
      <c r="O1135" s="48" t="s">
        <v>25</v>
      </c>
      <c r="P1135" s="56" t="e">
        <v>#N/A</v>
      </c>
    </row>
    <row r="1136" spans="1:16" x14ac:dyDescent="0.3">
      <c r="A1136" s="46" t="e">
        <f t="shared" si="17"/>
        <v>#REF!</v>
      </c>
      <c r="B1136" s="47" t="s">
        <v>2312</v>
      </c>
      <c r="C1136" s="48" t="s">
        <v>2313</v>
      </c>
      <c r="D1136" s="49">
        <v>608523</v>
      </c>
      <c r="E1136" s="48" t="s">
        <v>161</v>
      </c>
      <c r="F1136" s="50" t="s">
        <v>82</v>
      </c>
      <c r="G1136" s="51" t="s">
        <v>2259</v>
      </c>
      <c r="H1136" s="51">
        <v>44</v>
      </c>
      <c r="I1136" s="52" t="s">
        <v>38</v>
      </c>
      <c r="J1136" s="53" t="s">
        <v>181</v>
      </c>
      <c r="K1136" s="54">
        <v>2.6845240000000001</v>
      </c>
      <c r="L1136" s="54">
        <v>30.863893999999998</v>
      </c>
      <c r="M1136" s="55" t="s">
        <v>163</v>
      </c>
      <c r="N1136" s="48" t="s">
        <v>82</v>
      </c>
      <c r="O1136" s="48" t="s">
        <v>25</v>
      </c>
      <c r="P1136" s="56" t="s">
        <v>25</v>
      </c>
    </row>
    <row r="1137" spans="1:16" x14ac:dyDescent="0.3">
      <c r="A1137" s="46" t="e">
        <f t="shared" si="17"/>
        <v>#REF!</v>
      </c>
      <c r="B1137" s="47" t="s">
        <v>2289</v>
      </c>
      <c r="C1137" s="48" t="s">
        <v>2314</v>
      </c>
      <c r="D1137" s="49">
        <v>608524</v>
      </c>
      <c r="E1137" s="48" t="s">
        <v>167</v>
      </c>
      <c r="F1137" s="50" t="s">
        <v>2289</v>
      </c>
      <c r="G1137" s="51" t="s">
        <v>2259</v>
      </c>
      <c r="H1137" s="51">
        <v>45</v>
      </c>
      <c r="I1137" s="52" t="s">
        <v>38</v>
      </c>
      <c r="J1137" s="53" t="s">
        <v>181</v>
      </c>
      <c r="K1137" s="54">
        <v>1.9864999999999999</v>
      </c>
      <c r="L1137" s="54">
        <v>32.532400000000003</v>
      </c>
      <c r="M1137" s="55" t="s">
        <v>163</v>
      </c>
      <c r="N1137" s="48" t="s">
        <v>83</v>
      </c>
      <c r="O1137" s="48" t="s">
        <v>25</v>
      </c>
      <c r="P1137" s="56" t="s">
        <v>25</v>
      </c>
    </row>
    <row r="1138" spans="1:16" x14ac:dyDescent="0.3">
      <c r="A1138" s="46" t="e">
        <f t="shared" si="17"/>
        <v>#REF!</v>
      </c>
      <c r="B1138" s="47" t="s">
        <v>2315</v>
      </c>
      <c r="C1138" s="48" t="s">
        <v>2316</v>
      </c>
      <c r="D1138" s="49">
        <v>608525</v>
      </c>
      <c r="E1138" s="48" t="s">
        <v>174</v>
      </c>
      <c r="F1138" s="50" t="s">
        <v>2304</v>
      </c>
      <c r="G1138" s="51" t="s">
        <v>2259</v>
      </c>
      <c r="H1138" s="51">
        <v>45</v>
      </c>
      <c r="I1138" s="52" t="s">
        <v>38</v>
      </c>
      <c r="J1138" s="53" t="s">
        <v>181</v>
      </c>
      <c r="K1138" s="54">
        <v>2.3487399999999998</v>
      </c>
      <c r="L1138" s="54">
        <v>33.038919999999997</v>
      </c>
      <c r="M1138" s="55" t="s">
        <v>163</v>
      </c>
      <c r="N1138" s="48" t="s">
        <v>83</v>
      </c>
      <c r="O1138" s="48" t="s">
        <v>25</v>
      </c>
      <c r="P1138" s="56" t="s">
        <v>25</v>
      </c>
    </row>
    <row r="1139" spans="1:16" x14ac:dyDescent="0.3">
      <c r="A1139" s="46" t="e">
        <f t="shared" si="17"/>
        <v>#REF!</v>
      </c>
      <c r="B1139" s="47" t="s">
        <v>2317</v>
      </c>
      <c r="C1139" s="48" t="s">
        <v>2318</v>
      </c>
      <c r="D1139" s="49">
        <v>608526</v>
      </c>
      <c r="E1139" s="48" t="s">
        <v>161</v>
      </c>
      <c r="F1139" s="50" t="s">
        <v>82</v>
      </c>
      <c r="G1139" s="51" t="s">
        <v>2259</v>
      </c>
      <c r="H1139" s="51">
        <v>44</v>
      </c>
      <c r="I1139" s="52" t="s">
        <v>38</v>
      </c>
      <c r="J1139" s="53" t="s">
        <v>181</v>
      </c>
      <c r="K1139" s="54">
        <v>3.0685259999999999</v>
      </c>
      <c r="L1139" s="54">
        <v>30.795525000000001</v>
      </c>
      <c r="M1139" s="55" t="s">
        <v>163</v>
      </c>
      <c r="N1139" s="48" t="s">
        <v>82</v>
      </c>
      <c r="O1139" s="48" t="s">
        <v>25</v>
      </c>
      <c r="P1139" s="56" t="s">
        <v>25</v>
      </c>
    </row>
    <row r="1140" spans="1:16" x14ac:dyDescent="0.3">
      <c r="A1140" s="46" t="e">
        <f t="shared" si="17"/>
        <v>#REF!</v>
      </c>
      <c r="B1140" s="47" t="s">
        <v>82</v>
      </c>
      <c r="C1140" s="48" t="s">
        <v>2319</v>
      </c>
      <c r="D1140" s="49">
        <v>608527</v>
      </c>
      <c r="E1140" s="48" t="s">
        <v>167</v>
      </c>
      <c r="F1140" s="50" t="s">
        <v>82</v>
      </c>
      <c r="G1140" s="51" t="s">
        <v>2259</v>
      </c>
      <c r="H1140" s="51">
        <v>44</v>
      </c>
      <c r="I1140" s="52" t="s">
        <v>38</v>
      </c>
      <c r="J1140" s="53" t="s">
        <v>181</v>
      </c>
      <c r="K1140" s="54">
        <v>3.0238</v>
      </c>
      <c r="L1140" s="54">
        <v>30.9084</v>
      </c>
      <c r="M1140" s="55" t="s">
        <v>163</v>
      </c>
      <c r="N1140" s="48" t="s">
        <v>82</v>
      </c>
      <c r="O1140" s="48" t="s">
        <v>25</v>
      </c>
      <c r="P1140" s="56" t="s">
        <v>25</v>
      </c>
    </row>
    <row r="1141" spans="1:16" x14ac:dyDescent="0.3">
      <c r="A1141" s="46" t="e">
        <f t="shared" si="17"/>
        <v>#REF!</v>
      </c>
      <c r="B1141" s="47" t="s">
        <v>2320</v>
      </c>
      <c r="C1141" s="48" t="s">
        <v>2321</v>
      </c>
      <c r="D1141" s="49">
        <v>608528</v>
      </c>
      <c r="E1141" s="48" t="s">
        <v>165</v>
      </c>
      <c r="F1141" s="50" t="s">
        <v>82</v>
      </c>
      <c r="G1141" s="51" t="s">
        <v>2259</v>
      </c>
      <c r="H1141" s="51">
        <v>44</v>
      </c>
      <c r="I1141" s="52" t="s">
        <v>52</v>
      </c>
      <c r="J1141" s="53" t="s">
        <v>181</v>
      </c>
      <c r="K1141" s="54">
        <v>3.0238700000000001</v>
      </c>
      <c r="L1141" s="54">
        <v>30.9084</v>
      </c>
      <c r="M1141" s="55" t="s">
        <v>163</v>
      </c>
      <c r="N1141" s="48" t="s">
        <v>82</v>
      </c>
      <c r="O1141" s="48" t="s">
        <v>25</v>
      </c>
      <c r="P1141" s="56" t="s">
        <v>25</v>
      </c>
    </row>
    <row r="1142" spans="1:16" x14ac:dyDescent="0.3">
      <c r="A1142" s="46" t="e">
        <f t="shared" si="17"/>
        <v>#REF!</v>
      </c>
      <c r="B1142" s="47" t="s">
        <v>2322</v>
      </c>
      <c r="C1142" s="48" t="s">
        <v>2323</v>
      </c>
      <c r="D1142" s="49">
        <v>608529</v>
      </c>
      <c r="E1142" s="48" t="s">
        <v>165</v>
      </c>
      <c r="F1142" s="50" t="s">
        <v>2324</v>
      </c>
      <c r="G1142" s="51" t="s">
        <v>2259</v>
      </c>
      <c r="H1142" s="51">
        <v>44</v>
      </c>
      <c r="I1142" s="52" t="s">
        <v>52</v>
      </c>
      <c r="J1142" s="53" t="s">
        <v>181</v>
      </c>
      <c r="K1142" s="54">
        <v>2.55979</v>
      </c>
      <c r="L1142" s="54">
        <v>30.91995</v>
      </c>
      <c r="M1142" s="55" t="s">
        <v>163</v>
      </c>
      <c r="N1142" s="48" t="s">
        <v>82</v>
      </c>
      <c r="O1142" s="48" t="s">
        <v>25</v>
      </c>
      <c r="P1142" s="56" t="s">
        <v>25</v>
      </c>
    </row>
    <row r="1143" spans="1:16" x14ac:dyDescent="0.3">
      <c r="A1143" s="46" t="e">
        <f t="shared" si="17"/>
        <v>#REF!</v>
      </c>
      <c r="B1143" s="47" t="s">
        <v>2325</v>
      </c>
      <c r="C1143" s="48" t="s">
        <v>2326</v>
      </c>
      <c r="D1143" s="49">
        <v>608530</v>
      </c>
      <c r="E1143" s="48" t="s">
        <v>161</v>
      </c>
      <c r="F1143" s="50" t="s">
        <v>2289</v>
      </c>
      <c r="G1143" s="51" t="s">
        <v>2259</v>
      </c>
      <c r="H1143" s="51">
        <v>45</v>
      </c>
      <c r="I1143" s="52" t="e">
        <v>#N/A</v>
      </c>
      <c r="J1143" s="53" t="s">
        <v>181</v>
      </c>
      <c r="K1143" s="54">
        <v>1.97075</v>
      </c>
      <c r="L1143" s="54">
        <v>32.63082</v>
      </c>
      <c r="M1143" s="57" t="s">
        <v>222</v>
      </c>
      <c r="N1143" s="48" t="s">
        <v>83</v>
      </c>
      <c r="O1143" s="48" t="s">
        <v>25</v>
      </c>
      <c r="P1143" s="56" t="e">
        <v>#N/A</v>
      </c>
    </row>
    <row r="1144" spans="1:16" x14ac:dyDescent="0.3">
      <c r="A1144" s="46" t="e">
        <f t="shared" si="17"/>
        <v>#REF!</v>
      </c>
      <c r="B1144" s="47" t="s">
        <v>2327</v>
      </c>
      <c r="C1144" s="48" t="s">
        <v>2328</v>
      </c>
      <c r="D1144" s="49">
        <v>608531</v>
      </c>
      <c r="E1144" s="48" t="s">
        <v>161</v>
      </c>
      <c r="F1144" s="50" t="s">
        <v>2329</v>
      </c>
      <c r="G1144" s="51" t="s">
        <v>2259</v>
      </c>
      <c r="H1144" s="51">
        <v>44</v>
      </c>
      <c r="I1144" s="52" t="s">
        <v>38</v>
      </c>
      <c r="J1144" s="53" t="s">
        <v>181</v>
      </c>
      <c r="K1144" s="54">
        <v>2.4531000000000001</v>
      </c>
      <c r="L1144" s="54">
        <v>31.386199999999999</v>
      </c>
      <c r="M1144" s="55" t="s">
        <v>163</v>
      </c>
      <c r="N1144" s="48" t="s">
        <v>82</v>
      </c>
      <c r="O1144" s="48" t="s">
        <v>25</v>
      </c>
      <c r="P1144" s="56" t="s">
        <v>25</v>
      </c>
    </row>
    <row r="1145" spans="1:16" x14ac:dyDescent="0.3">
      <c r="A1145" s="46" t="e">
        <f t="shared" si="17"/>
        <v>#REF!</v>
      </c>
      <c r="B1145" s="47" t="s">
        <v>2330</v>
      </c>
      <c r="C1145" s="48" t="s">
        <v>2331</v>
      </c>
      <c r="D1145" s="49">
        <v>608532</v>
      </c>
      <c r="E1145" s="48" t="s">
        <v>165</v>
      </c>
      <c r="F1145" s="50" t="s">
        <v>2332</v>
      </c>
      <c r="G1145" s="51" t="s">
        <v>2259</v>
      </c>
      <c r="H1145" s="51">
        <v>42</v>
      </c>
      <c r="I1145" s="52" t="s">
        <v>38</v>
      </c>
      <c r="J1145" s="53" t="s">
        <v>181</v>
      </c>
      <c r="K1145" s="54">
        <v>3.2578800000000001</v>
      </c>
      <c r="L1145" s="54">
        <v>32.121000000000002</v>
      </c>
      <c r="M1145" s="55" t="s">
        <v>163</v>
      </c>
      <c r="N1145" s="48" t="s">
        <v>81</v>
      </c>
      <c r="O1145" s="48" t="s">
        <v>25</v>
      </c>
      <c r="P1145" s="56" t="s">
        <v>25</v>
      </c>
    </row>
    <row r="1146" spans="1:16" x14ac:dyDescent="0.3">
      <c r="A1146" s="46" t="e">
        <f t="shared" si="17"/>
        <v>#REF!</v>
      </c>
      <c r="B1146" s="47" t="s">
        <v>2330</v>
      </c>
      <c r="C1146" s="48" t="s">
        <v>2333</v>
      </c>
      <c r="D1146" s="49">
        <v>608533</v>
      </c>
      <c r="E1146" s="48" t="s">
        <v>161</v>
      </c>
      <c r="F1146" s="50" t="s">
        <v>2332</v>
      </c>
      <c r="G1146" s="51" t="s">
        <v>2259</v>
      </c>
      <c r="H1146" s="51">
        <v>42</v>
      </c>
      <c r="I1146" s="52" t="s">
        <v>2334</v>
      </c>
      <c r="J1146" s="53" t="s">
        <v>181</v>
      </c>
      <c r="K1146" s="54">
        <v>3.2667199999999998</v>
      </c>
      <c r="L1146" s="54">
        <v>32.120980000000003</v>
      </c>
      <c r="M1146" s="55" t="s">
        <v>163</v>
      </c>
      <c r="N1146" s="48" t="s">
        <v>81</v>
      </c>
      <c r="O1146" s="48" t="s">
        <v>25</v>
      </c>
      <c r="P1146" s="56" t="s">
        <v>25</v>
      </c>
    </row>
    <row r="1147" spans="1:16" x14ac:dyDescent="0.3">
      <c r="A1147" s="46" t="e">
        <f t="shared" si="17"/>
        <v>#REF!</v>
      </c>
      <c r="B1147" s="47" t="s">
        <v>2335</v>
      </c>
      <c r="C1147" s="48" t="s">
        <v>2336</v>
      </c>
      <c r="D1147" s="49">
        <v>608534</v>
      </c>
      <c r="E1147" s="48" t="s">
        <v>174</v>
      </c>
      <c r="F1147" s="50" t="s">
        <v>82</v>
      </c>
      <c r="G1147" s="51" t="s">
        <v>2259</v>
      </c>
      <c r="H1147" s="51">
        <v>42</v>
      </c>
      <c r="I1147" s="52" t="s">
        <v>38</v>
      </c>
      <c r="J1147" s="53" t="s">
        <v>181</v>
      </c>
      <c r="K1147" s="54">
        <v>2.9533999999999998</v>
      </c>
      <c r="L1147" s="54">
        <v>31.065629999999999</v>
      </c>
      <c r="M1147" s="55" t="s">
        <v>163</v>
      </c>
      <c r="N1147" s="48" t="s">
        <v>81</v>
      </c>
      <c r="O1147" s="48" t="s">
        <v>25</v>
      </c>
      <c r="P1147" s="56" t="s">
        <v>25</v>
      </c>
    </row>
    <row r="1148" spans="1:16" x14ac:dyDescent="0.3">
      <c r="A1148" s="46" t="e">
        <f t="shared" si="17"/>
        <v>#REF!</v>
      </c>
      <c r="B1148" s="47" t="s">
        <v>2337</v>
      </c>
      <c r="C1148" s="48" t="s">
        <v>2338</v>
      </c>
      <c r="D1148" s="49">
        <v>608535</v>
      </c>
      <c r="E1148" s="48" t="s">
        <v>2339</v>
      </c>
      <c r="F1148" s="50" t="s">
        <v>2285</v>
      </c>
      <c r="G1148" s="51" t="s">
        <v>2259</v>
      </c>
      <c r="H1148" s="51">
        <v>45</v>
      </c>
      <c r="I1148" s="52" t="e">
        <v>#N/A</v>
      </c>
      <c r="J1148" s="53" t="s">
        <v>181</v>
      </c>
      <c r="K1148" s="54">
        <v>3.2895699999999999</v>
      </c>
      <c r="L1148" s="54">
        <v>31.94286</v>
      </c>
      <c r="M1148" s="57" t="s">
        <v>222</v>
      </c>
      <c r="N1148" s="48" t="s">
        <v>82</v>
      </c>
      <c r="O1148" s="48" t="s">
        <v>25</v>
      </c>
      <c r="P1148" s="56" t="e">
        <v>#N/A</v>
      </c>
    </row>
    <row r="1149" spans="1:16" x14ac:dyDescent="0.3">
      <c r="A1149" s="46" t="e">
        <f t="shared" si="17"/>
        <v>#REF!</v>
      </c>
      <c r="B1149" s="47" t="s">
        <v>2340</v>
      </c>
      <c r="C1149" s="48" t="s">
        <v>2341</v>
      </c>
      <c r="D1149" s="49">
        <v>608536</v>
      </c>
      <c r="E1149" s="48" t="s">
        <v>165</v>
      </c>
      <c r="F1149" s="50" t="s">
        <v>2332</v>
      </c>
      <c r="G1149" s="51" t="s">
        <v>2259</v>
      </c>
      <c r="H1149" s="51">
        <v>42</v>
      </c>
      <c r="I1149" s="52" t="s">
        <v>38</v>
      </c>
      <c r="J1149" s="53" t="s">
        <v>181</v>
      </c>
      <c r="K1149" s="54">
        <v>3.47296</v>
      </c>
      <c r="L1149" s="54">
        <v>32.068100000000001</v>
      </c>
      <c r="M1149" s="55" t="s">
        <v>163</v>
      </c>
      <c r="N1149" s="48" t="s">
        <v>81</v>
      </c>
      <c r="O1149" s="48" t="s">
        <v>25</v>
      </c>
      <c r="P1149" s="56" t="s">
        <v>25</v>
      </c>
    </row>
    <row r="1150" spans="1:16" x14ac:dyDescent="0.3">
      <c r="A1150" s="46" t="e">
        <f t="shared" si="17"/>
        <v>#REF!</v>
      </c>
      <c r="B1150" s="47" t="s">
        <v>2342</v>
      </c>
      <c r="C1150" s="48" t="s">
        <v>2343</v>
      </c>
      <c r="D1150" s="49">
        <v>608537</v>
      </c>
      <c r="E1150" s="48" t="s">
        <v>165</v>
      </c>
      <c r="F1150" s="50" t="s">
        <v>81</v>
      </c>
      <c r="G1150" s="51" t="s">
        <v>2259</v>
      </c>
      <c r="H1150" s="51">
        <v>42</v>
      </c>
      <c r="I1150" s="52" t="s">
        <v>38</v>
      </c>
      <c r="J1150" s="53" t="s">
        <v>181</v>
      </c>
      <c r="K1150" s="54">
        <v>2.5541399999999999</v>
      </c>
      <c r="L1150" s="54">
        <v>32.356859999999998</v>
      </c>
      <c r="M1150" s="55" t="s">
        <v>163</v>
      </c>
      <c r="N1150" s="48" t="s">
        <v>81</v>
      </c>
      <c r="O1150" s="48" t="s">
        <v>25</v>
      </c>
      <c r="P1150" s="56" t="s">
        <v>25</v>
      </c>
    </row>
    <row r="1151" spans="1:16" x14ac:dyDescent="0.3">
      <c r="A1151" s="46" t="e">
        <f t="shared" si="17"/>
        <v>#REF!</v>
      </c>
      <c r="B1151" s="47" t="s">
        <v>2344</v>
      </c>
      <c r="C1151" s="48" t="s">
        <v>2345</v>
      </c>
      <c r="D1151" s="49">
        <v>608538</v>
      </c>
      <c r="E1151" s="48" t="s">
        <v>174</v>
      </c>
      <c r="F1151" s="50" t="s">
        <v>2274</v>
      </c>
      <c r="G1151" s="51" t="s">
        <v>2259</v>
      </c>
      <c r="H1151" s="51">
        <v>45</v>
      </c>
      <c r="I1151" s="52" t="s">
        <v>38</v>
      </c>
      <c r="J1151" s="53" t="s">
        <v>181</v>
      </c>
      <c r="K1151" s="54">
        <v>2.7614100000000001</v>
      </c>
      <c r="L1151" s="54">
        <v>32.745800000000003</v>
      </c>
      <c r="M1151" s="55" t="s">
        <v>163</v>
      </c>
      <c r="N1151" s="48" t="s">
        <v>83</v>
      </c>
      <c r="O1151" s="48" t="s">
        <v>25</v>
      </c>
      <c r="P1151" s="56" t="s">
        <v>25</v>
      </c>
    </row>
    <row r="1152" spans="1:16" x14ac:dyDescent="0.3">
      <c r="A1152" s="46" t="e">
        <f t="shared" si="17"/>
        <v>#REF!</v>
      </c>
      <c r="B1152" s="47" t="s">
        <v>2346</v>
      </c>
      <c r="C1152" s="48" t="s">
        <v>2347</v>
      </c>
      <c r="D1152" s="49">
        <v>608539</v>
      </c>
      <c r="E1152" s="48" t="s">
        <v>167</v>
      </c>
      <c r="F1152" s="50" t="s">
        <v>82</v>
      </c>
      <c r="G1152" s="51" t="s">
        <v>2259</v>
      </c>
      <c r="H1152" s="51">
        <v>44</v>
      </c>
      <c r="I1152" s="52" t="e">
        <v>#N/A</v>
      </c>
      <c r="J1152" s="53" t="s">
        <v>181</v>
      </c>
      <c r="K1152" s="54">
        <v>2.8008000000000002</v>
      </c>
      <c r="L1152" s="54">
        <v>31.017083</v>
      </c>
      <c r="M1152" s="57" t="s">
        <v>222</v>
      </c>
      <c r="N1152" s="48" t="s">
        <v>82</v>
      </c>
      <c r="O1152" s="48" t="s">
        <v>25</v>
      </c>
      <c r="P1152" s="56" t="e">
        <v>#N/A</v>
      </c>
    </row>
    <row r="1153" spans="1:16" x14ac:dyDescent="0.3">
      <c r="A1153" s="46" t="e">
        <f t="shared" si="17"/>
        <v>#REF!</v>
      </c>
      <c r="B1153" s="47" t="s">
        <v>2346</v>
      </c>
      <c r="C1153" s="48" t="s">
        <v>2348</v>
      </c>
      <c r="D1153" s="49">
        <v>608540</v>
      </c>
      <c r="E1153" s="48" t="s">
        <v>165</v>
      </c>
      <c r="F1153" s="50" t="s">
        <v>82</v>
      </c>
      <c r="G1153" s="51" t="s">
        <v>2259</v>
      </c>
      <c r="H1153" s="51">
        <v>44</v>
      </c>
      <c r="I1153" s="52" t="s">
        <v>52</v>
      </c>
      <c r="J1153" s="53" t="s">
        <v>181</v>
      </c>
      <c r="K1153" s="54">
        <v>2.7971200000000001</v>
      </c>
      <c r="L1153" s="54">
        <v>31.017700000000001</v>
      </c>
      <c r="M1153" s="55" t="s">
        <v>163</v>
      </c>
      <c r="N1153" s="48" t="s">
        <v>82</v>
      </c>
      <c r="O1153" s="48" t="s">
        <v>25</v>
      </c>
      <c r="P1153" s="56" t="s">
        <v>25</v>
      </c>
    </row>
    <row r="1154" spans="1:16" x14ac:dyDescent="0.3">
      <c r="A1154" s="46" t="e">
        <f t="shared" si="17"/>
        <v>#REF!</v>
      </c>
      <c r="B1154" s="47" t="s">
        <v>2346</v>
      </c>
      <c r="C1154" s="48" t="s">
        <v>2349</v>
      </c>
      <c r="D1154" s="49">
        <v>608541</v>
      </c>
      <c r="E1154" s="48" t="s">
        <v>161</v>
      </c>
      <c r="F1154" s="50" t="s">
        <v>82</v>
      </c>
      <c r="G1154" s="51" t="s">
        <v>2259</v>
      </c>
      <c r="H1154" s="51">
        <v>44</v>
      </c>
      <c r="I1154" s="52" t="s">
        <v>38</v>
      </c>
      <c r="J1154" s="53" t="s">
        <v>181</v>
      </c>
      <c r="K1154" s="54">
        <v>2.7969400000000002</v>
      </c>
      <c r="L1154" s="54">
        <v>31.00609</v>
      </c>
      <c r="M1154" s="55" t="s">
        <v>163</v>
      </c>
      <c r="N1154" s="48" t="s">
        <v>82</v>
      </c>
      <c r="O1154" s="48" t="s">
        <v>25</v>
      </c>
      <c r="P1154" s="56" t="s">
        <v>25</v>
      </c>
    </row>
    <row r="1155" spans="1:16" x14ac:dyDescent="0.3">
      <c r="A1155" s="46" t="e">
        <f t="shared" ref="A1155:A1218" si="18">+A1154+1</f>
        <v>#REF!</v>
      </c>
      <c r="B1155" s="47" t="s">
        <v>2350</v>
      </c>
      <c r="C1155" s="48" t="s">
        <v>2351</v>
      </c>
      <c r="D1155" s="49">
        <v>608542</v>
      </c>
      <c r="E1155" s="48" t="s">
        <v>174</v>
      </c>
      <c r="F1155" s="50" t="s">
        <v>82</v>
      </c>
      <c r="G1155" s="51" t="s">
        <v>2259</v>
      </c>
      <c r="H1155" s="51">
        <v>42</v>
      </c>
      <c r="I1155" s="52" t="s">
        <v>38</v>
      </c>
      <c r="J1155" s="53" t="s">
        <v>181</v>
      </c>
      <c r="K1155" s="54">
        <v>3.0102519999999999</v>
      </c>
      <c r="L1155" s="54">
        <v>31.237887000000001</v>
      </c>
      <c r="M1155" s="55" t="s">
        <v>163</v>
      </c>
      <c r="N1155" s="48" t="s">
        <v>81</v>
      </c>
      <c r="O1155" s="48" t="s">
        <v>25</v>
      </c>
      <c r="P1155" s="56" t="s">
        <v>25</v>
      </c>
    </row>
    <row r="1156" spans="1:16" x14ac:dyDescent="0.3">
      <c r="A1156" s="46" t="e">
        <f t="shared" si="18"/>
        <v>#REF!</v>
      </c>
      <c r="B1156" s="47" t="s">
        <v>2352</v>
      </c>
      <c r="C1156" s="48" t="s">
        <v>2353</v>
      </c>
      <c r="D1156" s="49">
        <v>608543</v>
      </c>
      <c r="E1156" s="48" t="s">
        <v>161</v>
      </c>
      <c r="F1156" s="50" t="s">
        <v>2354</v>
      </c>
      <c r="G1156" s="51" t="s">
        <v>2259</v>
      </c>
      <c r="H1156" s="51">
        <v>45</v>
      </c>
      <c r="I1156" s="52" t="s">
        <v>38</v>
      </c>
      <c r="J1156" s="53" t="s">
        <v>181</v>
      </c>
      <c r="K1156" s="54">
        <v>1.7389600000000001</v>
      </c>
      <c r="L1156" s="54">
        <v>32.382129999999997</v>
      </c>
      <c r="M1156" s="55" t="s">
        <v>163</v>
      </c>
      <c r="N1156" s="48" t="s">
        <v>83</v>
      </c>
      <c r="O1156" s="48" t="s">
        <v>25</v>
      </c>
      <c r="P1156" s="56" t="s">
        <v>25</v>
      </c>
    </row>
    <row r="1157" spans="1:16" x14ac:dyDescent="0.3">
      <c r="A1157" s="46" t="e">
        <f t="shared" si="18"/>
        <v>#REF!</v>
      </c>
      <c r="B1157" s="47" t="s">
        <v>2355</v>
      </c>
      <c r="C1157" s="48" t="s">
        <v>2356</v>
      </c>
      <c r="D1157" s="49">
        <v>608544</v>
      </c>
      <c r="E1157" s="48" t="s">
        <v>161</v>
      </c>
      <c r="F1157" s="50" t="s">
        <v>77</v>
      </c>
      <c r="G1157" s="51" t="s">
        <v>2259</v>
      </c>
      <c r="H1157" s="51">
        <v>45</v>
      </c>
      <c r="I1157" s="52" t="s">
        <v>38</v>
      </c>
      <c r="J1157" s="53" t="s">
        <v>181</v>
      </c>
      <c r="K1157" s="54">
        <v>2.2428900000000001</v>
      </c>
      <c r="L1157" s="54">
        <v>32.137639999999998</v>
      </c>
      <c r="M1157" s="55" t="s">
        <v>163</v>
      </c>
      <c r="N1157" s="48" t="s">
        <v>83</v>
      </c>
      <c r="O1157" s="48" t="s">
        <v>25</v>
      </c>
      <c r="P1157" s="56" t="s">
        <v>25</v>
      </c>
    </row>
    <row r="1158" spans="1:16" x14ac:dyDescent="0.3">
      <c r="A1158" s="46" t="e">
        <f t="shared" si="18"/>
        <v>#REF!</v>
      </c>
      <c r="B1158" s="47" t="s">
        <v>2357</v>
      </c>
      <c r="C1158" s="48" t="s">
        <v>2358</v>
      </c>
      <c r="D1158" s="49">
        <v>608545</v>
      </c>
      <c r="E1158" s="48" t="s">
        <v>174</v>
      </c>
      <c r="F1158" s="50" t="s">
        <v>2218</v>
      </c>
      <c r="G1158" s="51" t="s">
        <v>2259</v>
      </c>
      <c r="H1158" s="51">
        <v>45</v>
      </c>
      <c r="I1158" s="52" t="s">
        <v>38</v>
      </c>
      <c r="J1158" s="53" t="s">
        <v>181</v>
      </c>
      <c r="K1158" s="54">
        <v>1.8844700000000001</v>
      </c>
      <c r="L1158" s="54">
        <v>33.087220000000002</v>
      </c>
      <c r="M1158" s="55" t="s">
        <v>163</v>
      </c>
      <c r="N1158" s="48" t="s">
        <v>83</v>
      </c>
      <c r="O1158" s="48" t="s">
        <v>25</v>
      </c>
      <c r="P1158" s="56" t="s">
        <v>20</v>
      </c>
    </row>
    <row r="1159" spans="1:16" x14ac:dyDescent="0.3">
      <c r="A1159" s="46" t="e">
        <f t="shared" si="18"/>
        <v>#REF!</v>
      </c>
      <c r="B1159" s="47" t="s">
        <v>2359</v>
      </c>
      <c r="C1159" s="48" t="s">
        <v>2360</v>
      </c>
      <c r="D1159" s="49">
        <v>608546</v>
      </c>
      <c r="E1159" s="48" t="s">
        <v>165</v>
      </c>
      <c r="F1159" s="50" t="s">
        <v>2274</v>
      </c>
      <c r="G1159" s="51" t="s">
        <v>2259</v>
      </c>
      <c r="H1159" s="51">
        <v>43</v>
      </c>
      <c r="I1159" s="52" t="s">
        <v>38</v>
      </c>
      <c r="J1159" s="53" t="s">
        <v>181</v>
      </c>
      <c r="K1159" s="54">
        <v>2.9678</v>
      </c>
      <c r="L1159" s="54">
        <v>32.643999999999998</v>
      </c>
      <c r="M1159" s="55" t="s">
        <v>163</v>
      </c>
      <c r="N1159" s="48" t="s">
        <v>2262</v>
      </c>
      <c r="O1159" s="48" t="s">
        <v>25</v>
      </c>
      <c r="P1159" s="56" t="s">
        <v>25</v>
      </c>
    </row>
    <row r="1160" spans="1:16" x14ac:dyDescent="0.3">
      <c r="A1160" s="46" t="e">
        <f t="shared" si="18"/>
        <v>#REF!</v>
      </c>
      <c r="B1160" s="47" t="s">
        <v>2361</v>
      </c>
      <c r="C1160" s="48" t="s">
        <v>2362</v>
      </c>
      <c r="D1160" s="49">
        <v>608547</v>
      </c>
      <c r="E1160" s="48" t="s">
        <v>161</v>
      </c>
      <c r="F1160" s="50" t="s">
        <v>2301</v>
      </c>
      <c r="G1160" s="51" t="s">
        <v>2259</v>
      </c>
      <c r="H1160" s="51">
        <v>45</v>
      </c>
      <c r="I1160" s="52" t="s">
        <v>38</v>
      </c>
      <c r="J1160" s="53" t="s">
        <v>181</v>
      </c>
      <c r="K1160" s="54">
        <v>2.4685999999999999</v>
      </c>
      <c r="L1160" s="54">
        <v>31.311399999999999</v>
      </c>
      <c r="M1160" s="55" t="s">
        <v>163</v>
      </c>
      <c r="N1160" s="48" t="s">
        <v>82</v>
      </c>
      <c r="O1160" s="48" t="s">
        <v>25</v>
      </c>
      <c r="P1160" s="56" t="s">
        <v>25</v>
      </c>
    </row>
    <row r="1161" spans="1:16" x14ac:dyDescent="0.3">
      <c r="A1161" s="46" t="e">
        <f t="shared" si="18"/>
        <v>#REF!</v>
      </c>
      <c r="B1161" s="47" t="s">
        <v>2258</v>
      </c>
      <c r="C1161" s="48" t="s">
        <v>2363</v>
      </c>
      <c r="D1161" s="49">
        <v>608548</v>
      </c>
      <c r="E1161" s="48" t="s">
        <v>161</v>
      </c>
      <c r="F1161" s="50" t="s">
        <v>2258</v>
      </c>
      <c r="G1161" s="51" t="s">
        <v>2259</v>
      </c>
      <c r="H1161" s="51">
        <v>45</v>
      </c>
      <c r="I1161" s="52" t="s">
        <v>38</v>
      </c>
      <c r="J1161" s="53" t="s">
        <v>181</v>
      </c>
      <c r="K1161" s="54">
        <v>1.9121969999999999</v>
      </c>
      <c r="L1161" s="54">
        <v>33.173135000000002</v>
      </c>
      <c r="M1161" s="55" t="s">
        <v>163</v>
      </c>
      <c r="N1161" s="48" t="s">
        <v>83</v>
      </c>
      <c r="O1161" s="48" t="s">
        <v>25</v>
      </c>
      <c r="P1161" s="56" t="s">
        <v>20</v>
      </c>
    </row>
    <row r="1162" spans="1:16" x14ac:dyDescent="0.3">
      <c r="A1162" s="46" t="e">
        <f t="shared" si="18"/>
        <v>#REF!</v>
      </c>
      <c r="B1162" s="47" t="s">
        <v>2364</v>
      </c>
      <c r="C1162" s="48" t="s">
        <v>2365</v>
      </c>
      <c r="D1162" s="49">
        <v>608549</v>
      </c>
      <c r="E1162" s="48" t="s">
        <v>167</v>
      </c>
      <c r="F1162" s="50" t="s">
        <v>82</v>
      </c>
      <c r="G1162" s="51" t="s">
        <v>2259</v>
      </c>
      <c r="H1162" s="51">
        <v>44</v>
      </c>
      <c r="I1162" s="52" t="s">
        <v>38</v>
      </c>
      <c r="J1162" s="53" t="s">
        <v>181</v>
      </c>
      <c r="K1162" s="54">
        <v>3.0110999999999999</v>
      </c>
      <c r="L1162" s="54">
        <v>30.8962</v>
      </c>
      <c r="M1162" s="55" t="s">
        <v>163</v>
      </c>
      <c r="N1162" s="48" t="s">
        <v>82</v>
      </c>
      <c r="O1162" s="48" t="s">
        <v>25</v>
      </c>
      <c r="P1162" s="56" t="s">
        <v>25</v>
      </c>
    </row>
    <row r="1163" spans="1:16" x14ac:dyDescent="0.3">
      <c r="A1163" s="46" t="e">
        <f t="shared" si="18"/>
        <v>#REF!</v>
      </c>
      <c r="B1163" s="47" t="s">
        <v>2366</v>
      </c>
      <c r="C1163" s="48" t="s">
        <v>2367</v>
      </c>
      <c r="D1163" s="49">
        <v>608550</v>
      </c>
      <c r="E1163" s="48" t="s">
        <v>161</v>
      </c>
      <c r="F1163" s="50" t="s">
        <v>2329</v>
      </c>
      <c r="G1163" s="51" t="s">
        <v>2259</v>
      </c>
      <c r="H1163" s="51">
        <v>44</v>
      </c>
      <c r="I1163" s="52" t="s">
        <v>38</v>
      </c>
      <c r="J1163" s="53" t="s">
        <v>181</v>
      </c>
      <c r="K1163" s="54">
        <v>2.3358699999999999</v>
      </c>
      <c r="L1163" s="54">
        <v>31.122160000000001</v>
      </c>
      <c r="M1163" s="55" t="s">
        <v>163</v>
      </c>
      <c r="N1163" s="48" t="s">
        <v>82</v>
      </c>
      <c r="O1163" s="48" t="s">
        <v>25</v>
      </c>
      <c r="P1163" s="56" t="s">
        <v>25</v>
      </c>
    </row>
    <row r="1164" spans="1:16" x14ac:dyDescent="0.3">
      <c r="A1164" s="46" t="e">
        <f t="shared" si="18"/>
        <v>#REF!</v>
      </c>
      <c r="B1164" s="47" t="s">
        <v>81</v>
      </c>
      <c r="C1164" s="48" t="s">
        <v>2368</v>
      </c>
      <c r="D1164" s="49">
        <v>608551</v>
      </c>
      <c r="E1164" s="48" t="s">
        <v>167</v>
      </c>
      <c r="F1164" s="50" t="s">
        <v>81</v>
      </c>
      <c r="G1164" s="51" t="s">
        <v>2259</v>
      </c>
      <c r="H1164" s="51">
        <v>42</v>
      </c>
      <c r="I1164" s="52" t="s">
        <v>38</v>
      </c>
      <c r="J1164" s="53" t="s">
        <v>181</v>
      </c>
      <c r="K1164" s="54">
        <v>2.7681300000000002</v>
      </c>
      <c r="L1164" s="54">
        <v>32.299259999999997</v>
      </c>
      <c r="M1164" s="55" t="s">
        <v>163</v>
      </c>
      <c r="N1164" s="48" t="s">
        <v>81</v>
      </c>
      <c r="O1164" s="48" t="s">
        <v>25</v>
      </c>
      <c r="P1164" s="56" t="s">
        <v>25</v>
      </c>
    </row>
    <row r="1165" spans="1:16" x14ac:dyDescent="0.3">
      <c r="A1165" s="46" t="e">
        <f t="shared" si="18"/>
        <v>#REF!</v>
      </c>
      <c r="B1165" s="47" t="s">
        <v>2369</v>
      </c>
      <c r="C1165" s="48" t="s">
        <v>2370</v>
      </c>
      <c r="D1165" s="49">
        <v>608552</v>
      </c>
      <c r="E1165" s="48" t="s">
        <v>210</v>
      </c>
      <c r="F1165" s="50" t="s">
        <v>81</v>
      </c>
      <c r="G1165" s="51" t="s">
        <v>2259</v>
      </c>
      <c r="H1165" s="51">
        <v>42</v>
      </c>
      <c r="I1165" s="52" t="s">
        <v>38</v>
      </c>
      <c r="J1165" s="53" t="s">
        <v>181</v>
      </c>
      <c r="K1165" s="54">
        <v>2.7657699999999998</v>
      </c>
      <c r="L1165" s="54">
        <v>32.254420000000003</v>
      </c>
      <c r="M1165" s="55" t="s">
        <v>163</v>
      </c>
      <c r="N1165" s="48" t="s">
        <v>81</v>
      </c>
      <c r="O1165" s="48" t="s">
        <v>25</v>
      </c>
      <c r="P1165" s="56" t="s">
        <v>25</v>
      </c>
    </row>
    <row r="1166" spans="1:16" x14ac:dyDescent="0.3">
      <c r="A1166" s="46" t="e">
        <f t="shared" si="18"/>
        <v>#REF!</v>
      </c>
      <c r="B1166" s="47" t="s">
        <v>2371</v>
      </c>
      <c r="C1166" s="48" t="s">
        <v>2372</v>
      </c>
      <c r="D1166" s="49">
        <v>608553</v>
      </c>
      <c r="E1166" s="48" t="s">
        <v>210</v>
      </c>
      <c r="F1166" s="50" t="s">
        <v>81</v>
      </c>
      <c r="G1166" s="51" t="s">
        <v>2259</v>
      </c>
      <c r="H1166" s="51">
        <v>42</v>
      </c>
      <c r="I1166" s="52" t="s">
        <v>52</v>
      </c>
      <c r="J1166" s="53" t="s">
        <v>181</v>
      </c>
      <c r="K1166" s="54">
        <v>2.7756769999999999</v>
      </c>
      <c r="L1166" s="54">
        <v>32.292256999999999</v>
      </c>
      <c r="M1166" s="55" t="s">
        <v>163</v>
      </c>
      <c r="N1166" s="48" t="s">
        <v>81</v>
      </c>
      <c r="O1166" s="48" t="s">
        <v>25</v>
      </c>
      <c r="P1166" s="56" t="s">
        <v>25</v>
      </c>
    </row>
    <row r="1167" spans="1:16" x14ac:dyDescent="0.3">
      <c r="A1167" s="46" t="e">
        <f t="shared" si="18"/>
        <v>#REF!</v>
      </c>
      <c r="B1167" s="47" t="s">
        <v>2373</v>
      </c>
      <c r="C1167" s="48" t="s">
        <v>2374</v>
      </c>
      <c r="D1167" s="49">
        <v>608554</v>
      </c>
      <c r="E1167" s="48" t="s">
        <v>165</v>
      </c>
      <c r="F1167" s="50" t="s">
        <v>81</v>
      </c>
      <c r="G1167" s="51" t="s">
        <v>2259</v>
      </c>
      <c r="H1167" s="51">
        <v>42</v>
      </c>
      <c r="I1167" s="52" t="s">
        <v>52</v>
      </c>
      <c r="J1167" s="53" t="s">
        <v>181</v>
      </c>
      <c r="K1167" s="54">
        <v>2.7683800000000001</v>
      </c>
      <c r="L1167" s="54">
        <v>32.301540000000003</v>
      </c>
      <c r="M1167" s="55" t="s">
        <v>163</v>
      </c>
      <c r="N1167" s="48" t="s">
        <v>81</v>
      </c>
      <c r="O1167" s="48" t="s">
        <v>25</v>
      </c>
      <c r="P1167" s="56" t="s">
        <v>25</v>
      </c>
    </row>
    <row r="1168" spans="1:16" x14ac:dyDescent="0.3">
      <c r="A1168" s="46" t="e">
        <f t="shared" si="18"/>
        <v>#REF!</v>
      </c>
      <c r="B1168" s="47" t="s">
        <v>2375</v>
      </c>
      <c r="C1168" s="48" t="s">
        <v>2376</v>
      </c>
      <c r="D1168" s="49">
        <v>608555</v>
      </c>
      <c r="E1168" s="48" t="s">
        <v>210</v>
      </c>
      <c r="F1168" s="50" t="s">
        <v>81</v>
      </c>
      <c r="G1168" s="51" t="s">
        <v>2259</v>
      </c>
      <c r="H1168" s="51">
        <v>42</v>
      </c>
      <c r="I1168" s="52" t="s">
        <v>38</v>
      </c>
      <c r="J1168" s="53" t="s">
        <v>181</v>
      </c>
      <c r="K1168" s="54">
        <v>2.7849300000000001</v>
      </c>
      <c r="L1168" s="54">
        <v>32.314889999999998</v>
      </c>
      <c r="M1168" s="55" t="s">
        <v>163</v>
      </c>
      <c r="N1168" s="48" t="s">
        <v>81</v>
      </c>
      <c r="O1168" s="48" t="s">
        <v>25</v>
      </c>
      <c r="P1168" s="56" t="s">
        <v>25</v>
      </c>
    </row>
    <row r="1169" spans="1:16" x14ac:dyDescent="0.3">
      <c r="A1169" s="46" t="e">
        <f t="shared" si="18"/>
        <v>#REF!</v>
      </c>
      <c r="B1169" s="47" t="s">
        <v>2377</v>
      </c>
      <c r="C1169" s="48" t="s">
        <v>2378</v>
      </c>
      <c r="D1169" s="49">
        <v>608556</v>
      </c>
      <c r="E1169" s="48" t="s">
        <v>174</v>
      </c>
      <c r="F1169" s="50" t="s">
        <v>2332</v>
      </c>
      <c r="G1169" s="51" t="s">
        <v>2259</v>
      </c>
      <c r="H1169" s="51">
        <v>45</v>
      </c>
      <c r="I1169" s="52" t="s">
        <v>38</v>
      </c>
      <c r="J1169" s="53" t="s">
        <v>181</v>
      </c>
      <c r="K1169" s="54">
        <v>2.9112800000000001</v>
      </c>
      <c r="L1169" s="54">
        <v>32.078249999999997</v>
      </c>
      <c r="M1169" s="55" t="s">
        <v>163</v>
      </c>
      <c r="N1169" s="48" t="s">
        <v>83</v>
      </c>
      <c r="O1169" s="48" t="s">
        <v>25</v>
      </c>
      <c r="P1169" s="56" t="s">
        <v>25</v>
      </c>
    </row>
    <row r="1170" spans="1:16" x14ac:dyDescent="0.3">
      <c r="A1170" s="46" t="e">
        <f t="shared" si="18"/>
        <v>#REF!</v>
      </c>
      <c r="B1170" s="47" t="s">
        <v>2379</v>
      </c>
      <c r="C1170" s="48" t="s">
        <v>2380</v>
      </c>
      <c r="D1170" s="49">
        <v>608557</v>
      </c>
      <c r="E1170" s="48" t="s">
        <v>161</v>
      </c>
      <c r="F1170" s="50" t="s">
        <v>2354</v>
      </c>
      <c r="G1170" s="51" t="s">
        <v>2259</v>
      </c>
      <c r="H1170" s="51">
        <v>45</v>
      </c>
      <c r="I1170" s="52" t="s">
        <v>38</v>
      </c>
      <c r="J1170" s="53" t="s">
        <v>181</v>
      </c>
      <c r="K1170" s="54">
        <v>1.9102399999999999</v>
      </c>
      <c r="L1170" s="54">
        <v>32.383000000000003</v>
      </c>
      <c r="M1170" s="55" t="s">
        <v>163</v>
      </c>
      <c r="N1170" s="48" t="s">
        <v>83</v>
      </c>
      <c r="O1170" s="48" t="s">
        <v>25</v>
      </c>
      <c r="P1170" s="56" t="s">
        <v>25</v>
      </c>
    </row>
    <row r="1171" spans="1:16" x14ac:dyDescent="0.3">
      <c r="A1171" s="46" t="e">
        <f t="shared" si="18"/>
        <v>#REF!</v>
      </c>
      <c r="B1171" s="47" t="s">
        <v>2381</v>
      </c>
      <c r="C1171" s="48" t="s">
        <v>2382</v>
      </c>
      <c r="D1171" s="49">
        <v>608558</v>
      </c>
      <c r="E1171" s="48" t="s">
        <v>174</v>
      </c>
      <c r="F1171" s="50" t="s">
        <v>2301</v>
      </c>
      <c r="G1171" s="51" t="s">
        <v>2259</v>
      </c>
      <c r="H1171" s="51">
        <v>45</v>
      </c>
      <c r="I1171" s="52" t="s">
        <v>38</v>
      </c>
      <c r="J1171" s="53" t="s">
        <v>181</v>
      </c>
      <c r="K1171" s="54">
        <v>3.12161</v>
      </c>
      <c r="L1171" s="54">
        <v>31.244530000000001</v>
      </c>
      <c r="M1171" s="55" t="s">
        <v>163</v>
      </c>
      <c r="N1171" s="48" t="s">
        <v>82</v>
      </c>
      <c r="O1171" s="48" t="s">
        <v>25</v>
      </c>
      <c r="P1171" s="56" t="s">
        <v>25</v>
      </c>
    </row>
    <row r="1172" spans="1:16" x14ac:dyDescent="0.3">
      <c r="A1172" s="46" t="e">
        <f t="shared" si="18"/>
        <v>#REF!</v>
      </c>
      <c r="B1172" s="47" t="s">
        <v>2383</v>
      </c>
      <c r="C1172" s="48" t="s">
        <v>2384</v>
      </c>
      <c r="D1172" s="49">
        <v>608559</v>
      </c>
      <c r="E1172" s="48" t="s">
        <v>173</v>
      </c>
      <c r="F1172" s="50" t="s">
        <v>2301</v>
      </c>
      <c r="G1172" s="51" t="s">
        <v>2259</v>
      </c>
      <c r="H1172" s="51">
        <v>45</v>
      </c>
      <c r="I1172" s="52" t="s">
        <v>52</v>
      </c>
      <c r="J1172" s="53" t="s">
        <v>181</v>
      </c>
      <c r="K1172" s="54">
        <v>3.2083819999999998</v>
      </c>
      <c r="L1172" s="54">
        <v>31.278189999999999</v>
      </c>
      <c r="M1172" s="55" t="s">
        <v>163</v>
      </c>
      <c r="N1172" s="48" t="s">
        <v>82</v>
      </c>
      <c r="O1172" s="48" t="s">
        <v>25</v>
      </c>
      <c r="P1172" s="56" t="s">
        <v>25</v>
      </c>
    </row>
    <row r="1173" spans="1:16" x14ac:dyDescent="0.3">
      <c r="A1173" s="46" t="e">
        <f t="shared" si="18"/>
        <v>#REF!</v>
      </c>
      <c r="B1173" s="47" t="s">
        <v>2218</v>
      </c>
      <c r="C1173" s="48" t="s">
        <v>2385</v>
      </c>
      <c r="D1173" s="49">
        <v>608560</v>
      </c>
      <c r="E1173" s="48" t="s">
        <v>161</v>
      </c>
      <c r="F1173" s="50" t="s">
        <v>2218</v>
      </c>
      <c r="G1173" s="51" t="s">
        <v>2259</v>
      </c>
      <c r="H1173" s="51">
        <v>45</v>
      </c>
      <c r="I1173" s="52" t="s">
        <v>38</v>
      </c>
      <c r="J1173" s="53" t="s">
        <v>181</v>
      </c>
      <c r="K1173" s="54">
        <v>1.7194419999999999</v>
      </c>
      <c r="L1173" s="54">
        <v>33.126671000000002</v>
      </c>
      <c r="M1173" s="55" t="s">
        <v>163</v>
      </c>
      <c r="N1173" s="48" t="s">
        <v>83</v>
      </c>
      <c r="O1173" s="48" t="s">
        <v>25</v>
      </c>
      <c r="P1173" s="56" t="s">
        <v>20</v>
      </c>
    </row>
    <row r="1174" spans="1:16" x14ac:dyDescent="0.3">
      <c r="A1174" s="46" t="e">
        <f t="shared" si="18"/>
        <v>#REF!</v>
      </c>
      <c r="B1174" s="47" t="s">
        <v>2386</v>
      </c>
      <c r="C1174" s="48" t="s">
        <v>2387</v>
      </c>
      <c r="D1174" s="49">
        <v>608561</v>
      </c>
      <c r="E1174" s="48" t="s">
        <v>161</v>
      </c>
      <c r="F1174" s="50" t="s">
        <v>2386</v>
      </c>
      <c r="G1174" s="51" t="s">
        <v>2259</v>
      </c>
      <c r="H1174" s="51">
        <v>45</v>
      </c>
      <c r="I1174" s="52" t="s">
        <v>38</v>
      </c>
      <c r="J1174" s="53" t="s">
        <v>181</v>
      </c>
      <c r="K1174" s="54">
        <v>1.78444</v>
      </c>
      <c r="L1174" s="54">
        <v>31.935269999999999</v>
      </c>
      <c r="M1174" s="55" t="s">
        <v>163</v>
      </c>
      <c r="N1174" s="48" t="s">
        <v>77</v>
      </c>
      <c r="O1174" s="48" t="s">
        <v>25</v>
      </c>
      <c r="P1174" s="56" t="s">
        <v>7</v>
      </c>
    </row>
    <row r="1175" spans="1:16" x14ac:dyDescent="0.3">
      <c r="A1175" s="46" t="e">
        <f t="shared" si="18"/>
        <v>#REF!</v>
      </c>
      <c r="B1175" s="47" t="s">
        <v>2388</v>
      </c>
      <c r="C1175" s="48" t="s">
        <v>2389</v>
      </c>
      <c r="D1175" s="49">
        <v>608562</v>
      </c>
      <c r="E1175" s="48" t="s">
        <v>174</v>
      </c>
      <c r="F1175" s="50" t="s">
        <v>1859</v>
      </c>
      <c r="G1175" s="51" t="s">
        <v>1641</v>
      </c>
      <c r="H1175" s="51">
        <v>41</v>
      </c>
      <c r="I1175" s="52" t="s">
        <v>38</v>
      </c>
      <c r="J1175" s="53" t="s">
        <v>181</v>
      </c>
      <c r="K1175" s="54">
        <v>3.6903700000000002</v>
      </c>
      <c r="L1175" s="54">
        <v>34.164769999999997</v>
      </c>
      <c r="M1175" s="55" t="s">
        <v>163</v>
      </c>
      <c r="N1175" s="48" t="s">
        <v>1861</v>
      </c>
      <c r="O1175" s="48" t="s">
        <v>20</v>
      </c>
      <c r="P1175" s="56" t="s">
        <v>20</v>
      </c>
    </row>
    <row r="1176" spans="1:16" x14ac:dyDescent="0.3">
      <c r="A1176" s="46" t="e">
        <f t="shared" si="18"/>
        <v>#REF!</v>
      </c>
      <c r="B1176" s="47" t="s">
        <v>2390</v>
      </c>
      <c r="C1176" s="48" t="s">
        <v>2391</v>
      </c>
      <c r="D1176" s="49">
        <v>608563</v>
      </c>
      <c r="E1176" s="48" t="s">
        <v>165</v>
      </c>
      <c r="F1176" s="50" t="s">
        <v>2265</v>
      </c>
      <c r="G1176" s="51" t="s">
        <v>2259</v>
      </c>
      <c r="H1176" s="51">
        <v>45</v>
      </c>
      <c r="I1176" s="52" t="s">
        <v>38</v>
      </c>
      <c r="J1176" s="53" t="s">
        <v>181</v>
      </c>
      <c r="K1176" s="54">
        <v>2.24756</v>
      </c>
      <c r="L1176" s="54">
        <v>32.330100000000002</v>
      </c>
      <c r="M1176" s="55" t="s">
        <v>163</v>
      </c>
      <c r="N1176" s="48" t="s">
        <v>83</v>
      </c>
      <c r="O1176" s="48" t="s">
        <v>25</v>
      </c>
      <c r="P1176" s="56" t="s">
        <v>25</v>
      </c>
    </row>
    <row r="1177" spans="1:16" x14ac:dyDescent="0.3">
      <c r="A1177" s="46" t="e">
        <f t="shared" si="18"/>
        <v>#REF!</v>
      </c>
      <c r="B1177" s="47" t="s">
        <v>2390</v>
      </c>
      <c r="C1177" s="48" t="s">
        <v>2392</v>
      </c>
      <c r="D1177" s="49">
        <v>608564</v>
      </c>
      <c r="E1177" s="48" t="s">
        <v>161</v>
      </c>
      <c r="F1177" s="50" t="s">
        <v>83</v>
      </c>
      <c r="G1177" s="51" t="s">
        <v>2259</v>
      </c>
      <c r="H1177" s="51">
        <v>45</v>
      </c>
      <c r="I1177" s="52" t="e">
        <v>#N/A</v>
      </c>
      <c r="J1177" s="53" t="s">
        <v>181</v>
      </c>
      <c r="K1177" s="54">
        <v>2.2493400000000001</v>
      </c>
      <c r="L1177" s="54">
        <v>32.291640000000001</v>
      </c>
      <c r="M1177" s="57" t="s">
        <v>222</v>
      </c>
      <c r="N1177" s="48" t="s">
        <v>83</v>
      </c>
      <c r="O1177" s="48" t="s">
        <v>25</v>
      </c>
      <c r="P1177" s="56" t="e">
        <v>#N/A</v>
      </c>
    </row>
    <row r="1178" spans="1:16" x14ac:dyDescent="0.3">
      <c r="A1178" s="46" t="e">
        <f t="shared" si="18"/>
        <v>#REF!</v>
      </c>
      <c r="B1178" s="47" t="s">
        <v>2393</v>
      </c>
      <c r="C1178" s="48" t="s">
        <v>2394</v>
      </c>
      <c r="D1178" s="49">
        <v>608565</v>
      </c>
      <c r="E1178" s="48" t="s">
        <v>167</v>
      </c>
      <c r="F1178" s="50" t="s">
        <v>2395</v>
      </c>
      <c r="G1178" s="51" t="s">
        <v>2259</v>
      </c>
      <c r="H1178" s="51">
        <v>45</v>
      </c>
      <c r="I1178" s="52" t="s">
        <v>38</v>
      </c>
      <c r="J1178" s="53" t="s">
        <v>181</v>
      </c>
      <c r="K1178" s="54">
        <v>2.2433100000000001</v>
      </c>
      <c r="L1178" s="54">
        <v>32.254730000000002</v>
      </c>
      <c r="M1178" s="55" t="s">
        <v>163</v>
      </c>
      <c r="N1178" s="48" t="s">
        <v>83</v>
      </c>
      <c r="O1178" s="48" t="s">
        <v>25</v>
      </c>
      <c r="P1178" s="56" t="s">
        <v>25</v>
      </c>
    </row>
    <row r="1179" spans="1:16" x14ac:dyDescent="0.3">
      <c r="A1179" s="46" t="e">
        <f t="shared" si="18"/>
        <v>#REF!</v>
      </c>
      <c r="B1179" s="47" t="s">
        <v>2393</v>
      </c>
      <c r="C1179" s="48" t="s">
        <v>2396</v>
      </c>
      <c r="D1179" s="49">
        <v>608566</v>
      </c>
      <c r="E1179" s="48" t="s">
        <v>161</v>
      </c>
      <c r="F1179" s="50" t="s">
        <v>2395</v>
      </c>
      <c r="G1179" s="51" t="s">
        <v>2259</v>
      </c>
      <c r="H1179" s="51">
        <v>45</v>
      </c>
      <c r="I1179" s="52" t="s">
        <v>38</v>
      </c>
      <c r="J1179" s="53" t="s">
        <v>181</v>
      </c>
      <c r="K1179" s="54">
        <v>0.21990000000000001</v>
      </c>
      <c r="L1179" s="54">
        <v>32.252040000000001</v>
      </c>
      <c r="M1179" s="55" t="s">
        <v>163</v>
      </c>
      <c r="N1179" s="48" t="s">
        <v>83</v>
      </c>
      <c r="O1179" s="48" t="s">
        <v>25</v>
      </c>
      <c r="P1179" s="56" t="s">
        <v>25</v>
      </c>
    </row>
    <row r="1180" spans="1:16" x14ac:dyDescent="0.3">
      <c r="A1180" s="46" t="e">
        <f t="shared" si="18"/>
        <v>#REF!</v>
      </c>
      <c r="B1180" s="47" t="s">
        <v>2397</v>
      </c>
      <c r="C1180" s="48" t="s">
        <v>2398</v>
      </c>
      <c r="D1180" s="49">
        <v>608567</v>
      </c>
      <c r="E1180" s="48" t="s">
        <v>161</v>
      </c>
      <c r="F1180" s="50" t="s">
        <v>77</v>
      </c>
      <c r="G1180" s="51" t="s">
        <v>2259</v>
      </c>
      <c r="H1180" s="51">
        <v>45</v>
      </c>
      <c r="I1180" s="52" t="s">
        <v>38</v>
      </c>
      <c r="J1180" s="53" t="s">
        <v>181</v>
      </c>
      <c r="K1180" s="54">
        <v>1.8514999999999999</v>
      </c>
      <c r="L1180" s="54">
        <v>32.033700000000003</v>
      </c>
      <c r="M1180" s="55" t="s">
        <v>163</v>
      </c>
      <c r="N1180" s="48" t="s">
        <v>77</v>
      </c>
      <c r="O1180" s="48" t="s">
        <v>25</v>
      </c>
      <c r="P1180" s="56" t="s">
        <v>25</v>
      </c>
    </row>
    <row r="1181" spans="1:16" x14ac:dyDescent="0.3">
      <c r="A1181" s="46" t="e">
        <f t="shared" si="18"/>
        <v>#REF!</v>
      </c>
      <c r="B1181" s="47" t="s">
        <v>2399</v>
      </c>
      <c r="C1181" s="48" t="s">
        <v>2400</v>
      </c>
      <c r="D1181" s="49">
        <v>608568</v>
      </c>
      <c r="E1181" s="48" t="s">
        <v>165</v>
      </c>
      <c r="F1181" s="50" t="s">
        <v>2401</v>
      </c>
      <c r="G1181" s="51" t="s">
        <v>2259</v>
      </c>
      <c r="H1181" s="51">
        <v>45</v>
      </c>
      <c r="I1181" s="52" t="s">
        <v>38</v>
      </c>
      <c r="J1181" s="53" t="s">
        <v>181</v>
      </c>
      <c r="K1181" s="54">
        <v>3.1656</v>
      </c>
      <c r="L1181" s="54">
        <v>30.9056</v>
      </c>
      <c r="M1181" s="55" t="s">
        <v>163</v>
      </c>
      <c r="N1181" s="48" t="s">
        <v>82</v>
      </c>
      <c r="O1181" s="48" t="s">
        <v>25</v>
      </c>
      <c r="P1181" s="56" t="s">
        <v>25</v>
      </c>
    </row>
    <row r="1182" spans="1:16" x14ac:dyDescent="0.3">
      <c r="A1182" s="46" t="e">
        <f t="shared" si="18"/>
        <v>#REF!</v>
      </c>
      <c r="B1182" s="47" t="s">
        <v>2402</v>
      </c>
      <c r="C1182" s="48" t="s">
        <v>2403</v>
      </c>
      <c r="D1182" s="49">
        <v>608569</v>
      </c>
      <c r="E1182" s="48" t="s">
        <v>165</v>
      </c>
      <c r="F1182" s="50" t="s">
        <v>2274</v>
      </c>
      <c r="G1182" s="51" t="s">
        <v>2259</v>
      </c>
      <c r="H1182" s="51">
        <v>43</v>
      </c>
      <c r="I1182" s="52" t="s">
        <v>38</v>
      </c>
      <c r="J1182" s="48" t="s">
        <v>181</v>
      </c>
      <c r="K1182" s="54">
        <v>2.69842</v>
      </c>
      <c r="L1182" s="54">
        <v>32.9437</v>
      </c>
      <c r="M1182" s="55" t="s">
        <v>163</v>
      </c>
      <c r="N1182" s="48" t="s">
        <v>2262</v>
      </c>
      <c r="O1182" s="48" t="s">
        <v>25</v>
      </c>
      <c r="P1182" s="56" t="s">
        <v>25</v>
      </c>
    </row>
    <row r="1183" spans="1:16" x14ac:dyDescent="0.3">
      <c r="A1183" s="46" t="e">
        <f t="shared" si="18"/>
        <v>#REF!</v>
      </c>
      <c r="B1183" s="47" t="s">
        <v>2404</v>
      </c>
      <c r="C1183" s="48" t="s">
        <v>2405</v>
      </c>
      <c r="D1183" s="49">
        <v>608570</v>
      </c>
      <c r="E1183" s="48" t="s">
        <v>161</v>
      </c>
      <c r="F1183" s="50" t="s">
        <v>77</v>
      </c>
      <c r="G1183" s="51" t="s">
        <v>2259</v>
      </c>
      <c r="H1183" s="51">
        <v>45</v>
      </c>
      <c r="I1183" s="52" t="s">
        <v>38</v>
      </c>
      <c r="J1183" s="48" t="s">
        <v>181</v>
      </c>
      <c r="K1183" s="54">
        <v>1.5706500000000001</v>
      </c>
      <c r="L1183" s="54">
        <v>32.949779999999997</v>
      </c>
      <c r="M1183" s="55" t="s">
        <v>163</v>
      </c>
      <c r="N1183" s="48" t="s">
        <v>77</v>
      </c>
      <c r="O1183" s="48" t="s">
        <v>25</v>
      </c>
      <c r="P1183" s="56" t="s">
        <v>7</v>
      </c>
    </row>
    <row r="1184" spans="1:16" x14ac:dyDescent="0.3">
      <c r="A1184" s="46" t="e">
        <f t="shared" si="18"/>
        <v>#REF!</v>
      </c>
      <c r="B1184" s="47" t="s">
        <v>2406</v>
      </c>
      <c r="C1184" s="48" t="s">
        <v>2407</v>
      </c>
      <c r="D1184" s="49">
        <v>608571</v>
      </c>
      <c r="E1184" s="48" t="s">
        <v>174</v>
      </c>
      <c r="F1184" s="50" t="s">
        <v>2408</v>
      </c>
      <c r="G1184" s="51" t="s">
        <v>2259</v>
      </c>
      <c r="H1184" s="51">
        <v>42</v>
      </c>
      <c r="I1184" s="52" t="s">
        <v>38</v>
      </c>
      <c r="J1184" s="48" t="s">
        <v>181</v>
      </c>
      <c r="K1184" s="54">
        <v>3.2772100000000002</v>
      </c>
      <c r="L1184" s="54">
        <v>30.875109999999999</v>
      </c>
      <c r="M1184" s="55" t="s">
        <v>163</v>
      </c>
      <c r="N1184" s="48" t="s">
        <v>81</v>
      </c>
      <c r="O1184" s="48" t="s">
        <v>25</v>
      </c>
      <c r="P1184" s="56" t="s">
        <v>25</v>
      </c>
    </row>
    <row r="1185" spans="1:16" x14ac:dyDescent="0.3">
      <c r="A1185" s="46" t="e">
        <f t="shared" si="18"/>
        <v>#REF!</v>
      </c>
      <c r="B1185" s="47" t="s">
        <v>2409</v>
      </c>
      <c r="C1185" s="48" t="s">
        <v>2410</v>
      </c>
      <c r="D1185" s="49">
        <v>608572</v>
      </c>
      <c r="E1185" s="48" t="s">
        <v>174</v>
      </c>
      <c r="F1185" s="50" t="s">
        <v>2285</v>
      </c>
      <c r="G1185" s="51" t="s">
        <v>2259</v>
      </c>
      <c r="H1185" s="51">
        <v>45</v>
      </c>
      <c r="I1185" s="52" t="s">
        <v>38</v>
      </c>
      <c r="J1185" s="48" t="s">
        <v>181</v>
      </c>
      <c r="K1185" s="54">
        <v>3.28348</v>
      </c>
      <c r="L1185" s="54">
        <v>31.68741</v>
      </c>
      <c r="M1185" s="55" t="s">
        <v>163</v>
      </c>
      <c r="N1185" s="48" t="s">
        <v>82</v>
      </c>
      <c r="O1185" s="48" t="s">
        <v>25</v>
      </c>
      <c r="P1185" s="56" t="s">
        <v>25</v>
      </c>
    </row>
    <row r="1186" spans="1:16" x14ac:dyDescent="0.3">
      <c r="A1186" s="46" t="e">
        <f t="shared" si="18"/>
        <v>#REF!</v>
      </c>
      <c r="B1186" s="47" t="s">
        <v>2262</v>
      </c>
      <c r="C1186" s="48" t="s">
        <v>2411</v>
      </c>
      <c r="D1186" s="49">
        <v>608573</v>
      </c>
      <c r="E1186" s="48" t="s">
        <v>165</v>
      </c>
      <c r="F1186" s="50" t="s">
        <v>2262</v>
      </c>
      <c r="G1186" s="51" t="s">
        <v>2259</v>
      </c>
      <c r="H1186" s="51">
        <v>43</v>
      </c>
      <c r="I1186" s="52" t="s">
        <v>38</v>
      </c>
      <c r="J1186" s="48" t="s">
        <v>181</v>
      </c>
      <c r="K1186" s="54">
        <v>3.2878599999999998</v>
      </c>
      <c r="L1186" s="54">
        <v>32.879800000000003</v>
      </c>
      <c r="M1186" s="55" t="s">
        <v>163</v>
      </c>
      <c r="N1186" s="48" t="s">
        <v>2262</v>
      </c>
      <c r="O1186" s="48" t="s">
        <v>25</v>
      </c>
      <c r="P1186" s="56" t="s">
        <v>25</v>
      </c>
    </row>
    <row r="1187" spans="1:16" x14ac:dyDescent="0.3">
      <c r="A1187" s="46" t="e">
        <f t="shared" si="18"/>
        <v>#REF!</v>
      </c>
      <c r="B1187" s="47" t="s">
        <v>2262</v>
      </c>
      <c r="C1187" s="48" t="s">
        <v>2412</v>
      </c>
      <c r="D1187" s="49">
        <v>608574</v>
      </c>
      <c r="E1187" s="48" t="s">
        <v>161</v>
      </c>
      <c r="F1187" s="50" t="s">
        <v>2262</v>
      </c>
      <c r="G1187" s="51" t="s">
        <v>2259</v>
      </c>
      <c r="H1187" s="51">
        <v>43</v>
      </c>
      <c r="I1187" s="52" t="s">
        <v>38</v>
      </c>
      <c r="J1187" s="48" t="s">
        <v>181</v>
      </c>
      <c r="K1187" s="54">
        <v>3.3565999999999998</v>
      </c>
      <c r="L1187" s="54">
        <v>32.9148</v>
      </c>
      <c r="M1187" s="55" t="s">
        <v>163</v>
      </c>
      <c r="N1187" s="48" t="s">
        <v>2262</v>
      </c>
      <c r="O1187" s="48" t="s">
        <v>25</v>
      </c>
      <c r="P1187" s="56" t="s">
        <v>25</v>
      </c>
    </row>
    <row r="1188" spans="1:16" x14ac:dyDescent="0.3">
      <c r="A1188" s="46" t="e">
        <f t="shared" si="18"/>
        <v>#REF!</v>
      </c>
      <c r="B1188" s="47" t="s">
        <v>2413</v>
      </c>
      <c r="C1188" s="48" t="s">
        <v>2414</v>
      </c>
      <c r="D1188" s="49">
        <v>608575</v>
      </c>
      <c r="E1188" s="48" t="s">
        <v>173</v>
      </c>
      <c r="F1188" s="50" t="s">
        <v>2262</v>
      </c>
      <c r="G1188" s="51" t="s">
        <v>2259</v>
      </c>
      <c r="H1188" s="51">
        <v>43</v>
      </c>
      <c r="I1188" s="52" t="s">
        <v>61</v>
      </c>
      <c r="J1188" s="48" t="s">
        <v>181</v>
      </c>
      <c r="K1188" s="54">
        <v>3.2927200000000001</v>
      </c>
      <c r="L1188" s="54">
        <v>32.875129999999999</v>
      </c>
      <c r="M1188" s="55" t="s">
        <v>163</v>
      </c>
      <c r="N1188" s="48" t="s">
        <v>2262</v>
      </c>
      <c r="O1188" s="48" t="s">
        <v>25</v>
      </c>
      <c r="P1188" s="56" t="s">
        <v>25</v>
      </c>
    </row>
    <row r="1189" spans="1:16" x14ac:dyDescent="0.3">
      <c r="A1189" s="46" t="e">
        <f t="shared" si="18"/>
        <v>#REF!</v>
      </c>
      <c r="B1189" s="47" t="s">
        <v>2415</v>
      </c>
      <c r="C1189" s="48" t="s">
        <v>2416</v>
      </c>
      <c r="D1189" s="49">
        <v>608576</v>
      </c>
      <c r="E1189" s="48" t="s">
        <v>165</v>
      </c>
      <c r="F1189" s="50" t="s">
        <v>2262</v>
      </c>
      <c r="G1189" s="51" t="s">
        <v>2259</v>
      </c>
      <c r="H1189" s="51">
        <v>43</v>
      </c>
      <c r="I1189" s="52" t="s">
        <v>38</v>
      </c>
      <c r="J1189" s="48" t="s">
        <v>181</v>
      </c>
      <c r="K1189" s="54">
        <v>3.2687499999999998</v>
      </c>
      <c r="L1189" s="54">
        <v>33.049799999999998</v>
      </c>
      <c r="M1189" s="55" t="s">
        <v>163</v>
      </c>
      <c r="N1189" s="48" t="s">
        <v>2262</v>
      </c>
      <c r="O1189" s="48" t="s">
        <v>25</v>
      </c>
      <c r="P1189" s="56" t="s">
        <v>25</v>
      </c>
    </row>
    <row r="1190" spans="1:16" x14ac:dyDescent="0.3">
      <c r="A1190" s="46" t="e">
        <f t="shared" si="18"/>
        <v>#REF!</v>
      </c>
      <c r="B1190" s="47" t="s">
        <v>2408</v>
      </c>
      <c r="C1190" s="48" t="s">
        <v>2417</v>
      </c>
      <c r="D1190" s="49">
        <v>608577</v>
      </c>
      <c r="E1190" s="48" t="s">
        <v>330</v>
      </c>
      <c r="F1190" s="50" t="s">
        <v>2408</v>
      </c>
      <c r="G1190" s="51" t="s">
        <v>2259</v>
      </c>
      <c r="H1190" s="51">
        <v>45</v>
      </c>
      <c r="I1190" s="52" t="s">
        <v>52</v>
      </c>
      <c r="J1190" s="48" t="s">
        <v>181</v>
      </c>
      <c r="K1190" s="54">
        <v>3.41276</v>
      </c>
      <c r="L1190" s="54">
        <v>30.958870000000001</v>
      </c>
      <c r="M1190" s="55" t="s">
        <v>163</v>
      </c>
      <c r="N1190" s="48" t="s">
        <v>82</v>
      </c>
      <c r="O1190" s="48" t="s">
        <v>25</v>
      </c>
      <c r="P1190" s="56" t="s">
        <v>25</v>
      </c>
    </row>
    <row r="1191" spans="1:16" x14ac:dyDescent="0.3">
      <c r="A1191" s="46" t="e">
        <f t="shared" si="18"/>
        <v>#REF!</v>
      </c>
      <c r="B1191" s="47" t="s">
        <v>2408</v>
      </c>
      <c r="C1191" s="48" t="s">
        <v>2418</v>
      </c>
      <c r="D1191" s="49">
        <v>608578</v>
      </c>
      <c r="E1191" s="48" t="s">
        <v>165</v>
      </c>
      <c r="F1191" s="50" t="s">
        <v>2408</v>
      </c>
      <c r="G1191" s="51" t="s">
        <v>2259</v>
      </c>
      <c r="H1191" s="51">
        <v>45</v>
      </c>
      <c r="I1191" s="52" t="s">
        <v>38</v>
      </c>
      <c r="J1191" s="48" t="s">
        <v>181</v>
      </c>
      <c r="K1191" s="54">
        <v>3.4280300000000001</v>
      </c>
      <c r="L1191" s="54">
        <v>30.957100000000001</v>
      </c>
      <c r="M1191" s="55" t="s">
        <v>163</v>
      </c>
      <c r="N1191" s="48" t="s">
        <v>82</v>
      </c>
      <c r="O1191" s="48" t="s">
        <v>25</v>
      </c>
      <c r="P1191" s="56" t="s">
        <v>25</v>
      </c>
    </row>
    <row r="1192" spans="1:16" x14ac:dyDescent="0.3">
      <c r="A1192" s="46" t="e">
        <f t="shared" si="18"/>
        <v>#REF!</v>
      </c>
      <c r="B1192" s="47" t="s">
        <v>2419</v>
      </c>
      <c r="C1192" s="48" t="s">
        <v>2420</v>
      </c>
      <c r="D1192" s="49">
        <v>608579</v>
      </c>
      <c r="E1192" s="48" t="s">
        <v>330</v>
      </c>
      <c r="F1192" s="50" t="s">
        <v>2408</v>
      </c>
      <c r="G1192" s="51" t="s">
        <v>2259</v>
      </c>
      <c r="H1192" s="51">
        <v>45</v>
      </c>
      <c r="I1192" s="52" t="s">
        <v>52</v>
      </c>
      <c r="J1192" s="48" t="s">
        <v>181</v>
      </c>
      <c r="K1192" s="54">
        <v>2.55979</v>
      </c>
      <c r="L1192" s="54">
        <v>30.959440000000001</v>
      </c>
      <c r="M1192" s="55" t="s">
        <v>163</v>
      </c>
      <c r="N1192" s="48" t="s">
        <v>82</v>
      </c>
      <c r="O1192" s="48" t="s">
        <v>25</v>
      </c>
      <c r="P1192" s="56" t="s">
        <v>25</v>
      </c>
    </row>
    <row r="1193" spans="1:16" x14ac:dyDescent="0.3">
      <c r="A1193" s="46" t="e">
        <f t="shared" si="18"/>
        <v>#REF!</v>
      </c>
      <c r="B1193" s="47" t="s">
        <v>2421</v>
      </c>
      <c r="C1193" s="48" t="s">
        <v>2422</v>
      </c>
      <c r="D1193" s="49">
        <v>608580</v>
      </c>
      <c r="E1193" s="48" t="s">
        <v>210</v>
      </c>
      <c r="F1193" s="50" t="s">
        <v>2408</v>
      </c>
      <c r="G1193" s="51" t="s">
        <v>2259</v>
      </c>
      <c r="H1193" s="51">
        <v>45</v>
      </c>
      <c r="I1193" s="52" t="s">
        <v>52</v>
      </c>
      <c r="J1193" s="48" t="s">
        <v>181</v>
      </c>
      <c r="K1193" s="54">
        <v>3.4239000000000002</v>
      </c>
      <c r="L1193" s="54">
        <v>30.968699999999998</v>
      </c>
      <c r="M1193" s="55" t="s">
        <v>163</v>
      </c>
      <c r="N1193" s="48" t="s">
        <v>82</v>
      </c>
      <c r="O1193" s="48" t="s">
        <v>25</v>
      </c>
      <c r="P1193" s="56" t="s">
        <v>25</v>
      </c>
    </row>
    <row r="1194" spans="1:16" x14ac:dyDescent="0.3">
      <c r="A1194" s="46" t="e">
        <f t="shared" si="18"/>
        <v>#REF!</v>
      </c>
      <c r="B1194" s="47" t="s">
        <v>2423</v>
      </c>
      <c r="C1194" s="48" t="s">
        <v>2424</v>
      </c>
      <c r="D1194" s="49">
        <v>608581</v>
      </c>
      <c r="E1194" s="48" t="s">
        <v>165</v>
      </c>
      <c r="F1194" s="50" t="s">
        <v>2332</v>
      </c>
      <c r="G1194" s="51" t="s">
        <v>2259</v>
      </c>
      <c r="H1194" s="51">
        <v>42</v>
      </c>
      <c r="I1194" s="52" t="s">
        <v>38</v>
      </c>
      <c r="J1194" s="48" t="s">
        <v>181</v>
      </c>
      <c r="K1194" s="54">
        <v>2.6008599999999999</v>
      </c>
      <c r="L1194" s="54">
        <v>32.171660000000003</v>
      </c>
      <c r="M1194" s="55" t="s">
        <v>163</v>
      </c>
      <c r="N1194" s="48" t="s">
        <v>81</v>
      </c>
      <c r="O1194" s="48" t="s">
        <v>25</v>
      </c>
      <c r="P1194" s="56" t="s">
        <v>25</v>
      </c>
    </row>
    <row r="1195" spans="1:16" x14ac:dyDescent="0.3">
      <c r="A1195" s="46" t="e">
        <f t="shared" si="18"/>
        <v>#REF!</v>
      </c>
      <c r="B1195" s="47" t="s">
        <v>2425</v>
      </c>
      <c r="C1195" s="48" t="s">
        <v>2426</v>
      </c>
      <c r="D1195" s="49">
        <v>608582</v>
      </c>
      <c r="E1195" s="48" t="s">
        <v>161</v>
      </c>
      <c r="F1195" s="50" t="s">
        <v>2282</v>
      </c>
      <c r="G1195" s="51" t="s">
        <v>2259</v>
      </c>
      <c r="H1195" s="51">
        <v>42</v>
      </c>
      <c r="I1195" s="52" t="s">
        <v>38</v>
      </c>
      <c r="J1195" s="48" t="s">
        <v>181</v>
      </c>
      <c r="K1195" s="54">
        <v>2.7639</v>
      </c>
      <c r="L1195" s="54">
        <v>32.27713</v>
      </c>
      <c r="M1195" s="55" t="s">
        <v>163</v>
      </c>
      <c r="N1195" s="48" t="s">
        <v>81</v>
      </c>
      <c r="O1195" s="48" t="s">
        <v>25</v>
      </c>
      <c r="P1195" s="56" t="s">
        <v>25</v>
      </c>
    </row>
    <row r="1196" spans="1:16" x14ac:dyDescent="0.3">
      <c r="A1196" s="46" t="e">
        <f t="shared" si="18"/>
        <v>#REF!</v>
      </c>
      <c r="B1196" s="47" t="s">
        <v>2427</v>
      </c>
      <c r="C1196" s="48" t="s">
        <v>2428</v>
      </c>
      <c r="D1196" s="49">
        <v>608583</v>
      </c>
      <c r="E1196" s="48" t="s">
        <v>161</v>
      </c>
      <c r="F1196" s="50" t="s">
        <v>2282</v>
      </c>
      <c r="G1196" s="51" t="s">
        <v>2259</v>
      </c>
      <c r="H1196" s="51">
        <v>42</v>
      </c>
      <c r="I1196" s="52" t="s">
        <v>38</v>
      </c>
      <c r="J1196" s="48" t="s">
        <v>181</v>
      </c>
      <c r="K1196" s="54">
        <v>2.8239000000000001</v>
      </c>
      <c r="L1196" s="54">
        <v>32.178600000000003</v>
      </c>
      <c r="M1196" s="55" t="s">
        <v>163</v>
      </c>
      <c r="N1196" s="48" t="s">
        <v>81</v>
      </c>
      <c r="O1196" s="48" t="s">
        <v>25</v>
      </c>
      <c r="P1196" s="56" t="s">
        <v>25</v>
      </c>
    </row>
    <row r="1197" spans="1:16" x14ac:dyDescent="0.3">
      <c r="A1197" s="46" t="e">
        <f t="shared" si="18"/>
        <v>#REF!</v>
      </c>
      <c r="B1197" s="47" t="s">
        <v>2429</v>
      </c>
      <c r="C1197" s="48" t="s">
        <v>2430</v>
      </c>
      <c r="D1197" s="49">
        <v>608584</v>
      </c>
      <c r="E1197" s="48" t="s">
        <v>174</v>
      </c>
      <c r="F1197" s="50" t="s">
        <v>2262</v>
      </c>
      <c r="G1197" s="51" t="s">
        <v>2259</v>
      </c>
      <c r="H1197" s="51">
        <v>43</v>
      </c>
      <c r="I1197" s="52" t="s">
        <v>38</v>
      </c>
      <c r="J1197" s="48" t="s">
        <v>181</v>
      </c>
      <c r="K1197" s="54">
        <v>3.07219</v>
      </c>
      <c r="L1197" s="54">
        <v>32.816600000000001</v>
      </c>
      <c r="M1197" s="55" t="s">
        <v>163</v>
      </c>
      <c r="N1197" s="48" t="s">
        <v>2262</v>
      </c>
      <c r="O1197" s="48" t="s">
        <v>25</v>
      </c>
      <c r="P1197" s="56" t="s">
        <v>25</v>
      </c>
    </row>
    <row r="1198" spans="1:16" x14ac:dyDescent="0.3">
      <c r="A1198" s="46" t="e">
        <f t="shared" si="18"/>
        <v>#REF!</v>
      </c>
      <c r="B1198" s="47" t="s">
        <v>2431</v>
      </c>
      <c r="C1198" s="48" t="s">
        <v>2432</v>
      </c>
      <c r="D1198" s="49">
        <v>608585</v>
      </c>
      <c r="E1198" s="48" t="s">
        <v>174</v>
      </c>
      <c r="F1198" s="50" t="s">
        <v>2301</v>
      </c>
      <c r="G1198" s="51" t="s">
        <v>2259</v>
      </c>
      <c r="H1198" s="51">
        <v>45</v>
      </c>
      <c r="I1198" s="52" t="s">
        <v>38</v>
      </c>
      <c r="J1198" s="48" t="s">
        <v>181</v>
      </c>
      <c r="K1198" s="54">
        <v>3.3900299999999999</v>
      </c>
      <c r="L1198" s="54">
        <v>31.333850000000002</v>
      </c>
      <c r="M1198" s="55" t="s">
        <v>163</v>
      </c>
      <c r="N1198" s="48" t="s">
        <v>82</v>
      </c>
      <c r="O1198" s="48" t="s">
        <v>25</v>
      </c>
      <c r="P1198" s="56" t="s">
        <v>25</v>
      </c>
    </row>
    <row r="1199" spans="1:16" x14ac:dyDescent="0.3">
      <c r="A1199" s="46" t="e">
        <f t="shared" si="18"/>
        <v>#REF!</v>
      </c>
      <c r="B1199" s="47" t="s">
        <v>2433</v>
      </c>
      <c r="C1199" s="48" t="s">
        <v>2434</v>
      </c>
      <c r="D1199" s="49">
        <v>608586</v>
      </c>
      <c r="E1199" s="48" t="s">
        <v>173</v>
      </c>
      <c r="F1199" s="50" t="s">
        <v>2301</v>
      </c>
      <c r="G1199" s="51" t="s">
        <v>2259</v>
      </c>
      <c r="H1199" s="51">
        <v>45</v>
      </c>
      <c r="I1199" s="52" t="s">
        <v>61</v>
      </c>
      <c r="J1199" s="48" t="s">
        <v>181</v>
      </c>
      <c r="K1199" s="54">
        <v>3.3715700000000002</v>
      </c>
      <c r="L1199" s="54">
        <v>31.308229999999998</v>
      </c>
      <c r="M1199" s="55" t="s">
        <v>163</v>
      </c>
      <c r="N1199" s="48" t="s">
        <v>82</v>
      </c>
      <c r="O1199" s="48" t="s">
        <v>25</v>
      </c>
      <c r="P1199" s="56" t="s">
        <v>25</v>
      </c>
    </row>
    <row r="1200" spans="1:16" x14ac:dyDescent="0.3">
      <c r="A1200" s="46" t="e">
        <f t="shared" si="18"/>
        <v>#REF!</v>
      </c>
      <c r="B1200" s="47" t="s">
        <v>2435</v>
      </c>
      <c r="C1200" s="48" t="s">
        <v>2436</v>
      </c>
      <c r="D1200" s="49">
        <v>608587</v>
      </c>
      <c r="E1200" s="48" t="s">
        <v>174</v>
      </c>
      <c r="F1200" s="50" t="s">
        <v>2437</v>
      </c>
      <c r="G1200" s="51" t="s">
        <v>2259</v>
      </c>
      <c r="H1200" s="51">
        <v>42</v>
      </c>
      <c r="I1200" s="52" t="s">
        <v>38</v>
      </c>
      <c r="J1200" s="48" t="s">
        <v>181</v>
      </c>
      <c r="K1200" s="54">
        <v>3.5876199999999998</v>
      </c>
      <c r="L1200" s="54">
        <v>31.900089999999999</v>
      </c>
      <c r="M1200" s="55" t="s">
        <v>163</v>
      </c>
      <c r="N1200" s="48" t="s">
        <v>81</v>
      </c>
      <c r="O1200" s="48" t="s">
        <v>25</v>
      </c>
      <c r="P1200" s="56" t="s">
        <v>25</v>
      </c>
    </row>
    <row r="1201" spans="1:16" x14ac:dyDescent="0.3">
      <c r="A1201" s="46" t="e">
        <f t="shared" si="18"/>
        <v>#REF!</v>
      </c>
      <c r="B1201" s="47" t="s">
        <v>2438</v>
      </c>
      <c r="C1201" s="48" t="s">
        <v>2439</v>
      </c>
      <c r="D1201" s="49">
        <v>608588</v>
      </c>
      <c r="E1201" s="48" t="s">
        <v>174</v>
      </c>
      <c r="F1201" s="50" t="s">
        <v>81</v>
      </c>
      <c r="G1201" s="51" t="s">
        <v>2259</v>
      </c>
      <c r="H1201" s="51">
        <v>42</v>
      </c>
      <c r="I1201" s="52" t="s">
        <v>38</v>
      </c>
      <c r="J1201" s="48" t="s">
        <v>181</v>
      </c>
      <c r="K1201" s="54">
        <v>2.7381199999999999</v>
      </c>
      <c r="L1201" s="54">
        <v>32.294499999999999</v>
      </c>
      <c r="M1201" s="55" t="s">
        <v>163</v>
      </c>
      <c r="N1201" s="48" t="s">
        <v>81</v>
      </c>
      <c r="O1201" s="48" t="s">
        <v>25</v>
      </c>
      <c r="P1201" s="56" t="s">
        <v>25</v>
      </c>
    </row>
    <row r="1202" spans="1:16" x14ac:dyDescent="0.3">
      <c r="A1202" s="46" t="e">
        <f t="shared" si="18"/>
        <v>#REF!</v>
      </c>
      <c r="B1202" s="47" t="s">
        <v>2440</v>
      </c>
      <c r="C1202" s="48" t="s">
        <v>2441</v>
      </c>
      <c r="D1202" s="49">
        <v>608589</v>
      </c>
      <c r="E1202" s="48" t="s">
        <v>174</v>
      </c>
      <c r="F1202" s="50" t="s">
        <v>2301</v>
      </c>
      <c r="G1202" s="51" t="s">
        <v>2259</v>
      </c>
      <c r="H1202" s="51">
        <v>42</v>
      </c>
      <c r="I1202" s="52" t="s">
        <v>38</v>
      </c>
      <c r="J1202" s="48" t="s">
        <v>181</v>
      </c>
      <c r="K1202" s="54">
        <v>3.2424499999999998</v>
      </c>
      <c r="L1202" s="54">
        <v>31.487442999999999</v>
      </c>
      <c r="M1202" s="55" t="s">
        <v>163</v>
      </c>
      <c r="N1202" s="48" t="s">
        <v>81</v>
      </c>
      <c r="O1202" s="48" t="s">
        <v>25</v>
      </c>
      <c r="P1202" s="56" t="s">
        <v>25</v>
      </c>
    </row>
    <row r="1203" spans="1:16" x14ac:dyDescent="0.3">
      <c r="A1203" s="46" t="e">
        <f t="shared" si="18"/>
        <v>#REF!</v>
      </c>
      <c r="B1203" s="47" t="s">
        <v>83</v>
      </c>
      <c r="C1203" s="48" t="s">
        <v>2442</v>
      </c>
      <c r="D1203" s="49">
        <v>608590</v>
      </c>
      <c r="E1203" s="48" t="s">
        <v>161</v>
      </c>
      <c r="F1203" s="50" t="s">
        <v>83</v>
      </c>
      <c r="G1203" s="51" t="s">
        <v>2259</v>
      </c>
      <c r="H1203" s="51">
        <v>45</v>
      </c>
      <c r="I1203" s="52" t="s">
        <v>38</v>
      </c>
      <c r="J1203" s="48" t="s">
        <v>181</v>
      </c>
      <c r="K1203" s="54">
        <v>2.23916</v>
      </c>
      <c r="L1203" s="54">
        <v>32.895310000000002</v>
      </c>
      <c r="M1203" s="55" t="s">
        <v>163</v>
      </c>
      <c r="N1203" s="48" t="s">
        <v>83</v>
      </c>
      <c r="O1203" s="48" t="s">
        <v>25</v>
      </c>
      <c r="P1203" s="56" t="s">
        <v>25</v>
      </c>
    </row>
    <row r="1204" spans="1:16" x14ac:dyDescent="0.3">
      <c r="A1204" s="46" t="e">
        <f t="shared" si="18"/>
        <v>#REF!</v>
      </c>
      <c r="B1204" s="47" t="s">
        <v>2443</v>
      </c>
      <c r="C1204" s="48" t="s">
        <v>2444</v>
      </c>
      <c r="D1204" s="49">
        <v>608591</v>
      </c>
      <c r="E1204" s="48" t="s">
        <v>167</v>
      </c>
      <c r="F1204" s="50" t="s">
        <v>83</v>
      </c>
      <c r="G1204" s="51" t="s">
        <v>2259</v>
      </c>
      <c r="H1204" s="51">
        <v>45</v>
      </c>
      <c r="I1204" s="52" t="s">
        <v>52</v>
      </c>
      <c r="J1204" s="48" t="s">
        <v>181</v>
      </c>
      <c r="K1204" s="54">
        <v>2.23767</v>
      </c>
      <c r="L1204" s="54">
        <v>32.894500000000001</v>
      </c>
      <c r="M1204" s="55" t="s">
        <v>163</v>
      </c>
      <c r="N1204" s="48" t="s">
        <v>83</v>
      </c>
      <c r="O1204" s="48" t="s">
        <v>25</v>
      </c>
      <c r="P1204" s="56" t="s">
        <v>25</v>
      </c>
    </row>
    <row r="1205" spans="1:16" x14ac:dyDescent="0.3">
      <c r="A1205" s="46" t="e">
        <f t="shared" si="18"/>
        <v>#REF!</v>
      </c>
      <c r="B1205" s="47" t="s">
        <v>2445</v>
      </c>
      <c r="C1205" s="48" t="s">
        <v>2446</v>
      </c>
      <c r="D1205" s="49">
        <v>608592</v>
      </c>
      <c r="E1205" s="48" t="s">
        <v>167</v>
      </c>
      <c r="F1205" s="50" t="s">
        <v>83</v>
      </c>
      <c r="G1205" s="51" t="s">
        <v>2259</v>
      </c>
      <c r="H1205" s="51">
        <v>45</v>
      </c>
      <c r="I1205" s="52" t="s">
        <v>38</v>
      </c>
      <c r="J1205" s="48" t="s">
        <v>181</v>
      </c>
      <c r="K1205" s="54">
        <v>2.2509700000000001</v>
      </c>
      <c r="L1205" s="54">
        <v>32.890160000000002</v>
      </c>
      <c r="M1205" s="55" t="s">
        <v>163</v>
      </c>
      <c r="N1205" s="48" t="s">
        <v>83</v>
      </c>
      <c r="O1205" s="48" t="s">
        <v>25</v>
      </c>
      <c r="P1205" s="56" t="s">
        <v>25</v>
      </c>
    </row>
    <row r="1206" spans="1:16" x14ac:dyDescent="0.3">
      <c r="A1206" s="46" t="e">
        <f t="shared" si="18"/>
        <v>#REF!</v>
      </c>
      <c r="B1206" s="47" t="s">
        <v>2447</v>
      </c>
      <c r="C1206" s="48" t="s">
        <v>2448</v>
      </c>
      <c r="D1206" s="49">
        <v>608593</v>
      </c>
      <c r="E1206" s="48" t="s">
        <v>174</v>
      </c>
      <c r="F1206" s="50" t="s">
        <v>83</v>
      </c>
      <c r="G1206" s="51" t="s">
        <v>2259</v>
      </c>
      <c r="H1206" s="51">
        <v>42</v>
      </c>
      <c r="I1206" s="52" t="s">
        <v>38</v>
      </c>
      <c r="J1206" s="48" t="s">
        <v>181</v>
      </c>
      <c r="K1206" s="54">
        <v>2.2459099999999999</v>
      </c>
      <c r="L1206" s="54">
        <v>32.818370000000002</v>
      </c>
      <c r="M1206" s="55" t="s">
        <v>163</v>
      </c>
      <c r="N1206" s="48" t="s">
        <v>81</v>
      </c>
      <c r="O1206" s="48" t="s">
        <v>25</v>
      </c>
      <c r="P1206" s="56" t="s">
        <v>25</v>
      </c>
    </row>
    <row r="1207" spans="1:16" x14ac:dyDescent="0.3">
      <c r="A1207" s="46" t="e">
        <f t="shared" si="18"/>
        <v>#REF!</v>
      </c>
      <c r="B1207" s="47" t="s">
        <v>2449</v>
      </c>
      <c r="C1207" s="48" t="s">
        <v>2450</v>
      </c>
      <c r="D1207" s="49">
        <v>608594</v>
      </c>
      <c r="E1207" s="48" t="s">
        <v>161</v>
      </c>
      <c r="F1207" s="50" t="s">
        <v>83</v>
      </c>
      <c r="G1207" s="51" t="s">
        <v>2259</v>
      </c>
      <c r="H1207" s="51">
        <v>45</v>
      </c>
      <c r="I1207" s="52" t="s">
        <v>38</v>
      </c>
      <c r="J1207" s="48" t="s">
        <v>181</v>
      </c>
      <c r="K1207" s="54">
        <v>2.166677</v>
      </c>
      <c r="L1207" s="54">
        <v>32.918579000000001</v>
      </c>
      <c r="M1207" s="55" t="s">
        <v>163</v>
      </c>
      <c r="N1207" s="48" t="s">
        <v>83</v>
      </c>
      <c r="O1207" s="48" t="s">
        <v>25</v>
      </c>
      <c r="P1207" s="56" t="s">
        <v>25</v>
      </c>
    </row>
    <row r="1208" spans="1:16" x14ac:dyDescent="0.3">
      <c r="A1208" s="46" t="e">
        <f t="shared" si="18"/>
        <v>#REF!</v>
      </c>
      <c r="B1208" s="47" t="s">
        <v>2451</v>
      </c>
      <c r="C1208" s="48" t="s">
        <v>2452</v>
      </c>
      <c r="D1208" s="49">
        <v>608595</v>
      </c>
      <c r="E1208" s="48" t="s">
        <v>174</v>
      </c>
      <c r="F1208" s="50" t="s">
        <v>83</v>
      </c>
      <c r="G1208" s="51" t="s">
        <v>2259</v>
      </c>
      <c r="H1208" s="51">
        <v>45</v>
      </c>
      <c r="I1208" s="52" t="s">
        <v>38</v>
      </c>
      <c r="J1208" s="48" t="s">
        <v>181</v>
      </c>
      <c r="K1208" s="54">
        <v>2.2419750000000001</v>
      </c>
      <c r="L1208" s="54">
        <v>32.896239999999999</v>
      </c>
      <c r="M1208" s="55" t="s">
        <v>163</v>
      </c>
      <c r="N1208" s="48" t="s">
        <v>83</v>
      </c>
      <c r="O1208" s="48" t="s">
        <v>25</v>
      </c>
      <c r="P1208" s="56" t="s">
        <v>25</v>
      </c>
    </row>
    <row r="1209" spans="1:16" x14ac:dyDescent="0.3">
      <c r="A1209" s="46" t="e">
        <f t="shared" si="18"/>
        <v>#REF!</v>
      </c>
      <c r="B1209" s="47" t="s">
        <v>2453</v>
      </c>
      <c r="C1209" s="48" t="s">
        <v>2454</v>
      </c>
      <c r="D1209" s="49">
        <v>608596</v>
      </c>
      <c r="E1209" s="48" t="s">
        <v>165</v>
      </c>
      <c r="F1209" s="50" t="s">
        <v>2310</v>
      </c>
      <c r="G1209" s="51" t="s">
        <v>2259</v>
      </c>
      <c r="H1209" s="51">
        <v>44</v>
      </c>
      <c r="I1209" s="52" t="s">
        <v>38</v>
      </c>
      <c r="J1209" s="48" t="s">
        <v>181</v>
      </c>
      <c r="K1209" s="54">
        <v>2.55985</v>
      </c>
      <c r="L1209" s="54">
        <v>31.702000000000002</v>
      </c>
      <c r="M1209" s="55" t="s">
        <v>163</v>
      </c>
      <c r="N1209" s="48" t="s">
        <v>82</v>
      </c>
      <c r="O1209" s="48" t="s">
        <v>25</v>
      </c>
      <c r="P1209" s="56" t="s">
        <v>25</v>
      </c>
    </row>
    <row r="1210" spans="1:16" x14ac:dyDescent="0.3">
      <c r="A1210" s="46" t="e">
        <f t="shared" si="18"/>
        <v>#REF!</v>
      </c>
      <c r="B1210" s="47" t="s">
        <v>2455</v>
      </c>
      <c r="C1210" s="48" t="s">
        <v>2456</v>
      </c>
      <c r="D1210" s="49">
        <v>608597</v>
      </c>
      <c r="E1210" s="48" t="s">
        <v>165</v>
      </c>
      <c r="F1210" s="50" t="s">
        <v>2265</v>
      </c>
      <c r="G1210" s="51" t="s">
        <v>2259</v>
      </c>
      <c r="H1210" s="51">
        <v>45</v>
      </c>
      <c r="I1210" s="52" t="s">
        <v>38</v>
      </c>
      <c r="J1210" s="48" t="s">
        <v>181</v>
      </c>
      <c r="K1210" s="54">
        <v>2.2343199999999999</v>
      </c>
      <c r="L1210" s="54">
        <v>32.487900000000003</v>
      </c>
      <c r="M1210" s="55" t="s">
        <v>163</v>
      </c>
      <c r="N1210" s="48" t="s">
        <v>83</v>
      </c>
      <c r="O1210" s="48" t="s">
        <v>25</v>
      </c>
      <c r="P1210" s="56" t="s">
        <v>25</v>
      </c>
    </row>
    <row r="1211" spans="1:16" x14ac:dyDescent="0.3">
      <c r="A1211" s="46" t="e">
        <f t="shared" si="18"/>
        <v>#REF!</v>
      </c>
      <c r="B1211" s="47" t="s">
        <v>2455</v>
      </c>
      <c r="C1211" s="48" t="s">
        <v>2457</v>
      </c>
      <c r="D1211" s="49">
        <v>608598</v>
      </c>
      <c r="E1211" s="48" t="s">
        <v>161</v>
      </c>
      <c r="F1211" s="50" t="s">
        <v>2390</v>
      </c>
      <c r="G1211" s="51" t="s">
        <v>2259</v>
      </c>
      <c r="H1211" s="51">
        <v>45</v>
      </c>
      <c r="I1211" s="52" t="s">
        <v>2334</v>
      </c>
      <c r="J1211" s="48" t="s">
        <v>181</v>
      </c>
      <c r="K1211" s="54">
        <v>2.2342200000000001</v>
      </c>
      <c r="L1211" s="54">
        <v>32.487679999999997</v>
      </c>
      <c r="M1211" s="55" t="s">
        <v>163</v>
      </c>
      <c r="N1211" s="48" t="s">
        <v>83</v>
      </c>
      <c r="O1211" s="48" t="s">
        <v>25</v>
      </c>
      <c r="P1211" s="56" t="s">
        <v>25</v>
      </c>
    </row>
    <row r="1212" spans="1:16" x14ac:dyDescent="0.3">
      <c r="A1212" s="46" t="e">
        <f t="shared" si="18"/>
        <v>#REF!</v>
      </c>
      <c r="B1212" s="47" t="s">
        <v>2458</v>
      </c>
      <c r="C1212" s="48" t="s">
        <v>2459</v>
      </c>
      <c r="D1212" s="49">
        <v>608599</v>
      </c>
      <c r="E1212" s="48" t="s">
        <v>174</v>
      </c>
      <c r="F1212" s="50" t="s">
        <v>2301</v>
      </c>
      <c r="G1212" s="51" t="s">
        <v>2259</v>
      </c>
      <c r="H1212" s="51">
        <v>45</v>
      </c>
      <c r="I1212" s="52" t="s">
        <v>38</v>
      </c>
      <c r="J1212" s="48" t="s">
        <v>181</v>
      </c>
      <c r="K1212" s="54">
        <v>3.2627100000000002</v>
      </c>
      <c r="L1212" s="54">
        <v>31.254249999999999</v>
      </c>
      <c r="M1212" s="55" t="s">
        <v>163</v>
      </c>
      <c r="N1212" s="48" t="s">
        <v>82</v>
      </c>
      <c r="O1212" s="48" t="s">
        <v>25</v>
      </c>
      <c r="P1212" s="56" t="s">
        <v>25</v>
      </c>
    </row>
    <row r="1213" spans="1:16" x14ac:dyDescent="0.3">
      <c r="A1213" s="46" t="e">
        <f t="shared" si="18"/>
        <v>#REF!</v>
      </c>
      <c r="B1213" s="47" t="s">
        <v>2460</v>
      </c>
      <c r="C1213" s="48" t="s">
        <v>2461</v>
      </c>
      <c r="D1213" s="49">
        <v>608600</v>
      </c>
      <c r="E1213" s="48" t="s">
        <v>161</v>
      </c>
      <c r="F1213" s="50" t="s">
        <v>2218</v>
      </c>
      <c r="G1213" s="51" t="s">
        <v>2259</v>
      </c>
      <c r="H1213" s="51">
        <v>45</v>
      </c>
      <c r="I1213" s="52" t="s">
        <v>38</v>
      </c>
      <c r="J1213" s="48" t="s">
        <v>181</v>
      </c>
      <c r="K1213" s="54">
        <v>1.8752</v>
      </c>
      <c r="L1213" s="54">
        <v>33.2849</v>
      </c>
      <c r="M1213" s="55" t="s">
        <v>163</v>
      </c>
      <c r="N1213" s="48" t="s">
        <v>83</v>
      </c>
      <c r="O1213" s="48" t="s">
        <v>25</v>
      </c>
      <c r="P1213" s="56" t="s">
        <v>20</v>
      </c>
    </row>
    <row r="1214" spans="1:16" x14ac:dyDescent="0.3">
      <c r="A1214" s="46" t="e">
        <f t="shared" si="18"/>
        <v>#REF!</v>
      </c>
      <c r="B1214" s="47" t="s">
        <v>2462</v>
      </c>
      <c r="C1214" s="48" t="s">
        <v>2463</v>
      </c>
      <c r="D1214" s="49">
        <v>608601</v>
      </c>
      <c r="E1214" s="48" t="s">
        <v>161</v>
      </c>
      <c r="F1214" s="50" t="s">
        <v>2282</v>
      </c>
      <c r="G1214" s="51" t="s">
        <v>2259</v>
      </c>
      <c r="H1214" s="51">
        <v>43</v>
      </c>
      <c r="I1214" s="52" t="s">
        <v>38</v>
      </c>
      <c r="J1214" s="48" t="s">
        <v>181</v>
      </c>
      <c r="K1214" s="54">
        <v>3.5977000000000001</v>
      </c>
      <c r="L1214" s="54">
        <v>33.091000000000001</v>
      </c>
      <c r="M1214" s="55" t="s">
        <v>163</v>
      </c>
      <c r="N1214" s="48" t="s">
        <v>2262</v>
      </c>
      <c r="O1214" s="48" t="s">
        <v>25</v>
      </c>
      <c r="P1214" s="56" t="s">
        <v>25</v>
      </c>
    </row>
    <row r="1215" spans="1:16" x14ac:dyDescent="0.3">
      <c r="A1215" s="46" t="e">
        <f t="shared" si="18"/>
        <v>#REF!</v>
      </c>
      <c r="B1215" s="47" t="s">
        <v>2464</v>
      </c>
      <c r="C1215" s="48" t="s">
        <v>2465</v>
      </c>
      <c r="D1215" s="49">
        <v>608602</v>
      </c>
      <c r="E1215" s="48" t="s">
        <v>161</v>
      </c>
      <c r="F1215" s="50" t="s">
        <v>77</v>
      </c>
      <c r="G1215" s="51" t="s">
        <v>2259</v>
      </c>
      <c r="H1215" s="51">
        <v>45</v>
      </c>
      <c r="I1215" s="52" t="s">
        <v>38</v>
      </c>
      <c r="J1215" s="48" t="s">
        <v>181</v>
      </c>
      <c r="K1215" s="54">
        <v>1.68737</v>
      </c>
      <c r="L1215" s="54">
        <v>32.11448</v>
      </c>
      <c r="M1215" s="55" t="s">
        <v>163</v>
      </c>
      <c r="N1215" s="48" t="s">
        <v>77</v>
      </c>
      <c r="O1215" s="48" t="s">
        <v>25</v>
      </c>
      <c r="P1215" s="56" t="s">
        <v>25</v>
      </c>
    </row>
    <row r="1216" spans="1:16" x14ac:dyDescent="0.3">
      <c r="A1216" s="46" t="e">
        <f t="shared" si="18"/>
        <v>#REF!</v>
      </c>
      <c r="B1216" s="47" t="s">
        <v>2466</v>
      </c>
      <c r="C1216" s="48" t="s">
        <v>2467</v>
      </c>
      <c r="D1216" s="49">
        <v>608603</v>
      </c>
      <c r="E1216" s="48" t="s">
        <v>161</v>
      </c>
      <c r="F1216" s="50" t="s">
        <v>786</v>
      </c>
      <c r="G1216" s="51" t="s">
        <v>2259</v>
      </c>
      <c r="H1216" s="51">
        <v>45</v>
      </c>
      <c r="I1216" s="52" t="s">
        <v>38</v>
      </c>
      <c r="J1216" s="48" t="s">
        <v>181</v>
      </c>
      <c r="K1216" s="54">
        <v>1.40886</v>
      </c>
      <c r="L1216" s="54">
        <v>32.267749999999999</v>
      </c>
      <c r="M1216" s="55" t="s">
        <v>163</v>
      </c>
      <c r="N1216" s="48" t="s">
        <v>77</v>
      </c>
      <c r="O1216" s="48" t="s">
        <v>25</v>
      </c>
      <c r="P1216" s="56" t="s">
        <v>25</v>
      </c>
    </row>
    <row r="1217" spans="1:16" x14ac:dyDescent="0.3">
      <c r="A1217" s="46" t="e">
        <f t="shared" si="18"/>
        <v>#REF!</v>
      </c>
      <c r="B1217" s="47" t="s">
        <v>2468</v>
      </c>
      <c r="C1217" s="48" t="s">
        <v>2469</v>
      </c>
      <c r="D1217" s="49">
        <v>608604</v>
      </c>
      <c r="E1217" s="48" t="s">
        <v>165</v>
      </c>
      <c r="F1217" s="50" t="s">
        <v>2265</v>
      </c>
      <c r="G1217" s="51" t="s">
        <v>2259</v>
      </c>
      <c r="H1217" s="51">
        <v>42</v>
      </c>
      <c r="I1217" s="52" t="s">
        <v>38</v>
      </c>
      <c r="J1217" s="48" t="s">
        <v>181</v>
      </c>
      <c r="K1217" s="54">
        <v>2.4433500000000001</v>
      </c>
      <c r="L1217" s="54">
        <v>32.385460000000002</v>
      </c>
      <c r="M1217" s="55" t="s">
        <v>163</v>
      </c>
      <c r="N1217" s="48" t="s">
        <v>81</v>
      </c>
      <c r="O1217" s="48" t="s">
        <v>25</v>
      </c>
      <c r="P1217" s="56" t="s">
        <v>25</v>
      </c>
    </row>
    <row r="1218" spans="1:16" x14ac:dyDescent="0.3">
      <c r="A1218" s="46" t="e">
        <f t="shared" si="18"/>
        <v>#REF!</v>
      </c>
      <c r="B1218" s="47" t="s">
        <v>2470</v>
      </c>
      <c r="C1218" s="48" t="s">
        <v>2471</v>
      </c>
      <c r="D1218" s="49">
        <v>608605</v>
      </c>
      <c r="E1218" s="48" t="s">
        <v>174</v>
      </c>
      <c r="F1218" s="50" t="s">
        <v>1859</v>
      </c>
      <c r="G1218" s="51" t="s">
        <v>1641</v>
      </c>
      <c r="H1218" s="51">
        <v>41</v>
      </c>
      <c r="I1218" s="52" t="s">
        <v>38</v>
      </c>
      <c r="J1218" s="48" t="s">
        <v>181</v>
      </c>
      <c r="K1218" s="54">
        <v>3.4034200000000001</v>
      </c>
      <c r="L1218" s="54">
        <v>33.850059999999999</v>
      </c>
      <c r="M1218" s="55" t="s">
        <v>163</v>
      </c>
      <c r="N1218" s="48" t="s">
        <v>1861</v>
      </c>
      <c r="O1218" s="48" t="s">
        <v>20</v>
      </c>
      <c r="P1218" s="56" t="s">
        <v>20</v>
      </c>
    </row>
    <row r="1219" spans="1:16" x14ac:dyDescent="0.3">
      <c r="A1219" s="46" t="e">
        <f t="shared" ref="A1219:A1282" si="19">+A1218+1</f>
        <v>#REF!</v>
      </c>
      <c r="B1219" s="47" t="s">
        <v>2437</v>
      </c>
      <c r="C1219" s="48" t="s">
        <v>2472</v>
      </c>
      <c r="D1219" s="49">
        <v>608606</v>
      </c>
      <c r="E1219" s="48" t="s">
        <v>161</v>
      </c>
      <c r="F1219" s="50" t="s">
        <v>2437</v>
      </c>
      <c r="G1219" s="51" t="s">
        <v>2259</v>
      </c>
      <c r="H1219" s="51">
        <v>45</v>
      </c>
      <c r="I1219" s="52" t="s">
        <v>38</v>
      </c>
      <c r="J1219" s="48" t="s">
        <v>181</v>
      </c>
      <c r="K1219" s="54">
        <v>3.6451699999999998</v>
      </c>
      <c r="L1219" s="54">
        <v>31.830639999999999</v>
      </c>
      <c r="M1219" s="55" t="s">
        <v>163</v>
      </c>
      <c r="N1219" s="48" t="s">
        <v>82</v>
      </c>
      <c r="O1219" s="48" t="s">
        <v>25</v>
      </c>
      <c r="P1219" s="56" t="s">
        <v>25</v>
      </c>
    </row>
    <row r="1220" spans="1:16" x14ac:dyDescent="0.3">
      <c r="A1220" s="46" t="e">
        <f t="shared" si="19"/>
        <v>#REF!</v>
      </c>
      <c r="B1220" s="47" t="s">
        <v>2473</v>
      </c>
      <c r="C1220" s="48" t="s">
        <v>2474</v>
      </c>
      <c r="D1220" s="49">
        <v>608607</v>
      </c>
      <c r="E1220" s="48" t="s">
        <v>165</v>
      </c>
      <c r="F1220" s="50" t="s">
        <v>2437</v>
      </c>
      <c r="G1220" s="51" t="s">
        <v>2259</v>
      </c>
      <c r="H1220" s="51">
        <v>45</v>
      </c>
      <c r="I1220" s="52" t="s">
        <v>38</v>
      </c>
      <c r="J1220" s="48" t="s">
        <v>181</v>
      </c>
      <c r="K1220" s="54">
        <v>3.6556700000000002</v>
      </c>
      <c r="L1220" s="54">
        <v>31.724699999999999</v>
      </c>
      <c r="M1220" s="55" t="s">
        <v>163</v>
      </c>
      <c r="N1220" s="48" t="s">
        <v>82</v>
      </c>
      <c r="O1220" s="48" t="s">
        <v>25</v>
      </c>
      <c r="P1220" s="56" t="s">
        <v>25</v>
      </c>
    </row>
    <row r="1221" spans="1:16" x14ac:dyDescent="0.3">
      <c r="A1221" s="46" t="e">
        <f t="shared" si="19"/>
        <v>#REF!</v>
      </c>
      <c r="B1221" s="47" t="s">
        <v>2475</v>
      </c>
      <c r="C1221" s="48" t="s">
        <v>2476</v>
      </c>
      <c r="D1221" s="49">
        <v>608608</v>
      </c>
      <c r="E1221" s="48" t="s">
        <v>161</v>
      </c>
      <c r="F1221" s="50" t="s">
        <v>2262</v>
      </c>
      <c r="G1221" s="51" t="s">
        <v>2259</v>
      </c>
      <c r="H1221" s="51">
        <v>43</v>
      </c>
      <c r="I1221" s="52" t="s">
        <v>38</v>
      </c>
      <c r="J1221" s="48" t="s">
        <v>181</v>
      </c>
      <c r="K1221" s="54">
        <v>3.360471</v>
      </c>
      <c r="L1221" s="54">
        <v>33.257697</v>
      </c>
      <c r="M1221" s="55" t="s">
        <v>163</v>
      </c>
      <c r="N1221" s="48" t="s">
        <v>2262</v>
      </c>
      <c r="O1221" s="48" t="s">
        <v>25</v>
      </c>
      <c r="P1221" s="56" t="s">
        <v>25</v>
      </c>
    </row>
    <row r="1222" spans="1:16" x14ac:dyDescent="0.3">
      <c r="A1222" s="46" t="e">
        <f t="shared" si="19"/>
        <v>#REF!</v>
      </c>
      <c r="B1222" s="47" t="s">
        <v>786</v>
      </c>
      <c r="C1222" s="48" t="s">
        <v>2477</v>
      </c>
      <c r="D1222" s="49">
        <v>608609</v>
      </c>
      <c r="E1222" s="48" t="s">
        <v>161</v>
      </c>
      <c r="F1222" s="50" t="s">
        <v>786</v>
      </c>
      <c r="G1222" s="51" t="s">
        <v>2259</v>
      </c>
      <c r="H1222" s="51">
        <v>45</v>
      </c>
      <c r="I1222" s="52" t="s">
        <v>38</v>
      </c>
      <c r="J1222" s="48" t="s">
        <v>181</v>
      </c>
      <c r="K1222" s="54">
        <v>1.3236699999999999</v>
      </c>
      <c r="L1222" s="54">
        <v>32.477040000000002</v>
      </c>
      <c r="M1222" s="55" t="s">
        <v>163</v>
      </c>
      <c r="N1222" s="48" t="s">
        <v>77</v>
      </c>
      <c r="O1222" s="48" t="s">
        <v>25</v>
      </c>
      <c r="P1222" s="56" t="s">
        <v>25</v>
      </c>
    </row>
    <row r="1223" spans="1:16" x14ac:dyDescent="0.3">
      <c r="A1223" s="46" t="e">
        <f t="shared" si="19"/>
        <v>#REF!</v>
      </c>
      <c r="B1223" s="47" t="s">
        <v>2478</v>
      </c>
      <c r="C1223" s="48" t="s">
        <v>2479</v>
      </c>
      <c r="D1223" s="49">
        <v>608610</v>
      </c>
      <c r="E1223" s="48" t="s">
        <v>161</v>
      </c>
      <c r="F1223" s="50" t="s">
        <v>786</v>
      </c>
      <c r="G1223" s="51" t="s">
        <v>2259</v>
      </c>
      <c r="H1223" s="51">
        <v>45</v>
      </c>
      <c r="I1223" s="52" t="s">
        <v>38</v>
      </c>
      <c r="J1223" s="48" t="s">
        <v>181</v>
      </c>
      <c r="K1223" s="54">
        <v>1.38581</v>
      </c>
      <c r="L1223" s="54">
        <v>32.509399999999999</v>
      </c>
      <c r="M1223" s="55" t="s">
        <v>163</v>
      </c>
      <c r="N1223" s="48" t="s">
        <v>77</v>
      </c>
      <c r="O1223" s="48" t="s">
        <v>25</v>
      </c>
      <c r="P1223" s="56" t="s">
        <v>25</v>
      </c>
    </row>
    <row r="1224" spans="1:16" x14ac:dyDescent="0.3">
      <c r="A1224" s="46" t="e">
        <f t="shared" si="19"/>
        <v>#REF!</v>
      </c>
      <c r="B1224" s="47" t="s">
        <v>1114</v>
      </c>
      <c r="C1224" s="48" t="s">
        <v>2480</v>
      </c>
      <c r="D1224" s="49">
        <v>608611</v>
      </c>
      <c r="E1224" s="48" t="s">
        <v>161</v>
      </c>
      <c r="F1224" s="50" t="s">
        <v>786</v>
      </c>
      <c r="G1224" s="51" t="s">
        <v>2259</v>
      </c>
      <c r="H1224" s="51">
        <v>45</v>
      </c>
      <c r="I1224" s="52" t="s">
        <v>38</v>
      </c>
      <c r="J1224" s="48" t="s">
        <v>181</v>
      </c>
      <c r="K1224" s="54">
        <v>1.5078400000000001</v>
      </c>
      <c r="L1224" s="54">
        <v>32.099649999999997</v>
      </c>
      <c r="M1224" s="55" t="s">
        <v>163</v>
      </c>
      <c r="N1224" s="48" t="s">
        <v>77</v>
      </c>
      <c r="O1224" s="48" t="s">
        <v>25</v>
      </c>
      <c r="P1224" s="56" t="s">
        <v>25</v>
      </c>
    </row>
    <row r="1225" spans="1:16" x14ac:dyDescent="0.3">
      <c r="A1225" s="46" t="e">
        <f t="shared" si="19"/>
        <v>#REF!</v>
      </c>
      <c r="B1225" s="47" t="s">
        <v>2481</v>
      </c>
      <c r="C1225" s="48" t="s">
        <v>2482</v>
      </c>
      <c r="D1225" s="49">
        <v>608612</v>
      </c>
      <c r="E1225" s="48" t="s">
        <v>161</v>
      </c>
      <c r="F1225" s="50" t="s">
        <v>2483</v>
      </c>
      <c r="G1225" s="51" t="s">
        <v>2259</v>
      </c>
      <c r="H1225" s="51">
        <v>45</v>
      </c>
      <c r="I1225" s="52" t="s">
        <v>38</v>
      </c>
      <c r="J1225" s="48" t="s">
        <v>181</v>
      </c>
      <c r="K1225" s="54">
        <v>1.5351999999999999</v>
      </c>
      <c r="L1225" s="54">
        <v>32.699300000000001</v>
      </c>
      <c r="M1225" s="55" t="s">
        <v>163</v>
      </c>
      <c r="N1225" s="48" t="s">
        <v>83</v>
      </c>
      <c r="O1225" s="48" t="s">
        <v>25</v>
      </c>
      <c r="P1225" s="56" t="s">
        <v>20</v>
      </c>
    </row>
    <row r="1226" spans="1:16" x14ac:dyDescent="0.3">
      <c r="A1226" s="46" t="e">
        <f t="shared" si="19"/>
        <v>#REF!</v>
      </c>
      <c r="B1226" s="47" t="s">
        <v>2484</v>
      </c>
      <c r="C1226" s="48" t="s">
        <v>2485</v>
      </c>
      <c r="D1226" s="49">
        <v>608613</v>
      </c>
      <c r="E1226" s="48" t="s">
        <v>174</v>
      </c>
      <c r="F1226" s="50" t="s">
        <v>2289</v>
      </c>
      <c r="G1226" s="51" t="s">
        <v>2259</v>
      </c>
      <c r="H1226" s="51">
        <v>45</v>
      </c>
      <c r="I1226" s="52" t="s">
        <v>38</v>
      </c>
      <c r="J1226" s="48" t="s">
        <v>181</v>
      </c>
      <c r="K1226" s="54">
        <v>1.88402</v>
      </c>
      <c r="L1226" s="54">
        <v>32.797840000000001</v>
      </c>
      <c r="M1226" s="55" t="s">
        <v>163</v>
      </c>
      <c r="N1226" s="48" t="s">
        <v>83</v>
      </c>
      <c r="O1226" s="48" t="s">
        <v>25</v>
      </c>
      <c r="P1226" s="56" t="s">
        <v>25</v>
      </c>
    </row>
    <row r="1227" spans="1:16" x14ac:dyDescent="0.3">
      <c r="A1227" s="46" t="e">
        <f t="shared" si="19"/>
        <v>#REF!</v>
      </c>
      <c r="B1227" s="47" t="s">
        <v>2486</v>
      </c>
      <c r="C1227" s="48" t="s">
        <v>2487</v>
      </c>
      <c r="D1227" s="49">
        <v>608614</v>
      </c>
      <c r="E1227" s="48" t="s">
        <v>167</v>
      </c>
      <c r="F1227" s="50" t="s">
        <v>82</v>
      </c>
      <c r="G1227" s="51" t="s">
        <v>2259</v>
      </c>
      <c r="H1227" s="51">
        <v>44</v>
      </c>
      <c r="I1227" s="52" t="s">
        <v>38</v>
      </c>
      <c r="J1227" s="48" t="s">
        <v>181</v>
      </c>
      <c r="K1227" s="54">
        <v>3.0110000000000001</v>
      </c>
      <c r="L1227" s="54">
        <v>30.916799999999999</v>
      </c>
      <c r="M1227" s="55" t="s">
        <v>163</v>
      </c>
      <c r="N1227" s="48" t="s">
        <v>82</v>
      </c>
      <c r="O1227" s="48" t="s">
        <v>25</v>
      </c>
      <c r="P1227" s="56" t="s">
        <v>25</v>
      </c>
    </row>
    <row r="1228" spans="1:16" x14ac:dyDescent="0.3">
      <c r="A1228" s="46" t="e">
        <f t="shared" si="19"/>
        <v>#REF!</v>
      </c>
      <c r="B1228" s="47" t="s">
        <v>2329</v>
      </c>
      <c r="C1228" s="48" t="s">
        <v>2488</v>
      </c>
      <c r="D1228" s="49">
        <v>608615</v>
      </c>
      <c r="E1228" s="48" t="s">
        <v>167</v>
      </c>
      <c r="F1228" s="50" t="s">
        <v>2329</v>
      </c>
      <c r="G1228" s="51" t="s">
        <v>2259</v>
      </c>
      <c r="H1228" s="51">
        <v>44</v>
      </c>
      <c r="I1228" s="52" t="s">
        <v>38</v>
      </c>
      <c r="J1228" s="48" t="s">
        <v>181</v>
      </c>
      <c r="K1228" s="54">
        <v>2.4666000000000001</v>
      </c>
      <c r="L1228" s="54">
        <v>31.066199999999998</v>
      </c>
      <c r="M1228" s="55" t="s">
        <v>163</v>
      </c>
      <c r="N1228" s="48" t="s">
        <v>82</v>
      </c>
      <c r="O1228" s="48" t="s">
        <v>25</v>
      </c>
      <c r="P1228" s="56" t="s">
        <v>25</v>
      </c>
    </row>
    <row r="1229" spans="1:16" x14ac:dyDescent="0.3">
      <c r="A1229" s="46" t="e">
        <f t="shared" si="19"/>
        <v>#REF!</v>
      </c>
      <c r="B1229" s="47" t="s">
        <v>2489</v>
      </c>
      <c r="C1229" s="48" t="s">
        <v>2490</v>
      </c>
      <c r="D1229" s="49">
        <v>608616</v>
      </c>
      <c r="E1229" s="48" t="s">
        <v>174</v>
      </c>
      <c r="F1229" s="50" t="s">
        <v>2329</v>
      </c>
      <c r="G1229" s="51" t="s">
        <v>2259</v>
      </c>
      <c r="H1229" s="51">
        <v>44</v>
      </c>
      <c r="I1229" s="52" t="s">
        <v>38</v>
      </c>
      <c r="J1229" s="48" t="s">
        <v>181</v>
      </c>
      <c r="K1229" s="54">
        <v>2.479368</v>
      </c>
      <c r="L1229" s="54">
        <v>31.089866799999999</v>
      </c>
      <c r="M1229" s="55" t="s">
        <v>163</v>
      </c>
      <c r="N1229" s="48" t="s">
        <v>82</v>
      </c>
      <c r="O1229" s="48" t="s">
        <v>25</v>
      </c>
      <c r="P1229" s="56" t="s">
        <v>25</v>
      </c>
    </row>
    <row r="1230" spans="1:16" x14ac:dyDescent="0.3">
      <c r="A1230" s="46" t="e">
        <f t="shared" si="19"/>
        <v>#REF!</v>
      </c>
      <c r="B1230" s="47" t="s">
        <v>2491</v>
      </c>
      <c r="C1230" s="48" t="s">
        <v>2492</v>
      </c>
      <c r="D1230" s="49">
        <v>608617</v>
      </c>
      <c r="E1230" s="48" t="s">
        <v>174</v>
      </c>
      <c r="F1230" s="50" t="s">
        <v>83</v>
      </c>
      <c r="G1230" s="51" t="s">
        <v>2259</v>
      </c>
      <c r="H1230" s="51">
        <v>45</v>
      </c>
      <c r="I1230" s="52" t="s">
        <v>38</v>
      </c>
      <c r="J1230" s="48" t="s">
        <v>181</v>
      </c>
      <c r="K1230" s="54">
        <v>2.3349500000000001</v>
      </c>
      <c r="L1230" s="54">
        <v>32.934559999999998</v>
      </c>
      <c r="M1230" s="55" t="s">
        <v>163</v>
      </c>
      <c r="N1230" s="48" t="s">
        <v>83</v>
      </c>
      <c r="O1230" s="48" t="s">
        <v>25</v>
      </c>
      <c r="P1230" s="56" t="s">
        <v>25</v>
      </c>
    </row>
    <row r="1231" spans="1:16" x14ac:dyDescent="0.3">
      <c r="A1231" s="46" t="e">
        <f t="shared" si="19"/>
        <v>#REF!</v>
      </c>
      <c r="B1231" s="47" t="s">
        <v>2493</v>
      </c>
      <c r="C1231" s="48" t="s">
        <v>2494</v>
      </c>
      <c r="D1231" s="49">
        <v>608618</v>
      </c>
      <c r="E1231" s="48" t="s">
        <v>161</v>
      </c>
      <c r="F1231" s="50" t="s">
        <v>2301</v>
      </c>
      <c r="G1231" s="51" t="s">
        <v>2259</v>
      </c>
      <c r="H1231" s="51">
        <v>45</v>
      </c>
      <c r="I1231" s="52" t="s">
        <v>38</v>
      </c>
      <c r="J1231" s="48" t="s">
        <v>181</v>
      </c>
      <c r="K1231" s="54">
        <v>3.3549660000000001</v>
      </c>
      <c r="L1231" s="54">
        <v>31.262865999999999</v>
      </c>
      <c r="M1231" s="55" t="s">
        <v>163</v>
      </c>
      <c r="N1231" s="48" t="s">
        <v>82</v>
      </c>
      <c r="O1231" s="48" t="s">
        <v>25</v>
      </c>
      <c r="P1231" s="56" t="s">
        <v>25</v>
      </c>
    </row>
    <row r="1232" spans="1:16" x14ac:dyDescent="0.3">
      <c r="A1232" s="46" t="e">
        <f t="shared" si="19"/>
        <v>#REF!</v>
      </c>
      <c r="B1232" s="47" t="s">
        <v>2495</v>
      </c>
      <c r="C1232" s="48" t="s">
        <v>2496</v>
      </c>
      <c r="D1232" s="49">
        <v>608619</v>
      </c>
      <c r="E1232" s="48" t="s">
        <v>165</v>
      </c>
      <c r="F1232" s="50" t="s">
        <v>2401</v>
      </c>
      <c r="G1232" s="51" t="s">
        <v>2259</v>
      </c>
      <c r="H1232" s="51">
        <v>45</v>
      </c>
      <c r="I1232" s="52" t="s">
        <v>38</v>
      </c>
      <c r="J1232" s="48" t="s">
        <v>181</v>
      </c>
      <c r="K1232" s="54">
        <v>3.2763100000000001</v>
      </c>
      <c r="L1232" s="54">
        <v>30.9542</v>
      </c>
      <c r="M1232" s="55" t="s">
        <v>163</v>
      </c>
      <c r="N1232" s="48" t="s">
        <v>82</v>
      </c>
      <c r="O1232" s="48" t="s">
        <v>25</v>
      </c>
      <c r="P1232" s="56" t="s">
        <v>25</v>
      </c>
    </row>
    <row r="1233" spans="1:16" x14ac:dyDescent="0.3">
      <c r="A1233" s="46" t="e">
        <f t="shared" si="19"/>
        <v>#REF!</v>
      </c>
      <c r="B1233" s="47" t="s">
        <v>2497</v>
      </c>
      <c r="C1233" s="48" t="s">
        <v>2498</v>
      </c>
      <c r="D1233" s="49">
        <v>608620</v>
      </c>
      <c r="E1233" s="48" t="s">
        <v>165</v>
      </c>
      <c r="F1233" s="50" t="s">
        <v>2329</v>
      </c>
      <c r="G1233" s="51" t="s">
        <v>2259</v>
      </c>
      <c r="H1233" s="51">
        <v>44</v>
      </c>
      <c r="I1233" s="52" t="s">
        <v>38</v>
      </c>
      <c r="J1233" s="48" t="s">
        <v>181</v>
      </c>
      <c r="K1233" s="54">
        <v>2.4429599999999998</v>
      </c>
      <c r="L1233" s="54">
        <v>31.198699999999999</v>
      </c>
      <c r="M1233" s="55" t="s">
        <v>163</v>
      </c>
      <c r="N1233" s="48" t="s">
        <v>82</v>
      </c>
      <c r="O1233" s="48" t="s">
        <v>25</v>
      </c>
      <c r="P1233" s="56" t="s">
        <v>25</v>
      </c>
    </row>
    <row r="1234" spans="1:16" x14ac:dyDescent="0.3">
      <c r="A1234" s="46" t="e">
        <f t="shared" si="19"/>
        <v>#REF!</v>
      </c>
      <c r="B1234" s="47" t="s">
        <v>2499</v>
      </c>
      <c r="C1234" s="48" t="s">
        <v>2500</v>
      </c>
      <c r="D1234" s="49">
        <v>608621</v>
      </c>
      <c r="E1234" s="48" t="s">
        <v>174</v>
      </c>
      <c r="F1234" s="50" t="s">
        <v>2285</v>
      </c>
      <c r="G1234" s="51" t="s">
        <v>2259</v>
      </c>
      <c r="H1234" s="51">
        <v>42</v>
      </c>
      <c r="I1234" s="52" t="s">
        <v>38</v>
      </c>
      <c r="J1234" s="48" t="s">
        <v>181</v>
      </c>
      <c r="K1234" s="54">
        <v>3.2606700000000002</v>
      </c>
      <c r="L1234" s="54">
        <v>31.72925</v>
      </c>
      <c r="M1234" s="55" t="s">
        <v>163</v>
      </c>
      <c r="N1234" s="48" t="s">
        <v>81</v>
      </c>
      <c r="O1234" s="48" t="s">
        <v>25</v>
      </c>
      <c r="P1234" s="56" t="s">
        <v>25</v>
      </c>
    </row>
    <row r="1235" spans="1:16" x14ac:dyDescent="0.3">
      <c r="A1235" s="46" t="e">
        <f t="shared" si="19"/>
        <v>#REF!</v>
      </c>
      <c r="B1235" s="47" t="s">
        <v>2501</v>
      </c>
      <c r="C1235" s="48" t="s">
        <v>2502</v>
      </c>
      <c r="D1235" s="49">
        <v>608622</v>
      </c>
      <c r="E1235" s="48" t="s">
        <v>165</v>
      </c>
      <c r="F1235" s="50" t="s">
        <v>2437</v>
      </c>
      <c r="G1235" s="51" t="s">
        <v>2259</v>
      </c>
      <c r="H1235" s="51">
        <v>45</v>
      </c>
      <c r="I1235" s="52" t="s">
        <v>38</v>
      </c>
      <c r="J1235" s="48" t="s">
        <v>181</v>
      </c>
      <c r="K1235" s="54">
        <v>3.2819600000000002</v>
      </c>
      <c r="L1235" s="54">
        <v>31.542750000000002</v>
      </c>
      <c r="M1235" s="55" t="s">
        <v>163</v>
      </c>
      <c r="N1235" s="48" t="s">
        <v>82</v>
      </c>
      <c r="O1235" s="48" t="s">
        <v>25</v>
      </c>
      <c r="P1235" s="56" t="s">
        <v>25</v>
      </c>
    </row>
    <row r="1236" spans="1:16" x14ac:dyDescent="0.3">
      <c r="A1236" s="46" t="e">
        <f t="shared" si="19"/>
        <v>#REF!</v>
      </c>
      <c r="B1236" s="47" t="s">
        <v>2503</v>
      </c>
      <c r="C1236" s="48" t="s">
        <v>2504</v>
      </c>
      <c r="D1236" s="49">
        <v>608623</v>
      </c>
      <c r="E1236" s="48" t="s">
        <v>174</v>
      </c>
      <c r="F1236" s="50" t="s">
        <v>2218</v>
      </c>
      <c r="G1236" s="51" t="s">
        <v>2259</v>
      </c>
      <c r="H1236" s="51">
        <v>45</v>
      </c>
      <c r="I1236" s="52" t="s">
        <v>38</v>
      </c>
      <c r="J1236" s="48" t="s">
        <v>181</v>
      </c>
      <c r="K1236" s="54">
        <v>1.67804</v>
      </c>
      <c r="L1236" s="54">
        <v>33.010869999999997</v>
      </c>
      <c r="M1236" s="55" t="s">
        <v>163</v>
      </c>
      <c r="N1236" s="48" t="s">
        <v>83</v>
      </c>
      <c r="O1236" s="48" t="s">
        <v>25</v>
      </c>
      <c r="P1236" s="56" t="s">
        <v>20</v>
      </c>
    </row>
    <row r="1237" spans="1:16" x14ac:dyDescent="0.3">
      <c r="A1237" s="46" t="e">
        <f t="shared" si="19"/>
        <v>#REF!</v>
      </c>
      <c r="B1237" s="47" t="s">
        <v>2503</v>
      </c>
      <c r="C1237" s="48" t="s">
        <v>2505</v>
      </c>
      <c r="D1237" s="49">
        <v>608624</v>
      </c>
      <c r="E1237" s="48" t="s">
        <v>161</v>
      </c>
      <c r="F1237" s="50" t="s">
        <v>2483</v>
      </c>
      <c r="G1237" s="51" t="s">
        <v>2259</v>
      </c>
      <c r="H1237" s="51">
        <v>45</v>
      </c>
      <c r="I1237" s="52" t="s">
        <v>38</v>
      </c>
      <c r="J1237" s="48" t="s">
        <v>181</v>
      </c>
      <c r="K1237" s="54">
        <v>1.69994</v>
      </c>
      <c r="L1237" s="54">
        <v>32.84422</v>
      </c>
      <c r="M1237" s="55" t="s">
        <v>163</v>
      </c>
      <c r="N1237" s="48" t="s">
        <v>83</v>
      </c>
      <c r="O1237" s="48" t="s">
        <v>25</v>
      </c>
      <c r="P1237" s="56" t="s">
        <v>20</v>
      </c>
    </row>
    <row r="1238" spans="1:16" x14ac:dyDescent="0.3">
      <c r="A1238" s="46" t="e">
        <f t="shared" si="19"/>
        <v>#REF!</v>
      </c>
      <c r="B1238" s="47" t="s">
        <v>2506</v>
      </c>
      <c r="C1238" s="48" t="s">
        <v>2507</v>
      </c>
      <c r="D1238" s="49">
        <v>608625</v>
      </c>
      <c r="E1238" s="48" t="s">
        <v>174</v>
      </c>
      <c r="F1238" s="50" t="s">
        <v>1645</v>
      </c>
      <c r="G1238" s="51" t="s">
        <v>2259</v>
      </c>
      <c r="H1238" s="51">
        <v>45</v>
      </c>
      <c r="I1238" s="52" t="s">
        <v>38</v>
      </c>
      <c r="J1238" s="48" t="s">
        <v>181</v>
      </c>
      <c r="K1238" s="54">
        <v>2.0866699999999998</v>
      </c>
      <c r="L1238" s="54">
        <v>33.488930000000003</v>
      </c>
      <c r="M1238" s="55" t="s">
        <v>163</v>
      </c>
      <c r="N1238" s="48" t="s">
        <v>83</v>
      </c>
      <c r="O1238" s="48" t="s">
        <v>25</v>
      </c>
      <c r="P1238" s="56" t="s">
        <v>20</v>
      </c>
    </row>
    <row r="1239" spans="1:16" x14ac:dyDescent="0.3">
      <c r="A1239" s="46" t="e">
        <f t="shared" si="19"/>
        <v>#REF!</v>
      </c>
      <c r="B1239" s="47" t="s">
        <v>2508</v>
      </c>
      <c r="C1239" s="48" t="s">
        <v>2509</v>
      </c>
      <c r="D1239" s="49">
        <v>608626</v>
      </c>
      <c r="E1239" s="48" t="s">
        <v>165</v>
      </c>
      <c r="F1239" s="50" t="s">
        <v>83</v>
      </c>
      <c r="G1239" s="51" t="s">
        <v>2259</v>
      </c>
      <c r="H1239" s="51">
        <v>45</v>
      </c>
      <c r="I1239" s="52" t="s">
        <v>38</v>
      </c>
      <c r="J1239" s="48" t="s">
        <v>181</v>
      </c>
      <c r="K1239" s="54">
        <v>2.4190999999999998</v>
      </c>
      <c r="L1239" s="54">
        <v>32.933500000000002</v>
      </c>
      <c r="M1239" s="55" t="s">
        <v>163</v>
      </c>
      <c r="N1239" s="48" t="s">
        <v>83</v>
      </c>
      <c r="O1239" s="48" t="s">
        <v>25</v>
      </c>
      <c r="P1239" s="56" t="s">
        <v>25</v>
      </c>
    </row>
    <row r="1240" spans="1:16" x14ac:dyDescent="0.3">
      <c r="A1240" s="46" t="e">
        <f t="shared" si="19"/>
        <v>#REF!</v>
      </c>
      <c r="B1240" s="47" t="s">
        <v>2510</v>
      </c>
      <c r="C1240" s="48" t="s">
        <v>2511</v>
      </c>
      <c r="D1240" s="49">
        <v>608627</v>
      </c>
      <c r="E1240" s="48" t="s">
        <v>174</v>
      </c>
      <c r="F1240" s="50" t="s">
        <v>2285</v>
      </c>
      <c r="G1240" s="51" t="s">
        <v>2259</v>
      </c>
      <c r="H1240" s="51">
        <v>42</v>
      </c>
      <c r="I1240" s="52" t="s">
        <v>38</v>
      </c>
      <c r="J1240" s="48" t="s">
        <v>181</v>
      </c>
      <c r="K1240" s="54">
        <v>3.3545799999999999</v>
      </c>
      <c r="L1240" s="54">
        <v>31.709043000000001</v>
      </c>
      <c r="M1240" s="55" t="s">
        <v>163</v>
      </c>
      <c r="N1240" s="48" t="s">
        <v>81</v>
      </c>
      <c r="O1240" s="48" t="s">
        <v>25</v>
      </c>
      <c r="P1240" s="56" t="s">
        <v>25</v>
      </c>
    </row>
    <row r="1241" spans="1:16" x14ac:dyDescent="0.3">
      <c r="A1241" s="46" t="e">
        <f t="shared" si="19"/>
        <v>#REF!</v>
      </c>
      <c r="B1241" s="47" t="s">
        <v>2512</v>
      </c>
      <c r="C1241" s="48" t="s">
        <v>2513</v>
      </c>
      <c r="D1241" s="49">
        <v>608628</v>
      </c>
      <c r="E1241" s="48" t="s">
        <v>165</v>
      </c>
      <c r="F1241" s="50" t="s">
        <v>82</v>
      </c>
      <c r="G1241" s="51" t="s">
        <v>2259</v>
      </c>
      <c r="H1241" s="51">
        <v>44</v>
      </c>
      <c r="I1241" s="52" t="s">
        <v>38</v>
      </c>
      <c r="J1241" s="48" t="s">
        <v>181</v>
      </c>
      <c r="K1241" s="54">
        <v>2.6537600000000001</v>
      </c>
      <c r="L1241" s="54">
        <v>31.146799999999999</v>
      </c>
      <c r="M1241" s="55" t="s">
        <v>163</v>
      </c>
      <c r="N1241" s="48" t="s">
        <v>82</v>
      </c>
      <c r="O1241" s="48" t="s">
        <v>25</v>
      </c>
      <c r="P1241" s="56" t="s">
        <v>25</v>
      </c>
    </row>
    <row r="1242" spans="1:16" x14ac:dyDescent="0.3">
      <c r="A1242" s="46" t="e">
        <f t="shared" si="19"/>
        <v>#REF!</v>
      </c>
      <c r="B1242" s="47" t="s">
        <v>2512</v>
      </c>
      <c r="C1242" s="48" t="s">
        <v>2514</v>
      </c>
      <c r="D1242" s="49">
        <v>608629</v>
      </c>
      <c r="E1242" s="48" t="s">
        <v>161</v>
      </c>
      <c r="F1242" s="50" t="s">
        <v>82</v>
      </c>
      <c r="G1242" s="51" t="s">
        <v>2259</v>
      </c>
      <c r="H1242" s="51">
        <v>44</v>
      </c>
      <c r="I1242" s="52" t="s">
        <v>38</v>
      </c>
      <c r="J1242" s="48" t="s">
        <v>181</v>
      </c>
      <c r="K1242" s="54">
        <v>2.6059999999999999</v>
      </c>
      <c r="L1242" s="54">
        <v>31.116399999999999</v>
      </c>
      <c r="M1242" s="55" t="s">
        <v>163</v>
      </c>
      <c r="N1242" s="48" t="s">
        <v>82</v>
      </c>
      <c r="O1242" s="48" t="s">
        <v>25</v>
      </c>
      <c r="P1242" s="56" t="s">
        <v>25</v>
      </c>
    </row>
    <row r="1243" spans="1:16" x14ac:dyDescent="0.3">
      <c r="A1243" s="46" t="e">
        <f t="shared" si="19"/>
        <v>#REF!</v>
      </c>
      <c r="B1243" s="47" t="s">
        <v>2515</v>
      </c>
      <c r="C1243" s="48" t="s">
        <v>2516</v>
      </c>
      <c r="D1243" s="49">
        <v>608630</v>
      </c>
      <c r="E1243" s="48" t="s">
        <v>174</v>
      </c>
      <c r="F1243" s="50" t="s">
        <v>2289</v>
      </c>
      <c r="G1243" s="51" t="s">
        <v>2259</v>
      </c>
      <c r="H1243" s="51">
        <v>45</v>
      </c>
      <c r="I1243" s="52" t="s">
        <v>38</v>
      </c>
      <c r="J1243" s="48" t="s">
        <v>181</v>
      </c>
      <c r="K1243" s="54">
        <v>1.8452200000000001</v>
      </c>
      <c r="L1243" s="54">
        <v>32.540384000000003</v>
      </c>
      <c r="M1243" s="55" t="s">
        <v>163</v>
      </c>
      <c r="N1243" s="48" t="s">
        <v>83</v>
      </c>
      <c r="O1243" s="48" t="s">
        <v>25</v>
      </c>
      <c r="P1243" s="56" t="s">
        <v>25</v>
      </c>
    </row>
    <row r="1244" spans="1:16" x14ac:dyDescent="0.3">
      <c r="A1244" s="46" t="e">
        <f t="shared" si="19"/>
        <v>#REF!</v>
      </c>
      <c r="B1244" s="47" t="s">
        <v>2517</v>
      </c>
      <c r="C1244" s="48" t="s">
        <v>2518</v>
      </c>
      <c r="D1244" s="49">
        <v>608631</v>
      </c>
      <c r="E1244" s="48" t="s">
        <v>174</v>
      </c>
      <c r="F1244" s="50" t="s">
        <v>83</v>
      </c>
      <c r="G1244" s="51" t="s">
        <v>2259</v>
      </c>
      <c r="H1244" s="51">
        <v>42</v>
      </c>
      <c r="I1244" s="52" t="s">
        <v>38</v>
      </c>
      <c r="J1244" s="48" t="s">
        <v>181</v>
      </c>
      <c r="K1244" s="54">
        <v>2.44272</v>
      </c>
      <c r="L1244" s="54">
        <v>33.501449999999998</v>
      </c>
      <c r="M1244" s="55" t="s">
        <v>163</v>
      </c>
      <c r="N1244" s="48" t="s">
        <v>81</v>
      </c>
      <c r="O1244" s="48" t="s">
        <v>25</v>
      </c>
      <c r="P1244" s="56" t="s">
        <v>25</v>
      </c>
    </row>
    <row r="1245" spans="1:16" x14ac:dyDescent="0.3">
      <c r="A1245" s="46" t="e">
        <f t="shared" si="19"/>
        <v>#REF!</v>
      </c>
      <c r="B1245" s="47" t="s">
        <v>2519</v>
      </c>
      <c r="C1245" s="48" t="s">
        <v>2520</v>
      </c>
      <c r="D1245" s="49">
        <v>608632</v>
      </c>
      <c r="E1245" s="48" t="s">
        <v>165</v>
      </c>
      <c r="F1245" s="50" t="s">
        <v>2332</v>
      </c>
      <c r="G1245" s="51" t="s">
        <v>2259</v>
      </c>
      <c r="H1245" s="51">
        <v>42</v>
      </c>
      <c r="I1245" s="52" t="s">
        <v>52</v>
      </c>
      <c r="J1245" s="48" t="s">
        <v>181</v>
      </c>
      <c r="K1245" s="54">
        <v>2.5495700000000001</v>
      </c>
      <c r="L1245" s="54">
        <v>31.901199999999999</v>
      </c>
      <c r="M1245" s="55" t="s">
        <v>163</v>
      </c>
      <c r="N1245" s="48" t="s">
        <v>81</v>
      </c>
      <c r="O1245" s="48" t="s">
        <v>25</v>
      </c>
      <c r="P1245" s="56" t="s">
        <v>25</v>
      </c>
    </row>
    <row r="1246" spans="1:16" x14ac:dyDescent="0.3">
      <c r="A1246" s="46" t="e">
        <f t="shared" si="19"/>
        <v>#REF!</v>
      </c>
      <c r="B1246" s="47" t="s">
        <v>2521</v>
      </c>
      <c r="C1246" s="48" t="s">
        <v>2522</v>
      </c>
      <c r="D1246" s="49">
        <v>608633</v>
      </c>
      <c r="E1246" s="48" t="s">
        <v>167</v>
      </c>
      <c r="F1246" s="50" t="s">
        <v>81</v>
      </c>
      <c r="G1246" s="51" t="s">
        <v>2259</v>
      </c>
      <c r="H1246" s="51">
        <v>42</v>
      </c>
      <c r="I1246" s="52" t="s">
        <v>38</v>
      </c>
      <c r="J1246" s="48" t="s">
        <v>181</v>
      </c>
      <c r="K1246" s="54">
        <v>2.6047199999999999</v>
      </c>
      <c r="L1246" s="54">
        <v>32.443449999999999</v>
      </c>
      <c r="M1246" s="55" t="s">
        <v>163</v>
      </c>
      <c r="N1246" s="48" t="s">
        <v>81</v>
      </c>
      <c r="O1246" s="48" t="s">
        <v>25</v>
      </c>
      <c r="P1246" s="56" t="s">
        <v>25</v>
      </c>
    </row>
    <row r="1247" spans="1:16" x14ac:dyDescent="0.3">
      <c r="A1247" s="46" t="e">
        <f t="shared" si="19"/>
        <v>#REF!</v>
      </c>
      <c r="B1247" s="47" t="s">
        <v>2523</v>
      </c>
      <c r="C1247" s="48" t="s">
        <v>2524</v>
      </c>
      <c r="D1247" s="49">
        <v>608634</v>
      </c>
      <c r="E1247" s="48" t="s">
        <v>165</v>
      </c>
      <c r="F1247" s="50" t="s">
        <v>2401</v>
      </c>
      <c r="G1247" s="51" t="s">
        <v>2259</v>
      </c>
      <c r="H1247" s="51">
        <v>45</v>
      </c>
      <c r="I1247" s="52" t="s">
        <v>38</v>
      </c>
      <c r="J1247" s="48" t="s">
        <v>181</v>
      </c>
      <c r="K1247" s="54">
        <v>3.2730100000000002</v>
      </c>
      <c r="L1247" s="54">
        <v>31.1145</v>
      </c>
      <c r="M1247" s="55" t="s">
        <v>163</v>
      </c>
      <c r="N1247" s="48" t="s">
        <v>82</v>
      </c>
      <c r="O1247" s="48" t="s">
        <v>25</v>
      </c>
      <c r="P1247" s="56" t="s">
        <v>25</v>
      </c>
    </row>
    <row r="1248" spans="1:16" x14ac:dyDescent="0.3">
      <c r="A1248" s="46" t="e">
        <f t="shared" si="19"/>
        <v>#REF!</v>
      </c>
      <c r="B1248" s="47" t="s">
        <v>2525</v>
      </c>
      <c r="C1248" s="48" t="s">
        <v>2526</v>
      </c>
      <c r="D1248" s="49">
        <v>608635</v>
      </c>
      <c r="E1248" s="48" t="s">
        <v>161</v>
      </c>
      <c r="F1248" s="50" t="s">
        <v>82</v>
      </c>
      <c r="G1248" s="51" t="s">
        <v>2259</v>
      </c>
      <c r="H1248" s="51">
        <v>44</v>
      </c>
      <c r="I1248" s="52" t="s">
        <v>38</v>
      </c>
      <c r="J1248" s="48" t="s">
        <v>181</v>
      </c>
      <c r="K1248" s="54">
        <v>3.0386000000000002</v>
      </c>
      <c r="L1248" s="54">
        <v>30.886199999999999</v>
      </c>
      <c r="M1248" s="55" t="s">
        <v>163</v>
      </c>
      <c r="N1248" s="48" t="s">
        <v>82</v>
      </c>
      <c r="O1248" s="48" t="s">
        <v>25</v>
      </c>
      <c r="P1248" s="56" t="s">
        <v>25</v>
      </c>
    </row>
    <row r="1249" spans="1:16" x14ac:dyDescent="0.3">
      <c r="A1249" s="46" t="e">
        <f t="shared" si="19"/>
        <v>#REF!</v>
      </c>
      <c r="B1249" s="47" t="s">
        <v>2527</v>
      </c>
      <c r="C1249" s="48" t="s">
        <v>2528</v>
      </c>
      <c r="D1249" s="49">
        <v>608636</v>
      </c>
      <c r="E1249" s="48" t="s">
        <v>165</v>
      </c>
      <c r="F1249" s="50" t="s">
        <v>2408</v>
      </c>
      <c r="G1249" s="51" t="s">
        <v>2259</v>
      </c>
      <c r="H1249" s="51">
        <v>45</v>
      </c>
      <c r="I1249" s="52" t="s">
        <v>38</v>
      </c>
      <c r="J1249" s="48" t="s">
        <v>181</v>
      </c>
      <c r="K1249" s="54">
        <v>3.5057100000000001</v>
      </c>
      <c r="L1249" s="54">
        <v>30.930160000000001</v>
      </c>
      <c r="M1249" s="55" t="s">
        <v>163</v>
      </c>
      <c r="N1249" s="48" t="s">
        <v>82</v>
      </c>
      <c r="O1249" s="48" t="s">
        <v>25</v>
      </c>
      <c r="P1249" s="56" t="s">
        <v>25</v>
      </c>
    </row>
    <row r="1250" spans="1:16" x14ac:dyDescent="0.3">
      <c r="A1250" s="46" t="e">
        <f t="shared" si="19"/>
        <v>#REF!</v>
      </c>
      <c r="B1250" s="47" t="s">
        <v>2529</v>
      </c>
      <c r="C1250" s="48" t="s">
        <v>2530</v>
      </c>
      <c r="D1250" s="49">
        <v>608637</v>
      </c>
      <c r="E1250" s="48" t="s">
        <v>161</v>
      </c>
      <c r="F1250" s="50" t="s">
        <v>83</v>
      </c>
      <c r="G1250" s="51" t="s">
        <v>2259</v>
      </c>
      <c r="H1250" s="51">
        <v>45</v>
      </c>
      <c r="I1250" s="52" t="s">
        <v>38</v>
      </c>
      <c r="J1250" s="48" t="s">
        <v>181</v>
      </c>
      <c r="K1250" s="54">
        <v>3.5310000000000001</v>
      </c>
      <c r="L1250" s="54">
        <v>30.889299999999999</v>
      </c>
      <c r="M1250" s="55" t="s">
        <v>163</v>
      </c>
      <c r="N1250" s="48" t="s">
        <v>83</v>
      </c>
      <c r="O1250" s="48" t="s">
        <v>25</v>
      </c>
      <c r="P1250" s="56" t="s">
        <v>25</v>
      </c>
    </row>
    <row r="1251" spans="1:16" x14ac:dyDescent="0.3">
      <c r="A1251" s="46" t="e">
        <f t="shared" si="19"/>
        <v>#REF!</v>
      </c>
      <c r="B1251" s="47" t="s">
        <v>2531</v>
      </c>
      <c r="C1251" s="48" t="s">
        <v>2532</v>
      </c>
      <c r="D1251" s="49">
        <v>608638</v>
      </c>
      <c r="E1251" s="48" t="s">
        <v>161</v>
      </c>
      <c r="F1251" s="50" t="s">
        <v>2531</v>
      </c>
      <c r="G1251" s="51" t="s">
        <v>2259</v>
      </c>
      <c r="H1251" s="51">
        <v>45</v>
      </c>
      <c r="I1251" s="52" t="s">
        <v>38</v>
      </c>
      <c r="J1251" s="48" t="s">
        <v>181</v>
      </c>
      <c r="K1251" s="54">
        <v>2.5044611109999999</v>
      </c>
      <c r="L1251" s="54">
        <v>32.750599999999999</v>
      </c>
      <c r="M1251" s="55" t="s">
        <v>163</v>
      </c>
      <c r="N1251" s="48" t="s">
        <v>83</v>
      </c>
      <c r="O1251" s="48" t="s">
        <v>25</v>
      </c>
      <c r="P1251" s="56" t="s">
        <v>25</v>
      </c>
    </row>
    <row r="1252" spans="1:16" x14ac:dyDescent="0.3">
      <c r="A1252" s="46" t="e">
        <f t="shared" si="19"/>
        <v>#REF!</v>
      </c>
      <c r="B1252" s="47" t="s">
        <v>2533</v>
      </c>
      <c r="C1252" s="48" t="s">
        <v>2534</v>
      </c>
      <c r="D1252" s="49">
        <v>608639</v>
      </c>
      <c r="E1252" s="48" t="s">
        <v>165</v>
      </c>
      <c r="F1252" s="50" t="s">
        <v>2332</v>
      </c>
      <c r="G1252" s="51" t="s">
        <v>2259</v>
      </c>
      <c r="H1252" s="51">
        <v>42</v>
      </c>
      <c r="I1252" s="52" t="s">
        <v>38</v>
      </c>
      <c r="J1252" s="48" t="s">
        <v>181</v>
      </c>
      <c r="K1252" s="54">
        <v>3.0101800000000001</v>
      </c>
      <c r="L1252" s="54">
        <v>32.149279999999997</v>
      </c>
      <c r="M1252" s="55" t="s">
        <v>163</v>
      </c>
      <c r="N1252" s="48" t="s">
        <v>81</v>
      </c>
      <c r="O1252" s="48" t="s">
        <v>25</v>
      </c>
      <c r="P1252" s="56" t="s">
        <v>25</v>
      </c>
    </row>
    <row r="1253" spans="1:16" x14ac:dyDescent="0.3">
      <c r="A1253" s="46" t="e">
        <f t="shared" si="19"/>
        <v>#REF!</v>
      </c>
      <c r="B1253" s="47" t="s">
        <v>2533</v>
      </c>
      <c r="C1253" s="48" t="s">
        <v>2535</v>
      </c>
      <c r="D1253" s="49">
        <v>608640</v>
      </c>
      <c r="E1253" s="48" t="s">
        <v>161</v>
      </c>
      <c r="F1253" s="50" t="s">
        <v>2282</v>
      </c>
      <c r="G1253" s="51" t="s">
        <v>2259</v>
      </c>
      <c r="H1253" s="51">
        <v>42</v>
      </c>
      <c r="I1253" s="52" t="e">
        <v>#N/A</v>
      </c>
      <c r="J1253" s="48" t="s">
        <v>181</v>
      </c>
      <c r="K1253" s="54">
        <v>3.0017489999999998</v>
      </c>
      <c r="L1253" s="54">
        <v>32.141084999999997</v>
      </c>
      <c r="M1253" s="57" t="s">
        <v>222</v>
      </c>
      <c r="N1253" s="48" t="s">
        <v>81</v>
      </c>
      <c r="O1253" s="48" t="s">
        <v>25</v>
      </c>
      <c r="P1253" s="56" t="e">
        <v>#N/A</v>
      </c>
    </row>
    <row r="1254" spans="1:16" x14ac:dyDescent="0.3">
      <c r="A1254" s="46" t="e">
        <f t="shared" si="19"/>
        <v>#REF!</v>
      </c>
      <c r="B1254" s="47" t="s">
        <v>2536</v>
      </c>
      <c r="C1254" s="48" t="s">
        <v>2537</v>
      </c>
      <c r="D1254" s="49">
        <v>608641</v>
      </c>
      <c r="E1254" s="48" t="s">
        <v>165</v>
      </c>
      <c r="F1254" s="50" t="s">
        <v>2536</v>
      </c>
      <c r="G1254" s="51" t="s">
        <v>2259</v>
      </c>
      <c r="H1254" s="51">
        <v>44</v>
      </c>
      <c r="I1254" s="52" t="s">
        <v>52</v>
      </c>
      <c r="J1254" s="48" t="s">
        <v>181</v>
      </c>
      <c r="K1254" s="54">
        <v>2.4964</v>
      </c>
      <c r="L1254" s="54">
        <v>31.4603</v>
      </c>
      <c r="M1254" s="55" t="s">
        <v>163</v>
      </c>
      <c r="N1254" s="48" t="s">
        <v>82</v>
      </c>
      <c r="O1254" s="48" t="s">
        <v>25</v>
      </c>
      <c r="P1254" s="56" t="s">
        <v>25</v>
      </c>
    </row>
    <row r="1255" spans="1:16" x14ac:dyDescent="0.3">
      <c r="A1255" s="46" t="e">
        <f t="shared" si="19"/>
        <v>#REF!</v>
      </c>
      <c r="B1255" s="47" t="s">
        <v>2538</v>
      </c>
      <c r="C1255" s="48" t="s">
        <v>2539</v>
      </c>
      <c r="D1255" s="49">
        <v>608642</v>
      </c>
      <c r="E1255" s="48" t="s">
        <v>161</v>
      </c>
      <c r="F1255" s="50" t="s">
        <v>2324</v>
      </c>
      <c r="G1255" s="51" t="s">
        <v>2259</v>
      </c>
      <c r="H1255" s="51">
        <v>44</v>
      </c>
      <c r="I1255" s="52" t="s">
        <v>38</v>
      </c>
      <c r="J1255" s="48" t="s">
        <v>181</v>
      </c>
      <c r="K1255" s="54">
        <v>2.3453300000000001</v>
      </c>
      <c r="L1255" s="54">
        <v>30.917280000000002</v>
      </c>
      <c r="M1255" s="55" t="s">
        <v>163</v>
      </c>
      <c r="N1255" s="48" t="s">
        <v>82</v>
      </c>
      <c r="O1255" s="48" t="s">
        <v>25</v>
      </c>
      <c r="P1255" s="56" t="s">
        <v>25</v>
      </c>
    </row>
    <row r="1256" spans="1:16" x14ac:dyDescent="0.3">
      <c r="A1256" s="46" t="e">
        <f t="shared" si="19"/>
        <v>#REF!</v>
      </c>
      <c r="B1256" s="47" t="s">
        <v>2274</v>
      </c>
      <c r="C1256" s="48" t="s">
        <v>2540</v>
      </c>
      <c r="D1256" s="49">
        <v>608643</v>
      </c>
      <c r="E1256" s="48" t="s">
        <v>165</v>
      </c>
      <c r="F1256" s="50" t="s">
        <v>2274</v>
      </c>
      <c r="G1256" s="51" t="s">
        <v>2259</v>
      </c>
      <c r="H1256" s="51">
        <v>43</v>
      </c>
      <c r="I1256" s="52" t="s">
        <v>38</v>
      </c>
      <c r="J1256" s="48" t="s">
        <v>181</v>
      </c>
      <c r="K1256" s="54">
        <v>2.8656000000000001</v>
      </c>
      <c r="L1256" s="54">
        <v>33.0884</v>
      </c>
      <c r="M1256" s="55" t="s">
        <v>163</v>
      </c>
      <c r="N1256" s="48" t="s">
        <v>2262</v>
      </c>
      <c r="O1256" s="48" t="s">
        <v>25</v>
      </c>
      <c r="P1256" s="56" t="s">
        <v>25</v>
      </c>
    </row>
    <row r="1257" spans="1:16" x14ac:dyDescent="0.3">
      <c r="A1257" s="46" t="e">
        <f t="shared" si="19"/>
        <v>#REF!</v>
      </c>
      <c r="B1257" s="47" t="s">
        <v>2541</v>
      </c>
      <c r="C1257" s="48" t="s">
        <v>2542</v>
      </c>
      <c r="D1257" s="49">
        <v>608644</v>
      </c>
      <c r="E1257" s="48" t="s">
        <v>161</v>
      </c>
      <c r="F1257" s="50" t="s">
        <v>2541</v>
      </c>
      <c r="G1257" s="51" t="s">
        <v>2259</v>
      </c>
      <c r="H1257" s="51">
        <v>43</v>
      </c>
      <c r="I1257" s="52" t="s">
        <v>38</v>
      </c>
      <c r="J1257" s="48" t="s">
        <v>181</v>
      </c>
      <c r="K1257" s="54">
        <v>3.4651900000000002</v>
      </c>
      <c r="L1257" s="54">
        <v>32.769260000000003</v>
      </c>
      <c r="M1257" s="55" t="s">
        <v>163</v>
      </c>
      <c r="N1257" s="48" t="s">
        <v>2262</v>
      </c>
      <c r="O1257" s="48" t="s">
        <v>25</v>
      </c>
      <c r="P1257" s="56" t="s">
        <v>25</v>
      </c>
    </row>
    <row r="1258" spans="1:16" x14ac:dyDescent="0.3">
      <c r="A1258" s="46" t="e">
        <f t="shared" si="19"/>
        <v>#REF!</v>
      </c>
      <c r="B1258" s="47" t="s">
        <v>2543</v>
      </c>
      <c r="C1258" s="48" t="s">
        <v>2544</v>
      </c>
      <c r="D1258" s="49">
        <v>608645</v>
      </c>
      <c r="E1258" s="48" t="s">
        <v>330</v>
      </c>
      <c r="F1258" s="50" t="s">
        <v>82</v>
      </c>
      <c r="G1258" s="51" t="s">
        <v>2259</v>
      </c>
      <c r="H1258" s="51">
        <v>42</v>
      </c>
      <c r="I1258" s="52" t="s">
        <v>52</v>
      </c>
      <c r="J1258" s="48" t="s">
        <v>181</v>
      </c>
      <c r="K1258" s="54">
        <v>3.37</v>
      </c>
      <c r="L1258" s="54">
        <v>32.009</v>
      </c>
      <c r="M1258" s="55" t="s">
        <v>163</v>
      </c>
      <c r="N1258" s="48" t="s">
        <v>81</v>
      </c>
      <c r="O1258" s="48" t="s">
        <v>25</v>
      </c>
      <c r="P1258" s="56" t="s">
        <v>25</v>
      </c>
    </row>
    <row r="1259" spans="1:16" x14ac:dyDescent="0.3">
      <c r="A1259" s="46" t="e">
        <f t="shared" si="19"/>
        <v>#REF!</v>
      </c>
      <c r="B1259" s="47" t="s">
        <v>2545</v>
      </c>
      <c r="C1259" s="48" t="s">
        <v>2546</v>
      </c>
      <c r="D1259" s="49">
        <v>608646</v>
      </c>
      <c r="E1259" s="48" t="s">
        <v>165</v>
      </c>
      <c r="F1259" s="50" t="s">
        <v>81</v>
      </c>
      <c r="G1259" s="51" t="s">
        <v>2259</v>
      </c>
      <c r="H1259" s="51">
        <v>42</v>
      </c>
      <c r="I1259" s="52" t="s">
        <v>38</v>
      </c>
      <c r="J1259" s="48" t="s">
        <v>181</v>
      </c>
      <c r="K1259" s="54">
        <v>2.8980999999999999</v>
      </c>
      <c r="L1259" s="54">
        <v>32.454700000000003</v>
      </c>
      <c r="M1259" s="55" t="s">
        <v>163</v>
      </c>
      <c r="N1259" s="48" t="s">
        <v>81</v>
      </c>
      <c r="O1259" s="48" t="s">
        <v>25</v>
      </c>
      <c r="P1259" s="56" t="s">
        <v>25</v>
      </c>
    </row>
    <row r="1260" spans="1:16" x14ac:dyDescent="0.3">
      <c r="A1260" s="46" t="e">
        <f t="shared" si="19"/>
        <v>#REF!</v>
      </c>
      <c r="B1260" s="47" t="s">
        <v>2547</v>
      </c>
      <c r="C1260" s="48" t="s">
        <v>2548</v>
      </c>
      <c r="D1260" s="49">
        <v>608647</v>
      </c>
      <c r="E1260" s="48" t="s">
        <v>161</v>
      </c>
      <c r="F1260" s="50" t="s">
        <v>82</v>
      </c>
      <c r="G1260" s="51" t="s">
        <v>2259</v>
      </c>
      <c r="H1260" s="51">
        <v>44</v>
      </c>
      <c r="I1260" s="52" t="s">
        <v>38</v>
      </c>
      <c r="J1260" s="48" t="s">
        <v>181</v>
      </c>
      <c r="K1260" s="54">
        <v>2.3987210000000001</v>
      </c>
      <c r="L1260" s="54">
        <v>30.956004</v>
      </c>
      <c r="M1260" s="55" t="s">
        <v>163</v>
      </c>
      <c r="N1260" s="48" t="s">
        <v>82</v>
      </c>
      <c r="O1260" s="48" t="s">
        <v>25</v>
      </c>
      <c r="P1260" s="56" t="s">
        <v>25</v>
      </c>
    </row>
    <row r="1261" spans="1:16" x14ac:dyDescent="0.3">
      <c r="A1261" s="46" t="e">
        <f t="shared" si="19"/>
        <v>#REF!</v>
      </c>
      <c r="B1261" s="47" t="s">
        <v>2549</v>
      </c>
      <c r="C1261" s="48" t="s">
        <v>2550</v>
      </c>
      <c r="D1261" s="49">
        <v>608648</v>
      </c>
      <c r="E1261" s="48" t="s">
        <v>161</v>
      </c>
      <c r="F1261" s="50" t="s">
        <v>2277</v>
      </c>
      <c r="G1261" s="51" t="s">
        <v>2259</v>
      </c>
      <c r="H1261" s="51">
        <v>43</v>
      </c>
      <c r="I1261" s="52" t="s">
        <v>38</v>
      </c>
      <c r="J1261" s="48" t="s">
        <v>181</v>
      </c>
      <c r="K1261" s="54">
        <v>3.0425399999999998</v>
      </c>
      <c r="L1261" s="54">
        <v>33.456829999999997</v>
      </c>
      <c r="M1261" s="55" t="s">
        <v>163</v>
      </c>
      <c r="N1261" s="48" t="s">
        <v>2262</v>
      </c>
      <c r="O1261" s="48" t="s">
        <v>25</v>
      </c>
      <c r="P1261" s="56" t="s">
        <v>25</v>
      </c>
    </row>
    <row r="1262" spans="1:16" x14ac:dyDescent="0.3">
      <c r="A1262" s="46" t="e">
        <f t="shared" si="19"/>
        <v>#REF!</v>
      </c>
      <c r="B1262" s="47" t="s">
        <v>2551</v>
      </c>
      <c r="C1262" s="48" t="s">
        <v>2552</v>
      </c>
      <c r="D1262" s="49">
        <v>608649</v>
      </c>
      <c r="E1262" s="48" t="s">
        <v>161</v>
      </c>
      <c r="F1262" s="50" t="s">
        <v>2274</v>
      </c>
      <c r="G1262" s="51" t="s">
        <v>2259</v>
      </c>
      <c r="H1262" s="51">
        <v>43</v>
      </c>
      <c r="I1262" s="52" t="s">
        <v>38</v>
      </c>
      <c r="J1262" s="48" t="s">
        <v>181</v>
      </c>
      <c r="K1262" s="54">
        <v>2.9441099999999998</v>
      </c>
      <c r="L1262" s="54">
        <v>32.956989999999998</v>
      </c>
      <c r="M1262" s="55" t="s">
        <v>163</v>
      </c>
      <c r="N1262" s="48" t="s">
        <v>2262</v>
      </c>
      <c r="O1262" s="48" t="s">
        <v>25</v>
      </c>
      <c r="P1262" s="56" t="s">
        <v>25</v>
      </c>
    </row>
    <row r="1263" spans="1:16" x14ac:dyDescent="0.3">
      <c r="A1263" s="46" t="e">
        <f t="shared" si="19"/>
        <v>#REF!</v>
      </c>
      <c r="B1263" s="47" t="s">
        <v>2553</v>
      </c>
      <c r="C1263" s="48" t="s">
        <v>2554</v>
      </c>
      <c r="D1263" s="49">
        <v>608650</v>
      </c>
      <c r="E1263" s="48" t="s">
        <v>161</v>
      </c>
      <c r="F1263" s="50" t="s">
        <v>77</v>
      </c>
      <c r="G1263" s="51" t="s">
        <v>2259</v>
      </c>
      <c r="H1263" s="51">
        <v>45</v>
      </c>
      <c r="I1263" s="52" t="s">
        <v>38</v>
      </c>
      <c r="J1263" s="48" t="s">
        <v>181</v>
      </c>
      <c r="K1263" s="54">
        <v>1.73946</v>
      </c>
      <c r="L1263" s="54">
        <v>31.755389999999998</v>
      </c>
      <c r="M1263" s="55" t="s">
        <v>163</v>
      </c>
      <c r="N1263" s="48" t="s">
        <v>77</v>
      </c>
      <c r="O1263" s="48" t="s">
        <v>25</v>
      </c>
      <c r="P1263" s="56" t="s">
        <v>7</v>
      </c>
    </row>
    <row r="1264" spans="1:16" x14ac:dyDescent="0.3">
      <c r="A1264" s="46" t="e">
        <f t="shared" si="19"/>
        <v>#REF!</v>
      </c>
      <c r="B1264" s="47" t="s">
        <v>2555</v>
      </c>
      <c r="C1264" s="48" t="s">
        <v>2556</v>
      </c>
      <c r="D1264" s="49">
        <v>608651</v>
      </c>
      <c r="E1264" s="48" t="s">
        <v>167</v>
      </c>
      <c r="F1264" s="50" t="s">
        <v>2536</v>
      </c>
      <c r="G1264" s="51" t="s">
        <v>2259</v>
      </c>
      <c r="H1264" s="51">
        <v>44</v>
      </c>
      <c r="I1264" s="52" t="s">
        <v>38</v>
      </c>
      <c r="J1264" s="48" t="s">
        <v>181</v>
      </c>
      <c r="K1264" s="54">
        <v>2.4607999999999999</v>
      </c>
      <c r="L1264" s="54">
        <v>31.4939</v>
      </c>
      <c r="M1264" s="55" t="s">
        <v>163</v>
      </c>
      <c r="N1264" s="48" t="s">
        <v>82</v>
      </c>
      <c r="O1264" s="48" t="s">
        <v>25</v>
      </c>
      <c r="P1264" s="56" t="s">
        <v>25</v>
      </c>
    </row>
    <row r="1265" spans="1:16" x14ac:dyDescent="0.3">
      <c r="A1265" s="46" t="e">
        <f t="shared" si="19"/>
        <v>#REF!</v>
      </c>
      <c r="B1265" s="47" t="s">
        <v>2557</v>
      </c>
      <c r="C1265" s="48" t="s">
        <v>2558</v>
      </c>
      <c r="D1265" s="49">
        <v>608652</v>
      </c>
      <c r="E1265" s="48" t="s">
        <v>161</v>
      </c>
      <c r="F1265" s="50" t="s">
        <v>2559</v>
      </c>
      <c r="G1265" s="51" t="s">
        <v>2259</v>
      </c>
      <c r="H1265" s="51">
        <v>43</v>
      </c>
      <c r="I1265" s="52" t="s">
        <v>38</v>
      </c>
      <c r="J1265" s="48" t="s">
        <v>181</v>
      </c>
      <c r="K1265" s="54">
        <v>3.4087800000000001</v>
      </c>
      <c r="L1265" s="54">
        <v>32.598520000000001</v>
      </c>
      <c r="M1265" s="55" t="s">
        <v>163</v>
      </c>
      <c r="N1265" s="48" t="s">
        <v>2262</v>
      </c>
      <c r="O1265" s="48" t="s">
        <v>25</v>
      </c>
      <c r="P1265" s="56" t="s">
        <v>25</v>
      </c>
    </row>
    <row r="1266" spans="1:16" x14ac:dyDescent="0.3">
      <c r="A1266" s="46" t="e">
        <f t="shared" si="19"/>
        <v>#REF!</v>
      </c>
      <c r="B1266" s="47" t="s">
        <v>2560</v>
      </c>
      <c r="C1266" s="48" t="s">
        <v>2561</v>
      </c>
      <c r="D1266" s="49">
        <v>608653</v>
      </c>
      <c r="E1266" s="48" t="s">
        <v>173</v>
      </c>
      <c r="F1266" s="50" t="s">
        <v>2262</v>
      </c>
      <c r="G1266" s="51" t="s">
        <v>2259</v>
      </c>
      <c r="H1266" s="51">
        <v>43</v>
      </c>
      <c r="I1266" s="52" t="s">
        <v>38</v>
      </c>
      <c r="J1266" s="48" t="s">
        <v>181</v>
      </c>
      <c r="K1266" s="54">
        <v>3.3644500000000002</v>
      </c>
      <c r="L1266" s="54">
        <v>32.415289999999999</v>
      </c>
      <c r="M1266" s="55" t="s">
        <v>2562</v>
      </c>
      <c r="N1266" s="48" t="s">
        <v>2262</v>
      </c>
      <c r="O1266" s="48" t="s">
        <v>25</v>
      </c>
      <c r="P1266" s="56" t="s">
        <v>25</v>
      </c>
    </row>
    <row r="1267" spans="1:16" x14ac:dyDescent="0.3">
      <c r="A1267" s="46" t="e">
        <f t="shared" si="19"/>
        <v>#REF!</v>
      </c>
      <c r="B1267" s="47" t="s">
        <v>2563</v>
      </c>
      <c r="C1267" s="48" t="s">
        <v>2564</v>
      </c>
      <c r="D1267" s="49">
        <v>608654</v>
      </c>
      <c r="E1267" s="48" t="s">
        <v>174</v>
      </c>
      <c r="F1267" s="50" t="s">
        <v>2274</v>
      </c>
      <c r="G1267" s="51" t="s">
        <v>2259</v>
      </c>
      <c r="H1267" s="51">
        <v>45</v>
      </c>
      <c r="I1267" s="52" t="s">
        <v>38</v>
      </c>
      <c r="J1267" s="48" t="s">
        <v>181</v>
      </c>
      <c r="K1267" s="54">
        <v>2.9880800000000001</v>
      </c>
      <c r="L1267" s="54">
        <v>33.259101999999999</v>
      </c>
      <c r="M1267" s="55" t="s">
        <v>163</v>
      </c>
      <c r="N1267" s="48" t="s">
        <v>83</v>
      </c>
      <c r="O1267" s="48" t="s">
        <v>25</v>
      </c>
      <c r="P1267" s="56" t="s">
        <v>25</v>
      </c>
    </row>
    <row r="1268" spans="1:16" x14ac:dyDescent="0.3">
      <c r="A1268" s="46" t="e">
        <f t="shared" si="19"/>
        <v>#REF!</v>
      </c>
      <c r="B1268" s="47" t="s">
        <v>2565</v>
      </c>
      <c r="C1268" s="48" t="s">
        <v>2566</v>
      </c>
      <c r="D1268" s="49">
        <v>608655</v>
      </c>
      <c r="E1268" s="48" t="s">
        <v>161</v>
      </c>
      <c r="F1268" s="50" t="s">
        <v>2282</v>
      </c>
      <c r="G1268" s="51" t="s">
        <v>2259</v>
      </c>
      <c r="H1268" s="51">
        <v>42</v>
      </c>
      <c r="I1268" s="52" t="s">
        <v>38</v>
      </c>
      <c r="J1268" s="48" t="s">
        <v>181</v>
      </c>
      <c r="K1268" s="54">
        <v>2.7680199999999999</v>
      </c>
      <c r="L1268" s="54">
        <v>32.126600000000003</v>
      </c>
      <c r="M1268" s="55" t="s">
        <v>163</v>
      </c>
      <c r="N1268" s="48" t="s">
        <v>81</v>
      </c>
      <c r="O1268" s="48" t="s">
        <v>25</v>
      </c>
      <c r="P1268" s="56" t="s">
        <v>25</v>
      </c>
    </row>
    <row r="1269" spans="1:16" x14ac:dyDescent="0.3">
      <c r="A1269" s="46" t="e">
        <f t="shared" si="19"/>
        <v>#REF!</v>
      </c>
      <c r="B1269" s="47" t="s">
        <v>2567</v>
      </c>
      <c r="C1269" s="48" t="s">
        <v>2568</v>
      </c>
      <c r="D1269" s="49">
        <v>608656</v>
      </c>
      <c r="E1269" s="48" t="s">
        <v>165</v>
      </c>
      <c r="F1269" s="50" t="s">
        <v>2329</v>
      </c>
      <c r="G1269" s="51" t="s">
        <v>2259</v>
      </c>
      <c r="H1269" s="51">
        <v>44</v>
      </c>
      <c r="I1269" s="52" t="s">
        <v>38</v>
      </c>
      <c r="J1269" s="48" t="s">
        <v>181</v>
      </c>
      <c r="K1269" s="54">
        <v>2.2536999999999998</v>
      </c>
      <c r="L1269" s="54">
        <v>31.268799999999999</v>
      </c>
      <c r="M1269" s="55" t="s">
        <v>163</v>
      </c>
      <c r="N1269" s="48" t="s">
        <v>82</v>
      </c>
      <c r="O1269" s="48" t="s">
        <v>25</v>
      </c>
      <c r="P1269" s="56" t="s">
        <v>25</v>
      </c>
    </row>
    <row r="1270" spans="1:16" x14ac:dyDescent="0.3">
      <c r="A1270" s="46" t="e">
        <f t="shared" si="19"/>
        <v>#REF!</v>
      </c>
      <c r="B1270" s="47" t="s">
        <v>2569</v>
      </c>
      <c r="C1270" s="48" t="s">
        <v>2570</v>
      </c>
      <c r="D1270" s="49">
        <v>608657</v>
      </c>
      <c r="E1270" s="48" t="s">
        <v>174</v>
      </c>
      <c r="F1270" s="50" t="s">
        <v>2324</v>
      </c>
      <c r="G1270" s="51" t="s">
        <v>2259</v>
      </c>
      <c r="H1270" s="51">
        <v>44</v>
      </c>
      <c r="I1270" s="52" t="s">
        <v>38</v>
      </c>
      <c r="J1270" s="48" t="s">
        <v>181</v>
      </c>
      <c r="K1270" s="54">
        <v>2.5826899999999999</v>
      </c>
      <c r="L1270" s="54">
        <v>30.836760000000002</v>
      </c>
      <c r="M1270" s="55" t="s">
        <v>163</v>
      </c>
      <c r="N1270" s="48" t="s">
        <v>82</v>
      </c>
      <c r="O1270" s="48" t="s">
        <v>25</v>
      </c>
      <c r="P1270" s="56" t="s">
        <v>25</v>
      </c>
    </row>
    <row r="1271" spans="1:16" x14ac:dyDescent="0.3">
      <c r="A1271" s="46" t="e">
        <f t="shared" si="19"/>
        <v>#REF!</v>
      </c>
      <c r="B1271" s="47" t="s">
        <v>2571</v>
      </c>
      <c r="C1271" s="48" t="s">
        <v>2572</v>
      </c>
      <c r="D1271" s="49">
        <v>608658</v>
      </c>
      <c r="E1271" s="48" t="s">
        <v>174</v>
      </c>
      <c r="F1271" s="50" t="s">
        <v>81</v>
      </c>
      <c r="G1271" s="51" t="s">
        <v>2259</v>
      </c>
      <c r="H1271" s="51">
        <v>45</v>
      </c>
      <c r="I1271" s="52" t="s">
        <v>38</v>
      </c>
      <c r="J1271" s="48" t="s">
        <v>181</v>
      </c>
      <c r="K1271" s="54">
        <v>3.0164399999999998</v>
      </c>
      <c r="L1271" s="54">
        <v>32.323680000000003</v>
      </c>
      <c r="M1271" s="55" t="s">
        <v>163</v>
      </c>
      <c r="N1271" s="48" t="s">
        <v>83</v>
      </c>
      <c r="O1271" s="48" t="s">
        <v>25</v>
      </c>
      <c r="P1271" s="56" t="s">
        <v>25</v>
      </c>
    </row>
    <row r="1272" spans="1:16" x14ac:dyDescent="0.3">
      <c r="A1272" s="46" t="e">
        <f t="shared" si="19"/>
        <v>#REF!</v>
      </c>
      <c r="B1272" s="47" t="s">
        <v>2573</v>
      </c>
      <c r="C1272" s="48" t="s">
        <v>2574</v>
      </c>
      <c r="D1272" s="49">
        <v>608659</v>
      </c>
      <c r="E1272" s="48" t="s">
        <v>210</v>
      </c>
      <c r="F1272" s="50" t="s">
        <v>2277</v>
      </c>
      <c r="G1272" s="51" t="s">
        <v>2259</v>
      </c>
      <c r="H1272" s="51">
        <v>43</v>
      </c>
      <c r="I1272" s="52" t="s">
        <v>38</v>
      </c>
      <c r="J1272" s="48" t="s">
        <v>181</v>
      </c>
      <c r="K1272" s="54">
        <v>2.7657099999999999</v>
      </c>
      <c r="L1272" s="54">
        <v>33.309069999999998</v>
      </c>
      <c r="M1272" s="55" t="s">
        <v>163</v>
      </c>
      <c r="N1272" s="48" t="s">
        <v>2262</v>
      </c>
      <c r="O1272" s="48" t="s">
        <v>25</v>
      </c>
      <c r="P1272" s="56" t="s">
        <v>25</v>
      </c>
    </row>
    <row r="1273" spans="1:16" x14ac:dyDescent="0.3">
      <c r="A1273" s="46" t="e">
        <f t="shared" si="19"/>
        <v>#REF!</v>
      </c>
      <c r="B1273" s="47" t="s">
        <v>2575</v>
      </c>
      <c r="C1273" s="48" t="s">
        <v>2576</v>
      </c>
      <c r="D1273" s="49">
        <v>608660</v>
      </c>
      <c r="E1273" s="48" t="s">
        <v>161</v>
      </c>
      <c r="F1273" s="50" t="s">
        <v>2282</v>
      </c>
      <c r="G1273" s="51" t="s">
        <v>2259</v>
      </c>
      <c r="H1273" s="51">
        <v>42</v>
      </c>
      <c r="I1273" s="52" t="s">
        <v>38</v>
      </c>
      <c r="J1273" s="48" t="s">
        <v>181</v>
      </c>
      <c r="K1273" s="54">
        <v>3.0881611109999998</v>
      </c>
      <c r="L1273" s="54">
        <v>32.157919440000001</v>
      </c>
      <c r="M1273" s="55" t="s">
        <v>163</v>
      </c>
      <c r="N1273" s="48" t="s">
        <v>81</v>
      </c>
      <c r="O1273" s="48" t="s">
        <v>25</v>
      </c>
      <c r="P1273" s="56" t="s">
        <v>25</v>
      </c>
    </row>
    <row r="1274" spans="1:16" x14ac:dyDescent="0.3">
      <c r="A1274" s="46" t="e">
        <f t="shared" si="19"/>
        <v>#REF!</v>
      </c>
      <c r="B1274" s="47" t="s">
        <v>2577</v>
      </c>
      <c r="C1274" s="48" t="s">
        <v>2578</v>
      </c>
      <c r="D1274" s="49">
        <v>608661</v>
      </c>
      <c r="E1274" s="48" t="s">
        <v>161</v>
      </c>
      <c r="F1274" s="50" t="s">
        <v>2285</v>
      </c>
      <c r="G1274" s="51" t="s">
        <v>2259</v>
      </c>
      <c r="H1274" s="51">
        <v>42</v>
      </c>
      <c r="I1274" s="52" t="s">
        <v>38</v>
      </c>
      <c r="J1274" s="48" t="s">
        <v>181</v>
      </c>
      <c r="K1274" s="54">
        <v>3.3617340000000002</v>
      </c>
      <c r="L1274" s="54">
        <v>31.863320999999999</v>
      </c>
      <c r="M1274" s="55" t="s">
        <v>163</v>
      </c>
      <c r="N1274" s="48" t="s">
        <v>81</v>
      </c>
      <c r="O1274" s="48" t="s">
        <v>25</v>
      </c>
      <c r="P1274" s="56" t="s">
        <v>25</v>
      </c>
    </row>
    <row r="1275" spans="1:16" x14ac:dyDescent="0.3">
      <c r="A1275" s="46" t="e">
        <f t="shared" si="19"/>
        <v>#REF!</v>
      </c>
      <c r="B1275" s="47" t="s">
        <v>2579</v>
      </c>
      <c r="C1275" s="48" t="s">
        <v>2580</v>
      </c>
      <c r="D1275" s="49">
        <v>608662</v>
      </c>
      <c r="E1275" s="48" t="s">
        <v>165</v>
      </c>
      <c r="F1275" s="50" t="s">
        <v>83</v>
      </c>
      <c r="G1275" s="51" t="s">
        <v>2259</v>
      </c>
      <c r="H1275" s="51">
        <v>45</v>
      </c>
      <c r="I1275" s="52" t="s">
        <v>38</v>
      </c>
      <c r="J1275" s="48" t="s">
        <v>181</v>
      </c>
      <c r="K1275" s="54">
        <v>2.5259900000000002</v>
      </c>
      <c r="L1275" s="54">
        <v>32.9343</v>
      </c>
      <c r="M1275" s="55" t="s">
        <v>163</v>
      </c>
      <c r="N1275" s="48" t="s">
        <v>83</v>
      </c>
      <c r="O1275" s="48" t="s">
        <v>25</v>
      </c>
      <c r="P1275" s="56" t="s">
        <v>25</v>
      </c>
    </row>
    <row r="1276" spans="1:16" x14ac:dyDescent="0.3">
      <c r="A1276" s="46" t="e">
        <f t="shared" si="19"/>
        <v>#REF!</v>
      </c>
      <c r="B1276" s="47" t="s">
        <v>2581</v>
      </c>
      <c r="C1276" s="48" t="s">
        <v>2582</v>
      </c>
      <c r="D1276" s="49">
        <v>608663</v>
      </c>
      <c r="E1276" s="48" t="s">
        <v>161</v>
      </c>
      <c r="F1276" s="50" t="s">
        <v>2583</v>
      </c>
      <c r="G1276" s="51" t="s">
        <v>2259</v>
      </c>
      <c r="H1276" s="51">
        <v>42</v>
      </c>
      <c r="I1276" s="52" t="s">
        <v>38</v>
      </c>
      <c r="J1276" s="48" t="s">
        <v>181</v>
      </c>
      <c r="K1276" s="54">
        <v>2.54956</v>
      </c>
      <c r="L1276" s="54">
        <v>31.901060000000001</v>
      </c>
      <c r="M1276" s="55" t="s">
        <v>163</v>
      </c>
      <c r="N1276" s="48" t="s">
        <v>81</v>
      </c>
      <c r="O1276" s="48" t="s">
        <v>25</v>
      </c>
      <c r="P1276" s="56" t="s">
        <v>25</v>
      </c>
    </row>
    <row r="1277" spans="1:16" x14ac:dyDescent="0.3">
      <c r="A1277" s="46" t="e">
        <f t="shared" si="19"/>
        <v>#REF!</v>
      </c>
      <c r="B1277" s="47" t="s">
        <v>2584</v>
      </c>
      <c r="C1277" s="48" t="s">
        <v>2585</v>
      </c>
      <c r="D1277" s="49">
        <v>608664</v>
      </c>
      <c r="E1277" s="48" t="s">
        <v>174</v>
      </c>
      <c r="F1277" s="50" t="s">
        <v>2555</v>
      </c>
      <c r="G1277" s="51" t="s">
        <v>2259</v>
      </c>
      <c r="H1277" s="51">
        <v>44</v>
      </c>
      <c r="I1277" s="52" t="s">
        <v>38</v>
      </c>
      <c r="J1277" s="48" t="s">
        <v>181</v>
      </c>
      <c r="K1277" s="54">
        <v>2.64255</v>
      </c>
      <c r="L1277" s="54">
        <v>31.40138</v>
      </c>
      <c r="M1277" s="55" t="s">
        <v>163</v>
      </c>
      <c r="N1277" s="48" t="s">
        <v>82</v>
      </c>
      <c r="O1277" s="48" t="s">
        <v>25</v>
      </c>
      <c r="P1277" s="56" t="s">
        <v>25</v>
      </c>
    </row>
    <row r="1278" spans="1:16" x14ac:dyDescent="0.3">
      <c r="A1278" s="46" t="e">
        <f t="shared" si="19"/>
        <v>#REF!</v>
      </c>
      <c r="B1278" s="47" t="s">
        <v>2586</v>
      </c>
      <c r="C1278" s="48" t="s">
        <v>2587</v>
      </c>
      <c r="D1278" s="49">
        <v>608665</v>
      </c>
      <c r="E1278" s="48" t="s">
        <v>173</v>
      </c>
      <c r="F1278" s="50" t="s">
        <v>2301</v>
      </c>
      <c r="G1278" s="51" t="s">
        <v>2259</v>
      </c>
      <c r="H1278" s="51">
        <v>45</v>
      </c>
      <c r="I1278" s="52" t="s">
        <v>38</v>
      </c>
      <c r="J1278" s="48" t="s">
        <v>181</v>
      </c>
      <c r="K1278" s="54">
        <v>3.4789699999999999</v>
      </c>
      <c r="L1278" s="54">
        <v>31.370640000000002</v>
      </c>
      <c r="M1278" s="55" t="s">
        <v>163</v>
      </c>
      <c r="N1278" s="48" t="s">
        <v>82</v>
      </c>
      <c r="O1278" s="48" t="s">
        <v>25</v>
      </c>
      <c r="P1278" s="56" t="s">
        <v>25</v>
      </c>
    </row>
    <row r="1279" spans="1:16" x14ac:dyDescent="0.3">
      <c r="A1279" s="46" t="e">
        <f t="shared" si="19"/>
        <v>#REF!</v>
      </c>
      <c r="B1279" s="47" t="s">
        <v>2588</v>
      </c>
      <c r="C1279" s="48" t="s">
        <v>2589</v>
      </c>
      <c r="D1279" s="49">
        <v>608666</v>
      </c>
      <c r="E1279" s="48" t="s">
        <v>161</v>
      </c>
      <c r="F1279" s="50" t="s">
        <v>82</v>
      </c>
      <c r="G1279" s="51" t="s">
        <v>2259</v>
      </c>
      <c r="H1279" s="51">
        <v>44</v>
      </c>
      <c r="I1279" s="52" t="s">
        <v>38</v>
      </c>
      <c r="J1279" s="48" t="s">
        <v>181</v>
      </c>
      <c r="K1279" s="54">
        <v>3.0201199999999999</v>
      </c>
      <c r="L1279" s="54">
        <v>31.398790000000002</v>
      </c>
      <c r="M1279" s="55" t="s">
        <v>163</v>
      </c>
      <c r="N1279" s="48" t="s">
        <v>82</v>
      </c>
      <c r="O1279" s="48" t="s">
        <v>25</v>
      </c>
      <c r="P1279" s="56" t="s">
        <v>25</v>
      </c>
    </row>
    <row r="1280" spans="1:16" x14ac:dyDescent="0.3">
      <c r="A1280" s="46" t="e">
        <f t="shared" si="19"/>
        <v>#REF!</v>
      </c>
      <c r="B1280" s="47" t="s">
        <v>2590</v>
      </c>
      <c r="C1280" s="48" t="s">
        <v>2591</v>
      </c>
      <c r="D1280" s="49">
        <v>608667</v>
      </c>
      <c r="E1280" s="48" t="s">
        <v>165</v>
      </c>
      <c r="F1280" s="50" t="s">
        <v>83</v>
      </c>
      <c r="G1280" s="51" t="s">
        <v>2259</v>
      </c>
      <c r="H1280" s="51">
        <v>45</v>
      </c>
      <c r="I1280" s="52" t="s">
        <v>38</v>
      </c>
      <c r="J1280" s="48" t="s">
        <v>181</v>
      </c>
      <c r="K1280" s="54">
        <v>0.21082000000000001</v>
      </c>
      <c r="L1280" s="54">
        <v>32.90099</v>
      </c>
      <c r="M1280" s="55" t="s">
        <v>163</v>
      </c>
      <c r="N1280" s="48" t="s">
        <v>83</v>
      </c>
      <c r="O1280" s="48" t="s">
        <v>25</v>
      </c>
      <c r="P1280" s="56" t="s">
        <v>25</v>
      </c>
    </row>
    <row r="1281" spans="1:16" x14ac:dyDescent="0.3">
      <c r="A1281" s="46" t="e">
        <f t="shared" si="19"/>
        <v>#REF!</v>
      </c>
      <c r="B1281" s="47" t="s">
        <v>2592</v>
      </c>
      <c r="C1281" s="48" t="s">
        <v>2593</v>
      </c>
      <c r="D1281" s="49">
        <v>608668</v>
      </c>
      <c r="E1281" s="48" t="s">
        <v>174</v>
      </c>
      <c r="F1281" s="50" t="s">
        <v>1861</v>
      </c>
      <c r="G1281" s="51" t="s">
        <v>1641</v>
      </c>
      <c r="H1281" s="51">
        <v>41</v>
      </c>
      <c r="I1281" s="52" t="s">
        <v>38</v>
      </c>
      <c r="J1281" s="48" t="s">
        <v>181</v>
      </c>
      <c r="K1281" s="54">
        <v>2.3874270000000002</v>
      </c>
      <c r="L1281" s="54">
        <v>34.793151000000002</v>
      </c>
      <c r="M1281" s="55" t="s">
        <v>163</v>
      </c>
      <c r="N1281" s="48" t="s">
        <v>1861</v>
      </c>
      <c r="O1281" s="48" t="s">
        <v>20</v>
      </c>
      <c r="P1281" s="56" t="s">
        <v>20</v>
      </c>
    </row>
    <row r="1282" spans="1:16" x14ac:dyDescent="0.3">
      <c r="A1282" s="46" t="e">
        <f t="shared" si="19"/>
        <v>#REF!</v>
      </c>
      <c r="B1282" s="47" t="s">
        <v>2594</v>
      </c>
      <c r="C1282" s="48" t="s">
        <v>2595</v>
      </c>
      <c r="D1282" s="49">
        <v>608669</v>
      </c>
      <c r="E1282" s="48" t="s">
        <v>174</v>
      </c>
      <c r="F1282" s="50" t="s">
        <v>2408</v>
      </c>
      <c r="G1282" s="51" t="s">
        <v>2259</v>
      </c>
      <c r="H1282" s="51">
        <v>42</v>
      </c>
      <c r="I1282" s="52" t="s">
        <v>38</v>
      </c>
      <c r="J1282" s="48" t="s">
        <v>181</v>
      </c>
      <c r="K1282" s="54">
        <v>3.2976800000000002</v>
      </c>
      <c r="L1282" s="54">
        <v>31.035679999999999</v>
      </c>
      <c r="M1282" s="55" t="s">
        <v>163</v>
      </c>
      <c r="N1282" s="48" t="s">
        <v>81</v>
      </c>
      <c r="O1282" s="48" t="s">
        <v>25</v>
      </c>
      <c r="P1282" s="56" t="s">
        <v>25</v>
      </c>
    </row>
    <row r="1283" spans="1:16" x14ac:dyDescent="0.3">
      <c r="A1283" s="46" t="e">
        <f t="shared" ref="A1283:A1346" si="20">+A1282+1</f>
        <v>#REF!</v>
      </c>
      <c r="B1283" s="47" t="s">
        <v>2596</v>
      </c>
      <c r="C1283" s="48" t="s">
        <v>2597</v>
      </c>
      <c r="D1283" s="49">
        <v>608670</v>
      </c>
      <c r="E1283" s="48" t="s">
        <v>167</v>
      </c>
      <c r="F1283" s="50" t="s">
        <v>83</v>
      </c>
      <c r="G1283" s="51" t="s">
        <v>2259</v>
      </c>
      <c r="H1283" s="51">
        <v>45</v>
      </c>
      <c r="I1283" s="52" t="s">
        <v>38</v>
      </c>
      <c r="J1283" s="48" t="s">
        <v>181</v>
      </c>
      <c r="K1283" s="54">
        <v>2.25691</v>
      </c>
      <c r="L1283" s="54">
        <v>32.901310000000002</v>
      </c>
      <c r="M1283" s="55" t="s">
        <v>163</v>
      </c>
      <c r="N1283" s="48" t="s">
        <v>83</v>
      </c>
      <c r="O1283" s="48" t="s">
        <v>25</v>
      </c>
      <c r="P1283" s="56" t="s">
        <v>25</v>
      </c>
    </row>
    <row r="1284" spans="1:16" x14ac:dyDescent="0.3">
      <c r="A1284" s="46" t="e">
        <f t="shared" si="20"/>
        <v>#REF!</v>
      </c>
      <c r="B1284" s="47" t="s">
        <v>2598</v>
      </c>
      <c r="C1284" s="48" t="s">
        <v>2599</v>
      </c>
      <c r="D1284" s="49">
        <v>608671</v>
      </c>
      <c r="E1284" s="48" t="s">
        <v>161</v>
      </c>
      <c r="F1284" s="50" t="s">
        <v>1642</v>
      </c>
      <c r="G1284" s="51" t="s">
        <v>2259</v>
      </c>
      <c r="H1284" s="51">
        <v>45</v>
      </c>
      <c r="I1284" s="52" t="s">
        <v>38</v>
      </c>
      <c r="J1284" s="48" t="s">
        <v>181</v>
      </c>
      <c r="K1284" s="54">
        <v>1.9109700000000001</v>
      </c>
      <c r="L1284" s="54">
        <v>33.502400000000002</v>
      </c>
      <c r="M1284" s="55" t="s">
        <v>163</v>
      </c>
      <c r="N1284" s="48" t="s">
        <v>83</v>
      </c>
      <c r="O1284" s="48" t="s">
        <v>25</v>
      </c>
      <c r="P1284" s="56" t="s">
        <v>20</v>
      </c>
    </row>
    <row r="1285" spans="1:16" x14ac:dyDescent="0.3">
      <c r="A1285" s="46" t="e">
        <f t="shared" si="20"/>
        <v>#REF!</v>
      </c>
      <c r="B1285" s="47" t="s">
        <v>2600</v>
      </c>
      <c r="C1285" s="48" t="s">
        <v>2601</v>
      </c>
      <c r="D1285" s="49">
        <v>608672</v>
      </c>
      <c r="E1285" s="48" t="s">
        <v>165</v>
      </c>
      <c r="F1285" s="50" t="s">
        <v>82</v>
      </c>
      <c r="G1285" s="51" t="s">
        <v>2259</v>
      </c>
      <c r="H1285" s="51">
        <v>44</v>
      </c>
      <c r="I1285" s="52" t="s">
        <v>38</v>
      </c>
      <c r="J1285" s="48" t="s">
        <v>181</v>
      </c>
      <c r="K1285" s="54">
        <v>2.89134</v>
      </c>
      <c r="L1285" s="54">
        <v>30.880400000000002</v>
      </c>
      <c r="M1285" s="55" t="s">
        <v>163</v>
      </c>
      <c r="N1285" s="48" t="s">
        <v>82</v>
      </c>
      <c r="O1285" s="48" t="s">
        <v>25</v>
      </c>
      <c r="P1285" s="56" t="s">
        <v>25</v>
      </c>
    </row>
    <row r="1286" spans="1:16" x14ac:dyDescent="0.3">
      <c r="A1286" s="46" t="e">
        <f t="shared" si="20"/>
        <v>#REF!</v>
      </c>
      <c r="B1286" s="47" t="s">
        <v>2602</v>
      </c>
      <c r="C1286" s="48" t="s">
        <v>2603</v>
      </c>
      <c r="D1286" s="49">
        <v>608673</v>
      </c>
      <c r="E1286" s="48" t="s">
        <v>161</v>
      </c>
      <c r="F1286" s="50" t="s">
        <v>2329</v>
      </c>
      <c r="G1286" s="51" t="s">
        <v>2259</v>
      </c>
      <c r="H1286" s="51">
        <v>44</v>
      </c>
      <c r="I1286" s="52" t="s">
        <v>38</v>
      </c>
      <c r="J1286" s="48" t="s">
        <v>181</v>
      </c>
      <c r="K1286" s="54">
        <v>2.7017899999999999</v>
      </c>
      <c r="L1286" s="54">
        <v>31.388470000000002</v>
      </c>
      <c r="M1286" s="55" t="s">
        <v>163</v>
      </c>
      <c r="N1286" s="48" t="s">
        <v>82</v>
      </c>
      <c r="O1286" s="48" t="s">
        <v>25</v>
      </c>
      <c r="P1286" s="56" t="s">
        <v>25</v>
      </c>
    </row>
    <row r="1287" spans="1:16" x14ac:dyDescent="0.3">
      <c r="A1287" s="46" t="e">
        <f t="shared" si="20"/>
        <v>#REF!</v>
      </c>
      <c r="B1287" s="47" t="s">
        <v>2604</v>
      </c>
      <c r="C1287" s="48" t="s">
        <v>2605</v>
      </c>
      <c r="D1287" s="49">
        <v>608674</v>
      </c>
      <c r="E1287" s="48" t="s">
        <v>165</v>
      </c>
      <c r="F1287" s="50" t="s">
        <v>2401</v>
      </c>
      <c r="G1287" s="51" t="s">
        <v>2259</v>
      </c>
      <c r="H1287" s="51">
        <v>45</v>
      </c>
      <c r="I1287" s="52" t="s">
        <v>38</v>
      </c>
      <c r="J1287" s="48" t="s">
        <v>181</v>
      </c>
      <c r="K1287" s="54">
        <v>3.09876</v>
      </c>
      <c r="L1287" s="54">
        <v>30.969100000000001</v>
      </c>
      <c r="M1287" s="55" t="s">
        <v>163</v>
      </c>
      <c r="N1287" s="48" t="s">
        <v>82</v>
      </c>
      <c r="O1287" s="48" t="s">
        <v>25</v>
      </c>
      <c r="P1287" s="56" t="s">
        <v>25</v>
      </c>
    </row>
    <row r="1288" spans="1:16" x14ac:dyDescent="0.3">
      <c r="A1288" s="46" t="e">
        <f t="shared" si="20"/>
        <v>#REF!</v>
      </c>
      <c r="B1288" s="47" t="s">
        <v>2606</v>
      </c>
      <c r="C1288" s="48" t="s">
        <v>2607</v>
      </c>
      <c r="D1288" s="49">
        <v>608675</v>
      </c>
      <c r="E1288" s="48" t="s">
        <v>174</v>
      </c>
      <c r="F1288" s="50" t="s">
        <v>2324</v>
      </c>
      <c r="G1288" s="51" t="s">
        <v>2259</v>
      </c>
      <c r="H1288" s="51">
        <v>44</v>
      </c>
      <c r="I1288" s="52" t="s">
        <v>38</v>
      </c>
      <c r="J1288" s="48" t="s">
        <v>181</v>
      </c>
      <c r="K1288" s="54">
        <v>2.606967</v>
      </c>
      <c r="L1288" s="54">
        <v>30.872308</v>
      </c>
      <c r="M1288" s="55" t="s">
        <v>163</v>
      </c>
      <c r="N1288" s="48" t="s">
        <v>82</v>
      </c>
      <c r="O1288" s="48" t="s">
        <v>25</v>
      </c>
      <c r="P1288" s="56" t="s">
        <v>25</v>
      </c>
    </row>
    <row r="1289" spans="1:16" x14ac:dyDescent="0.3">
      <c r="A1289" s="46" t="e">
        <f t="shared" si="20"/>
        <v>#REF!</v>
      </c>
      <c r="B1289" s="47" t="s">
        <v>2301</v>
      </c>
      <c r="C1289" s="48" t="s">
        <v>2608</v>
      </c>
      <c r="D1289" s="49">
        <v>608676</v>
      </c>
      <c r="E1289" s="48" t="s">
        <v>161</v>
      </c>
      <c r="F1289" s="50" t="s">
        <v>2301</v>
      </c>
      <c r="G1289" s="51" t="s">
        <v>2259</v>
      </c>
      <c r="H1289" s="51">
        <v>45</v>
      </c>
      <c r="I1289" s="52" t="s">
        <v>38</v>
      </c>
      <c r="J1289" s="48" t="s">
        <v>181</v>
      </c>
      <c r="K1289" s="54">
        <v>3.4468899999999998</v>
      </c>
      <c r="L1289" s="54">
        <v>31.20224</v>
      </c>
      <c r="M1289" s="55" t="s">
        <v>163</v>
      </c>
      <c r="N1289" s="48" t="s">
        <v>82</v>
      </c>
      <c r="O1289" s="48" t="s">
        <v>25</v>
      </c>
      <c r="P1289" s="56" t="s">
        <v>25</v>
      </c>
    </row>
    <row r="1290" spans="1:16" x14ac:dyDescent="0.3">
      <c r="A1290" s="46" t="e">
        <f t="shared" si="20"/>
        <v>#REF!</v>
      </c>
      <c r="B1290" s="47" t="s">
        <v>2609</v>
      </c>
      <c r="C1290" s="48" t="s">
        <v>2610</v>
      </c>
      <c r="D1290" s="49">
        <v>608677</v>
      </c>
      <c r="E1290" s="48" t="s">
        <v>173</v>
      </c>
      <c r="F1290" s="50" t="s">
        <v>2301</v>
      </c>
      <c r="G1290" s="51" t="s">
        <v>2259</v>
      </c>
      <c r="H1290" s="51">
        <v>45</v>
      </c>
      <c r="I1290" s="52" t="s">
        <v>38</v>
      </c>
      <c r="J1290" s="48" t="s">
        <v>181</v>
      </c>
      <c r="K1290" s="54">
        <v>3.5169700000000002</v>
      </c>
      <c r="L1290" s="54">
        <v>31.358170000000001</v>
      </c>
      <c r="M1290" s="55" t="s">
        <v>163</v>
      </c>
      <c r="N1290" s="48" t="s">
        <v>82</v>
      </c>
      <c r="O1290" s="48" t="s">
        <v>25</v>
      </c>
      <c r="P1290" s="56" t="s">
        <v>25</v>
      </c>
    </row>
    <row r="1291" spans="1:16" x14ac:dyDescent="0.3">
      <c r="A1291" s="46" t="e">
        <f t="shared" si="20"/>
        <v>#REF!</v>
      </c>
      <c r="B1291" s="47" t="s">
        <v>2611</v>
      </c>
      <c r="C1291" s="48" t="s">
        <v>2612</v>
      </c>
      <c r="D1291" s="49">
        <v>608678</v>
      </c>
      <c r="E1291" s="48" t="s">
        <v>165</v>
      </c>
      <c r="F1291" s="50" t="s">
        <v>2301</v>
      </c>
      <c r="G1291" s="51" t="s">
        <v>2259</v>
      </c>
      <c r="H1291" s="51">
        <v>45</v>
      </c>
      <c r="I1291" s="52" t="s">
        <v>38</v>
      </c>
      <c r="J1291" s="48" t="s">
        <v>181</v>
      </c>
      <c r="K1291" s="54">
        <v>3.4696099999999999</v>
      </c>
      <c r="L1291" s="54">
        <v>31.247299999999999</v>
      </c>
      <c r="M1291" s="55" t="s">
        <v>163</v>
      </c>
      <c r="N1291" s="48" t="s">
        <v>82</v>
      </c>
      <c r="O1291" s="48" t="s">
        <v>25</v>
      </c>
      <c r="P1291" s="56" t="s">
        <v>25</v>
      </c>
    </row>
    <row r="1292" spans="1:16" x14ac:dyDescent="0.3">
      <c r="A1292" s="46" t="e">
        <f t="shared" si="20"/>
        <v>#REF!</v>
      </c>
      <c r="B1292" s="47" t="s">
        <v>2613</v>
      </c>
      <c r="C1292" s="48" t="s">
        <v>2614</v>
      </c>
      <c r="D1292" s="49">
        <v>608679</v>
      </c>
      <c r="E1292" s="48" t="s">
        <v>161</v>
      </c>
      <c r="F1292" s="50" t="s">
        <v>2613</v>
      </c>
      <c r="G1292" s="51" t="s">
        <v>2259</v>
      </c>
      <c r="H1292" s="51">
        <v>44</v>
      </c>
      <c r="I1292" s="52" t="s">
        <v>38</v>
      </c>
      <c r="J1292" s="48" t="s">
        <v>181</v>
      </c>
      <c r="K1292" s="54">
        <v>2.4788299999999999</v>
      </c>
      <c r="L1292" s="54">
        <v>30.81119</v>
      </c>
      <c r="M1292" s="55" t="s">
        <v>163</v>
      </c>
      <c r="N1292" s="48" t="s">
        <v>82</v>
      </c>
      <c r="O1292" s="48" t="s">
        <v>25</v>
      </c>
      <c r="P1292" s="56" t="s">
        <v>25</v>
      </c>
    </row>
    <row r="1293" spans="1:16" x14ac:dyDescent="0.3">
      <c r="A1293" s="46" t="e">
        <f t="shared" si="20"/>
        <v>#REF!</v>
      </c>
      <c r="B1293" s="47" t="s">
        <v>2324</v>
      </c>
      <c r="C1293" s="48" t="s">
        <v>2615</v>
      </c>
      <c r="D1293" s="49">
        <v>608680</v>
      </c>
      <c r="E1293" s="48" t="s">
        <v>174</v>
      </c>
      <c r="F1293" s="50" t="s">
        <v>2324</v>
      </c>
      <c r="G1293" s="51" t="s">
        <v>2259</v>
      </c>
      <c r="H1293" s="51">
        <v>44</v>
      </c>
      <c r="I1293" s="52" t="s">
        <v>38</v>
      </c>
      <c r="J1293" s="48" t="s">
        <v>181</v>
      </c>
      <c r="K1293" s="54">
        <v>2.5183</v>
      </c>
      <c r="L1293" s="54">
        <v>30.91056</v>
      </c>
      <c r="M1293" s="55" t="s">
        <v>163</v>
      </c>
      <c r="N1293" s="48" t="s">
        <v>82</v>
      </c>
      <c r="O1293" s="48" t="s">
        <v>25</v>
      </c>
      <c r="P1293" s="56" t="s">
        <v>25</v>
      </c>
    </row>
    <row r="1294" spans="1:16" x14ac:dyDescent="0.3">
      <c r="A1294" s="46" t="e">
        <f t="shared" si="20"/>
        <v>#REF!</v>
      </c>
      <c r="B1294" s="47" t="s">
        <v>2543</v>
      </c>
      <c r="C1294" s="48" t="s">
        <v>2616</v>
      </c>
      <c r="D1294" s="49">
        <v>608681</v>
      </c>
      <c r="E1294" s="48" t="s">
        <v>174</v>
      </c>
      <c r="F1294" s="50" t="s">
        <v>2285</v>
      </c>
      <c r="G1294" s="51" t="s">
        <v>2259</v>
      </c>
      <c r="H1294" s="51">
        <v>42</v>
      </c>
      <c r="I1294" s="52" t="s">
        <v>38</v>
      </c>
      <c r="J1294" s="48" t="s">
        <v>181</v>
      </c>
      <c r="K1294" s="54">
        <v>3.37</v>
      </c>
      <c r="L1294" s="54">
        <v>32.009</v>
      </c>
      <c r="M1294" s="55" t="s">
        <v>163</v>
      </c>
      <c r="N1294" s="48" t="s">
        <v>81</v>
      </c>
      <c r="O1294" s="48" t="s">
        <v>25</v>
      </c>
      <c r="P1294" s="56" t="s">
        <v>25</v>
      </c>
    </row>
    <row r="1295" spans="1:16" x14ac:dyDescent="0.3">
      <c r="A1295" s="46" t="e">
        <f t="shared" si="20"/>
        <v>#REF!</v>
      </c>
      <c r="B1295" s="47" t="s">
        <v>2617</v>
      </c>
      <c r="C1295" s="48" t="s">
        <v>2618</v>
      </c>
      <c r="D1295" s="49">
        <v>608682</v>
      </c>
      <c r="E1295" s="48" t="s">
        <v>173</v>
      </c>
      <c r="F1295" s="50" t="s">
        <v>82</v>
      </c>
      <c r="G1295" s="51" t="s">
        <v>2259</v>
      </c>
      <c r="H1295" s="51">
        <v>44</v>
      </c>
      <c r="I1295" s="52" t="s">
        <v>61</v>
      </c>
      <c r="J1295" s="48" t="s">
        <v>181</v>
      </c>
      <c r="K1295" s="54">
        <v>3.0335899999999998</v>
      </c>
      <c r="L1295" s="54">
        <v>30.9087</v>
      </c>
      <c r="M1295" s="55" t="s">
        <v>163</v>
      </c>
      <c r="N1295" s="48" t="s">
        <v>82</v>
      </c>
      <c r="O1295" s="48" t="s">
        <v>25</v>
      </c>
      <c r="P1295" s="56" t="s">
        <v>25</v>
      </c>
    </row>
    <row r="1296" spans="1:16" x14ac:dyDescent="0.3">
      <c r="A1296" s="46" t="e">
        <f t="shared" si="20"/>
        <v>#REF!</v>
      </c>
      <c r="B1296" s="47" t="s">
        <v>2619</v>
      </c>
      <c r="C1296" s="48" t="s">
        <v>2620</v>
      </c>
      <c r="D1296" s="49">
        <v>608683</v>
      </c>
      <c r="E1296" s="48" t="s">
        <v>174</v>
      </c>
      <c r="F1296" s="50" t="s">
        <v>82</v>
      </c>
      <c r="G1296" s="51" t="s">
        <v>2259</v>
      </c>
      <c r="H1296" s="51">
        <v>44</v>
      </c>
      <c r="I1296" s="52" t="s">
        <v>38</v>
      </c>
      <c r="J1296" s="48" t="s">
        <v>181</v>
      </c>
      <c r="K1296" s="54">
        <v>3.0489899999999999</v>
      </c>
      <c r="L1296" s="54">
        <v>30.916889999999999</v>
      </c>
      <c r="M1296" s="55" t="s">
        <v>163</v>
      </c>
      <c r="N1296" s="48" t="s">
        <v>82</v>
      </c>
      <c r="O1296" s="48" t="s">
        <v>25</v>
      </c>
      <c r="P1296" s="56" t="s">
        <v>25</v>
      </c>
    </row>
    <row r="1297" spans="1:16" x14ac:dyDescent="0.3">
      <c r="A1297" s="46" t="e">
        <f t="shared" si="20"/>
        <v>#REF!</v>
      </c>
      <c r="B1297" s="47" t="s">
        <v>2621</v>
      </c>
      <c r="C1297" s="48" t="s">
        <v>2622</v>
      </c>
      <c r="D1297" s="49">
        <v>608684</v>
      </c>
      <c r="E1297" s="48" t="s">
        <v>173</v>
      </c>
      <c r="F1297" s="50" t="s">
        <v>83</v>
      </c>
      <c r="G1297" s="51" t="s">
        <v>2259</v>
      </c>
      <c r="H1297" s="51">
        <v>45</v>
      </c>
      <c r="I1297" s="52" t="s">
        <v>61</v>
      </c>
      <c r="J1297" s="48" t="s">
        <v>181</v>
      </c>
      <c r="K1297" s="54">
        <v>2.2309199999999998</v>
      </c>
      <c r="L1297" s="54">
        <v>32.868250000000003</v>
      </c>
      <c r="M1297" s="55" t="s">
        <v>163</v>
      </c>
      <c r="N1297" s="48" t="s">
        <v>83</v>
      </c>
      <c r="O1297" s="48" t="s">
        <v>25</v>
      </c>
      <c r="P1297" s="56" t="s">
        <v>25</v>
      </c>
    </row>
    <row r="1298" spans="1:16" x14ac:dyDescent="0.3">
      <c r="A1298" s="46" t="e">
        <f t="shared" si="20"/>
        <v>#REF!</v>
      </c>
      <c r="B1298" s="47" t="s">
        <v>2623</v>
      </c>
      <c r="C1298" s="48" t="s">
        <v>2624</v>
      </c>
      <c r="D1298" s="49">
        <v>608685</v>
      </c>
      <c r="E1298" s="48" t="s">
        <v>174</v>
      </c>
      <c r="F1298" s="50" t="s">
        <v>2292</v>
      </c>
      <c r="G1298" s="51" t="s">
        <v>2259</v>
      </c>
      <c r="H1298" s="51">
        <v>45</v>
      </c>
      <c r="I1298" s="52" t="s">
        <v>38</v>
      </c>
      <c r="J1298" s="48" t="s">
        <v>181</v>
      </c>
      <c r="K1298" s="54">
        <v>2.5623499999999999</v>
      </c>
      <c r="L1298" s="54">
        <v>33.314309999999999</v>
      </c>
      <c r="M1298" s="55" t="s">
        <v>163</v>
      </c>
      <c r="N1298" s="48" t="s">
        <v>83</v>
      </c>
      <c r="O1298" s="48" t="s">
        <v>25</v>
      </c>
      <c r="P1298" s="56" t="s">
        <v>25</v>
      </c>
    </row>
    <row r="1299" spans="1:16" x14ac:dyDescent="0.3">
      <c r="A1299" s="46" t="e">
        <f t="shared" si="20"/>
        <v>#REF!</v>
      </c>
      <c r="B1299" s="47" t="s">
        <v>2625</v>
      </c>
      <c r="C1299" s="48" t="s">
        <v>2626</v>
      </c>
      <c r="D1299" s="49">
        <v>608686</v>
      </c>
      <c r="E1299" s="48" t="s">
        <v>174</v>
      </c>
      <c r="F1299" s="50" t="s">
        <v>2408</v>
      </c>
      <c r="G1299" s="51" t="s">
        <v>2259</v>
      </c>
      <c r="H1299" s="51">
        <v>42</v>
      </c>
      <c r="I1299" s="52" t="s">
        <v>38</v>
      </c>
      <c r="J1299" s="48" t="s">
        <v>181</v>
      </c>
      <c r="K1299" s="54">
        <v>3.5596000000000001</v>
      </c>
      <c r="L1299" s="54">
        <v>31.07403</v>
      </c>
      <c r="M1299" s="55" t="s">
        <v>163</v>
      </c>
      <c r="N1299" s="48" t="s">
        <v>81</v>
      </c>
      <c r="O1299" s="48" t="s">
        <v>25</v>
      </c>
      <c r="P1299" s="56" t="s">
        <v>25</v>
      </c>
    </row>
    <row r="1300" spans="1:16" x14ac:dyDescent="0.3">
      <c r="A1300" s="46" t="e">
        <f t="shared" si="20"/>
        <v>#REF!</v>
      </c>
      <c r="B1300" s="47" t="s">
        <v>2627</v>
      </c>
      <c r="C1300" s="48" t="s">
        <v>2628</v>
      </c>
      <c r="D1300" s="49">
        <v>608687</v>
      </c>
      <c r="E1300" s="48" t="s">
        <v>174</v>
      </c>
      <c r="F1300" s="50" t="s">
        <v>81</v>
      </c>
      <c r="G1300" s="51" t="s">
        <v>2259</v>
      </c>
      <c r="H1300" s="51">
        <v>42</v>
      </c>
      <c r="I1300" s="52" t="s">
        <v>38</v>
      </c>
      <c r="J1300" s="48" t="s">
        <v>181</v>
      </c>
      <c r="K1300" s="54">
        <v>2.6860200000000001</v>
      </c>
      <c r="L1300" s="54">
        <v>32.657040000000002</v>
      </c>
      <c r="M1300" s="55" t="s">
        <v>163</v>
      </c>
      <c r="N1300" s="48" t="s">
        <v>81</v>
      </c>
      <c r="O1300" s="48" t="s">
        <v>25</v>
      </c>
      <c r="P1300" s="56" t="s">
        <v>25</v>
      </c>
    </row>
    <row r="1301" spans="1:16" x14ac:dyDescent="0.3">
      <c r="A1301" s="46" t="e">
        <f t="shared" si="20"/>
        <v>#REF!</v>
      </c>
      <c r="B1301" s="47" t="s">
        <v>2629</v>
      </c>
      <c r="C1301" s="48" t="s">
        <v>2630</v>
      </c>
      <c r="D1301" s="49">
        <v>608688</v>
      </c>
      <c r="E1301" s="48" t="s">
        <v>174</v>
      </c>
      <c r="F1301" s="50" t="s">
        <v>2277</v>
      </c>
      <c r="G1301" s="51" t="s">
        <v>2259</v>
      </c>
      <c r="H1301" s="51">
        <v>43</v>
      </c>
      <c r="I1301" s="52" t="s">
        <v>38</v>
      </c>
      <c r="J1301" s="48" t="s">
        <v>181</v>
      </c>
      <c r="K1301" s="54">
        <v>3.2095899999999999</v>
      </c>
      <c r="L1301" s="54">
        <v>33.452210000000001</v>
      </c>
      <c r="M1301" s="55" t="s">
        <v>163</v>
      </c>
      <c r="N1301" s="48" t="s">
        <v>2262</v>
      </c>
      <c r="O1301" s="48" t="s">
        <v>25</v>
      </c>
      <c r="P1301" s="56" t="s">
        <v>25</v>
      </c>
    </row>
    <row r="1302" spans="1:16" x14ac:dyDescent="0.3">
      <c r="A1302" s="46" t="e">
        <f t="shared" si="20"/>
        <v>#REF!</v>
      </c>
      <c r="B1302" s="47" t="s">
        <v>2631</v>
      </c>
      <c r="C1302" s="48" t="s">
        <v>2632</v>
      </c>
      <c r="D1302" s="49">
        <v>608689</v>
      </c>
      <c r="E1302" s="48" t="s">
        <v>174</v>
      </c>
      <c r="F1302" s="50" t="s">
        <v>2274</v>
      </c>
      <c r="G1302" s="51" t="s">
        <v>2259</v>
      </c>
      <c r="H1302" s="51">
        <v>43</v>
      </c>
      <c r="I1302" s="52" t="s">
        <v>38</v>
      </c>
      <c r="J1302" s="48" t="s">
        <v>181</v>
      </c>
      <c r="K1302" s="54">
        <v>3.1019800000000002</v>
      </c>
      <c r="L1302" s="54">
        <v>33.024610000000003</v>
      </c>
      <c r="M1302" s="55" t="s">
        <v>163</v>
      </c>
      <c r="N1302" s="48" t="s">
        <v>2262</v>
      </c>
      <c r="O1302" s="48" t="s">
        <v>25</v>
      </c>
      <c r="P1302" s="56" t="s">
        <v>25</v>
      </c>
    </row>
    <row r="1303" spans="1:16" x14ac:dyDescent="0.3">
      <c r="A1303" s="46" t="e">
        <f t="shared" si="20"/>
        <v>#REF!</v>
      </c>
      <c r="B1303" s="47" t="s">
        <v>2633</v>
      </c>
      <c r="C1303" s="48" t="s">
        <v>2634</v>
      </c>
      <c r="D1303" s="49">
        <v>608690</v>
      </c>
      <c r="E1303" s="48" t="s">
        <v>174</v>
      </c>
      <c r="F1303" s="50" t="s">
        <v>2265</v>
      </c>
      <c r="G1303" s="51" t="s">
        <v>2259</v>
      </c>
      <c r="H1303" s="51">
        <v>45</v>
      </c>
      <c r="I1303" s="52" t="s">
        <v>38</v>
      </c>
      <c r="J1303" s="48" t="s">
        <v>162</v>
      </c>
      <c r="K1303" s="54">
        <v>2.4876200000000002</v>
      </c>
      <c r="L1303" s="54">
        <v>32.488109999999999</v>
      </c>
      <c r="M1303" s="55" t="s">
        <v>163</v>
      </c>
      <c r="N1303" s="48" t="s">
        <v>83</v>
      </c>
      <c r="O1303" s="48" t="s">
        <v>25</v>
      </c>
      <c r="P1303" s="56" t="s">
        <v>25</v>
      </c>
    </row>
    <row r="1304" spans="1:16" x14ac:dyDescent="0.3">
      <c r="A1304" s="46" t="e">
        <f t="shared" si="20"/>
        <v>#REF!</v>
      </c>
      <c r="B1304" s="47" t="s">
        <v>2635</v>
      </c>
      <c r="C1304" s="48" t="s">
        <v>2636</v>
      </c>
      <c r="D1304" s="49">
        <v>608696</v>
      </c>
      <c r="E1304" s="48" t="s">
        <v>173</v>
      </c>
      <c r="F1304" s="50" t="s">
        <v>82</v>
      </c>
      <c r="G1304" s="51" t="s">
        <v>2259</v>
      </c>
      <c r="H1304" s="51">
        <v>44</v>
      </c>
      <c r="I1304" s="52" t="s">
        <v>38</v>
      </c>
      <c r="J1304" s="48" t="s">
        <v>181</v>
      </c>
      <c r="K1304" s="54">
        <v>3.0008599999999999</v>
      </c>
      <c r="L1304" s="54">
        <v>30.913209999999999</v>
      </c>
      <c r="M1304" s="55" t="s">
        <v>163</v>
      </c>
      <c r="N1304" s="48" t="s">
        <v>82</v>
      </c>
      <c r="O1304" s="48" t="s">
        <v>25</v>
      </c>
      <c r="P1304" s="56" t="s">
        <v>25</v>
      </c>
    </row>
    <row r="1305" spans="1:16" x14ac:dyDescent="0.3">
      <c r="A1305" s="46" t="e">
        <f t="shared" si="20"/>
        <v>#REF!</v>
      </c>
      <c r="B1305" s="47" t="s">
        <v>2637</v>
      </c>
      <c r="C1305" s="48" t="s">
        <v>2638</v>
      </c>
      <c r="D1305" s="49">
        <v>608698</v>
      </c>
      <c r="E1305" s="48" t="s">
        <v>174</v>
      </c>
      <c r="F1305" s="50" t="s">
        <v>82</v>
      </c>
      <c r="G1305" s="51" t="s">
        <v>2259</v>
      </c>
      <c r="H1305" s="51">
        <v>44</v>
      </c>
      <c r="I1305" s="52" t="s">
        <v>38</v>
      </c>
      <c r="J1305" s="48" t="s">
        <v>181</v>
      </c>
      <c r="K1305" s="54">
        <v>3.1024099999999999</v>
      </c>
      <c r="L1305" s="54">
        <v>30.874970000000001</v>
      </c>
      <c r="M1305" s="55" t="s">
        <v>163</v>
      </c>
      <c r="N1305" s="48" t="s">
        <v>82</v>
      </c>
      <c r="O1305" s="48" t="s">
        <v>25</v>
      </c>
      <c r="P1305" s="56" t="s">
        <v>25</v>
      </c>
    </row>
    <row r="1306" spans="1:16" x14ac:dyDescent="0.3">
      <c r="A1306" s="46" t="e">
        <f t="shared" si="20"/>
        <v>#REF!</v>
      </c>
      <c r="B1306" s="47" t="s">
        <v>2639</v>
      </c>
      <c r="C1306" s="48" t="s">
        <v>2640</v>
      </c>
      <c r="D1306" s="49">
        <v>608699</v>
      </c>
      <c r="E1306" s="48" t="s">
        <v>174</v>
      </c>
      <c r="F1306" s="50" t="s">
        <v>82</v>
      </c>
      <c r="G1306" s="51" t="s">
        <v>2259</v>
      </c>
      <c r="H1306" s="51">
        <v>44</v>
      </c>
      <c r="I1306" s="52" t="s">
        <v>38</v>
      </c>
      <c r="J1306" s="48" t="s">
        <v>181</v>
      </c>
      <c r="K1306" s="54">
        <v>2.8008000000000002</v>
      </c>
      <c r="L1306" s="54">
        <v>31.328379999999999</v>
      </c>
      <c r="M1306" s="55" t="s">
        <v>163</v>
      </c>
      <c r="N1306" s="48" t="s">
        <v>82</v>
      </c>
      <c r="O1306" s="48" t="s">
        <v>25</v>
      </c>
      <c r="P1306" s="56" t="s">
        <v>25</v>
      </c>
    </row>
    <row r="1307" spans="1:16" x14ac:dyDescent="0.3">
      <c r="A1307" s="46" t="e">
        <f t="shared" si="20"/>
        <v>#REF!</v>
      </c>
      <c r="B1307" s="47" t="s">
        <v>2641</v>
      </c>
      <c r="C1307" s="48" t="s">
        <v>2642</v>
      </c>
      <c r="D1307" s="49">
        <v>608708</v>
      </c>
      <c r="E1307" s="48" t="s">
        <v>174</v>
      </c>
      <c r="F1307" s="50" t="s">
        <v>81</v>
      </c>
      <c r="G1307" s="51" t="s">
        <v>2259</v>
      </c>
      <c r="H1307" s="51">
        <v>42</v>
      </c>
      <c r="I1307" s="52" t="s">
        <v>38</v>
      </c>
      <c r="J1307" s="48" t="s">
        <v>181</v>
      </c>
      <c r="K1307" s="54">
        <v>2.72126</v>
      </c>
      <c r="L1307" s="54">
        <v>32.355890000000002</v>
      </c>
      <c r="M1307" s="55" t="s">
        <v>163</v>
      </c>
      <c r="N1307" s="48" t="s">
        <v>81</v>
      </c>
      <c r="O1307" s="48" t="s">
        <v>25</v>
      </c>
      <c r="P1307" s="56" t="s">
        <v>25</v>
      </c>
    </row>
    <row r="1308" spans="1:16" x14ac:dyDescent="0.3">
      <c r="A1308" s="46" t="e">
        <f t="shared" si="20"/>
        <v>#REF!</v>
      </c>
      <c r="B1308" s="47" t="s">
        <v>2643</v>
      </c>
      <c r="C1308" s="48" t="s">
        <v>2644</v>
      </c>
      <c r="D1308" s="49">
        <v>608709</v>
      </c>
      <c r="E1308" s="48" t="s">
        <v>174</v>
      </c>
      <c r="F1308" s="50" t="s">
        <v>2258</v>
      </c>
      <c r="G1308" s="51" t="s">
        <v>2259</v>
      </c>
      <c r="H1308" s="51">
        <v>45</v>
      </c>
      <c r="I1308" s="52" t="s">
        <v>38</v>
      </c>
      <c r="J1308" s="48" t="s">
        <v>181</v>
      </c>
      <c r="K1308" s="54">
        <v>2.0114700000000001</v>
      </c>
      <c r="L1308" s="54">
        <v>33.131900000000002</v>
      </c>
      <c r="M1308" s="55" t="s">
        <v>163</v>
      </c>
      <c r="N1308" s="48" t="s">
        <v>83</v>
      </c>
      <c r="O1308" s="48" t="s">
        <v>25</v>
      </c>
      <c r="P1308" s="56" t="s">
        <v>20</v>
      </c>
    </row>
    <row r="1309" spans="1:16" x14ac:dyDescent="0.3">
      <c r="A1309" s="46" t="e">
        <f t="shared" si="20"/>
        <v>#REF!</v>
      </c>
      <c r="B1309" s="47" t="s">
        <v>2645</v>
      </c>
      <c r="C1309" s="48" t="s">
        <v>2646</v>
      </c>
      <c r="D1309" s="49">
        <v>608710</v>
      </c>
      <c r="E1309" s="48" t="s">
        <v>174</v>
      </c>
      <c r="F1309" s="50" t="s">
        <v>81</v>
      </c>
      <c r="G1309" s="51" t="s">
        <v>2259</v>
      </c>
      <c r="H1309" s="51">
        <v>42</v>
      </c>
      <c r="I1309" s="52" t="s">
        <v>38</v>
      </c>
      <c r="J1309" s="48" t="s">
        <v>181</v>
      </c>
      <c r="K1309" s="54">
        <v>2.77203</v>
      </c>
      <c r="L1309" s="54">
        <v>32.348469999999999</v>
      </c>
      <c r="M1309" s="55" t="s">
        <v>163</v>
      </c>
      <c r="N1309" s="48" t="s">
        <v>81</v>
      </c>
      <c r="O1309" s="48" t="s">
        <v>25</v>
      </c>
      <c r="P1309" s="56" t="s">
        <v>25</v>
      </c>
    </row>
    <row r="1310" spans="1:16" x14ac:dyDescent="0.3">
      <c r="A1310" s="46" t="e">
        <f t="shared" si="20"/>
        <v>#REF!</v>
      </c>
      <c r="B1310" s="47" t="s">
        <v>2647</v>
      </c>
      <c r="C1310" s="48" t="s">
        <v>2648</v>
      </c>
      <c r="D1310" s="49">
        <v>608711</v>
      </c>
      <c r="E1310" s="48" t="s">
        <v>174</v>
      </c>
      <c r="F1310" s="50" t="s">
        <v>81</v>
      </c>
      <c r="G1310" s="51" t="s">
        <v>2259</v>
      </c>
      <c r="H1310" s="51">
        <v>42</v>
      </c>
      <c r="I1310" s="52" t="s">
        <v>38</v>
      </c>
      <c r="J1310" s="48" t="s">
        <v>181</v>
      </c>
      <c r="K1310" s="54">
        <v>2.9576600000000002</v>
      </c>
      <c r="L1310" s="54">
        <v>32.392600000000002</v>
      </c>
      <c r="M1310" s="55" t="s">
        <v>163</v>
      </c>
      <c r="N1310" s="48" t="s">
        <v>81</v>
      </c>
      <c r="O1310" s="48" t="s">
        <v>25</v>
      </c>
      <c r="P1310" s="56" t="s">
        <v>25</v>
      </c>
    </row>
    <row r="1311" spans="1:16" x14ac:dyDescent="0.3">
      <c r="A1311" s="46" t="e">
        <f t="shared" si="20"/>
        <v>#REF!</v>
      </c>
      <c r="B1311" s="47" t="s">
        <v>2649</v>
      </c>
      <c r="C1311" s="48" t="s">
        <v>2650</v>
      </c>
      <c r="D1311" s="49">
        <v>608712</v>
      </c>
      <c r="E1311" s="48" t="s">
        <v>174</v>
      </c>
      <c r="F1311" s="50" t="s">
        <v>81</v>
      </c>
      <c r="G1311" s="51" t="s">
        <v>2259</v>
      </c>
      <c r="H1311" s="51">
        <v>42</v>
      </c>
      <c r="I1311" s="52" t="s">
        <v>38</v>
      </c>
      <c r="J1311" s="48" t="s">
        <v>181</v>
      </c>
      <c r="K1311" s="54">
        <v>3.1164000000000001</v>
      </c>
      <c r="L1311" s="54">
        <v>32.365119999999997</v>
      </c>
      <c r="M1311" s="55" t="s">
        <v>163</v>
      </c>
      <c r="N1311" s="48" t="s">
        <v>81</v>
      </c>
      <c r="O1311" s="48" t="s">
        <v>25</v>
      </c>
      <c r="P1311" s="56" t="s">
        <v>25</v>
      </c>
    </row>
    <row r="1312" spans="1:16" x14ac:dyDescent="0.3">
      <c r="A1312" s="46" t="e">
        <f t="shared" si="20"/>
        <v>#REF!</v>
      </c>
      <c r="B1312" s="47" t="s">
        <v>2651</v>
      </c>
      <c r="C1312" s="48" t="s">
        <v>2652</v>
      </c>
      <c r="D1312" s="49">
        <v>608713</v>
      </c>
      <c r="E1312" s="48" t="s">
        <v>174</v>
      </c>
      <c r="F1312" s="50" t="s">
        <v>83</v>
      </c>
      <c r="G1312" s="51" t="s">
        <v>2259</v>
      </c>
      <c r="H1312" s="51">
        <v>45</v>
      </c>
      <c r="I1312" s="52" t="s">
        <v>38</v>
      </c>
      <c r="J1312" s="48" t="s">
        <v>181</v>
      </c>
      <c r="K1312" s="54">
        <v>2.2695699999999999</v>
      </c>
      <c r="L1312" s="54">
        <v>32.938400000000001</v>
      </c>
      <c r="M1312" s="55" t="s">
        <v>163</v>
      </c>
      <c r="N1312" s="48" t="s">
        <v>83</v>
      </c>
      <c r="O1312" s="48" t="s">
        <v>25</v>
      </c>
      <c r="P1312" s="56" t="s">
        <v>25</v>
      </c>
    </row>
    <row r="1313" spans="1:16" x14ac:dyDescent="0.3">
      <c r="A1313" s="46" t="e">
        <f t="shared" si="20"/>
        <v>#REF!</v>
      </c>
      <c r="B1313" s="47" t="s">
        <v>2653</v>
      </c>
      <c r="C1313" s="48" t="s">
        <v>2654</v>
      </c>
      <c r="D1313" s="49">
        <v>608714</v>
      </c>
      <c r="E1313" s="48" t="s">
        <v>174</v>
      </c>
      <c r="F1313" s="50" t="s">
        <v>2258</v>
      </c>
      <c r="G1313" s="51" t="s">
        <v>2259</v>
      </c>
      <c r="H1313" s="51">
        <v>45</v>
      </c>
      <c r="I1313" s="52" t="s">
        <v>38</v>
      </c>
      <c r="J1313" s="48" t="s">
        <v>181</v>
      </c>
      <c r="K1313" s="54">
        <v>2.0710099999999998</v>
      </c>
      <c r="L1313" s="54">
        <v>32.908679999999997</v>
      </c>
      <c r="M1313" s="55" t="s">
        <v>163</v>
      </c>
      <c r="N1313" s="48" t="s">
        <v>83</v>
      </c>
      <c r="O1313" s="48" t="s">
        <v>25</v>
      </c>
      <c r="P1313" s="56" t="s">
        <v>25</v>
      </c>
    </row>
    <row r="1314" spans="1:16" x14ac:dyDescent="0.3">
      <c r="A1314" s="46" t="e">
        <f t="shared" si="20"/>
        <v>#REF!</v>
      </c>
      <c r="B1314" s="47" t="s">
        <v>2655</v>
      </c>
      <c r="C1314" s="48" t="s">
        <v>2656</v>
      </c>
      <c r="D1314" s="49">
        <v>608716</v>
      </c>
      <c r="E1314" s="48" t="s">
        <v>174</v>
      </c>
      <c r="F1314" s="50" t="s">
        <v>2269</v>
      </c>
      <c r="G1314" s="51" t="s">
        <v>2259</v>
      </c>
      <c r="H1314" s="51">
        <v>45</v>
      </c>
      <c r="I1314" s="52" t="s">
        <v>38</v>
      </c>
      <c r="J1314" s="48" t="s">
        <v>181</v>
      </c>
      <c r="K1314" s="54">
        <v>2.2359</v>
      </c>
      <c r="L1314" s="54">
        <v>32.644469999999998</v>
      </c>
      <c r="M1314" s="55" t="s">
        <v>163</v>
      </c>
      <c r="N1314" s="48" t="s">
        <v>83</v>
      </c>
      <c r="O1314" s="48" t="s">
        <v>25</v>
      </c>
      <c r="P1314" s="56" t="s">
        <v>25</v>
      </c>
    </row>
    <row r="1315" spans="1:16" x14ac:dyDescent="0.3">
      <c r="A1315" s="46" t="e">
        <f t="shared" si="20"/>
        <v>#REF!</v>
      </c>
      <c r="B1315" s="47" t="s">
        <v>2657</v>
      </c>
      <c r="C1315" s="48" t="s">
        <v>2658</v>
      </c>
      <c r="D1315" s="49">
        <v>608717</v>
      </c>
      <c r="E1315" s="48" t="s">
        <v>174</v>
      </c>
      <c r="F1315" s="50" t="s">
        <v>1954</v>
      </c>
      <c r="G1315" s="51" t="s">
        <v>1641</v>
      </c>
      <c r="H1315" s="51">
        <v>41</v>
      </c>
      <c r="I1315" s="52" t="s">
        <v>38</v>
      </c>
      <c r="J1315" s="48" t="s">
        <v>181</v>
      </c>
      <c r="K1315" s="54">
        <v>3.0960000000000001</v>
      </c>
      <c r="L1315" s="54">
        <v>33.933689999999999</v>
      </c>
      <c r="M1315" s="55" t="s">
        <v>163</v>
      </c>
      <c r="N1315" s="48" t="s">
        <v>1861</v>
      </c>
      <c r="O1315" s="48" t="s">
        <v>20</v>
      </c>
      <c r="P1315" s="56" t="s">
        <v>20</v>
      </c>
    </row>
    <row r="1316" spans="1:16" x14ac:dyDescent="0.3">
      <c r="A1316" s="46" t="e">
        <f t="shared" si="20"/>
        <v>#REF!</v>
      </c>
      <c r="B1316" s="47" t="s">
        <v>2659</v>
      </c>
      <c r="C1316" s="48" t="s">
        <v>2660</v>
      </c>
      <c r="D1316" s="49">
        <v>609000</v>
      </c>
      <c r="E1316" s="48" t="s">
        <v>161</v>
      </c>
      <c r="F1316" s="50" t="s">
        <v>2661</v>
      </c>
      <c r="G1316" s="51" t="s">
        <v>2662</v>
      </c>
      <c r="H1316" s="51">
        <v>27</v>
      </c>
      <c r="I1316" s="52" t="s">
        <v>38</v>
      </c>
      <c r="J1316" s="53" t="s">
        <v>162</v>
      </c>
      <c r="K1316" s="54">
        <v>0.42519000000000001</v>
      </c>
      <c r="L1316" s="54">
        <v>30.4908</v>
      </c>
      <c r="M1316" s="55" t="s">
        <v>163</v>
      </c>
      <c r="N1316" s="48" t="s">
        <v>2663</v>
      </c>
      <c r="O1316" s="48" t="s">
        <v>7</v>
      </c>
      <c r="P1316" s="56" t="s">
        <v>7</v>
      </c>
    </row>
    <row r="1317" spans="1:16" x14ac:dyDescent="0.3">
      <c r="A1317" s="46" t="e">
        <f t="shared" si="20"/>
        <v>#REF!</v>
      </c>
      <c r="B1317" s="47" t="s">
        <v>2664</v>
      </c>
      <c r="C1317" s="48" t="s">
        <v>2665</v>
      </c>
      <c r="D1317" s="49">
        <v>609001</v>
      </c>
      <c r="E1317" s="48" t="s">
        <v>167</v>
      </c>
      <c r="F1317" s="50" t="s">
        <v>2666</v>
      </c>
      <c r="G1317" s="51" t="s">
        <v>2662</v>
      </c>
      <c r="H1317" s="51">
        <v>29</v>
      </c>
      <c r="I1317" s="52" t="s">
        <v>38</v>
      </c>
      <c r="J1317" s="53" t="s">
        <v>181</v>
      </c>
      <c r="K1317" s="54">
        <v>0.62990000000000002</v>
      </c>
      <c r="L1317" s="54">
        <v>30.231300000000001</v>
      </c>
      <c r="M1317" s="55" t="s">
        <v>163</v>
      </c>
      <c r="N1317" s="48" t="s">
        <v>2667</v>
      </c>
      <c r="O1317" s="48" t="s">
        <v>7</v>
      </c>
      <c r="P1317" s="56" t="s">
        <v>7</v>
      </c>
    </row>
    <row r="1318" spans="1:16" x14ac:dyDescent="0.3">
      <c r="A1318" s="46" t="e">
        <f t="shared" si="20"/>
        <v>#REF!</v>
      </c>
      <c r="B1318" s="47" t="s">
        <v>2668</v>
      </c>
      <c r="C1318" s="48" t="s">
        <v>2669</v>
      </c>
      <c r="D1318" s="49">
        <v>609002</v>
      </c>
      <c r="E1318" s="48" t="s">
        <v>161</v>
      </c>
      <c r="F1318" s="50" t="s">
        <v>2670</v>
      </c>
      <c r="G1318" s="51" t="s">
        <v>2662</v>
      </c>
      <c r="H1318" s="51">
        <v>27</v>
      </c>
      <c r="I1318" s="52" t="s">
        <v>38</v>
      </c>
      <c r="J1318" s="53" t="s">
        <v>162</v>
      </c>
      <c r="K1318" s="54">
        <v>-0.32279999999999998</v>
      </c>
      <c r="L1318" s="54">
        <v>30.366810000000001</v>
      </c>
      <c r="M1318" s="55" t="s">
        <v>163</v>
      </c>
      <c r="N1318" s="48" t="s">
        <v>2663</v>
      </c>
      <c r="O1318" s="48" t="s">
        <v>7</v>
      </c>
      <c r="P1318" s="56" t="s">
        <v>7</v>
      </c>
    </row>
    <row r="1319" spans="1:16" x14ac:dyDescent="0.3">
      <c r="A1319" s="46" t="e">
        <f t="shared" si="20"/>
        <v>#REF!</v>
      </c>
      <c r="B1319" s="47" t="s">
        <v>2671</v>
      </c>
      <c r="C1319" s="48" t="s">
        <v>2672</v>
      </c>
      <c r="D1319" s="49">
        <v>609003</v>
      </c>
      <c r="E1319" s="48" t="s">
        <v>161</v>
      </c>
      <c r="F1319" s="50" t="s">
        <v>73</v>
      </c>
      <c r="G1319" s="51" t="s">
        <v>2662</v>
      </c>
      <c r="H1319" s="51">
        <v>21</v>
      </c>
      <c r="I1319" s="52" t="s">
        <v>38</v>
      </c>
      <c r="J1319" s="53" t="s">
        <v>162</v>
      </c>
      <c r="K1319" s="54">
        <v>-0.51113888900000004</v>
      </c>
      <c r="L1319" s="54">
        <v>30.73415</v>
      </c>
      <c r="M1319" s="55" t="s">
        <v>163</v>
      </c>
      <c r="N1319" s="48" t="s">
        <v>2673</v>
      </c>
      <c r="O1319" s="48" t="s">
        <v>7</v>
      </c>
      <c r="P1319" s="56" t="s">
        <v>7</v>
      </c>
    </row>
    <row r="1320" spans="1:16" x14ac:dyDescent="0.3">
      <c r="A1320" s="46" t="e">
        <f t="shared" si="20"/>
        <v>#REF!</v>
      </c>
      <c r="B1320" s="47" t="s">
        <v>2674</v>
      </c>
      <c r="C1320" s="48" t="s">
        <v>2675</v>
      </c>
      <c r="D1320" s="49">
        <v>609004</v>
      </c>
      <c r="E1320" s="48" t="s">
        <v>165</v>
      </c>
      <c r="F1320" s="50" t="s">
        <v>2676</v>
      </c>
      <c r="G1320" s="51" t="s">
        <v>2662</v>
      </c>
      <c r="H1320" s="51">
        <v>30</v>
      </c>
      <c r="I1320" s="52" t="s">
        <v>38</v>
      </c>
      <c r="J1320" s="53" t="s">
        <v>181</v>
      </c>
      <c r="K1320" s="54">
        <v>1.76</v>
      </c>
      <c r="L1320" s="54">
        <v>31.419589999999999</v>
      </c>
      <c r="M1320" s="55" t="s">
        <v>163</v>
      </c>
      <c r="N1320" s="48" t="s">
        <v>184</v>
      </c>
      <c r="O1320" s="48" t="s">
        <v>25</v>
      </c>
      <c r="P1320" s="56" t="s">
        <v>7</v>
      </c>
    </row>
    <row r="1321" spans="1:16" x14ac:dyDescent="0.3">
      <c r="A1321" s="46" t="e">
        <f t="shared" si="20"/>
        <v>#REF!</v>
      </c>
      <c r="B1321" s="47" t="s">
        <v>2674</v>
      </c>
      <c r="C1321" s="48" t="s">
        <v>2677</v>
      </c>
      <c r="D1321" s="49">
        <v>609005</v>
      </c>
      <c r="E1321" s="48" t="s">
        <v>161</v>
      </c>
      <c r="F1321" s="50" t="s">
        <v>2676</v>
      </c>
      <c r="G1321" s="51" t="s">
        <v>2662</v>
      </c>
      <c r="H1321" s="51">
        <v>32</v>
      </c>
      <c r="I1321" s="52" t="s">
        <v>38</v>
      </c>
      <c r="J1321" s="53" t="s">
        <v>181</v>
      </c>
      <c r="K1321" s="54">
        <v>1.7285999999999999</v>
      </c>
      <c r="L1321" s="54">
        <v>31.470220000000001</v>
      </c>
      <c r="M1321" s="55" t="s">
        <v>163</v>
      </c>
      <c r="N1321" s="48" t="s">
        <v>77</v>
      </c>
      <c r="O1321" s="48" t="s">
        <v>25</v>
      </c>
      <c r="P1321" s="56" t="s">
        <v>7</v>
      </c>
    </row>
    <row r="1322" spans="1:16" x14ac:dyDescent="0.3">
      <c r="A1322" s="46" t="e">
        <f t="shared" si="20"/>
        <v>#REF!</v>
      </c>
      <c r="B1322" s="47" t="s">
        <v>2678</v>
      </c>
      <c r="C1322" s="48" t="s">
        <v>2679</v>
      </c>
      <c r="D1322" s="49">
        <v>609006</v>
      </c>
      <c r="E1322" s="48" t="s">
        <v>161</v>
      </c>
      <c r="F1322" s="50" t="s">
        <v>2680</v>
      </c>
      <c r="G1322" s="51" t="s">
        <v>2662</v>
      </c>
      <c r="H1322" s="51">
        <v>21</v>
      </c>
      <c r="I1322" s="52" t="s">
        <v>38</v>
      </c>
      <c r="J1322" s="53" t="s">
        <v>162</v>
      </c>
      <c r="K1322" s="54">
        <v>-0.3201</v>
      </c>
      <c r="L1322" s="54">
        <v>31.0444</v>
      </c>
      <c r="M1322" s="55" t="s">
        <v>163</v>
      </c>
      <c r="N1322" s="48" t="s">
        <v>2673</v>
      </c>
      <c r="O1322" s="48" t="s">
        <v>7</v>
      </c>
      <c r="P1322" s="56" t="s">
        <v>7</v>
      </c>
    </row>
    <row r="1323" spans="1:16" x14ac:dyDescent="0.3">
      <c r="A1323" s="46" t="e">
        <f t="shared" si="20"/>
        <v>#REF!</v>
      </c>
      <c r="B1323" s="47" t="s">
        <v>2681</v>
      </c>
      <c r="C1323" s="48" t="s">
        <v>2682</v>
      </c>
      <c r="D1323" s="49">
        <v>609007</v>
      </c>
      <c r="E1323" s="48" t="s">
        <v>161</v>
      </c>
      <c r="F1323" s="50" t="s">
        <v>2680</v>
      </c>
      <c r="G1323" s="51" t="s">
        <v>2662</v>
      </c>
      <c r="H1323" s="51">
        <v>21</v>
      </c>
      <c r="I1323" s="52" t="s">
        <v>38</v>
      </c>
      <c r="J1323" s="53" t="s">
        <v>162</v>
      </c>
      <c r="K1323" s="54">
        <v>-0.35880000000000001</v>
      </c>
      <c r="L1323" s="54">
        <v>31.080300000000001</v>
      </c>
      <c r="M1323" s="55" t="s">
        <v>163</v>
      </c>
      <c r="N1323" s="48" t="s">
        <v>2673</v>
      </c>
      <c r="O1323" s="48" t="s">
        <v>7</v>
      </c>
      <c r="P1323" s="56" t="s">
        <v>7</v>
      </c>
    </row>
    <row r="1324" spans="1:16" x14ac:dyDescent="0.3">
      <c r="A1324" s="46" t="e">
        <f t="shared" si="20"/>
        <v>#REF!</v>
      </c>
      <c r="B1324" s="47" t="s">
        <v>2683</v>
      </c>
      <c r="C1324" s="48" t="s">
        <v>2684</v>
      </c>
      <c r="D1324" s="49">
        <v>609008</v>
      </c>
      <c r="E1324" s="48" t="s">
        <v>174</v>
      </c>
      <c r="F1324" s="50" t="s">
        <v>2685</v>
      </c>
      <c r="G1324" s="51" t="s">
        <v>2662</v>
      </c>
      <c r="H1324" s="51">
        <v>25</v>
      </c>
      <c r="I1324" s="52" t="s">
        <v>38</v>
      </c>
      <c r="J1324" s="53" t="s">
        <v>162</v>
      </c>
      <c r="K1324" s="54">
        <v>-0.64319999999999999</v>
      </c>
      <c r="L1324" s="54">
        <v>29.843029999999999</v>
      </c>
      <c r="M1324" s="55" t="s">
        <v>163</v>
      </c>
      <c r="N1324" s="48" t="s">
        <v>2686</v>
      </c>
      <c r="O1324" s="48" t="s">
        <v>7</v>
      </c>
      <c r="P1324" s="56" t="s">
        <v>7</v>
      </c>
    </row>
    <row r="1325" spans="1:16" x14ac:dyDescent="0.3">
      <c r="A1325" s="46" t="e">
        <f t="shared" si="20"/>
        <v>#REF!</v>
      </c>
      <c r="B1325" s="47" t="s">
        <v>2687</v>
      </c>
      <c r="C1325" s="48" t="s">
        <v>2688</v>
      </c>
      <c r="D1325" s="49">
        <v>609009</v>
      </c>
      <c r="E1325" s="48" t="s">
        <v>167</v>
      </c>
      <c r="F1325" s="50" t="s">
        <v>2689</v>
      </c>
      <c r="G1325" s="51" t="s">
        <v>2662</v>
      </c>
      <c r="H1325" s="51">
        <v>28</v>
      </c>
      <c r="I1325" s="52" t="s">
        <v>38</v>
      </c>
      <c r="J1325" s="53" t="s">
        <v>181</v>
      </c>
      <c r="K1325" s="54">
        <v>0.18314</v>
      </c>
      <c r="L1325" s="54">
        <v>30.066739999999999</v>
      </c>
      <c r="M1325" s="55" t="s">
        <v>163</v>
      </c>
      <c r="N1325" s="48" t="s">
        <v>2689</v>
      </c>
      <c r="O1325" s="48" t="s">
        <v>7</v>
      </c>
      <c r="P1325" s="56" t="s">
        <v>7</v>
      </c>
    </row>
    <row r="1326" spans="1:16" x14ac:dyDescent="0.3">
      <c r="A1326" s="46" t="e">
        <f t="shared" si="20"/>
        <v>#REF!</v>
      </c>
      <c r="B1326" s="47" t="s">
        <v>2690</v>
      </c>
      <c r="C1326" s="48" t="s">
        <v>2691</v>
      </c>
      <c r="D1326" s="49">
        <v>609010</v>
      </c>
      <c r="E1326" s="48" t="s">
        <v>167</v>
      </c>
      <c r="F1326" s="50" t="s">
        <v>2692</v>
      </c>
      <c r="G1326" s="51" t="s">
        <v>2662</v>
      </c>
      <c r="H1326" s="51">
        <v>22</v>
      </c>
      <c r="I1326" s="52" t="s">
        <v>38</v>
      </c>
      <c r="J1326" s="53" t="s">
        <v>162</v>
      </c>
      <c r="K1326" s="54">
        <v>-0.67620000000000002</v>
      </c>
      <c r="L1326" s="54">
        <v>30.672999999999998</v>
      </c>
      <c r="M1326" s="55" t="s">
        <v>163</v>
      </c>
      <c r="N1326" s="48" t="s">
        <v>2693</v>
      </c>
      <c r="O1326" s="48" t="s">
        <v>7</v>
      </c>
      <c r="P1326" s="56" t="s">
        <v>7</v>
      </c>
    </row>
    <row r="1327" spans="1:16" x14ac:dyDescent="0.3">
      <c r="A1327" s="46" t="e">
        <f t="shared" si="20"/>
        <v>#REF!</v>
      </c>
      <c r="B1327" s="47" t="s">
        <v>2694</v>
      </c>
      <c r="C1327" s="48" t="s">
        <v>2695</v>
      </c>
      <c r="D1327" s="49">
        <v>609011</v>
      </c>
      <c r="E1327" s="48" t="s">
        <v>161</v>
      </c>
      <c r="F1327" s="50" t="s">
        <v>2696</v>
      </c>
      <c r="G1327" s="51" t="s">
        <v>2662</v>
      </c>
      <c r="H1327" s="51">
        <v>26</v>
      </c>
      <c r="I1327" s="52" t="s">
        <v>38</v>
      </c>
      <c r="J1327" s="53" t="s">
        <v>162</v>
      </c>
      <c r="K1327" s="54">
        <v>-0.62639999999999996</v>
      </c>
      <c r="L1327" s="54">
        <v>29.988399999999999</v>
      </c>
      <c r="M1327" s="55" t="s">
        <v>163</v>
      </c>
      <c r="N1327" s="48" t="s">
        <v>2697</v>
      </c>
      <c r="O1327" s="48" t="s">
        <v>7</v>
      </c>
      <c r="P1327" s="56" t="s">
        <v>7</v>
      </c>
    </row>
    <row r="1328" spans="1:16" x14ac:dyDescent="0.3">
      <c r="A1328" s="46" t="e">
        <f t="shared" si="20"/>
        <v>#REF!</v>
      </c>
      <c r="B1328" s="47" t="s">
        <v>1669</v>
      </c>
      <c r="C1328" s="48" t="s">
        <v>2698</v>
      </c>
      <c r="D1328" s="49">
        <v>609012</v>
      </c>
      <c r="E1328" s="48" t="s">
        <v>167</v>
      </c>
      <c r="F1328" s="50" t="s">
        <v>73</v>
      </c>
      <c r="G1328" s="51" t="s">
        <v>2662</v>
      </c>
      <c r="H1328" s="51">
        <v>23</v>
      </c>
      <c r="I1328" s="52" t="s">
        <v>38</v>
      </c>
      <c r="J1328" s="53" t="s">
        <v>162</v>
      </c>
      <c r="K1328" s="54">
        <v>-0.61367000000000005</v>
      </c>
      <c r="L1328" s="54">
        <v>30.551559999999998</v>
      </c>
      <c r="M1328" s="55" t="s">
        <v>163</v>
      </c>
      <c r="N1328" s="48" t="s">
        <v>2699</v>
      </c>
      <c r="O1328" s="48" t="s">
        <v>7</v>
      </c>
      <c r="P1328" s="56" t="s">
        <v>7</v>
      </c>
    </row>
    <row r="1329" spans="1:16" x14ac:dyDescent="0.3">
      <c r="A1329" s="46" t="e">
        <f t="shared" si="20"/>
        <v>#REF!</v>
      </c>
      <c r="B1329" s="47" t="s">
        <v>2700</v>
      </c>
      <c r="C1329" s="48" t="s">
        <v>2701</v>
      </c>
      <c r="D1329" s="49">
        <v>609013</v>
      </c>
      <c r="E1329" s="48" t="s">
        <v>167</v>
      </c>
      <c r="F1329" s="50" t="s">
        <v>73</v>
      </c>
      <c r="G1329" s="51" t="s">
        <v>2662</v>
      </c>
      <c r="H1329" s="51">
        <v>23</v>
      </c>
      <c r="I1329" s="52" t="s">
        <v>38</v>
      </c>
      <c r="J1329" s="53" t="s">
        <v>162</v>
      </c>
      <c r="K1329" s="54">
        <v>-0.58664000000000005</v>
      </c>
      <c r="L1329" s="54">
        <v>30.582989999999999</v>
      </c>
      <c r="M1329" s="55" t="s">
        <v>163</v>
      </c>
      <c r="N1329" s="48" t="s">
        <v>2699</v>
      </c>
      <c r="O1329" s="48" t="s">
        <v>7</v>
      </c>
      <c r="P1329" s="56" t="s">
        <v>7</v>
      </c>
    </row>
    <row r="1330" spans="1:16" x14ac:dyDescent="0.3">
      <c r="A1330" s="46" t="e">
        <f t="shared" si="20"/>
        <v>#REF!</v>
      </c>
      <c r="B1330" s="47" t="s">
        <v>2702</v>
      </c>
      <c r="C1330" s="48" t="s">
        <v>2703</v>
      </c>
      <c r="D1330" s="49">
        <v>609014</v>
      </c>
      <c r="E1330" s="48" t="s">
        <v>161</v>
      </c>
      <c r="F1330" s="50" t="s">
        <v>2704</v>
      </c>
      <c r="G1330" s="51" t="s">
        <v>2662</v>
      </c>
      <c r="H1330" s="51">
        <v>22</v>
      </c>
      <c r="I1330" s="52" t="s">
        <v>38</v>
      </c>
      <c r="J1330" s="53" t="s">
        <v>162</v>
      </c>
      <c r="K1330" s="54">
        <v>-0.98960000000000004</v>
      </c>
      <c r="L1330" s="54">
        <v>30.967199999999998</v>
      </c>
      <c r="M1330" s="55" t="s">
        <v>163</v>
      </c>
      <c r="N1330" s="48" t="s">
        <v>2693</v>
      </c>
      <c r="O1330" s="48" t="s">
        <v>7</v>
      </c>
      <c r="P1330" s="56" t="s">
        <v>7</v>
      </c>
    </row>
    <row r="1331" spans="1:16" x14ac:dyDescent="0.3">
      <c r="A1331" s="46" t="e">
        <f t="shared" si="20"/>
        <v>#REF!</v>
      </c>
      <c r="B1331" s="47" t="s">
        <v>2705</v>
      </c>
      <c r="C1331" s="48" t="s">
        <v>2706</v>
      </c>
      <c r="D1331" s="49">
        <v>609015</v>
      </c>
      <c r="E1331" s="48" t="s">
        <v>161</v>
      </c>
      <c r="F1331" s="50" t="s">
        <v>184</v>
      </c>
      <c r="G1331" s="51" t="s">
        <v>2662</v>
      </c>
      <c r="H1331" s="51">
        <v>31</v>
      </c>
      <c r="I1331" s="52" t="s">
        <v>38</v>
      </c>
      <c r="J1331" s="53" t="s">
        <v>181</v>
      </c>
      <c r="K1331" s="54">
        <v>1.24427</v>
      </c>
      <c r="L1331" s="54">
        <v>30.773990000000001</v>
      </c>
      <c r="M1331" s="55" t="s">
        <v>163</v>
      </c>
      <c r="N1331" s="48" t="s">
        <v>184</v>
      </c>
      <c r="O1331" s="48" t="s">
        <v>25</v>
      </c>
      <c r="P1331" s="56" t="s">
        <v>7</v>
      </c>
    </row>
    <row r="1332" spans="1:16" x14ac:dyDescent="0.3">
      <c r="A1332" s="46" t="e">
        <f t="shared" si="20"/>
        <v>#REF!</v>
      </c>
      <c r="B1332" s="47" t="s">
        <v>2707</v>
      </c>
      <c r="C1332" s="48" t="s">
        <v>2708</v>
      </c>
      <c r="D1332" s="49">
        <v>609016</v>
      </c>
      <c r="E1332" s="48" t="s">
        <v>161</v>
      </c>
      <c r="F1332" s="50" t="s">
        <v>2709</v>
      </c>
      <c r="G1332" s="51" t="s">
        <v>2662</v>
      </c>
      <c r="H1332" s="51">
        <v>23</v>
      </c>
      <c r="I1332" s="52" t="e">
        <v>#N/A</v>
      </c>
      <c r="J1332" s="53" t="s">
        <v>162</v>
      </c>
      <c r="K1332" s="54">
        <v>-1.2312221999999999</v>
      </c>
      <c r="L1332" s="54">
        <v>29.987300000000001</v>
      </c>
      <c r="M1332" s="57" t="s">
        <v>222</v>
      </c>
      <c r="N1332" s="48" t="s">
        <v>2699</v>
      </c>
      <c r="O1332" s="48" t="s">
        <v>7</v>
      </c>
      <c r="P1332" s="56" t="e">
        <v>#N/A</v>
      </c>
    </row>
    <row r="1333" spans="1:16" x14ac:dyDescent="0.3">
      <c r="A1333" s="46" t="e">
        <f t="shared" si="20"/>
        <v>#REF!</v>
      </c>
      <c r="B1333" s="47" t="s">
        <v>2710</v>
      </c>
      <c r="C1333" s="48" t="s">
        <v>2711</v>
      </c>
      <c r="D1333" s="49">
        <v>609017</v>
      </c>
      <c r="E1333" s="48" t="s">
        <v>174</v>
      </c>
      <c r="F1333" s="50" t="s">
        <v>2689</v>
      </c>
      <c r="G1333" s="51" t="s">
        <v>2662</v>
      </c>
      <c r="H1333" s="51">
        <v>28</v>
      </c>
      <c r="I1333" s="52" t="s">
        <v>38</v>
      </c>
      <c r="J1333" s="53" t="s">
        <v>181</v>
      </c>
      <c r="K1333" s="54">
        <v>0.27855000000000002</v>
      </c>
      <c r="L1333" s="54">
        <v>30.071639999999999</v>
      </c>
      <c r="M1333" s="55" t="s">
        <v>163</v>
      </c>
      <c r="N1333" s="48" t="s">
        <v>192</v>
      </c>
      <c r="O1333" s="48" t="s">
        <v>7</v>
      </c>
      <c r="P1333" s="56" t="s">
        <v>7</v>
      </c>
    </row>
    <row r="1334" spans="1:16" x14ac:dyDescent="0.3">
      <c r="A1334" s="46" t="e">
        <f t="shared" si="20"/>
        <v>#REF!</v>
      </c>
      <c r="B1334" s="47" t="s">
        <v>2712</v>
      </c>
      <c r="C1334" s="48" t="s">
        <v>2713</v>
      </c>
      <c r="D1334" s="49">
        <v>609018</v>
      </c>
      <c r="E1334" s="48" t="s">
        <v>161</v>
      </c>
      <c r="F1334" s="50" t="s">
        <v>2689</v>
      </c>
      <c r="G1334" s="51" t="s">
        <v>2662</v>
      </c>
      <c r="H1334" s="51">
        <v>28</v>
      </c>
      <c r="I1334" s="52" t="s">
        <v>38</v>
      </c>
      <c r="J1334" s="53" t="s">
        <v>181</v>
      </c>
      <c r="K1334" s="54">
        <v>0.33690999999999999</v>
      </c>
      <c r="L1334" s="54">
        <v>30.09085</v>
      </c>
      <c r="M1334" s="55" t="s">
        <v>163</v>
      </c>
      <c r="N1334" s="48" t="s">
        <v>2689</v>
      </c>
      <c r="O1334" s="48" t="s">
        <v>7</v>
      </c>
      <c r="P1334" s="56" t="s">
        <v>7</v>
      </c>
    </row>
    <row r="1335" spans="1:16" x14ac:dyDescent="0.3">
      <c r="A1335" s="46" t="e">
        <f t="shared" si="20"/>
        <v>#REF!</v>
      </c>
      <c r="B1335" s="47" t="s">
        <v>2714</v>
      </c>
      <c r="C1335" s="48" t="s">
        <v>2715</v>
      </c>
      <c r="D1335" s="49">
        <v>609019</v>
      </c>
      <c r="E1335" s="48" t="s">
        <v>165</v>
      </c>
      <c r="F1335" s="50" t="s">
        <v>2676</v>
      </c>
      <c r="G1335" s="51" t="s">
        <v>2662</v>
      </c>
      <c r="H1335" s="51">
        <v>30</v>
      </c>
      <c r="I1335" s="52" t="s">
        <v>38</v>
      </c>
      <c r="J1335" s="53" t="s">
        <v>181</v>
      </c>
      <c r="K1335" s="54">
        <v>2.1863000000000001</v>
      </c>
      <c r="L1335" s="54">
        <v>31.533200000000001</v>
      </c>
      <c r="M1335" s="55" t="s">
        <v>163</v>
      </c>
      <c r="N1335" s="48" t="s">
        <v>184</v>
      </c>
      <c r="O1335" s="48" t="s">
        <v>25</v>
      </c>
      <c r="P1335" s="56" t="s">
        <v>7</v>
      </c>
    </row>
    <row r="1336" spans="1:16" x14ac:dyDescent="0.3">
      <c r="A1336" s="46" t="e">
        <f t="shared" si="20"/>
        <v>#REF!</v>
      </c>
      <c r="B1336" s="47" t="s">
        <v>2716</v>
      </c>
      <c r="C1336" s="48" t="s">
        <v>2717</v>
      </c>
      <c r="D1336" s="49">
        <v>609020</v>
      </c>
      <c r="E1336" s="48" t="s">
        <v>161</v>
      </c>
      <c r="F1336" s="50" t="s">
        <v>878</v>
      </c>
      <c r="G1336" s="51" t="s">
        <v>2662</v>
      </c>
      <c r="H1336" s="51">
        <v>31</v>
      </c>
      <c r="I1336" s="52" t="s">
        <v>38</v>
      </c>
      <c r="J1336" s="53" t="s">
        <v>181</v>
      </c>
      <c r="K1336" s="54">
        <v>1.20801</v>
      </c>
      <c r="L1336" s="54">
        <v>30.909510000000001</v>
      </c>
      <c r="M1336" s="55" t="s">
        <v>163</v>
      </c>
      <c r="N1336" s="48" t="s">
        <v>184</v>
      </c>
      <c r="O1336" s="48" t="s">
        <v>25</v>
      </c>
      <c r="P1336" s="56" t="s">
        <v>7</v>
      </c>
    </row>
    <row r="1337" spans="1:16" x14ac:dyDescent="0.3">
      <c r="A1337" s="46" t="e">
        <f t="shared" si="20"/>
        <v>#REF!</v>
      </c>
      <c r="B1337" s="47" t="s">
        <v>2718</v>
      </c>
      <c r="C1337" s="48" t="s">
        <v>2719</v>
      </c>
      <c r="D1337" s="49">
        <v>609021</v>
      </c>
      <c r="E1337" s="48" t="s">
        <v>173</v>
      </c>
      <c r="F1337" s="50" t="s">
        <v>2680</v>
      </c>
      <c r="G1337" s="51" t="s">
        <v>2662</v>
      </c>
      <c r="H1337" s="51">
        <v>23</v>
      </c>
      <c r="I1337" s="52" t="s">
        <v>38</v>
      </c>
      <c r="J1337" s="53" t="s">
        <v>162</v>
      </c>
      <c r="K1337" s="54">
        <v>0.10412</v>
      </c>
      <c r="L1337" s="54">
        <v>30.906680000000001</v>
      </c>
      <c r="M1337" s="55" t="s">
        <v>163</v>
      </c>
      <c r="N1337" s="48" t="s">
        <v>2699</v>
      </c>
      <c r="O1337" s="48" t="s">
        <v>7</v>
      </c>
      <c r="P1337" s="56" t="s">
        <v>7</v>
      </c>
    </row>
    <row r="1338" spans="1:16" x14ac:dyDescent="0.3">
      <c r="A1338" s="46" t="e">
        <f t="shared" si="20"/>
        <v>#REF!</v>
      </c>
      <c r="B1338" s="47" t="s">
        <v>2720</v>
      </c>
      <c r="C1338" s="48" t="s">
        <v>2721</v>
      </c>
      <c r="D1338" s="49">
        <v>609022</v>
      </c>
      <c r="E1338" s="48" t="s">
        <v>161</v>
      </c>
      <c r="F1338" s="50" t="s">
        <v>2670</v>
      </c>
      <c r="G1338" s="51" t="s">
        <v>2662</v>
      </c>
      <c r="H1338" s="51">
        <v>23</v>
      </c>
      <c r="I1338" s="52" t="s">
        <v>38</v>
      </c>
      <c r="J1338" s="53" t="s">
        <v>162</v>
      </c>
      <c r="K1338" s="54">
        <v>-0.40812999999999999</v>
      </c>
      <c r="L1338" s="54">
        <v>30.43948</v>
      </c>
      <c r="M1338" s="55" t="s">
        <v>163</v>
      </c>
      <c r="N1338" s="48" t="s">
        <v>2699</v>
      </c>
      <c r="O1338" s="48" t="s">
        <v>7</v>
      </c>
      <c r="P1338" s="56" t="s">
        <v>7</v>
      </c>
    </row>
    <row r="1339" spans="1:16" x14ac:dyDescent="0.3">
      <c r="A1339" s="46" t="e">
        <f t="shared" si="20"/>
        <v>#REF!</v>
      </c>
      <c r="B1339" s="47" t="s">
        <v>2722</v>
      </c>
      <c r="C1339" s="48" t="s">
        <v>2723</v>
      </c>
      <c r="D1339" s="49">
        <v>609023</v>
      </c>
      <c r="E1339" s="48" t="s">
        <v>167</v>
      </c>
      <c r="F1339" s="50" t="s">
        <v>2692</v>
      </c>
      <c r="G1339" s="51" t="s">
        <v>2662</v>
      </c>
      <c r="H1339" s="51">
        <v>22</v>
      </c>
      <c r="I1339" s="52" t="s">
        <v>38</v>
      </c>
      <c r="J1339" s="53" t="s">
        <v>162</v>
      </c>
      <c r="K1339" s="54">
        <v>-0.91300000000000003</v>
      </c>
      <c r="L1339" s="54">
        <v>30.848700000000001</v>
      </c>
      <c r="M1339" s="55" t="s">
        <v>163</v>
      </c>
      <c r="N1339" s="48" t="s">
        <v>2693</v>
      </c>
      <c r="O1339" s="48" t="s">
        <v>7</v>
      </c>
      <c r="P1339" s="56" t="s">
        <v>7</v>
      </c>
    </row>
    <row r="1340" spans="1:16" x14ac:dyDescent="0.3">
      <c r="A1340" s="46" t="e">
        <f t="shared" si="20"/>
        <v>#REF!</v>
      </c>
      <c r="B1340" s="47" t="s">
        <v>2724</v>
      </c>
      <c r="C1340" s="48" t="s">
        <v>2725</v>
      </c>
      <c r="D1340" s="49">
        <v>609024</v>
      </c>
      <c r="E1340" s="48" t="s">
        <v>167</v>
      </c>
      <c r="F1340" s="50" t="s">
        <v>2726</v>
      </c>
      <c r="G1340" s="51" t="s">
        <v>2662</v>
      </c>
      <c r="H1340" s="51">
        <v>24</v>
      </c>
      <c r="I1340" s="52" t="s">
        <v>38</v>
      </c>
      <c r="J1340" s="53" t="s">
        <v>162</v>
      </c>
      <c r="K1340" s="54">
        <v>-1.2164999999999999</v>
      </c>
      <c r="L1340" s="54">
        <v>30.1099</v>
      </c>
      <c r="M1340" s="55" t="s">
        <v>163</v>
      </c>
      <c r="N1340" s="48" t="s">
        <v>2727</v>
      </c>
      <c r="O1340" s="48" t="s">
        <v>7</v>
      </c>
      <c r="P1340" s="56" t="s">
        <v>7</v>
      </c>
    </row>
    <row r="1341" spans="1:16" x14ac:dyDescent="0.3">
      <c r="A1341" s="46" t="e">
        <f t="shared" si="20"/>
        <v>#REF!</v>
      </c>
      <c r="B1341" s="47" t="s">
        <v>2728</v>
      </c>
      <c r="C1341" s="48" t="s">
        <v>2729</v>
      </c>
      <c r="D1341" s="49">
        <v>609025</v>
      </c>
      <c r="E1341" s="48" t="s">
        <v>174</v>
      </c>
      <c r="F1341" s="50" t="s">
        <v>2663</v>
      </c>
      <c r="G1341" s="51" t="s">
        <v>2662</v>
      </c>
      <c r="H1341" s="51">
        <v>23</v>
      </c>
      <c r="I1341" s="52" t="s">
        <v>38</v>
      </c>
      <c r="J1341" s="53" t="s">
        <v>162</v>
      </c>
      <c r="K1341" s="54">
        <v>-4.0689999999999997E-2</v>
      </c>
      <c r="L1341" s="54">
        <v>30.64583</v>
      </c>
      <c r="M1341" s="55" t="s">
        <v>163</v>
      </c>
      <c r="N1341" s="48" t="s">
        <v>2699</v>
      </c>
      <c r="O1341" s="48" t="s">
        <v>7</v>
      </c>
      <c r="P1341" s="56" t="s">
        <v>7</v>
      </c>
    </row>
    <row r="1342" spans="1:16" x14ac:dyDescent="0.3">
      <c r="A1342" s="46" t="e">
        <f t="shared" si="20"/>
        <v>#REF!</v>
      </c>
      <c r="B1342" s="47" t="s">
        <v>2730</v>
      </c>
      <c r="C1342" s="48" t="s">
        <v>2731</v>
      </c>
      <c r="D1342" s="49">
        <v>609026</v>
      </c>
      <c r="E1342" s="48" t="s">
        <v>174</v>
      </c>
      <c r="F1342" s="50" t="s">
        <v>2709</v>
      </c>
      <c r="G1342" s="51" t="s">
        <v>2662</v>
      </c>
      <c r="H1342" s="51">
        <v>24</v>
      </c>
      <c r="I1342" s="52" t="s">
        <v>38</v>
      </c>
      <c r="J1342" s="53" t="s">
        <v>162</v>
      </c>
      <c r="K1342" s="54">
        <v>-1.2976000000000001</v>
      </c>
      <c r="L1342" s="54">
        <v>29.961549999999999</v>
      </c>
      <c r="M1342" s="55" t="s">
        <v>163</v>
      </c>
      <c r="N1342" s="48" t="s">
        <v>2727</v>
      </c>
      <c r="O1342" s="48" t="s">
        <v>7</v>
      </c>
      <c r="P1342" s="56" t="s">
        <v>7</v>
      </c>
    </row>
    <row r="1343" spans="1:16" x14ac:dyDescent="0.3">
      <c r="A1343" s="46" t="e">
        <f t="shared" si="20"/>
        <v>#REF!</v>
      </c>
      <c r="B1343" s="47" t="s">
        <v>2732</v>
      </c>
      <c r="C1343" s="48" t="s">
        <v>2733</v>
      </c>
      <c r="D1343" s="49">
        <v>609027</v>
      </c>
      <c r="E1343" s="48" t="s">
        <v>161</v>
      </c>
      <c r="F1343" s="50" t="s">
        <v>2734</v>
      </c>
      <c r="G1343" s="51" t="s">
        <v>2662</v>
      </c>
      <c r="H1343" s="51">
        <v>25</v>
      </c>
      <c r="I1343" s="52" t="s">
        <v>38</v>
      </c>
      <c r="J1343" s="53" t="s">
        <v>162</v>
      </c>
      <c r="K1343" s="54">
        <v>-0.71189999999999998</v>
      </c>
      <c r="L1343" s="54">
        <v>29.666250000000002</v>
      </c>
      <c r="M1343" s="55" t="s">
        <v>163</v>
      </c>
      <c r="N1343" s="48" t="s">
        <v>2686</v>
      </c>
      <c r="O1343" s="48" t="s">
        <v>7</v>
      </c>
      <c r="P1343" s="56" t="s">
        <v>7</v>
      </c>
    </row>
    <row r="1344" spans="1:16" x14ac:dyDescent="0.3">
      <c r="A1344" s="46" t="e">
        <f t="shared" si="20"/>
        <v>#REF!</v>
      </c>
      <c r="B1344" s="47" t="s">
        <v>2735</v>
      </c>
      <c r="C1344" s="48" t="s">
        <v>2736</v>
      </c>
      <c r="D1344" s="49">
        <v>609028</v>
      </c>
      <c r="E1344" s="48" t="s">
        <v>161</v>
      </c>
      <c r="F1344" s="50" t="s">
        <v>2737</v>
      </c>
      <c r="G1344" s="51" t="s">
        <v>2662</v>
      </c>
      <c r="H1344" s="51">
        <v>30</v>
      </c>
      <c r="I1344" s="52" t="s">
        <v>38</v>
      </c>
      <c r="J1344" s="53" t="s">
        <v>181</v>
      </c>
      <c r="K1344" s="54">
        <v>1.0515694440000001</v>
      </c>
      <c r="L1344" s="54">
        <v>31.316469439999999</v>
      </c>
      <c r="M1344" s="55" t="s">
        <v>163</v>
      </c>
      <c r="N1344" s="48" t="s">
        <v>184</v>
      </c>
      <c r="O1344" s="48" t="s">
        <v>25</v>
      </c>
      <c r="P1344" s="56" t="s">
        <v>7</v>
      </c>
    </row>
    <row r="1345" spans="1:16" x14ac:dyDescent="0.3">
      <c r="A1345" s="46" t="e">
        <f t="shared" si="20"/>
        <v>#REF!</v>
      </c>
      <c r="B1345" s="47" t="s">
        <v>2676</v>
      </c>
      <c r="C1345" s="48" t="s">
        <v>2738</v>
      </c>
      <c r="D1345" s="49">
        <v>609029</v>
      </c>
      <c r="E1345" s="48" t="s">
        <v>165</v>
      </c>
      <c r="F1345" s="50" t="s">
        <v>2739</v>
      </c>
      <c r="G1345" s="51" t="s">
        <v>2662</v>
      </c>
      <c r="H1345" s="51">
        <v>30</v>
      </c>
      <c r="I1345" s="52" t="s">
        <v>38</v>
      </c>
      <c r="J1345" s="53" t="s">
        <v>181</v>
      </c>
      <c r="K1345" s="54">
        <v>2.11721</v>
      </c>
      <c r="L1345" s="54">
        <v>31.411639999999998</v>
      </c>
      <c r="M1345" s="55" t="s">
        <v>163</v>
      </c>
      <c r="N1345" s="48" t="s">
        <v>184</v>
      </c>
      <c r="O1345" s="48" t="s">
        <v>25</v>
      </c>
      <c r="P1345" s="56" t="s">
        <v>7</v>
      </c>
    </row>
    <row r="1346" spans="1:16" x14ac:dyDescent="0.3">
      <c r="A1346" s="46" t="e">
        <f t="shared" si="20"/>
        <v>#REF!</v>
      </c>
      <c r="B1346" s="47" t="s">
        <v>2676</v>
      </c>
      <c r="C1346" s="48" t="s">
        <v>2740</v>
      </c>
      <c r="D1346" s="49">
        <v>609030</v>
      </c>
      <c r="E1346" s="48" t="s">
        <v>161</v>
      </c>
      <c r="F1346" s="50" t="s">
        <v>2739</v>
      </c>
      <c r="G1346" s="51" t="s">
        <v>2662</v>
      </c>
      <c r="H1346" s="51">
        <v>30</v>
      </c>
      <c r="I1346" s="52" t="s">
        <v>38</v>
      </c>
      <c r="J1346" s="53" t="s">
        <v>181</v>
      </c>
      <c r="K1346" s="54">
        <v>2.1465399999999999</v>
      </c>
      <c r="L1346" s="54">
        <v>31.425519999999999</v>
      </c>
      <c r="M1346" s="55" t="s">
        <v>163</v>
      </c>
      <c r="N1346" s="48" t="s">
        <v>184</v>
      </c>
      <c r="O1346" s="48" t="s">
        <v>25</v>
      </c>
      <c r="P1346" s="56" t="s">
        <v>7</v>
      </c>
    </row>
    <row r="1347" spans="1:16" x14ac:dyDescent="0.3">
      <c r="A1347" s="46" t="e">
        <f t="shared" ref="A1347:A1410" si="21">+A1346+1</f>
        <v>#REF!</v>
      </c>
      <c r="B1347" s="47" t="s">
        <v>2741</v>
      </c>
      <c r="C1347" s="48" t="s">
        <v>2742</v>
      </c>
      <c r="D1347" s="49">
        <v>609031</v>
      </c>
      <c r="E1347" s="48" t="s">
        <v>167</v>
      </c>
      <c r="F1347" s="50" t="s">
        <v>77</v>
      </c>
      <c r="G1347" s="51" t="s">
        <v>2662</v>
      </c>
      <c r="H1347" s="51">
        <v>30</v>
      </c>
      <c r="I1347" s="52" t="s">
        <v>38</v>
      </c>
      <c r="J1347" s="53" t="s">
        <v>181</v>
      </c>
      <c r="K1347" s="54">
        <v>1.4757</v>
      </c>
      <c r="L1347" s="54">
        <v>31.438800000000001</v>
      </c>
      <c r="M1347" s="55" t="s">
        <v>163</v>
      </c>
      <c r="N1347" s="48" t="s">
        <v>184</v>
      </c>
      <c r="O1347" s="48" t="s">
        <v>25</v>
      </c>
      <c r="P1347" s="56" t="s">
        <v>7</v>
      </c>
    </row>
    <row r="1348" spans="1:16" x14ac:dyDescent="0.3">
      <c r="A1348" s="46" t="e">
        <f t="shared" si="21"/>
        <v>#REF!</v>
      </c>
      <c r="B1348" s="47" t="s">
        <v>2743</v>
      </c>
      <c r="C1348" s="48" t="s">
        <v>2744</v>
      </c>
      <c r="D1348" s="49">
        <v>609032</v>
      </c>
      <c r="E1348" s="48" t="s">
        <v>174</v>
      </c>
      <c r="F1348" s="50" t="s">
        <v>184</v>
      </c>
      <c r="G1348" s="51" t="s">
        <v>2662</v>
      </c>
      <c r="H1348" s="51">
        <v>20</v>
      </c>
      <c r="I1348" s="52" t="s">
        <v>38</v>
      </c>
      <c r="J1348" s="53" t="s">
        <v>181</v>
      </c>
      <c r="K1348" s="54">
        <v>1.60449</v>
      </c>
      <c r="L1348" s="54">
        <v>31.429120000000001</v>
      </c>
      <c r="M1348" s="55" t="s">
        <v>163</v>
      </c>
      <c r="N1348" s="48" t="s">
        <v>74</v>
      </c>
      <c r="O1348" s="48" t="s">
        <v>25</v>
      </c>
      <c r="P1348" s="56" t="s">
        <v>7</v>
      </c>
    </row>
    <row r="1349" spans="1:16" x14ac:dyDescent="0.3">
      <c r="A1349" s="46" t="e">
        <f t="shared" si="21"/>
        <v>#REF!</v>
      </c>
      <c r="B1349" s="47" t="s">
        <v>2745</v>
      </c>
      <c r="C1349" s="48" t="s">
        <v>2746</v>
      </c>
      <c r="D1349" s="49">
        <v>609033</v>
      </c>
      <c r="E1349" s="48" t="s">
        <v>165</v>
      </c>
      <c r="F1349" s="50" t="s">
        <v>2745</v>
      </c>
      <c r="G1349" s="51" t="s">
        <v>2662</v>
      </c>
      <c r="H1349" s="51">
        <v>29</v>
      </c>
      <c r="I1349" s="52" t="s">
        <v>38</v>
      </c>
      <c r="J1349" s="53" t="s">
        <v>181</v>
      </c>
      <c r="K1349" s="54">
        <v>-0.67867</v>
      </c>
      <c r="L1349" s="54">
        <v>30.069009999999999</v>
      </c>
      <c r="M1349" s="55" t="s">
        <v>163</v>
      </c>
      <c r="N1349" s="48" t="s">
        <v>2667</v>
      </c>
      <c r="O1349" s="48" t="s">
        <v>7</v>
      </c>
      <c r="P1349" s="56" t="s">
        <v>7</v>
      </c>
    </row>
    <row r="1350" spans="1:16" x14ac:dyDescent="0.3">
      <c r="A1350" s="46" t="e">
        <f t="shared" si="21"/>
        <v>#REF!</v>
      </c>
      <c r="B1350" s="47" t="s">
        <v>2745</v>
      </c>
      <c r="C1350" s="48" t="s">
        <v>2747</v>
      </c>
      <c r="D1350" s="49">
        <v>609034</v>
      </c>
      <c r="E1350" s="48" t="s">
        <v>210</v>
      </c>
      <c r="F1350" s="50" t="s">
        <v>2745</v>
      </c>
      <c r="G1350" s="51" t="s">
        <v>2662</v>
      </c>
      <c r="H1350" s="51">
        <v>29</v>
      </c>
      <c r="I1350" s="52" t="s">
        <v>38</v>
      </c>
      <c r="J1350" s="53" t="s">
        <v>181</v>
      </c>
      <c r="K1350" s="54">
        <v>0.71238999999999997</v>
      </c>
      <c r="L1350" s="54">
        <v>30.06316</v>
      </c>
      <c r="M1350" s="55" t="s">
        <v>163</v>
      </c>
      <c r="N1350" s="48" t="s">
        <v>2667</v>
      </c>
      <c r="O1350" s="48" t="s">
        <v>7</v>
      </c>
      <c r="P1350" s="56" t="s">
        <v>7</v>
      </c>
    </row>
    <row r="1351" spans="1:16" x14ac:dyDescent="0.3">
      <c r="A1351" s="46" t="e">
        <f t="shared" si="21"/>
        <v>#REF!</v>
      </c>
      <c r="B1351" s="47" t="s">
        <v>2748</v>
      </c>
      <c r="C1351" s="48" t="s">
        <v>2749</v>
      </c>
      <c r="D1351" s="49">
        <v>609035</v>
      </c>
      <c r="E1351" s="48" t="s">
        <v>167</v>
      </c>
      <c r="F1351" s="50" t="s">
        <v>73</v>
      </c>
      <c r="G1351" s="51" t="s">
        <v>2662</v>
      </c>
      <c r="H1351" s="51">
        <v>22</v>
      </c>
      <c r="I1351" s="52" t="s">
        <v>38</v>
      </c>
      <c r="J1351" s="53" t="s">
        <v>162</v>
      </c>
      <c r="K1351" s="54">
        <v>-0.60719999999999996</v>
      </c>
      <c r="L1351" s="54">
        <v>30.665500000000002</v>
      </c>
      <c r="M1351" s="55" t="s">
        <v>163</v>
      </c>
      <c r="N1351" s="48" t="s">
        <v>2693</v>
      </c>
      <c r="O1351" s="48" t="s">
        <v>7</v>
      </c>
      <c r="P1351" s="56" t="s">
        <v>7</v>
      </c>
    </row>
    <row r="1352" spans="1:16" x14ac:dyDescent="0.3">
      <c r="A1352" s="46" t="e">
        <f t="shared" si="21"/>
        <v>#REF!</v>
      </c>
      <c r="B1352" s="47" t="s">
        <v>2750</v>
      </c>
      <c r="C1352" s="48" t="s">
        <v>2751</v>
      </c>
      <c r="D1352" s="49">
        <v>609036</v>
      </c>
      <c r="E1352" s="48" t="s">
        <v>174</v>
      </c>
      <c r="F1352" s="50" t="s">
        <v>2692</v>
      </c>
      <c r="G1352" s="51" t="s">
        <v>2662</v>
      </c>
      <c r="H1352" s="51">
        <v>23</v>
      </c>
      <c r="I1352" s="52" t="s">
        <v>38</v>
      </c>
      <c r="J1352" s="53" t="s">
        <v>162</v>
      </c>
      <c r="K1352" s="54">
        <v>-0.97141999999999995</v>
      </c>
      <c r="L1352" s="54">
        <v>30.817219999999999</v>
      </c>
      <c r="M1352" s="55" t="s">
        <v>163</v>
      </c>
      <c r="N1352" s="48" t="s">
        <v>2699</v>
      </c>
      <c r="O1352" s="48" t="s">
        <v>7</v>
      </c>
      <c r="P1352" s="56" t="s">
        <v>7</v>
      </c>
    </row>
    <row r="1353" spans="1:16" x14ac:dyDescent="0.3">
      <c r="A1353" s="46" t="e">
        <f t="shared" si="21"/>
        <v>#REF!</v>
      </c>
      <c r="B1353" s="47" t="s">
        <v>2752</v>
      </c>
      <c r="C1353" s="48" t="s">
        <v>2753</v>
      </c>
      <c r="D1353" s="49">
        <v>609037</v>
      </c>
      <c r="E1353" s="48" t="s">
        <v>165</v>
      </c>
      <c r="F1353" s="50" t="s">
        <v>184</v>
      </c>
      <c r="G1353" s="51" t="s">
        <v>2662</v>
      </c>
      <c r="H1353" s="51">
        <v>31</v>
      </c>
      <c r="I1353" s="52" t="s">
        <v>38</v>
      </c>
      <c r="J1353" s="53" t="s">
        <v>181</v>
      </c>
      <c r="K1353" s="54">
        <v>1.54593</v>
      </c>
      <c r="L1353" s="54">
        <v>31.13823</v>
      </c>
      <c r="M1353" s="55" t="s">
        <v>163</v>
      </c>
      <c r="N1353" s="48" t="s">
        <v>184</v>
      </c>
      <c r="O1353" s="48" t="s">
        <v>25</v>
      </c>
      <c r="P1353" s="56" t="s">
        <v>7</v>
      </c>
    </row>
    <row r="1354" spans="1:16" x14ac:dyDescent="0.3">
      <c r="A1354" s="46" t="e">
        <f t="shared" si="21"/>
        <v>#REF!</v>
      </c>
      <c r="B1354" s="47" t="s">
        <v>2754</v>
      </c>
      <c r="C1354" s="48" t="s">
        <v>2755</v>
      </c>
      <c r="D1354" s="49">
        <v>609038</v>
      </c>
      <c r="E1354" s="48" t="s">
        <v>165</v>
      </c>
      <c r="F1354" s="50" t="s">
        <v>2754</v>
      </c>
      <c r="G1354" s="51" t="s">
        <v>2662</v>
      </c>
      <c r="H1354" s="51">
        <v>26</v>
      </c>
      <c r="I1354" s="52" t="s">
        <v>52</v>
      </c>
      <c r="J1354" s="53" t="s">
        <v>162</v>
      </c>
      <c r="K1354" s="54">
        <v>-0.54271000000000003</v>
      </c>
      <c r="L1354" s="54">
        <v>30.186499999999999</v>
      </c>
      <c r="M1354" s="55" t="s">
        <v>163</v>
      </c>
      <c r="N1354" s="48" t="s">
        <v>2697</v>
      </c>
      <c r="O1354" s="48" t="s">
        <v>7</v>
      </c>
      <c r="P1354" s="56" t="s">
        <v>7</v>
      </c>
    </row>
    <row r="1355" spans="1:16" x14ac:dyDescent="0.3">
      <c r="A1355" s="46" t="e">
        <f t="shared" si="21"/>
        <v>#REF!</v>
      </c>
      <c r="B1355" s="47" t="s">
        <v>2754</v>
      </c>
      <c r="C1355" s="48" t="s">
        <v>2756</v>
      </c>
      <c r="D1355" s="49">
        <v>609039</v>
      </c>
      <c r="E1355" s="48" t="s">
        <v>167</v>
      </c>
      <c r="F1355" s="50" t="s">
        <v>2754</v>
      </c>
      <c r="G1355" s="51" t="s">
        <v>2662</v>
      </c>
      <c r="H1355" s="51">
        <v>26</v>
      </c>
      <c r="I1355" s="52" t="s">
        <v>38</v>
      </c>
      <c r="J1355" s="53" t="s">
        <v>162</v>
      </c>
      <c r="K1355" s="54">
        <v>-0.54139999999999999</v>
      </c>
      <c r="L1355" s="54">
        <v>30.186800000000002</v>
      </c>
      <c r="M1355" s="55" t="s">
        <v>163</v>
      </c>
      <c r="N1355" s="48" t="s">
        <v>2697</v>
      </c>
      <c r="O1355" s="48" t="s">
        <v>7</v>
      </c>
      <c r="P1355" s="56" t="s">
        <v>7</v>
      </c>
    </row>
    <row r="1356" spans="1:16" x14ac:dyDescent="0.3">
      <c r="A1356" s="46" t="e">
        <f t="shared" si="21"/>
        <v>#REF!</v>
      </c>
      <c r="B1356" s="47" t="s">
        <v>2757</v>
      </c>
      <c r="C1356" s="48" t="s">
        <v>2758</v>
      </c>
      <c r="D1356" s="49">
        <v>609040</v>
      </c>
      <c r="E1356" s="48" t="s">
        <v>167</v>
      </c>
      <c r="F1356" s="50" t="s">
        <v>2666</v>
      </c>
      <c r="G1356" s="51" t="s">
        <v>2662</v>
      </c>
      <c r="H1356" s="51">
        <v>29</v>
      </c>
      <c r="I1356" s="52" t="s">
        <v>38</v>
      </c>
      <c r="J1356" s="53" t="s">
        <v>181</v>
      </c>
      <c r="K1356" s="54">
        <v>0.64470000000000005</v>
      </c>
      <c r="L1356" s="54">
        <v>30.332100000000001</v>
      </c>
      <c r="M1356" s="55" t="s">
        <v>163</v>
      </c>
      <c r="N1356" s="48" t="s">
        <v>2667</v>
      </c>
      <c r="O1356" s="48" t="s">
        <v>7</v>
      </c>
      <c r="P1356" s="56" t="s">
        <v>7</v>
      </c>
    </row>
    <row r="1357" spans="1:16" x14ac:dyDescent="0.3">
      <c r="A1357" s="46" t="e">
        <f t="shared" si="21"/>
        <v>#REF!</v>
      </c>
      <c r="B1357" s="47" t="s">
        <v>2759</v>
      </c>
      <c r="C1357" s="48" t="s">
        <v>2760</v>
      </c>
      <c r="D1357" s="49">
        <v>609041</v>
      </c>
      <c r="E1357" s="48" t="s">
        <v>161</v>
      </c>
      <c r="F1357" s="50" t="s">
        <v>878</v>
      </c>
      <c r="G1357" s="51" t="s">
        <v>2662</v>
      </c>
      <c r="H1357" s="51">
        <v>31</v>
      </c>
      <c r="I1357" s="52" t="s">
        <v>38</v>
      </c>
      <c r="J1357" s="53" t="s">
        <v>181</v>
      </c>
      <c r="K1357" s="54">
        <v>1.34903</v>
      </c>
      <c r="L1357" s="54">
        <v>31.423919999999999</v>
      </c>
      <c r="M1357" s="55" t="s">
        <v>163</v>
      </c>
      <c r="N1357" s="48" t="s">
        <v>184</v>
      </c>
      <c r="O1357" s="48" t="s">
        <v>25</v>
      </c>
      <c r="P1357" s="56" t="s">
        <v>7</v>
      </c>
    </row>
    <row r="1358" spans="1:16" x14ac:dyDescent="0.3">
      <c r="A1358" s="46" t="e">
        <f t="shared" si="21"/>
        <v>#REF!</v>
      </c>
      <c r="B1358" s="47" t="s">
        <v>2761</v>
      </c>
      <c r="C1358" s="48" t="s">
        <v>2762</v>
      </c>
      <c r="D1358" s="49">
        <v>609042</v>
      </c>
      <c r="E1358" s="48" t="s">
        <v>174</v>
      </c>
      <c r="F1358" s="50" t="s">
        <v>2763</v>
      </c>
      <c r="G1358" s="51" t="s">
        <v>2662</v>
      </c>
      <c r="H1358" s="51">
        <v>29</v>
      </c>
      <c r="I1358" s="52" t="s">
        <v>38</v>
      </c>
      <c r="J1358" s="53" t="s">
        <v>181</v>
      </c>
      <c r="K1358" s="54">
        <v>0.53680000000000005</v>
      </c>
      <c r="L1358" s="54">
        <v>30.526</v>
      </c>
      <c r="M1358" s="55" t="s">
        <v>163</v>
      </c>
      <c r="N1358" s="48" t="s">
        <v>2667</v>
      </c>
      <c r="O1358" s="48" t="s">
        <v>7</v>
      </c>
      <c r="P1358" s="56" t="s">
        <v>7</v>
      </c>
    </row>
    <row r="1359" spans="1:16" x14ac:dyDescent="0.3">
      <c r="A1359" s="46" t="e">
        <f t="shared" si="21"/>
        <v>#REF!</v>
      </c>
      <c r="B1359" s="47" t="s">
        <v>2764</v>
      </c>
      <c r="C1359" s="48" t="s">
        <v>2765</v>
      </c>
      <c r="D1359" s="49">
        <v>609043</v>
      </c>
      <c r="E1359" s="48" t="s">
        <v>161</v>
      </c>
      <c r="F1359" s="50" t="s">
        <v>2766</v>
      </c>
      <c r="G1359" s="51" t="s">
        <v>2662</v>
      </c>
      <c r="H1359" s="51">
        <v>29</v>
      </c>
      <c r="I1359" s="52" t="s">
        <v>38</v>
      </c>
      <c r="J1359" s="53" t="s">
        <v>181</v>
      </c>
      <c r="K1359" s="54">
        <v>0.650864</v>
      </c>
      <c r="L1359" s="54">
        <v>30.40362</v>
      </c>
      <c r="M1359" s="55" t="s">
        <v>163</v>
      </c>
      <c r="N1359" s="48" t="s">
        <v>2667</v>
      </c>
      <c r="O1359" s="48" t="s">
        <v>7</v>
      </c>
      <c r="P1359" s="56" t="s">
        <v>7</v>
      </c>
    </row>
    <row r="1360" spans="1:16" x14ac:dyDescent="0.3">
      <c r="A1360" s="46" t="e">
        <f t="shared" si="21"/>
        <v>#REF!</v>
      </c>
      <c r="B1360" s="47" t="s">
        <v>2767</v>
      </c>
      <c r="C1360" s="48" t="s">
        <v>2768</v>
      </c>
      <c r="D1360" s="49">
        <v>609044</v>
      </c>
      <c r="E1360" s="48" t="s">
        <v>161</v>
      </c>
      <c r="F1360" s="50" t="s">
        <v>2769</v>
      </c>
      <c r="G1360" s="51" t="s">
        <v>2662</v>
      </c>
      <c r="H1360" s="51">
        <v>29</v>
      </c>
      <c r="I1360" s="52" t="e">
        <v>#N/A</v>
      </c>
      <c r="J1360" s="53" t="s">
        <v>181</v>
      </c>
      <c r="K1360" s="54">
        <v>0.65083299999999999</v>
      </c>
      <c r="L1360" s="54">
        <v>30.510635000000001</v>
      </c>
      <c r="M1360" s="57" t="s">
        <v>222</v>
      </c>
      <c r="N1360" s="48" t="s">
        <v>2667</v>
      </c>
      <c r="O1360" s="48" t="s">
        <v>7</v>
      </c>
      <c r="P1360" s="56" t="e">
        <v>#N/A</v>
      </c>
    </row>
    <row r="1361" spans="1:16" x14ac:dyDescent="0.3">
      <c r="A1361" s="46" t="e">
        <f t="shared" si="21"/>
        <v>#REF!</v>
      </c>
      <c r="B1361" s="47" t="s">
        <v>2770</v>
      </c>
      <c r="C1361" s="48" t="s">
        <v>2771</v>
      </c>
      <c r="D1361" s="49">
        <v>609045</v>
      </c>
      <c r="E1361" s="48" t="s">
        <v>165</v>
      </c>
      <c r="F1361" s="50" t="s">
        <v>2734</v>
      </c>
      <c r="G1361" s="51" t="s">
        <v>2662</v>
      </c>
      <c r="H1361" s="51">
        <v>24</v>
      </c>
      <c r="I1361" s="52" t="s">
        <v>38</v>
      </c>
      <c r="J1361" s="53" t="s">
        <v>162</v>
      </c>
      <c r="K1361" s="54">
        <v>-0.86285999999999996</v>
      </c>
      <c r="L1361" s="54">
        <v>29.686399999999999</v>
      </c>
      <c r="M1361" s="55" t="s">
        <v>163</v>
      </c>
      <c r="N1361" s="48" t="s">
        <v>2727</v>
      </c>
      <c r="O1361" s="48" t="s">
        <v>7</v>
      </c>
      <c r="P1361" s="56" t="s">
        <v>7</v>
      </c>
    </row>
    <row r="1362" spans="1:16" x14ac:dyDescent="0.3">
      <c r="A1362" s="46" t="e">
        <f t="shared" si="21"/>
        <v>#REF!</v>
      </c>
      <c r="B1362" s="47" t="s">
        <v>2772</v>
      </c>
      <c r="C1362" s="48" t="s">
        <v>2773</v>
      </c>
      <c r="D1362" s="49">
        <v>609046</v>
      </c>
      <c r="E1362" s="48" t="s">
        <v>165</v>
      </c>
      <c r="F1362" s="50" t="s">
        <v>2680</v>
      </c>
      <c r="G1362" s="51" t="s">
        <v>2662</v>
      </c>
      <c r="H1362" s="51">
        <v>21</v>
      </c>
      <c r="I1362" s="52" t="s">
        <v>52</v>
      </c>
      <c r="J1362" s="53" t="s">
        <v>162</v>
      </c>
      <c r="K1362" s="54">
        <v>-0.16145519</v>
      </c>
      <c r="L1362" s="54">
        <v>30.835919440000001</v>
      </c>
      <c r="M1362" s="55" t="s">
        <v>163</v>
      </c>
      <c r="N1362" s="48" t="s">
        <v>2673</v>
      </c>
      <c r="O1362" s="48" t="s">
        <v>7</v>
      </c>
      <c r="P1362" s="56" t="s">
        <v>7</v>
      </c>
    </row>
    <row r="1363" spans="1:16" x14ac:dyDescent="0.3">
      <c r="A1363" s="46" t="e">
        <f t="shared" si="21"/>
        <v>#REF!</v>
      </c>
      <c r="B1363" s="47" t="s">
        <v>2774</v>
      </c>
      <c r="C1363" s="48" t="s">
        <v>2775</v>
      </c>
      <c r="D1363" s="49">
        <v>609047</v>
      </c>
      <c r="E1363" s="48" t="s">
        <v>167</v>
      </c>
      <c r="F1363" s="50" t="s">
        <v>2689</v>
      </c>
      <c r="G1363" s="51" t="s">
        <v>2662</v>
      </c>
      <c r="H1363" s="51">
        <v>28</v>
      </c>
      <c r="I1363" s="52" t="s">
        <v>38</v>
      </c>
      <c r="J1363" s="53" t="s">
        <v>181</v>
      </c>
      <c r="K1363" s="54">
        <v>3.2800000000000003E-2</v>
      </c>
      <c r="L1363" s="54">
        <v>29.776800000000001</v>
      </c>
      <c r="M1363" s="55" t="s">
        <v>163</v>
      </c>
      <c r="N1363" s="48" t="s">
        <v>2689</v>
      </c>
      <c r="O1363" s="48" t="s">
        <v>7</v>
      </c>
      <c r="P1363" s="56" t="s">
        <v>7</v>
      </c>
    </row>
    <row r="1364" spans="1:16" x14ac:dyDescent="0.3">
      <c r="A1364" s="46" t="e">
        <f t="shared" si="21"/>
        <v>#REF!</v>
      </c>
      <c r="B1364" s="47" t="s">
        <v>2774</v>
      </c>
      <c r="C1364" s="48" t="s">
        <v>2776</v>
      </c>
      <c r="D1364" s="49">
        <v>609048</v>
      </c>
      <c r="E1364" s="48" t="s">
        <v>161</v>
      </c>
      <c r="F1364" s="50" t="s">
        <v>2774</v>
      </c>
      <c r="G1364" s="51" t="s">
        <v>2662</v>
      </c>
      <c r="H1364" s="51">
        <v>28</v>
      </c>
      <c r="I1364" s="52" t="s">
        <v>22</v>
      </c>
      <c r="J1364" s="53" t="s">
        <v>181</v>
      </c>
      <c r="K1364" s="54">
        <v>3.3611000000000002E-2</v>
      </c>
      <c r="L1364" s="54">
        <v>29.766195</v>
      </c>
      <c r="M1364" s="55" t="s">
        <v>163</v>
      </c>
      <c r="N1364" s="48" t="s">
        <v>192</v>
      </c>
      <c r="O1364" s="48" t="s">
        <v>7</v>
      </c>
      <c r="P1364" s="56" t="s">
        <v>7</v>
      </c>
    </row>
    <row r="1365" spans="1:16" x14ac:dyDescent="0.3">
      <c r="A1365" s="46" t="e">
        <f t="shared" si="21"/>
        <v>#REF!</v>
      </c>
      <c r="B1365" s="47" t="s">
        <v>2777</v>
      </c>
      <c r="C1365" s="48" t="s">
        <v>2778</v>
      </c>
      <c r="D1365" s="49">
        <v>609049</v>
      </c>
      <c r="E1365" s="48" t="s">
        <v>165</v>
      </c>
      <c r="F1365" s="50" t="s">
        <v>2395</v>
      </c>
      <c r="G1365" s="51" t="s">
        <v>2662</v>
      </c>
      <c r="H1365" s="51">
        <v>32</v>
      </c>
      <c r="I1365" s="52" t="s">
        <v>38</v>
      </c>
      <c r="J1365" s="53" t="s">
        <v>181</v>
      </c>
      <c r="K1365" s="54">
        <v>2.01763</v>
      </c>
      <c r="L1365" s="54">
        <v>32.142890000000001</v>
      </c>
      <c r="M1365" s="55" t="s">
        <v>163</v>
      </c>
      <c r="N1365" s="48" t="s">
        <v>77</v>
      </c>
      <c r="O1365" s="48" t="s">
        <v>25</v>
      </c>
      <c r="P1365" s="56" t="s">
        <v>25</v>
      </c>
    </row>
    <row r="1366" spans="1:16" x14ac:dyDescent="0.3">
      <c r="A1366" s="46" t="e">
        <f t="shared" si="21"/>
        <v>#REF!</v>
      </c>
      <c r="B1366" s="47" t="s">
        <v>2779</v>
      </c>
      <c r="C1366" s="48" t="s">
        <v>2780</v>
      </c>
      <c r="D1366" s="49">
        <v>609050</v>
      </c>
      <c r="E1366" s="48" t="s">
        <v>167</v>
      </c>
      <c r="F1366" s="50" t="s">
        <v>77</v>
      </c>
      <c r="G1366" s="51" t="s">
        <v>2662</v>
      </c>
      <c r="H1366" s="51">
        <v>30</v>
      </c>
      <c r="I1366" s="52" t="s">
        <v>38</v>
      </c>
      <c r="J1366" s="53" t="s">
        <v>181</v>
      </c>
      <c r="K1366" s="54">
        <v>1.5436000000000001</v>
      </c>
      <c r="L1366" s="54">
        <v>31.537600000000001</v>
      </c>
      <c r="M1366" s="55" t="s">
        <v>163</v>
      </c>
      <c r="N1366" s="48" t="s">
        <v>184</v>
      </c>
      <c r="O1366" s="48" t="s">
        <v>25</v>
      </c>
      <c r="P1366" s="56" t="s">
        <v>7</v>
      </c>
    </row>
    <row r="1367" spans="1:16" x14ac:dyDescent="0.3">
      <c r="A1367" s="46" t="e">
        <f t="shared" si="21"/>
        <v>#REF!</v>
      </c>
      <c r="B1367" s="47" t="s">
        <v>2781</v>
      </c>
      <c r="C1367" s="48" t="s">
        <v>2782</v>
      </c>
      <c r="D1367" s="49">
        <v>609051</v>
      </c>
      <c r="E1367" s="48" t="s">
        <v>165</v>
      </c>
      <c r="F1367" s="50" t="s">
        <v>2734</v>
      </c>
      <c r="G1367" s="51" t="s">
        <v>2662</v>
      </c>
      <c r="H1367" s="51">
        <v>24</v>
      </c>
      <c r="I1367" s="52" t="s">
        <v>38</v>
      </c>
      <c r="J1367" s="53" t="s">
        <v>162</v>
      </c>
      <c r="K1367" s="54">
        <v>-0.9839</v>
      </c>
      <c r="L1367" s="54">
        <v>29.611820000000002</v>
      </c>
      <c r="M1367" s="55" t="s">
        <v>163</v>
      </c>
      <c r="N1367" s="48" t="s">
        <v>2727</v>
      </c>
      <c r="O1367" s="48" t="s">
        <v>7</v>
      </c>
      <c r="P1367" s="56" t="s">
        <v>7</v>
      </c>
    </row>
    <row r="1368" spans="1:16" x14ac:dyDescent="0.3">
      <c r="A1368" s="46" t="e">
        <f t="shared" si="21"/>
        <v>#REF!</v>
      </c>
      <c r="B1368" s="47" t="s">
        <v>2783</v>
      </c>
      <c r="C1368" s="48" t="s">
        <v>2784</v>
      </c>
      <c r="D1368" s="49">
        <v>609052</v>
      </c>
      <c r="E1368" s="48" t="s">
        <v>165</v>
      </c>
      <c r="F1368" s="50" t="s">
        <v>73</v>
      </c>
      <c r="G1368" s="51" t="s">
        <v>2662</v>
      </c>
      <c r="H1368" s="51">
        <v>21</v>
      </c>
      <c r="I1368" s="52" t="s">
        <v>38</v>
      </c>
      <c r="J1368" s="53" t="s">
        <v>162</v>
      </c>
      <c r="K1368" s="54">
        <v>-0.4395</v>
      </c>
      <c r="L1368" s="54">
        <v>30.594149999999999</v>
      </c>
      <c r="M1368" s="55" t="s">
        <v>163</v>
      </c>
      <c r="N1368" s="48" t="s">
        <v>2673</v>
      </c>
      <c r="O1368" s="48" t="s">
        <v>7</v>
      </c>
      <c r="P1368" s="56" t="s">
        <v>7</v>
      </c>
    </row>
    <row r="1369" spans="1:16" x14ac:dyDescent="0.3">
      <c r="A1369" s="46" t="e">
        <f t="shared" si="21"/>
        <v>#REF!</v>
      </c>
      <c r="B1369" s="47" t="s">
        <v>2783</v>
      </c>
      <c r="C1369" s="48" t="s">
        <v>2785</v>
      </c>
      <c r="D1369" s="49">
        <v>609053</v>
      </c>
      <c r="E1369" s="48" t="s">
        <v>167</v>
      </c>
      <c r="F1369" s="50" t="s">
        <v>73</v>
      </c>
      <c r="G1369" s="51" t="s">
        <v>2662</v>
      </c>
      <c r="H1369" s="51">
        <v>21</v>
      </c>
      <c r="I1369" s="52" t="s">
        <v>38</v>
      </c>
      <c r="J1369" s="53" t="s">
        <v>162</v>
      </c>
      <c r="K1369" s="54">
        <v>-0.46781</v>
      </c>
      <c r="L1369" s="54">
        <v>30.56739</v>
      </c>
      <c r="M1369" s="55" t="s">
        <v>163</v>
      </c>
      <c r="N1369" s="48" t="s">
        <v>2673</v>
      </c>
      <c r="O1369" s="48" t="s">
        <v>7</v>
      </c>
      <c r="P1369" s="56" t="s">
        <v>7</v>
      </c>
    </row>
    <row r="1370" spans="1:16" x14ac:dyDescent="0.3">
      <c r="A1370" s="46" t="e">
        <f t="shared" si="21"/>
        <v>#REF!</v>
      </c>
      <c r="B1370" s="47" t="s">
        <v>2786</v>
      </c>
      <c r="C1370" s="48" t="s">
        <v>2787</v>
      </c>
      <c r="D1370" s="49">
        <v>609054</v>
      </c>
      <c r="E1370" s="48" t="s">
        <v>161</v>
      </c>
      <c r="F1370" s="50" t="s">
        <v>2663</v>
      </c>
      <c r="G1370" s="51" t="s">
        <v>2662</v>
      </c>
      <c r="H1370" s="51">
        <v>21</v>
      </c>
      <c r="I1370" s="52" t="s">
        <v>38</v>
      </c>
      <c r="J1370" s="53" t="s">
        <v>162</v>
      </c>
      <c r="K1370" s="54">
        <v>-0.23930000000000001</v>
      </c>
      <c r="L1370" s="54">
        <v>30.719100000000001</v>
      </c>
      <c r="M1370" s="55" t="s">
        <v>163</v>
      </c>
      <c r="N1370" s="48" t="s">
        <v>2673</v>
      </c>
      <c r="O1370" s="48" t="s">
        <v>7</v>
      </c>
      <c r="P1370" s="56" t="s">
        <v>7</v>
      </c>
    </row>
    <row r="1371" spans="1:16" x14ac:dyDescent="0.3">
      <c r="A1371" s="46" t="e">
        <f t="shared" si="21"/>
        <v>#REF!</v>
      </c>
      <c r="B1371" s="47" t="s">
        <v>2788</v>
      </c>
      <c r="C1371" s="48" t="s">
        <v>2789</v>
      </c>
      <c r="D1371" s="49">
        <v>609055</v>
      </c>
      <c r="E1371" s="48" t="s">
        <v>165</v>
      </c>
      <c r="F1371" s="50" t="s">
        <v>184</v>
      </c>
      <c r="G1371" s="51" t="s">
        <v>2662</v>
      </c>
      <c r="H1371" s="51">
        <v>31</v>
      </c>
      <c r="I1371" s="52" t="s">
        <v>38</v>
      </c>
      <c r="J1371" s="53" t="s">
        <v>181</v>
      </c>
      <c r="K1371" s="54">
        <v>1.43045</v>
      </c>
      <c r="L1371" s="54">
        <v>31.34817</v>
      </c>
      <c r="M1371" s="55" t="s">
        <v>163</v>
      </c>
      <c r="N1371" s="48" t="s">
        <v>184</v>
      </c>
      <c r="O1371" s="48" t="s">
        <v>25</v>
      </c>
      <c r="P1371" s="56" t="s">
        <v>7</v>
      </c>
    </row>
    <row r="1372" spans="1:16" x14ac:dyDescent="0.3">
      <c r="A1372" s="46" t="e">
        <f t="shared" si="21"/>
        <v>#REF!</v>
      </c>
      <c r="B1372" s="47" t="s">
        <v>2667</v>
      </c>
      <c r="C1372" s="48" t="s">
        <v>2790</v>
      </c>
      <c r="D1372" s="49">
        <v>609056</v>
      </c>
      <c r="E1372" s="48" t="s">
        <v>167</v>
      </c>
      <c r="F1372" s="50" t="s">
        <v>2667</v>
      </c>
      <c r="G1372" s="51" t="s">
        <v>2662</v>
      </c>
      <c r="H1372" s="51">
        <v>29</v>
      </c>
      <c r="I1372" s="52" t="s">
        <v>38</v>
      </c>
      <c r="J1372" s="53" t="s">
        <v>181</v>
      </c>
      <c r="K1372" s="54">
        <v>0.64710999999999996</v>
      </c>
      <c r="L1372" s="54">
        <v>30.272690000000001</v>
      </c>
      <c r="M1372" s="55" t="s">
        <v>163</v>
      </c>
      <c r="N1372" s="48" t="s">
        <v>2667</v>
      </c>
      <c r="O1372" s="48" t="s">
        <v>7</v>
      </c>
      <c r="P1372" s="56" t="s">
        <v>7</v>
      </c>
    </row>
    <row r="1373" spans="1:16" x14ac:dyDescent="0.3">
      <c r="A1373" s="46" t="e">
        <f t="shared" si="21"/>
        <v>#REF!</v>
      </c>
      <c r="B1373" s="47" t="s">
        <v>2791</v>
      </c>
      <c r="C1373" s="48" t="s">
        <v>2792</v>
      </c>
      <c r="D1373" s="49">
        <v>609057</v>
      </c>
      <c r="E1373" s="48" t="s">
        <v>161</v>
      </c>
      <c r="F1373" s="50" t="s">
        <v>2667</v>
      </c>
      <c r="G1373" s="51" t="s">
        <v>2662</v>
      </c>
      <c r="H1373" s="51">
        <v>29</v>
      </c>
      <c r="I1373" s="52" t="s">
        <v>52</v>
      </c>
      <c r="J1373" s="53" t="s">
        <v>181</v>
      </c>
      <c r="K1373" s="54">
        <v>0.64837999999999996</v>
      </c>
      <c r="L1373" s="54">
        <v>30.27319</v>
      </c>
      <c r="M1373" s="55" t="s">
        <v>163</v>
      </c>
      <c r="N1373" s="48" t="s">
        <v>2667</v>
      </c>
      <c r="O1373" s="48" t="s">
        <v>7</v>
      </c>
      <c r="P1373" s="56" t="s">
        <v>7</v>
      </c>
    </row>
    <row r="1374" spans="1:16" x14ac:dyDescent="0.3">
      <c r="A1374" s="46" t="e">
        <f t="shared" si="21"/>
        <v>#REF!</v>
      </c>
      <c r="B1374" s="47" t="s">
        <v>2793</v>
      </c>
      <c r="C1374" s="48" t="s">
        <v>2794</v>
      </c>
      <c r="D1374" s="49">
        <v>609058</v>
      </c>
      <c r="E1374" s="48" t="s">
        <v>225</v>
      </c>
      <c r="F1374" s="50" t="s">
        <v>2667</v>
      </c>
      <c r="G1374" s="51" t="s">
        <v>2662</v>
      </c>
      <c r="H1374" s="51">
        <v>29</v>
      </c>
      <c r="I1374" s="52" t="s">
        <v>61</v>
      </c>
      <c r="J1374" s="53" t="s">
        <v>181</v>
      </c>
      <c r="K1374" s="54">
        <v>0.63039999999999996</v>
      </c>
      <c r="L1374" s="54">
        <v>30.253450000000001</v>
      </c>
      <c r="M1374" s="55" t="s">
        <v>163</v>
      </c>
      <c r="N1374" s="48" t="s">
        <v>2667</v>
      </c>
      <c r="O1374" s="48" t="s">
        <v>7</v>
      </c>
      <c r="P1374" s="56" t="s">
        <v>7</v>
      </c>
    </row>
    <row r="1375" spans="1:16" x14ac:dyDescent="0.3">
      <c r="A1375" s="46" t="e">
        <f t="shared" si="21"/>
        <v>#REF!</v>
      </c>
      <c r="B1375" s="47" t="s">
        <v>2795</v>
      </c>
      <c r="C1375" s="48" t="s">
        <v>2796</v>
      </c>
      <c r="D1375" s="49">
        <v>609059</v>
      </c>
      <c r="E1375" s="48" t="s">
        <v>161</v>
      </c>
      <c r="F1375" s="50" t="s">
        <v>2667</v>
      </c>
      <c r="G1375" s="51" t="s">
        <v>2662</v>
      </c>
      <c r="H1375" s="51">
        <v>29</v>
      </c>
      <c r="I1375" s="52" t="s">
        <v>38</v>
      </c>
      <c r="J1375" s="53" t="s">
        <v>181</v>
      </c>
      <c r="K1375" s="54">
        <v>0.64910999999999996</v>
      </c>
      <c r="L1375" s="54">
        <v>30.30932</v>
      </c>
      <c r="M1375" s="55" t="s">
        <v>163</v>
      </c>
      <c r="N1375" s="48" t="s">
        <v>2667</v>
      </c>
      <c r="O1375" s="48" t="s">
        <v>7</v>
      </c>
      <c r="P1375" s="56" t="s">
        <v>7</v>
      </c>
    </row>
    <row r="1376" spans="1:16" x14ac:dyDescent="0.3">
      <c r="A1376" s="46" t="e">
        <f t="shared" si="21"/>
        <v>#REF!</v>
      </c>
      <c r="B1376" s="47" t="s">
        <v>2797</v>
      </c>
      <c r="C1376" s="48" t="s">
        <v>2798</v>
      </c>
      <c r="D1376" s="49">
        <v>609060</v>
      </c>
      <c r="E1376" s="48" t="s">
        <v>161</v>
      </c>
      <c r="F1376" s="50" t="s">
        <v>2667</v>
      </c>
      <c r="G1376" s="51" t="s">
        <v>2662</v>
      </c>
      <c r="H1376" s="51">
        <v>29</v>
      </c>
      <c r="I1376" s="52" t="s">
        <v>38</v>
      </c>
      <c r="J1376" s="53" t="s">
        <v>181</v>
      </c>
      <c r="K1376" s="54">
        <v>0.65153000000000005</v>
      </c>
      <c r="L1376" s="54">
        <v>30.260120000000001</v>
      </c>
      <c r="M1376" s="55" t="s">
        <v>163</v>
      </c>
      <c r="N1376" s="48" t="s">
        <v>2667</v>
      </c>
      <c r="O1376" s="48" t="s">
        <v>7</v>
      </c>
      <c r="P1376" s="56" t="s">
        <v>7</v>
      </c>
    </row>
    <row r="1377" spans="1:16" x14ac:dyDescent="0.3">
      <c r="A1377" s="46" t="e">
        <f t="shared" si="21"/>
        <v>#REF!</v>
      </c>
      <c r="B1377" s="47" t="s">
        <v>2799</v>
      </c>
      <c r="C1377" s="48" t="s">
        <v>2800</v>
      </c>
      <c r="D1377" s="49">
        <v>609061</v>
      </c>
      <c r="E1377" s="48" t="s">
        <v>161</v>
      </c>
      <c r="F1377" s="50" t="s">
        <v>2667</v>
      </c>
      <c r="G1377" s="51" t="s">
        <v>2662</v>
      </c>
      <c r="H1377" s="51">
        <v>29</v>
      </c>
      <c r="I1377" s="52" t="s">
        <v>38</v>
      </c>
      <c r="J1377" s="53" t="s">
        <v>181</v>
      </c>
      <c r="K1377" s="54">
        <v>0.66044000000000003</v>
      </c>
      <c r="L1377" s="54">
        <v>30.280750000000001</v>
      </c>
      <c r="M1377" s="55" t="s">
        <v>163</v>
      </c>
      <c r="N1377" s="48" t="s">
        <v>2667</v>
      </c>
      <c r="O1377" s="48" t="s">
        <v>7</v>
      </c>
      <c r="P1377" s="56" t="s">
        <v>7</v>
      </c>
    </row>
    <row r="1378" spans="1:16" x14ac:dyDescent="0.3">
      <c r="A1378" s="46" t="e">
        <f t="shared" si="21"/>
        <v>#REF!</v>
      </c>
      <c r="B1378" s="47" t="s">
        <v>2801</v>
      </c>
      <c r="C1378" s="48" t="s">
        <v>2802</v>
      </c>
      <c r="D1378" s="49">
        <v>609062</v>
      </c>
      <c r="E1378" s="48" t="s">
        <v>161</v>
      </c>
      <c r="F1378" s="50" t="s">
        <v>2803</v>
      </c>
      <c r="G1378" s="51" t="s">
        <v>2662</v>
      </c>
      <c r="H1378" s="51">
        <v>29</v>
      </c>
      <c r="I1378" s="52" t="s">
        <v>38</v>
      </c>
      <c r="J1378" s="53" t="s">
        <v>181</v>
      </c>
      <c r="K1378" s="54">
        <v>0.66893000000000002</v>
      </c>
      <c r="L1378" s="54">
        <v>30.270669999999999</v>
      </c>
      <c r="M1378" s="55" t="s">
        <v>163</v>
      </c>
      <c r="N1378" s="48" t="s">
        <v>2667</v>
      </c>
      <c r="O1378" s="48" t="s">
        <v>7</v>
      </c>
      <c r="P1378" s="56" t="s">
        <v>7</v>
      </c>
    </row>
    <row r="1379" spans="1:16" x14ac:dyDescent="0.3">
      <c r="A1379" s="46" t="e">
        <f t="shared" si="21"/>
        <v>#REF!</v>
      </c>
      <c r="B1379" s="47" t="s">
        <v>2804</v>
      </c>
      <c r="C1379" s="48" t="s">
        <v>2805</v>
      </c>
      <c r="D1379" s="49">
        <v>609063</v>
      </c>
      <c r="E1379" s="48" t="s">
        <v>161</v>
      </c>
      <c r="F1379" s="50" t="s">
        <v>276</v>
      </c>
      <c r="G1379" s="51" t="s">
        <v>2662</v>
      </c>
      <c r="H1379" s="51">
        <v>20</v>
      </c>
      <c r="I1379" s="52" t="e">
        <v>#N/A</v>
      </c>
      <c r="J1379" s="53" t="s">
        <v>181</v>
      </c>
      <c r="K1379" s="54">
        <v>0.222180556</v>
      </c>
      <c r="L1379" s="54">
        <v>31.636480559999999</v>
      </c>
      <c r="M1379" s="57" t="s">
        <v>222</v>
      </c>
      <c r="N1379" s="48" t="s">
        <v>192</v>
      </c>
      <c r="O1379" s="48" t="s">
        <v>7</v>
      </c>
      <c r="P1379" s="56" t="e">
        <v>#N/A</v>
      </c>
    </row>
    <row r="1380" spans="1:16" x14ac:dyDescent="0.3">
      <c r="A1380" s="46" t="e">
        <f t="shared" si="21"/>
        <v>#REF!</v>
      </c>
      <c r="B1380" s="47" t="s">
        <v>2806</v>
      </c>
      <c r="C1380" s="48" t="s">
        <v>2807</v>
      </c>
      <c r="D1380" s="49">
        <v>609064</v>
      </c>
      <c r="E1380" s="48" t="s">
        <v>174</v>
      </c>
      <c r="F1380" s="50" t="s">
        <v>2808</v>
      </c>
      <c r="G1380" s="51" t="s">
        <v>2662</v>
      </c>
      <c r="H1380" s="51">
        <v>20</v>
      </c>
      <c r="I1380" s="52" t="s">
        <v>38</v>
      </c>
      <c r="J1380" s="53" t="s">
        <v>162</v>
      </c>
      <c r="K1380" s="54">
        <v>0.59894999999999998</v>
      </c>
      <c r="L1380" s="54">
        <v>31.059519999999999</v>
      </c>
      <c r="M1380" s="55" t="s">
        <v>163</v>
      </c>
      <c r="N1380" s="48" t="s">
        <v>192</v>
      </c>
      <c r="O1380" s="48" t="s">
        <v>7</v>
      </c>
      <c r="P1380" s="56" t="s">
        <v>7</v>
      </c>
    </row>
    <row r="1381" spans="1:16" x14ac:dyDescent="0.3">
      <c r="A1381" s="46" t="e">
        <f t="shared" si="21"/>
        <v>#REF!</v>
      </c>
      <c r="B1381" s="47" t="s">
        <v>2809</v>
      </c>
      <c r="C1381" s="48" t="s">
        <v>2810</v>
      </c>
      <c r="D1381" s="49">
        <v>609065</v>
      </c>
      <c r="E1381" s="48" t="s">
        <v>167</v>
      </c>
      <c r="F1381" s="50" t="s">
        <v>73</v>
      </c>
      <c r="G1381" s="51" t="s">
        <v>2662</v>
      </c>
      <c r="H1381" s="51">
        <v>22</v>
      </c>
      <c r="I1381" s="52" t="s">
        <v>38</v>
      </c>
      <c r="J1381" s="53" t="s">
        <v>162</v>
      </c>
      <c r="K1381" s="54">
        <v>-0.60538999999999998</v>
      </c>
      <c r="L1381" s="54">
        <v>30.66207</v>
      </c>
      <c r="M1381" s="55" t="s">
        <v>163</v>
      </c>
      <c r="N1381" s="48" t="s">
        <v>2693</v>
      </c>
      <c r="O1381" s="48" t="s">
        <v>7</v>
      </c>
      <c r="P1381" s="56" t="s">
        <v>7</v>
      </c>
    </row>
    <row r="1382" spans="1:16" x14ac:dyDescent="0.3">
      <c r="A1382" s="46" t="e">
        <f t="shared" si="21"/>
        <v>#REF!</v>
      </c>
      <c r="B1382" s="47" t="s">
        <v>2811</v>
      </c>
      <c r="C1382" s="48" t="s">
        <v>2812</v>
      </c>
      <c r="D1382" s="49">
        <v>609066</v>
      </c>
      <c r="E1382" s="48" t="s">
        <v>167</v>
      </c>
      <c r="F1382" s="50" t="s">
        <v>2689</v>
      </c>
      <c r="G1382" s="51" t="s">
        <v>2662</v>
      </c>
      <c r="H1382" s="51">
        <v>28</v>
      </c>
      <c r="I1382" s="52" t="s">
        <v>38</v>
      </c>
      <c r="J1382" s="53" t="s">
        <v>181</v>
      </c>
      <c r="K1382" s="54">
        <v>0.32976</v>
      </c>
      <c r="L1382" s="54">
        <v>30.17295</v>
      </c>
      <c r="M1382" s="55" t="s">
        <v>163</v>
      </c>
      <c r="N1382" s="48" t="s">
        <v>2689</v>
      </c>
      <c r="O1382" s="48" t="s">
        <v>7</v>
      </c>
      <c r="P1382" s="56" t="s">
        <v>7</v>
      </c>
    </row>
    <row r="1383" spans="1:16" x14ac:dyDescent="0.3">
      <c r="A1383" s="46" t="e">
        <f t="shared" si="21"/>
        <v>#REF!</v>
      </c>
      <c r="B1383" s="47" t="s">
        <v>184</v>
      </c>
      <c r="C1383" s="48" t="s">
        <v>2813</v>
      </c>
      <c r="D1383" s="49">
        <v>609067</v>
      </c>
      <c r="E1383" s="48" t="s">
        <v>165</v>
      </c>
      <c r="F1383" s="50" t="s">
        <v>184</v>
      </c>
      <c r="G1383" s="51" t="s">
        <v>2662</v>
      </c>
      <c r="H1383" s="51">
        <v>31</v>
      </c>
      <c r="I1383" s="52" t="s">
        <v>52</v>
      </c>
      <c r="J1383" s="53" t="s">
        <v>181</v>
      </c>
      <c r="K1383" s="54">
        <v>1.4435199999999999</v>
      </c>
      <c r="L1383" s="54">
        <v>31.370249999999999</v>
      </c>
      <c r="M1383" s="55" t="s">
        <v>163</v>
      </c>
      <c r="N1383" s="48" t="s">
        <v>184</v>
      </c>
      <c r="O1383" s="48" t="s">
        <v>25</v>
      </c>
      <c r="P1383" s="56" t="s">
        <v>7</v>
      </c>
    </row>
    <row r="1384" spans="1:16" x14ac:dyDescent="0.3">
      <c r="A1384" s="46" t="e">
        <f t="shared" si="21"/>
        <v>#REF!</v>
      </c>
      <c r="B1384" s="47" t="s">
        <v>2814</v>
      </c>
      <c r="C1384" s="48" t="s">
        <v>2815</v>
      </c>
      <c r="D1384" s="49">
        <v>609068</v>
      </c>
      <c r="E1384" s="48" t="s">
        <v>161</v>
      </c>
      <c r="F1384" s="50" t="s">
        <v>878</v>
      </c>
      <c r="G1384" s="51" t="s">
        <v>2662</v>
      </c>
      <c r="H1384" s="51">
        <v>31</v>
      </c>
      <c r="I1384" s="52" t="s">
        <v>38</v>
      </c>
      <c r="J1384" s="53" t="s">
        <v>181</v>
      </c>
      <c r="K1384" s="54">
        <v>1.4219999999999999</v>
      </c>
      <c r="L1384" s="54">
        <v>31.358280000000001</v>
      </c>
      <c r="M1384" s="55" t="s">
        <v>163</v>
      </c>
      <c r="N1384" s="48" t="s">
        <v>184</v>
      </c>
      <c r="O1384" s="48" t="s">
        <v>25</v>
      </c>
      <c r="P1384" s="56" t="s">
        <v>7</v>
      </c>
    </row>
    <row r="1385" spans="1:16" x14ac:dyDescent="0.3">
      <c r="A1385" s="46" t="e">
        <f t="shared" si="21"/>
        <v>#REF!</v>
      </c>
      <c r="B1385" s="47" t="s">
        <v>2816</v>
      </c>
      <c r="C1385" s="48" t="s">
        <v>2817</v>
      </c>
      <c r="D1385" s="49">
        <v>609069</v>
      </c>
      <c r="E1385" s="48" t="s">
        <v>173</v>
      </c>
      <c r="F1385" s="50" t="s">
        <v>184</v>
      </c>
      <c r="G1385" s="51" t="s">
        <v>2662</v>
      </c>
      <c r="H1385" s="51">
        <v>31</v>
      </c>
      <c r="I1385" s="52" t="s">
        <v>61</v>
      </c>
      <c r="J1385" s="53" t="s">
        <v>181</v>
      </c>
      <c r="K1385" s="54">
        <v>1.6001700000000001</v>
      </c>
      <c r="L1385" s="54">
        <v>31.165929999999999</v>
      </c>
      <c r="M1385" s="55" t="s">
        <v>163</v>
      </c>
      <c r="N1385" s="48" t="s">
        <v>184</v>
      </c>
      <c r="O1385" s="48" t="s">
        <v>25</v>
      </c>
      <c r="P1385" s="56" t="s">
        <v>7</v>
      </c>
    </row>
    <row r="1386" spans="1:16" x14ac:dyDescent="0.3">
      <c r="A1386" s="46" t="e">
        <f t="shared" si="21"/>
        <v>#REF!</v>
      </c>
      <c r="B1386" s="47" t="s">
        <v>2818</v>
      </c>
      <c r="C1386" s="48" t="s">
        <v>2819</v>
      </c>
      <c r="D1386" s="49">
        <v>609070</v>
      </c>
      <c r="E1386" s="48" t="s">
        <v>167</v>
      </c>
      <c r="F1386" s="50" t="s">
        <v>2689</v>
      </c>
      <c r="G1386" s="51" t="s">
        <v>2662</v>
      </c>
      <c r="H1386" s="51">
        <v>28</v>
      </c>
      <c r="I1386" s="52" t="s">
        <v>38</v>
      </c>
      <c r="J1386" s="53" t="s">
        <v>181</v>
      </c>
      <c r="K1386" s="54">
        <v>0.17424000000000001</v>
      </c>
      <c r="L1386" s="54">
        <v>30.078510000000001</v>
      </c>
      <c r="M1386" s="55" t="s">
        <v>163</v>
      </c>
      <c r="N1386" s="48" t="s">
        <v>2689</v>
      </c>
      <c r="O1386" s="48" t="s">
        <v>7</v>
      </c>
      <c r="P1386" s="56" t="s">
        <v>7</v>
      </c>
    </row>
    <row r="1387" spans="1:16" x14ac:dyDescent="0.3">
      <c r="A1387" s="46" t="e">
        <f t="shared" si="21"/>
        <v>#REF!</v>
      </c>
      <c r="B1387" s="47" t="s">
        <v>2663</v>
      </c>
      <c r="C1387" s="48" t="s">
        <v>2820</v>
      </c>
      <c r="D1387" s="49">
        <v>609071</v>
      </c>
      <c r="E1387" s="48" t="s">
        <v>167</v>
      </c>
      <c r="F1387" s="50" t="s">
        <v>2663</v>
      </c>
      <c r="G1387" s="51" t="s">
        <v>2662</v>
      </c>
      <c r="H1387" s="51">
        <v>27</v>
      </c>
      <c r="I1387" s="52" t="s">
        <v>38</v>
      </c>
      <c r="J1387" s="53" t="s">
        <v>162</v>
      </c>
      <c r="K1387" s="54">
        <v>-0.12773000000000001</v>
      </c>
      <c r="L1387" s="54">
        <v>30.495979999999999</v>
      </c>
      <c r="M1387" s="55" t="s">
        <v>163</v>
      </c>
      <c r="N1387" s="48" t="s">
        <v>2663</v>
      </c>
      <c r="O1387" s="48" t="s">
        <v>7</v>
      </c>
      <c r="P1387" s="56" t="s">
        <v>7</v>
      </c>
    </row>
    <row r="1388" spans="1:16" x14ac:dyDescent="0.3">
      <c r="A1388" s="46" t="e">
        <f t="shared" si="21"/>
        <v>#REF!</v>
      </c>
      <c r="B1388" s="47" t="s">
        <v>2663</v>
      </c>
      <c r="C1388" s="48" t="s">
        <v>2821</v>
      </c>
      <c r="D1388" s="49">
        <v>609072</v>
      </c>
      <c r="E1388" s="48" t="s">
        <v>165</v>
      </c>
      <c r="F1388" s="50" t="s">
        <v>2663</v>
      </c>
      <c r="G1388" s="51" t="s">
        <v>2662</v>
      </c>
      <c r="H1388" s="51">
        <v>27</v>
      </c>
      <c r="I1388" s="52" t="s">
        <v>38</v>
      </c>
      <c r="J1388" s="53" t="s">
        <v>162</v>
      </c>
      <c r="K1388" s="54">
        <v>-0.21906</v>
      </c>
      <c r="L1388" s="54">
        <v>30.503679999999999</v>
      </c>
      <c r="M1388" s="55" t="s">
        <v>163</v>
      </c>
      <c r="N1388" s="48" t="s">
        <v>2663</v>
      </c>
      <c r="O1388" s="48" t="s">
        <v>7</v>
      </c>
      <c r="P1388" s="56" t="s">
        <v>7</v>
      </c>
    </row>
    <row r="1389" spans="1:16" x14ac:dyDescent="0.3">
      <c r="A1389" s="46" t="e">
        <f t="shared" si="21"/>
        <v>#REF!</v>
      </c>
      <c r="B1389" s="47" t="s">
        <v>2663</v>
      </c>
      <c r="C1389" s="48" t="s">
        <v>2822</v>
      </c>
      <c r="D1389" s="49">
        <v>609073</v>
      </c>
      <c r="E1389" s="48" t="s">
        <v>161</v>
      </c>
      <c r="F1389" s="50" t="s">
        <v>2663</v>
      </c>
      <c r="G1389" s="51" t="s">
        <v>2662</v>
      </c>
      <c r="H1389" s="51">
        <v>27</v>
      </c>
      <c r="I1389" s="52" t="e">
        <v>#N/A</v>
      </c>
      <c r="J1389" s="53" t="s">
        <v>162</v>
      </c>
      <c r="K1389" s="54">
        <v>-0.218609</v>
      </c>
      <c r="L1389" s="54">
        <v>30.504196</v>
      </c>
      <c r="M1389" s="57" t="s">
        <v>222</v>
      </c>
      <c r="N1389" s="48" t="s">
        <v>2663</v>
      </c>
      <c r="O1389" s="48" t="s">
        <v>7</v>
      </c>
      <c r="P1389" s="56" t="e">
        <v>#N/A</v>
      </c>
    </row>
    <row r="1390" spans="1:16" x14ac:dyDescent="0.3">
      <c r="A1390" s="46" t="e">
        <f t="shared" si="21"/>
        <v>#REF!</v>
      </c>
      <c r="B1390" s="47" t="s">
        <v>2823</v>
      </c>
      <c r="C1390" s="48" t="s">
        <v>2824</v>
      </c>
      <c r="D1390" s="49">
        <v>609074</v>
      </c>
      <c r="E1390" s="48" t="s">
        <v>161</v>
      </c>
      <c r="F1390" s="50" t="s">
        <v>2663</v>
      </c>
      <c r="G1390" s="51" t="s">
        <v>2662</v>
      </c>
      <c r="H1390" s="51">
        <v>27</v>
      </c>
      <c r="I1390" s="52" t="s">
        <v>38</v>
      </c>
      <c r="J1390" s="53" t="s">
        <v>162</v>
      </c>
      <c r="K1390" s="54">
        <v>-0.16728999999999999</v>
      </c>
      <c r="L1390" s="54">
        <v>30.552949999999999</v>
      </c>
      <c r="M1390" s="55" t="s">
        <v>163</v>
      </c>
      <c r="N1390" s="48" t="s">
        <v>2663</v>
      </c>
      <c r="O1390" s="48" t="s">
        <v>7</v>
      </c>
      <c r="P1390" s="56" t="s">
        <v>7</v>
      </c>
    </row>
    <row r="1391" spans="1:16" x14ac:dyDescent="0.3">
      <c r="A1391" s="46" t="e">
        <f t="shared" si="21"/>
        <v>#REF!</v>
      </c>
      <c r="B1391" s="47" t="s">
        <v>2825</v>
      </c>
      <c r="C1391" s="48" t="s">
        <v>2826</v>
      </c>
      <c r="D1391" s="49">
        <v>609075</v>
      </c>
      <c r="E1391" s="48" t="s">
        <v>174</v>
      </c>
      <c r="F1391" s="50" t="s">
        <v>2737</v>
      </c>
      <c r="G1391" s="51" t="s">
        <v>2662</v>
      </c>
      <c r="H1391" s="51">
        <v>20</v>
      </c>
      <c r="I1391" s="52" t="s">
        <v>38</v>
      </c>
      <c r="J1391" s="53" t="s">
        <v>181</v>
      </c>
      <c r="K1391" s="54">
        <v>0.93290600000000001</v>
      </c>
      <c r="L1391" s="54">
        <v>31.152161</v>
      </c>
      <c r="M1391" s="55" t="s">
        <v>163</v>
      </c>
      <c r="N1391" s="48" t="s">
        <v>74</v>
      </c>
      <c r="O1391" s="48" t="s">
        <v>25</v>
      </c>
      <c r="P1391" s="56" t="s">
        <v>7</v>
      </c>
    </row>
    <row r="1392" spans="1:16" x14ac:dyDescent="0.3">
      <c r="A1392" s="46" t="e">
        <f t="shared" si="21"/>
        <v>#REF!</v>
      </c>
      <c r="B1392" s="47" t="s">
        <v>2827</v>
      </c>
      <c r="C1392" s="48" t="s">
        <v>2828</v>
      </c>
      <c r="D1392" s="49">
        <v>609076</v>
      </c>
      <c r="E1392" s="48" t="s">
        <v>174</v>
      </c>
      <c r="F1392" s="50" t="s">
        <v>2726</v>
      </c>
      <c r="G1392" s="51" t="s">
        <v>2662</v>
      </c>
      <c r="H1392" s="51">
        <v>23</v>
      </c>
      <c r="I1392" s="52" t="s">
        <v>38</v>
      </c>
      <c r="J1392" s="53" t="s">
        <v>162</v>
      </c>
      <c r="K1392" s="54">
        <v>-0.83265999999999996</v>
      </c>
      <c r="L1392" s="54">
        <v>30.181950000000001</v>
      </c>
      <c r="M1392" s="55" t="s">
        <v>163</v>
      </c>
      <c r="N1392" s="48" t="s">
        <v>2699</v>
      </c>
      <c r="O1392" s="48" t="s">
        <v>7</v>
      </c>
      <c r="P1392" s="56" t="s">
        <v>7</v>
      </c>
    </row>
    <row r="1393" spans="1:16" x14ac:dyDescent="0.3">
      <c r="A1393" s="46" t="e">
        <f t="shared" si="21"/>
        <v>#REF!</v>
      </c>
      <c r="B1393" s="47" t="s">
        <v>2697</v>
      </c>
      <c r="C1393" s="48" t="s">
        <v>2829</v>
      </c>
      <c r="D1393" s="49">
        <v>609077</v>
      </c>
      <c r="E1393" s="48" t="s">
        <v>167</v>
      </c>
      <c r="F1393" s="50" t="s">
        <v>2754</v>
      </c>
      <c r="G1393" s="51" t="s">
        <v>2662</v>
      </c>
      <c r="H1393" s="51">
        <v>26</v>
      </c>
      <c r="I1393" s="52" t="s">
        <v>38</v>
      </c>
      <c r="J1393" s="53" t="s">
        <v>162</v>
      </c>
      <c r="K1393" s="54">
        <v>-0.55408000000000002</v>
      </c>
      <c r="L1393" s="54">
        <v>30.139389999999999</v>
      </c>
      <c r="M1393" s="55" t="s">
        <v>163</v>
      </c>
      <c r="N1393" s="48" t="s">
        <v>2697</v>
      </c>
      <c r="O1393" s="48" t="s">
        <v>7</v>
      </c>
      <c r="P1393" s="56" t="s">
        <v>7</v>
      </c>
    </row>
    <row r="1394" spans="1:16" x14ac:dyDescent="0.3">
      <c r="A1394" s="46" t="e">
        <f t="shared" si="21"/>
        <v>#REF!</v>
      </c>
      <c r="B1394" s="47" t="s">
        <v>2697</v>
      </c>
      <c r="C1394" s="48" t="s">
        <v>2830</v>
      </c>
      <c r="D1394" s="49">
        <v>609078</v>
      </c>
      <c r="E1394" s="48" t="s">
        <v>161</v>
      </c>
      <c r="F1394" s="50" t="s">
        <v>2754</v>
      </c>
      <c r="G1394" s="51" t="s">
        <v>2662</v>
      </c>
      <c r="H1394" s="51">
        <v>26</v>
      </c>
      <c r="I1394" s="52" t="s">
        <v>52</v>
      </c>
      <c r="J1394" s="53" t="s">
        <v>162</v>
      </c>
      <c r="K1394" s="54">
        <v>-0.54255399999999998</v>
      </c>
      <c r="L1394" s="54">
        <v>30.136807999999998</v>
      </c>
      <c r="M1394" s="55" t="s">
        <v>163</v>
      </c>
      <c r="N1394" s="48" t="s">
        <v>2697</v>
      </c>
      <c r="O1394" s="48" t="s">
        <v>7</v>
      </c>
      <c r="P1394" s="56" t="s">
        <v>7</v>
      </c>
    </row>
    <row r="1395" spans="1:16" x14ac:dyDescent="0.3">
      <c r="A1395" s="46" t="e">
        <f t="shared" si="21"/>
        <v>#REF!</v>
      </c>
      <c r="B1395" s="47" t="s">
        <v>2831</v>
      </c>
      <c r="C1395" s="48" t="s">
        <v>2832</v>
      </c>
      <c r="D1395" s="49">
        <v>609079</v>
      </c>
      <c r="E1395" s="48" t="s">
        <v>161</v>
      </c>
      <c r="F1395" s="50" t="s">
        <v>2754</v>
      </c>
      <c r="G1395" s="51" t="s">
        <v>2662</v>
      </c>
      <c r="H1395" s="51">
        <v>26</v>
      </c>
      <c r="I1395" s="52" t="s">
        <v>38</v>
      </c>
      <c r="J1395" s="53" t="s">
        <v>162</v>
      </c>
      <c r="K1395" s="54">
        <v>-0.5282</v>
      </c>
      <c r="L1395" s="54">
        <v>30.169599999999999</v>
      </c>
      <c r="M1395" s="55" t="s">
        <v>163</v>
      </c>
      <c r="N1395" s="48" t="s">
        <v>2697</v>
      </c>
      <c r="O1395" s="48" t="s">
        <v>7</v>
      </c>
      <c r="P1395" s="56" t="s">
        <v>7</v>
      </c>
    </row>
    <row r="1396" spans="1:16" x14ac:dyDescent="0.3">
      <c r="A1396" s="46" t="e">
        <f t="shared" si="21"/>
        <v>#REF!</v>
      </c>
      <c r="B1396" s="47" t="s">
        <v>2833</v>
      </c>
      <c r="C1396" s="48" t="s">
        <v>2834</v>
      </c>
      <c r="D1396" s="49">
        <v>609080</v>
      </c>
      <c r="E1396" s="48" t="s">
        <v>161</v>
      </c>
      <c r="F1396" s="50" t="s">
        <v>2754</v>
      </c>
      <c r="G1396" s="51" t="s">
        <v>2662</v>
      </c>
      <c r="H1396" s="51">
        <v>26</v>
      </c>
      <c r="I1396" s="52" t="s">
        <v>38</v>
      </c>
      <c r="J1396" s="53" t="s">
        <v>162</v>
      </c>
      <c r="K1396" s="54">
        <v>-0.51654999999999995</v>
      </c>
      <c r="L1396" s="54">
        <v>30.099519999999998</v>
      </c>
      <c r="M1396" s="55" t="s">
        <v>163</v>
      </c>
      <c r="N1396" s="48" t="s">
        <v>2697</v>
      </c>
      <c r="O1396" s="48" t="s">
        <v>7</v>
      </c>
      <c r="P1396" s="56" t="s">
        <v>7</v>
      </c>
    </row>
    <row r="1397" spans="1:16" x14ac:dyDescent="0.3">
      <c r="A1397" s="46" t="e">
        <f t="shared" si="21"/>
        <v>#REF!</v>
      </c>
      <c r="B1397" s="47" t="s">
        <v>2835</v>
      </c>
      <c r="C1397" s="48" t="s">
        <v>2836</v>
      </c>
      <c r="D1397" s="49">
        <v>609081</v>
      </c>
      <c r="E1397" s="48" t="s">
        <v>161</v>
      </c>
      <c r="F1397" s="50" t="s">
        <v>2663</v>
      </c>
      <c r="G1397" s="51" t="s">
        <v>2662</v>
      </c>
      <c r="H1397" s="51">
        <v>27</v>
      </c>
      <c r="I1397" s="52" t="s">
        <v>38</v>
      </c>
      <c r="J1397" s="53" t="s">
        <v>162</v>
      </c>
      <c r="K1397" s="54">
        <v>5.6800000000000003E-2</v>
      </c>
      <c r="L1397" s="54">
        <v>30.486000000000001</v>
      </c>
      <c r="M1397" s="55" t="s">
        <v>163</v>
      </c>
      <c r="N1397" s="48" t="s">
        <v>2663</v>
      </c>
      <c r="O1397" s="48" t="s">
        <v>7</v>
      </c>
      <c r="P1397" s="56" t="s">
        <v>7</v>
      </c>
    </row>
    <row r="1398" spans="1:16" x14ac:dyDescent="0.3">
      <c r="A1398" s="46" t="e">
        <f t="shared" si="21"/>
        <v>#REF!</v>
      </c>
      <c r="B1398" s="47" t="s">
        <v>383</v>
      </c>
      <c r="C1398" s="48" t="s">
        <v>2837</v>
      </c>
      <c r="D1398" s="49">
        <v>609082</v>
      </c>
      <c r="E1398" s="48" t="s">
        <v>167</v>
      </c>
      <c r="F1398" s="50" t="s">
        <v>2754</v>
      </c>
      <c r="G1398" s="51" t="s">
        <v>2662</v>
      </c>
      <c r="H1398" s="51">
        <v>23</v>
      </c>
      <c r="I1398" s="52" t="s">
        <v>38</v>
      </c>
      <c r="J1398" s="53" t="s">
        <v>162</v>
      </c>
      <c r="K1398" s="54">
        <v>-0.57620000000000005</v>
      </c>
      <c r="L1398" s="54">
        <v>30.406199999999998</v>
      </c>
      <c r="M1398" s="55" t="s">
        <v>163</v>
      </c>
      <c r="N1398" s="48" t="s">
        <v>2699</v>
      </c>
      <c r="O1398" s="48" t="s">
        <v>7</v>
      </c>
      <c r="P1398" s="56" t="s">
        <v>7</v>
      </c>
    </row>
    <row r="1399" spans="1:16" x14ac:dyDescent="0.3">
      <c r="A1399" s="46" t="e">
        <f t="shared" si="21"/>
        <v>#REF!</v>
      </c>
      <c r="B1399" s="47" t="s">
        <v>2838</v>
      </c>
      <c r="C1399" s="48" t="s">
        <v>2839</v>
      </c>
      <c r="D1399" s="49">
        <v>609083</v>
      </c>
      <c r="E1399" s="48" t="s">
        <v>167</v>
      </c>
      <c r="F1399" s="50" t="s">
        <v>2726</v>
      </c>
      <c r="G1399" s="51" t="s">
        <v>2662</v>
      </c>
      <c r="H1399" s="51">
        <v>25</v>
      </c>
      <c r="I1399" s="52" t="s">
        <v>38</v>
      </c>
      <c r="J1399" s="53" t="s">
        <v>162</v>
      </c>
      <c r="K1399" s="54">
        <v>-0.81247000000000003</v>
      </c>
      <c r="L1399" s="54">
        <v>30.279890000000002</v>
      </c>
      <c r="M1399" s="55" t="s">
        <v>163</v>
      </c>
      <c r="N1399" s="48" t="s">
        <v>2840</v>
      </c>
      <c r="O1399" s="48" t="s">
        <v>7</v>
      </c>
      <c r="P1399" s="56" t="s">
        <v>7</v>
      </c>
    </row>
    <row r="1400" spans="1:16" x14ac:dyDescent="0.3">
      <c r="A1400" s="46" t="e">
        <f t="shared" si="21"/>
        <v>#REF!</v>
      </c>
      <c r="B1400" s="47" t="s">
        <v>2838</v>
      </c>
      <c r="C1400" s="48" t="s">
        <v>2841</v>
      </c>
      <c r="D1400" s="49">
        <v>609084</v>
      </c>
      <c r="E1400" s="48" t="s">
        <v>161</v>
      </c>
      <c r="F1400" s="50" t="s">
        <v>2726</v>
      </c>
      <c r="G1400" s="51" t="s">
        <v>2662</v>
      </c>
      <c r="H1400" s="51">
        <v>25</v>
      </c>
      <c r="I1400" s="52" t="s">
        <v>38</v>
      </c>
      <c r="J1400" s="53" t="s">
        <v>162</v>
      </c>
      <c r="K1400" s="54">
        <v>-0.78386</v>
      </c>
      <c r="L1400" s="54">
        <v>30.273859999999999</v>
      </c>
      <c r="M1400" s="55" t="s">
        <v>163</v>
      </c>
      <c r="N1400" s="48" t="s">
        <v>2840</v>
      </c>
      <c r="O1400" s="48" t="s">
        <v>7</v>
      </c>
      <c r="P1400" s="56" t="s">
        <v>7</v>
      </c>
    </row>
    <row r="1401" spans="1:16" x14ac:dyDescent="0.3">
      <c r="A1401" s="46" t="e">
        <f t="shared" si="21"/>
        <v>#REF!</v>
      </c>
      <c r="B1401" s="47" t="s">
        <v>2842</v>
      </c>
      <c r="C1401" s="48" t="s">
        <v>2843</v>
      </c>
      <c r="D1401" s="49">
        <v>609085</v>
      </c>
      <c r="E1401" s="48" t="s">
        <v>174</v>
      </c>
      <c r="F1401" s="50" t="s">
        <v>2709</v>
      </c>
      <c r="G1401" s="51" t="s">
        <v>2662</v>
      </c>
      <c r="H1401" s="51">
        <v>23</v>
      </c>
      <c r="I1401" s="52" t="s">
        <v>38</v>
      </c>
      <c r="J1401" s="53" t="s">
        <v>162</v>
      </c>
      <c r="K1401" s="54">
        <v>-1.15804</v>
      </c>
      <c r="L1401" s="54">
        <v>29.77289</v>
      </c>
      <c r="M1401" s="55" t="s">
        <v>163</v>
      </c>
      <c r="N1401" s="48" t="s">
        <v>2699</v>
      </c>
      <c r="O1401" s="48" t="s">
        <v>7</v>
      </c>
      <c r="P1401" s="56" t="s">
        <v>7</v>
      </c>
    </row>
    <row r="1402" spans="1:16" x14ac:dyDescent="0.3">
      <c r="A1402" s="46" t="e">
        <f t="shared" si="21"/>
        <v>#REF!</v>
      </c>
      <c r="B1402" s="47" t="s">
        <v>2844</v>
      </c>
      <c r="C1402" s="48" t="s">
        <v>2845</v>
      </c>
      <c r="D1402" s="49">
        <v>609086</v>
      </c>
      <c r="E1402" s="48" t="s">
        <v>167</v>
      </c>
      <c r="F1402" s="50" t="s">
        <v>2709</v>
      </c>
      <c r="G1402" s="51" t="s">
        <v>2662</v>
      </c>
      <c r="H1402" s="51">
        <v>24</v>
      </c>
      <c r="I1402" s="52" t="s">
        <v>38</v>
      </c>
      <c r="J1402" s="53" t="s">
        <v>162</v>
      </c>
      <c r="K1402" s="54">
        <v>-1.2407999999999999</v>
      </c>
      <c r="L1402" s="54">
        <v>30.0547</v>
      </c>
      <c r="M1402" s="55" t="s">
        <v>163</v>
      </c>
      <c r="N1402" s="48" t="s">
        <v>2727</v>
      </c>
      <c r="O1402" s="48" t="s">
        <v>7</v>
      </c>
      <c r="P1402" s="56" t="s">
        <v>7</v>
      </c>
    </row>
    <row r="1403" spans="1:16" x14ac:dyDescent="0.3">
      <c r="A1403" s="46" t="e">
        <f t="shared" si="21"/>
        <v>#REF!</v>
      </c>
      <c r="B1403" s="47" t="s">
        <v>2709</v>
      </c>
      <c r="C1403" s="48" t="s">
        <v>2846</v>
      </c>
      <c r="D1403" s="49">
        <v>609087</v>
      </c>
      <c r="E1403" s="48" t="s">
        <v>174</v>
      </c>
      <c r="F1403" s="50" t="s">
        <v>2709</v>
      </c>
      <c r="G1403" s="51" t="s">
        <v>2662</v>
      </c>
      <c r="H1403" s="51">
        <v>24</v>
      </c>
      <c r="I1403" s="52" t="s">
        <v>38</v>
      </c>
      <c r="J1403" s="53" t="s">
        <v>162</v>
      </c>
      <c r="K1403" s="54">
        <v>-1.2595000000000001</v>
      </c>
      <c r="L1403" s="54">
        <v>29.9941</v>
      </c>
      <c r="M1403" s="55" t="s">
        <v>163</v>
      </c>
      <c r="N1403" s="48" t="s">
        <v>2727</v>
      </c>
      <c r="O1403" s="48" t="s">
        <v>7</v>
      </c>
      <c r="P1403" s="56" t="s">
        <v>7</v>
      </c>
    </row>
    <row r="1404" spans="1:16" x14ac:dyDescent="0.3">
      <c r="A1404" s="46" t="e">
        <f t="shared" si="21"/>
        <v>#REF!</v>
      </c>
      <c r="B1404" s="47" t="s">
        <v>2709</v>
      </c>
      <c r="C1404" s="48" t="s">
        <v>2847</v>
      </c>
      <c r="D1404" s="49">
        <v>609088</v>
      </c>
      <c r="E1404" s="48" t="s">
        <v>167</v>
      </c>
      <c r="F1404" s="50" t="s">
        <v>2709</v>
      </c>
      <c r="G1404" s="51" t="s">
        <v>2662</v>
      </c>
      <c r="H1404" s="51">
        <v>24</v>
      </c>
      <c r="I1404" s="52" t="s">
        <v>38</v>
      </c>
      <c r="J1404" s="53" t="s">
        <v>162</v>
      </c>
      <c r="K1404" s="54">
        <v>-1.2497</v>
      </c>
      <c r="L1404" s="54">
        <v>29.987500000000001</v>
      </c>
      <c r="M1404" s="55" t="s">
        <v>163</v>
      </c>
      <c r="N1404" s="48" t="s">
        <v>2727</v>
      </c>
      <c r="O1404" s="48" t="s">
        <v>7</v>
      </c>
      <c r="P1404" s="56" t="s">
        <v>7</v>
      </c>
    </row>
    <row r="1405" spans="1:16" x14ac:dyDescent="0.3">
      <c r="A1405" s="46" t="e">
        <f t="shared" si="21"/>
        <v>#REF!</v>
      </c>
      <c r="B1405" s="47" t="s">
        <v>2848</v>
      </c>
      <c r="C1405" s="48" t="s">
        <v>2849</v>
      </c>
      <c r="D1405" s="49">
        <v>609089</v>
      </c>
      <c r="E1405" s="48" t="s">
        <v>225</v>
      </c>
      <c r="F1405" s="50" t="s">
        <v>2709</v>
      </c>
      <c r="G1405" s="51" t="s">
        <v>2662</v>
      </c>
      <c r="H1405" s="51">
        <v>24</v>
      </c>
      <c r="I1405" s="52" t="s">
        <v>38</v>
      </c>
      <c r="J1405" s="53" t="s">
        <v>162</v>
      </c>
      <c r="K1405" s="54">
        <v>-1.24943</v>
      </c>
      <c r="L1405" s="54">
        <v>30.01089</v>
      </c>
      <c r="M1405" s="55" t="s">
        <v>163</v>
      </c>
      <c r="N1405" s="48" t="s">
        <v>2727</v>
      </c>
      <c r="O1405" s="48" t="s">
        <v>7</v>
      </c>
      <c r="P1405" s="56" t="s">
        <v>7</v>
      </c>
    </row>
    <row r="1406" spans="1:16" x14ac:dyDescent="0.3">
      <c r="A1406" s="46" t="e">
        <f t="shared" si="21"/>
        <v>#REF!</v>
      </c>
      <c r="B1406" s="47" t="s">
        <v>2850</v>
      </c>
      <c r="C1406" s="48" t="s">
        <v>2851</v>
      </c>
      <c r="D1406" s="49">
        <v>609090</v>
      </c>
      <c r="E1406" s="48" t="s">
        <v>161</v>
      </c>
      <c r="F1406" s="50" t="s">
        <v>2709</v>
      </c>
      <c r="G1406" s="51" t="s">
        <v>2662</v>
      </c>
      <c r="H1406" s="51">
        <v>24</v>
      </c>
      <c r="I1406" s="52" t="s">
        <v>38</v>
      </c>
      <c r="J1406" s="53" t="s">
        <v>162</v>
      </c>
      <c r="K1406" s="54">
        <v>-1.25475</v>
      </c>
      <c r="L1406" s="54">
        <v>29.992640000000002</v>
      </c>
      <c r="M1406" s="55" t="s">
        <v>163</v>
      </c>
      <c r="N1406" s="48" t="s">
        <v>2727</v>
      </c>
      <c r="O1406" s="48" t="s">
        <v>7</v>
      </c>
      <c r="P1406" s="56" t="s">
        <v>7</v>
      </c>
    </row>
    <row r="1407" spans="1:16" x14ac:dyDescent="0.3">
      <c r="A1407" s="46" t="e">
        <f t="shared" si="21"/>
        <v>#REF!</v>
      </c>
      <c r="B1407" s="47" t="s">
        <v>2852</v>
      </c>
      <c r="C1407" s="48" t="s">
        <v>2853</v>
      </c>
      <c r="D1407" s="49">
        <v>609091</v>
      </c>
      <c r="E1407" s="48" t="s">
        <v>161</v>
      </c>
      <c r="F1407" s="50" t="s">
        <v>2854</v>
      </c>
      <c r="G1407" s="51" t="s">
        <v>2662</v>
      </c>
      <c r="H1407" s="51">
        <v>22</v>
      </c>
      <c r="I1407" s="52" t="s">
        <v>38</v>
      </c>
      <c r="J1407" s="53" t="s">
        <v>162</v>
      </c>
      <c r="K1407" s="54">
        <v>-0.72570000000000001</v>
      </c>
      <c r="L1407" s="54">
        <v>30.674099999999999</v>
      </c>
      <c r="M1407" s="55" t="s">
        <v>163</v>
      </c>
      <c r="N1407" s="48" t="s">
        <v>2693</v>
      </c>
      <c r="O1407" s="48" t="s">
        <v>7</v>
      </c>
      <c r="P1407" s="56" t="s">
        <v>7</v>
      </c>
    </row>
    <row r="1408" spans="1:16" x14ac:dyDescent="0.3">
      <c r="A1408" s="46" t="e">
        <f t="shared" si="21"/>
        <v>#REF!</v>
      </c>
      <c r="B1408" s="47" t="s">
        <v>2855</v>
      </c>
      <c r="C1408" s="48" t="s">
        <v>2856</v>
      </c>
      <c r="D1408" s="49">
        <v>609092</v>
      </c>
      <c r="E1408" s="48" t="s">
        <v>167</v>
      </c>
      <c r="F1408" s="50" t="s">
        <v>2692</v>
      </c>
      <c r="G1408" s="51" t="s">
        <v>2662</v>
      </c>
      <c r="H1408" s="51">
        <v>22</v>
      </c>
      <c r="I1408" s="52" t="s">
        <v>38</v>
      </c>
      <c r="J1408" s="53" t="s">
        <v>162</v>
      </c>
      <c r="K1408" s="54">
        <v>-0.80708999999999997</v>
      </c>
      <c r="L1408" s="54">
        <v>30.73564</v>
      </c>
      <c r="M1408" s="55" t="s">
        <v>163</v>
      </c>
      <c r="N1408" s="48" t="s">
        <v>2693</v>
      </c>
      <c r="O1408" s="48" t="s">
        <v>7</v>
      </c>
      <c r="P1408" s="56" t="s">
        <v>7</v>
      </c>
    </row>
    <row r="1409" spans="1:16" x14ac:dyDescent="0.3">
      <c r="A1409" s="46" t="e">
        <f t="shared" si="21"/>
        <v>#REF!</v>
      </c>
      <c r="B1409" s="47" t="s">
        <v>2857</v>
      </c>
      <c r="C1409" s="48" t="s">
        <v>2858</v>
      </c>
      <c r="D1409" s="49">
        <v>609093</v>
      </c>
      <c r="E1409" s="48" t="s">
        <v>161</v>
      </c>
      <c r="F1409" s="50" t="s">
        <v>2704</v>
      </c>
      <c r="G1409" s="51" t="s">
        <v>2662</v>
      </c>
      <c r="H1409" s="51">
        <v>25</v>
      </c>
      <c r="I1409" s="52" t="s">
        <v>38</v>
      </c>
      <c r="J1409" s="53" t="s">
        <v>162</v>
      </c>
      <c r="K1409" s="54">
        <v>-0.96819999999999995</v>
      </c>
      <c r="L1409" s="54">
        <v>30.578499999999998</v>
      </c>
      <c r="M1409" s="55" t="s">
        <v>163</v>
      </c>
      <c r="N1409" s="48" t="s">
        <v>2840</v>
      </c>
      <c r="O1409" s="48" t="s">
        <v>7</v>
      </c>
      <c r="P1409" s="56" t="s">
        <v>7</v>
      </c>
    </row>
    <row r="1410" spans="1:16" x14ac:dyDescent="0.3">
      <c r="A1410" s="46" t="e">
        <f t="shared" si="21"/>
        <v>#REF!</v>
      </c>
      <c r="B1410" s="47" t="s">
        <v>2859</v>
      </c>
      <c r="C1410" s="48" t="s">
        <v>2860</v>
      </c>
      <c r="D1410" s="49">
        <v>609094</v>
      </c>
      <c r="E1410" s="48" t="s">
        <v>210</v>
      </c>
      <c r="F1410" s="50" t="s">
        <v>2754</v>
      </c>
      <c r="G1410" s="51" t="s">
        <v>2662</v>
      </c>
      <c r="H1410" s="51">
        <v>23</v>
      </c>
      <c r="I1410" s="52" t="s">
        <v>52</v>
      </c>
      <c r="J1410" s="53" t="s">
        <v>162</v>
      </c>
      <c r="K1410" s="54">
        <v>-0.57365999999999995</v>
      </c>
      <c r="L1410" s="54">
        <v>30.376840000000001</v>
      </c>
      <c r="M1410" s="55" t="s">
        <v>163</v>
      </c>
      <c r="N1410" s="48" t="s">
        <v>2699</v>
      </c>
      <c r="O1410" s="48" t="s">
        <v>7</v>
      </c>
      <c r="P1410" s="56" t="s">
        <v>7</v>
      </c>
    </row>
    <row r="1411" spans="1:16" x14ac:dyDescent="0.3">
      <c r="A1411" s="46" t="e">
        <f t="shared" ref="A1411:A1474" si="22">+A1410+1</f>
        <v>#REF!</v>
      </c>
      <c r="B1411" s="47" t="s">
        <v>2861</v>
      </c>
      <c r="C1411" s="48" t="s">
        <v>2862</v>
      </c>
      <c r="D1411" s="49">
        <v>609095</v>
      </c>
      <c r="E1411" s="48" t="s">
        <v>165</v>
      </c>
      <c r="F1411" s="50" t="s">
        <v>184</v>
      </c>
      <c r="G1411" s="51" t="s">
        <v>2662</v>
      </c>
      <c r="H1411" s="51">
        <v>31</v>
      </c>
      <c r="I1411" s="52" t="s">
        <v>38</v>
      </c>
      <c r="J1411" s="53" t="s">
        <v>181</v>
      </c>
      <c r="K1411" s="54">
        <v>1.25457</v>
      </c>
      <c r="L1411" s="54">
        <v>31.104600000000001</v>
      </c>
      <c r="M1411" s="55" t="s">
        <v>163</v>
      </c>
      <c r="N1411" s="48" t="s">
        <v>184</v>
      </c>
      <c r="O1411" s="48" t="s">
        <v>25</v>
      </c>
      <c r="P1411" s="56" t="s">
        <v>7</v>
      </c>
    </row>
    <row r="1412" spans="1:16" x14ac:dyDescent="0.3">
      <c r="A1412" s="46" t="e">
        <f t="shared" si="22"/>
        <v>#REF!</v>
      </c>
      <c r="B1412" s="47" t="s">
        <v>2863</v>
      </c>
      <c r="C1412" s="48" t="s">
        <v>2864</v>
      </c>
      <c r="D1412" s="49">
        <v>609096</v>
      </c>
      <c r="E1412" s="48" t="s">
        <v>174</v>
      </c>
      <c r="F1412" s="50" t="s">
        <v>2763</v>
      </c>
      <c r="G1412" s="51" t="s">
        <v>2662</v>
      </c>
      <c r="H1412" s="51">
        <v>20</v>
      </c>
      <c r="I1412" s="52" t="s">
        <v>38</v>
      </c>
      <c r="J1412" s="53" t="s">
        <v>181</v>
      </c>
      <c r="K1412" s="54">
        <v>0.72955000000000003</v>
      </c>
      <c r="L1412" s="54">
        <v>30.840689999999999</v>
      </c>
      <c r="M1412" s="55" t="s">
        <v>163</v>
      </c>
      <c r="N1412" s="48" t="s">
        <v>74</v>
      </c>
      <c r="O1412" s="48" t="s">
        <v>25</v>
      </c>
      <c r="P1412" s="56" t="s">
        <v>7</v>
      </c>
    </row>
    <row r="1413" spans="1:16" x14ac:dyDescent="0.3">
      <c r="A1413" s="46" t="e">
        <f t="shared" si="22"/>
        <v>#REF!</v>
      </c>
      <c r="B1413" s="47" t="s">
        <v>2865</v>
      </c>
      <c r="C1413" s="48" t="s">
        <v>2866</v>
      </c>
      <c r="D1413" s="49">
        <v>609097</v>
      </c>
      <c r="E1413" s="48" t="s">
        <v>165</v>
      </c>
      <c r="F1413" s="50" t="s">
        <v>2737</v>
      </c>
      <c r="G1413" s="51" t="s">
        <v>2662</v>
      </c>
      <c r="H1413" s="51">
        <v>20</v>
      </c>
      <c r="I1413" s="52" t="s">
        <v>38</v>
      </c>
      <c r="J1413" s="53" t="s">
        <v>181</v>
      </c>
      <c r="K1413" s="54">
        <v>0.94633999999999996</v>
      </c>
      <c r="L1413" s="54">
        <v>30.8063</v>
      </c>
      <c r="M1413" s="55" t="s">
        <v>163</v>
      </c>
      <c r="N1413" s="48" t="s">
        <v>74</v>
      </c>
      <c r="O1413" s="48" t="s">
        <v>25</v>
      </c>
      <c r="P1413" s="56" t="s">
        <v>7</v>
      </c>
    </row>
    <row r="1414" spans="1:16" x14ac:dyDescent="0.3">
      <c r="A1414" s="46" t="e">
        <f t="shared" si="22"/>
        <v>#REF!</v>
      </c>
      <c r="B1414" s="47" t="s">
        <v>2867</v>
      </c>
      <c r="C1414" s="48" t="s">
        <v>2868</v>
      </c>
      <c r="D1414" s="49">
        <v>609098</v>
      </c>
      <c r="E1414" s="48" t="s">
        <v>165</v>
      </c>
      <c r="F1414" s="50" t="s">
        <v>2689</v>
      </c>
      <c r="G1414" s="51" t="s">
        <v>2662</v>
      </c>
      <c r="H1414" s="51">
        <v>28</v>
      </c>
      <c r="I1414" s="52" t="s">
        <v>38</v>
      </c>
      <c r="J1414" s="53" t="s">
        <v>181</v>
      </c>
      <c r="K1414" s="54">
        <v>6.3049999999999995E-2</v>
      </c>
      <c r="L1414" s="54">
        <v>29.901900000000001</v>
      </c>
      <c r="M1414" s="55" t="s">
        <v>163</v>
      </c>
      <c r="N1414" s="48" t="s">
        <v>2689</v>
      </c>
      <c r="O1414" s="48" t="s">
        <v>7</v>
      </c>
      <c r="P1414" s="56" t="s">
        <v>7</v>
      </c>
    </row>
    <row r="1415" spans="1:16" x14ac:dyDescent="0.3">
      <c r="A1415" s="46" t="e">
        <f t="shared" si="22"/>
        <v>#REF!</v>
      </c>
      <c r="B1415" s="47" t="s">
        <v>2869</v>
      </c>
      <c r="C1415" s="48" t="s">
        <v>2870</v>
      </c>
      <c r="D1415" s="49">
        <v>609099</v>
      </c>
      <c r="E1415" s="48" t="s">
        <v>174</v>
      </c>
      <c r="F1415" s="50" t="s">
        <v>2745</v>
      </c>
      <c r="G1415" s="51" t="s">
        <v>2662</v>
      </c>
      <c r="H1415" s="51">
        <v>29</v>
      </c>
      <c r="I1415" s="52" t="s">
        <v>38</v>
      </c>
      <c r="J1415" s="53" t="s">
        <v>181</v>
      </c>
      <c r="K1415" s="54">
        <v>0.69828800000000002</v>
      </c>
      <c r="L1415" s="54">
        <v>29.988779999999998</v>
      </c>
      <c r="M1415" s="55" t="s">
        <v>163</v>
      </c>
      <c r="N1415" s="48" t="s">
        <v>2667</v>
      </c>
      <c r="O1415" s="48" t="s">
        <v>7</v>
      </c>
      <c r="P1415" s="56" t="s">
        <v>7</v>
      </c>
    </row>
    <row r="1416" spans="1:16" x14ac:dyDescent="0.3">
      <c r="A1416" s="46" t="e">
        <f t="shared" si="22"/>
        <v>#REF!</v>
      </c>
      <c r="B1416" s="47" t="s">
        <v>2871</v>
      </c>
      <c r="C1416" s="48" t="s">
        <v>2872</v>
      </c>
      <c r="D1416" s="49">
        <v>609100</v>
      </c>
      <c r="E1416" s="48" t="s">
        <v>161</v>
      </c>
      <c r="F1416" s="50" t="s">
        <v>2726</v>
      </c>
      <c r="G1416" s="51" t="s">
        <v>2662</v>
      </c>
      <c r="H1416" s="51">
        <v>23</v>
      </c>
      <c r="I1416" s="52" t="e">
        <v>#N/A</v>
      </c>
      <c r="J1416" s="53" t="s">
        <v>162</v>
      </c>
      <c r="K1416" s="54">
        <v>-1.2375194599999999</v>
      </c>
      <c r="L1416" s="54">
        <v>30.05384441</v>
      </c>
      <c r="M1416" s="57" t="s">
        <v>222</v>
      </c>
      <c r="N1416" s="48" t="s">
        <v>2699</v>
      </c>
      <c r="O1416" s="48" t="s">
        <v>7</v>
      </c>
      <c r="P1416" s="56" t="e">
        <v>#N/A</v>
      </c>
    </row>
    <row r="1417" spans="1:16" x14ac:dyDescent="0.3">
      <c r="A1417" s="46" t="e">
        <f t="shared" si="22"/>
        <v>#REF!</v>
      </c>
      <c r="B1417" s="47" t="s">
        <v>2873</v>
      </c>
      <c r="C1417" s="48" t="s">
        <v>2874</v>
      </c>
      <c r="D1417" s="49">
        <v>609101</v>
      </c>
      <c r="E1417" s="48" t="s">
        <v>161</v>
      </c>
      <c r="F1417" s="50" t="s">
        <v>2709</v>
      </c>
      <c r="G1417" s="51" t="s">
        <v>2662</v>
      </c>
      <c r="H1417" s="51">
        <v>24</v>
      </c>
      <c r="I1417" s="52" t="s">
        <v>38</v>
      </c>
      <c r="J1417" s="53" t="s">
        <v>162</v>
      </c>
      <c r="K1417" s="54">
        <v>-1.2357689999999999</v>
      </c>
      <c r="L1417" s="54">
        <v>30.144290000000002</v>
      </c>
      <c r="M1417" s="55" t="s">
        <v>163</v>
      </c>
      <c r="N1417" s="48" t="s">
        <v>2727</v>
      </c>
      <c r="O1417" s="48" t="s">
        <v>7</v>
      </c>
      <c r="P1417" s="56" t="s">
        <v>7</v>
      </c>
    </row>
    <row r="1418" spans="1:16" x14ac:dyDescent="0.3">
      <c r="A1418" s="46" t="e">
        <f t="shared" si="22"/>
        <v>#REF!</v>
      </c>
      <c r="B1418" s="47" t="s">
        <v>2875</v>
      </c>
      <c r="C1418" s="48" t="s">
        <v>2876</v>
      </c>
      <c r="D1418" s="49">
        <v>609102</v>
      </c>
      <c r="E1418" s="48" t="s">
        <v>161</v>
      </c>
      <c r="F1418" s="50" t="s">
        <v>2661</v>
      </c>
      <c r="G1418" s="51" t="s">
        <v>2662</v>
      </c>
      <c r="H1418" s="51">
        <v>29</v>
      </c>
      <c r="I1418" s="52" t="s">
        <v>38</v>
      </c>
      <c r="J1418" s="53" t="s">
        <v>181</v>
      </c>
      <c r="K1418" s="54">
        <v>0.40048</v>
      </c>
      <c r="L1418" s="54">
        <v>30.50423</v>
      </c>
      <c r="M1418" s="55" t="s">
        <v>163</v>
      </c>
      <c r="N1418" s="48" t="s">
        <v>2667</v>
      </c>
      <c r="O1418" s="48" t="s">
        <v>7</v>
      </c>
      <c r="P1418" s="56" t="s">
        <v>7</v>
      </c>
    </row>
    <row r="1419" spans="1:16" x14ac:dyDescent="0.3">
      <c r="A1419" s="46" t="e">
        <f t="shared" si="22"/>
        <v>#REF!</v>
      </c>
      <c r="B1419" s="47" t="s">
        <v>2877</v>
      </c>
      <c r="C1419" s="48" t="s">
        <v>2878</v>
      </c>
      <c r="D1419" s="49">
        <v>609103</v>
      </c>
      <c r="E1419" s="48" t="s">
        <v>167</v>
      </c>
      <c r="F1419" s="50" t="s">
        <v>2763</v>
      </c>
      <c r="G1419" s="51" t="s">
        <v>2662</v>
      </c>
      <c r="H1419" s="51">
        <v>29</v>
      </c>
      <c r="I1419" s="52" t="s">
        <v>38</v>
      </c>
      <c r="J1419" s="53" t="s">
        <v>181</v>
      </c>
      <c r="K1419" s="54">
        <v>0.6532</v>
      </c>
      <c r="L1419" s="54">
        <v>30.568100000000001</v>
      </c>
      <c r="M1419" s="55" t="s">
        <v>163</v>
      </c>
      <c r="N1419" s="48" t="s">
        <v>2667</v>
      </c>
      <c r="O1419" s="48" t="s">
        <v>7</v>
      </c>
      <c r="P1419" s="56" t="s">
        <v>7</v>
      </c>
    </row>
    <row r="1420" spans="1:16" x14ac:dyDescent="0.3">
      <c r="A1420" s="46" t="e">
        <f t="shared" si="22"/>
        <v>#REF!</v>
      </c>
      <c r="B1420" s="47" t="s">
        <v>2879</v>
      </c>
      <c r="C1420" s="48" t="s">
        <v>2880</v>
      </c>
      <c r="D1420" s="49">
        <v>609104</v>
      </c>
      <c r="E1420" s="48" t="s">
        <v>165</v>
      </c>
      <c r="F1420" s="50" t="s">
        <v>184</v>
      </c>
      <c r="G1420" s="51" t="s">
        <v>2662</v>
      </c>
      <c r="H1420" s="51">
        <v>31</v>
      </c>
      <c r="I1420" s="52" t="s">
        <v>52</v>
      </c>
      <c r="J1420" s="53" t="s">
        <v>181</v>
      </c>
      <c r="K1420" s="54">
        <v>1.4837899999999999</v>
      </c>
      <c r="L1420" s="54">
        <v>31.048670000000001</v>
      </c>
      <c r="M1420" s="55" t="s">
        <v>163</v>
      </c>
      <c r="N1420" s="48" t="s">
        <v>184</v>
      </c>
      <c r="O1420" s="48" t="s">
        <v>25</v>
      </c>
      <c r="P1420" s="56" t="s">
        <v>7</v>
      </c>
    </row>
    <row r="1421" spans="1:16" x14ac:dyDescent="0.3">
      <c r="A1421" s="46" t="e">
        <f t="shared" si="22"/>
        <v>#REF!</v>
      </c>
      <c r="B1421" s="47" t="s">
        <v>2881</v>
      </c>
      <c r="C1421" s="48" t="s">
        <v>2882</v>
      </c>
      <c r="D1421" s="49">
        <v>609105</v>
      </c>
      <c r="E1421" s="48" t="s">
        <v>161</v>
      </c>
      <c r="F1421" s="50" t="s">
        <v>2661</v>
      </c>
      <c r="G1421" s="51" t="s">
        <v>2662</v>
      </c>
      <c r="H1421" s="51">
        <v>29</v>
      </c>
      <c r="I1421" s="52" t="s">
        <v>38</v>
      </c>
      <c r="J1421" s="53" t="s">
        <v>181</v>
      </c>
      <c r="K1421" s="54">
        <v>0.27184999999999998</v>
      </c>
      <c r="L1421" s="54">
        <v>30.691199999999998</v>
      </c>
      <c r="M1421" s="55" t="s">
        <v>163</v>
      </c>
      <c r="N1421" s="48" t="s">
        <v>2667</v>
      </c>
      <c r="O1421" s="48" t="s">
        <v>7</v>
      </c>
      <c r="P1421" s="56" t="s">
        <v>7</v>
      </c>
    </row>
    <row r="1422" spans="1:16" x14ac:dyDescent="0.3">
      <c r="A1422" s="46" t="e">
        <f t="shared" si="22"/>
        <v>#REF!</v>
      </c>
      <c r="B1422" s="47" t="s">
        <v>2883</v>
      </c>
      <c r="C1422" s="48" t="s">
        <v>2884</v>
      </c>
      <c r="D1422" s="49">
        <v>609106</v>
      </c>
      <c r="E1422" s="48" t="s">
        <v>167</v>
      </c>
      <c r="F1422" s="50" t="s">
        <v>2763</v>
      </c>
      <c r="G1422" s="51" t="s">
        <v>2662</v>
      </c>
      <c r="H1422" s="51">
        <v>20</v>
      </c>
      <c r="I1422" s="52" t="s">
        <v>38</v>
      </c>
      <c r="J1422" s="53" t="s">
        <v>181</v>
      </c>
      <c r="K1422" s="54">
        <v>0.52229999999999999</v>
      </c>
      <c r="L1422" s="54">
        <v>30.915400000000002</v>
      </c>
      <c r="M1422" s="55" t="s">
        <v>163</v>
      </c>
      <c r="N1422" s="48" t="s">
        <v>192</v>
      </c>
      <c r="O1422" s="48" t="s">
        <v>7</v>
      </c>
      <c r="P1422" s="56" t="s">
        <v>7</v>
      </c>
    </row>
    <row r="1423" spans="1:16" x14ac:dyDescent="0.3">
      <c r="A1423" s="46" t="e">
        <f t="shared" si="22"/>
        <v>#REF!</v>
      </c>
      <c r="B1423" s="47" t="s">
        <v>2885</v>
      </c>
      <c r="C1423" s="48" t="s">
        <v>2886</v>
      </c>
      <c r="D1423" s="49">
        <v>609107</v>
      </c>
      <c r="E1423" s="48" t="s">
        <v>167</v>
      </c>
      <c r="F1423" s="50" t="s">
        <v>73</v>
      </c>
      <c r="G1423" s="51" t="s">
        <v>2662</v>
      </c>
      <c r="H1423" s="51">
        <v>23</v>
      </c>
      <c r="I1423" s="52" t="s">
        <v>38</v>
      </c>
      <c r="J1423" s="53" t="s">
        <v>162</v>
      </c>
      <c r="K1423" s="54">
        <v>-0.59867000000000004</v>
      </c>
      <c r="L1423" s="54">
        <v>30.663799999999998</v>
      </c>
      <c r="M1423" s="55" t="s">
        <v>163</v>
      </c>
      <c r="N1423" s="48" t="s">
        <v>2699</v>
      </c>
      <c r="O1423" s="48" t="s">
        <v>7</v>
      </c>
      <c r="P1423" s="56" t="s">
        <v>7</v>
      </c>
    </row>
    <row r="1424" spans="1:16" x14ac:dyDescent="0.3">
      <c r="A1424" s="46" t="e">
        <f t="shared" si="22"/>
        <v>#REF!</v>
      </c>
      <c r="B1424" s="47" t="s">
        <v>2887</v>
      </c>
      <c r="C1424" s="48" t="s">
        <v>2888</v>
      </c>
      <c r="D1424" s="49">
        <v>609108</v>
      </c>
      <c r="E1424" s="48" t="s">
        <v>167</v>
      </c>
      <c r="F1424" s="50" t="s">
        <v>73</v>
      </c>
      <c r="G1424" s="51" t="s">
        <v>2662</v>
      </c>
      <c r="H1424" s="51">
        <v>23</v>
      </c>
      <c r="I1424" s="52" t="s">
        <v>38</v>
      </c>
      <c r="J1424" s="53" t="s">
        <v>162</v>
      </c>
      <c r="K1424" s="54">
        <v>-0.60155999999999998</v>
      </c>
      <c r="L1424" s="54">
        <v>30.67568</v>
      </c>
      <c r="M1424" s="55" t="s">
        <v>163</v>
      </c>
      <c r="N1424" s="48" t="s">
        <v>2699</v>
      </c>
      <c r="O1424" s="48" t="s">
        <v>7</v>
      </c>
      <c r="P1424" s="56" t="s">
        <v>7</v>
      </c>
    </row>
    <row r="1425" spans="1:16" x14ac:dyDescent="0.3">
      <c r="A1425" s="46" t="e">
        <f t="shared" si="22"/>
        <v>#REF!</v>
      </c>
      <c r="B1425" s="47" t="s">
        <v>2887</v>
      </c>
      <c r="C1425" s="48" t="s">
        <v>2889</v>
      </c>
      <c r="D1425" s="49">
        <v>609109</v>
      </c>
      <c r="E1425" s="48" t="s">
        <v>161</v>
      </c>
      <c r="F1425" s="50" t="s">
        <v>73</v>
      </c>
      <c r="G1425" s="51" t="s">
        <v>2662</v>
      </c>
      <c r="H1425" s="51">
        <v>23</v>
      </c>
      <c r="I1425" s="52" t="s">
        <v>38</v>
      </c>
      <c r="J1425" s="53" t="s">
        <v>162</v>
      </c>
      <c r="K1425" s="54">
        <v>-0.60497999999999996</v>
      </c>
      <c r="L1425" s="54">
        <v>30.668700000000001</v>
      </c>
      <c r="M1425" s="55" t="s">
        <v>163</v>
      </c>
      <c r="N1425" s="48" t="s">
        <v>2699</v>
      </c>
      <c r="O1425" s="48" t="s">
        <v>7</v>
      </c>
      <c r="P1425" s="56" t="s">
        <v>7</v>
      </c>
    </row>
    <row r="1426" spans="1:16" x14ac:dyDescent="0.3">
      <c r="A1426" s="46" t="e">
        <f t="shared" si="22"/>
        <v>#REF!</v>
      </c>
      <c r="B1426" s="47" t="s">
        <v>2854</v>
      </c>
      <c r="C1426" s="48" t="s">
        <v>2890</v>
      </c>
      <c r="D1426" s="49">
        <v>609110</v>
      </c>
      <c r="E1426" s="48" t="s">
        <v>161</v>
      </c>
      <c r="F1426" s="50" t="s">
        <v>2663</v>
      </c>
      <c r="G1426" s="51" t="s">
        <v>2662</v>
      </c>
      <c r="H1426" s="51">
        <v>27</v>
      </c>
      <c r="I1426" s="52" t="s">
        <v>38</v>
      </c>
      <c r="J1426" s="53" t="s">
        <v>162</v>
      </c>
      <c r="K1426" s="54">
        <v>9.4200000000000006E-2</v>
      </c>
      <c r="L1426" s="54">
        <v>30.611000000000001</v>
      </c>
      <c r="M1426" s="55" t="s">
        <v>163</v>
      </c>
      <c r="N1426" s="48" t="s">
        <v>2663</v>
      </c>
      <c r="O1426" s="48" t="s">
        <v>7</v>
      </c>
      <c r="P1426" s="56" t="s">
        <v>7</v>
      </c>
    </row>
    <row r="1427" spans="1:16" x14ac:dyDescent="0.3">
      <c r="A1427" s="46" t="e">
        <f t="shared" si="22"/>
        <v>#REF!</v>
      </c>
      <c r="B1427" s="47" t="s">
        <v>2891</v>
      </c>
      <c r="C1427" s="48" t="s">
        <v>2892</v>
      </c>
      <c r="D1427" s="49">
        <v>609111</v>
      </c>
      <c r="E1427" s="48" t="s">
        <v>165</v>
      </c>
      <c r="F1427" s="50" t="s">
        <v>2737</v>
      </c>
      <c r="G1427" s="51" t="s">
        <v>2662</v>
      </c>
      <c r="H1427" s="51">
        <v>20</v>
      </c>
      <c r="I1427" s="52" t="s">
        <v>52</v>
      </c>
      <c r="J1427" s="53" t="s">
        <v>181</v>
      </c>
      <c r="K1427" s="54">
        <v>0.77795999999999998</v>
      </c>
      <c r="L1427" s="54">
        <v>31.3203</v>
      </c>
      <c r="M1427" s="55" t="s">
        <v>163</v>
      </c>
      <c r="N1427" s="48" t="s">
        <v>74</v>
      </c>
      <c r="O1427" s="48" t="s">
        <v>25</v>
      </c>
      <c r="P1427" s="56" t="s">
        <v>7</v>
      </c>
    </row>
    <row r="1428" spans="1:16" x14ac:dyDescent="0.3">
      <c r="A1428" s="46" t="e">
        <f t="shared" si="22"/>
        <v>#REF!</v>
      </c>
      <c r="B1428" s="47" t="s">
        <v>2891</v>
      </c>
      <c r="C1428" s="48" t="s">
        <v>2893</v>
      </c>
      <c r="D1428" s="49">
        <v>609112</v>
      </c>
      <c r="E1428" s="48" t="s">
        <v>161</v>
      </c>
      <c r="F1428" s="50" t="s">
        <v>2891</v>
      </c>
      <c r="G1428" s="51" t="s">
        <v>2662</v>
      </c>
      <c r="H1428" s="51">
        <v>20</v>
      </c>
      <c r="I1428" s="52" t="s">
        <v>38</v>
      </c>
      <c r="J1428" s="53" t="s">
        <v>181</v>
      </c>
      <c r="K1428" s="54">
        <v>0.78620000000000001</v>
      </c>
      <c r="L1428" s="54">
        <v>31.341390000000001</v>
      </c>
      <c r="M1428" s="55" t="s">
        <v>163</v>
      </c>
      <c r="N1428" s="48" t="s">
        <v>74</v>
      </c>
      <c r="O1428" s="48" t="s">
        <v>25</v>
      </c>
      <c r="P1428" s="56" t="s">
        <v>7</v>
      </c>
    </row>
    <row r="1429" spans="1:16" x14ac:dyDescent="0.3">
      <c r="A1429" s="46" t="e">
        <f t="shared" si="22"/>
        <v>#REF!</v>
      </c>
      <c r="B1429" s="47" t="s">
        <v>2894</v>
      </c>
      <c r="C1429" s="48" t="s">
        <v>2895</v>
      </c>
      <c r="D1429" s="49">
        <v>609113</v>
      </c>
      <c r="E1429" s="48" t="s">
        <v>161</v>
      </c>
      <c r="F1429" s="50" t="s">
        <v>2896</v>
      </c>
      <c r="G1429" s="51" t="s">
        <v>2662</v>
      </c>
      <c r="H1429" s="51">
        <v>20</v>
      </c>
      <c r="I1429" s="52" t="s">
        <v>38</v>
      </c>
      <c r="J1429" s="53" t="s">
        <v>181</v>
      </c>
      <c r="K1429" s="54">
        <v>0.8851</v>
      </c>
      <c r="L1429" s="54">
        <v>31.441199999999998</v>
      </c>
      <c r="M1429" s="55" t="s">
        <v>163</v>
      </c>
      <c r="N1429" s="48" t="s">
        <v>74</v>
      </c>
      <c r="O1429" s="48" t="s">
        <v>25</v>
      </c>
      <c r="P1429" s="56" t="s">
        <v>7</v>
      </c>
    </row>
    <row r="1430" spans="1:16" x14ac:dyDescent="0.3">
      <c r="A1430" s="46" t="e">
        <f t="shared" si="22"/>
        <v>#REF!</v>
      </c>
      <c r="B1430" s="47" t="s">
        <v>2897</v>
      </c>
      <c r="C1430" s="48" t="s">
        <v>2898</v>
      </c>
      <c r="D1430" s="49">
        <v>609114</v>
      </c>
      <c r="E1430" s="48" t="s">
        <v>167</v>
      </c>
      <c r="F1430" s="50" t="s">
        <v>73</v>
      </c>
      <c r="G1430" s="51" t="s">
        <v>2662</v>
      </c>
      <c r="H1430" s="51">
        <v>23</v>
      </c>
      <c r="I1430" s="52" t="s">
        <v>38</v>
      </c>
      <c r="J1430" s="53" t="s">
        <v>162</v>
      </c>
      <c r="K1430" s="54">
        <v>-0.59699999999999998</v>
      </c>
      <c r="L1430" s="54">
        <v>30.648199999999999</v>
      </c>
      <c r="M1430" s="55" t="s">
        <v>163</v>
      </c>
      <c r="N1430" s="48" t="s">
        <v>2699</v>
      </c>
      <c r="O1430" s="48" t="s">
        <v>7</v>
      </c>
      <c r="P1430" s="56" t="s">
        <v>7</v>
      </c>
    </row>
    <row r="1431" spans="1:16" x14ac:dyDescent="0.3">
      <c r="A1431" s="46" t="e">
        <f t="shared" si="22"/>
        <v>#REF!</v>
      </c>
      <c r="B1431" s="47" t="s">
        <v>2897</v>
      </c>
      <c r="C1431" s="48" t="s">
        <v>2899</v>
      </c>
      <c r="D1431" s="49">
        <v>609115</v>
      </c>
      <c r="E1431" s="48" t="s">
        <v>161</v>
      </c>
      <c r="F1431" s="50" t="s">
        <v>73</v>
      </c>
      <c r="G1431" s="51" t="s">
        <v>2662</v>
      </c>
      <c r="H1431" s="51">
        <v>21</v>
      </c>
      <c r="I1431" s="52" t="s">
        <v>38</v>
      </c>
      <c r="J1431" s="53" t="s">
        <v>162</v>
      </c>
      <c r="K1431" s="54">
        <v>-0.57953888899999995</v>
      </c>
      <c r="L1431" s="54">
        <v>30.6769</v>
      </c>
      <c r="M1431" s="55" t="s">
        <v>163</v>
      </c>
      <c r="N1431" s="48" t="s">
        <v>2673</v>
      </c>
      <c r="O1431" s="48" t="s">
        <v>7</v>
      </c>
      <c r="P1431" s="56" t="s">
        <v>7</v>
      </c>
    </row>
    <row r="1432" spans="1:16" x14ac:dyDescent="0.3">
      <c r="A1432" s="46" t="e">
        <f t="shared" si="22"/>
        <v>#REF!</v>
      </c>
      <c r="B1432" s="47" t="s">
        <v>2900</v>
      </c>
      <c r="C1432" s="48" t="s">
        <v>2901</v>
      </c>
      <c r="D1432" s="49">
        <v>609116</v>
      </c>
      <c r="E1432" s="48" t="s">
        <v>167</v>
      </c>
      <c r="F1432" s="50" t="s">
        <v>74</v>
      </c>
      <c r="G1432" s="51" t="s">
        <v>2662</v>
      </c>
      <c r="H1432" s="51">
        <v>20</v>
      </c>
      <c r="I1432" s="52" t="s">
        <v>38</v>
      </c>
      <c r="J1432" s="53" t="s">
        <v>162</v>
      </c>
      <c r="K1432" s="54">
        <v>0.47749999999999998</v>
      </c>
      <c r="L1432" s="54">
        <v>31.585899999999999</v>
      </c>
      <c r="M1432" s="55" t="s">
        <v>163</v>
      </c>
      <c r="N1432" s="48" t="s">
        <v>192</v>
      </c>
      <c r="O1432" s="48" t="s">
        <v>7</v>
      </c>
      <c r="P1432" s="56" t="s">
        <v>7</v>
      </c>
    </row>
    <row r="1433" spans="1:16" x14ac:dyDescent="0.3">
      <c r="A1433" s="46" t="e">
        <f t="shared" si="22"/>
        <v>#REF!</v>
      </c>
      <c r="B1433" s="47" t="s">
        <v>2902</v>
      </c>
      <c r="C1433" s="48" t="s">
        <v>2903</v>
      </c>
      <c r="D1433" s="49">
        <v>609117</v>
      </c>
      <c r="E1433" s="48" t="s">
        <v>174</v>
      </c>
      <c r="F1433" s="50" t="s">
        <v>2709</v>
      </c>
      <c r="G1433" s="51" t="s">
        <v>2662</v>
      </c>
      <c r="H1433" s="51">
        <v>23</v>
      </c>
      <c r="I1433" s="52" t="s">
        <v>38</v>
      </c>
      <c r="J1433" s="53" t="s">
        <v>162</v>
      </c>
      <c r="K1433" s="54">
        <v>-1.33046</v>
      </c>
      <c r="L1433" s="54">
        <v>30.094930000000002</v>
      </c>
      <c r="M1433" s="55" t="s">
        <v>163</v>
      </c>
      <c r="N1433" s="48" t="s">
        <v>2699</v>
      </c>
      <c r="O1433" s="48" t="s">
        <v>7</v>
      </c>
      <c r="P1433" s="56" t="s">
        <v>7</v>
      </c>
    </row>
    <row r="1434" spans="1:16" x14ac:dyDescent="0.3">
      <c r="A1434" s="46" t="e">
        <f t="shared" si="22"/>
        <v>#REF!</v>
      </c>
      <c r="B1434" s="47" t="s">
        <v>2904</v>
      </c>
      <c r="C1434" s="48" t="s">
        <v>2905</v>
      </c>
      <c r="D1434" s="49">
        <v>609118</v>
      </c>
      <c r="E1434" s="48" t="s">
        <v>161</v>
      </c>
      <c r="F1434" s="50" t="s">
        <v>2904</v>
      </c>
      <c r="G1434" s="51" t="s">
        <v>2662</v>
      </c>
      <c r="H1434" s="51">
        <v>23</v>
      </c>
      <c r="I1434" s="52" t="s">
        <v>38</v>
      </c>
      <c r="J1434" s="53" t="s">
        <v>162</v>
      </c>
      <c r="K1434" s="54">
        <v>-0.59589999999999999</v>
      </c>
      <c r="L1434" s="54">
        <v>30.638400000000001</v>
      </c>
      <c r="M1434" s="55" t="s">
        <v>163</v>
      </c>
      <c r="N1434" s="48" t="s">
        <v>2699</v>
      </c>
      <c r="O1434" s="48" t="s">
        <v>7</v>
      </c>
      <c r="P1434" s="56" t="s">
        <v>7</v>
      </c>
    </row>
    <row r="1435" spans="1:16" x14ac:dyDescent="0.3">
      <c r="A1435" s="46" t="e">
        <f t="shared" si="22"/>
        <v>#REF!</v>
      </c>
      <c r="B1435" s="47" t="s">
        <v>2661</v>
      </c>
      <c r="C1435" s="48" t="s">
        <v>2906</v>
      </c>
      <c r="D1435" s="49">
        <v>609119</v>
      </c>
      <c r="E1435" s="48" t="s">
        <v>165</v>
      </c>
      <c r="F1435" s="50" t="s">
        <v>2661</v>
      </c>
      <c r="G1435" s="51" t="s">
        <v>2662</v>
      </c>
      <c r="H1435" s="51">
        <v>29</v>
      </c>
      <c r="I1435" s="52" t="s">
        <v>38</v>
      </c>
      <c r="J1435" s="53" t="s">
        <v>181</v>
      </c>
      <c r="K1435" s="54">
        <v>0.17455999999999999</v>
      </c>
      <c r="L1435" s="54">
        <v>30.45195</v>
      </c>
      <c r="M1435" s="55" t="s">
        <v>163</v>
      </c>
      <c r="N1435" s="48" t="s">
        <v>2667</v>
      </c>
      <c r="O1435" s="48" t="s">
        <v>7</v>
      </c>
      <c r="P1435" s="56" t="s">
        <v>7</v>
      </c>
    </row>
    <row r="1436" spans="1:16" x14ac:dyDescent="0.3">
      <c r="A1436" s="46" t="e">
        <f t="shared" si="22"/>
        <v>#REF!</v>
      </c>
      <c r="B1436" s="47" t="s">
        <v>2661</v>
      </c>
      <c r="C1436" s="48" t="s">
        <v>2907</v>
      </c>
      <c r="D1436" s="49">
        <v>609120</v>
      </c>
      <c r="E1436" s="48" t="s">
        <v>161</v>
      </c>
      <c r="F1436" s="50" t="s">
        <v>2661</v>
      </c>
      <c r="G1436" s="51" t="s">
        <v>2662</v>
      </c>
      <c r="H1436" s="51">
        <v>20</v>
      </c>
      <c r="I1436" s="52" t="e">
        <v>#N/A</v>
      </c>
      <c r="J1436" s="53" t="s">
        <v>181</v>
      </c>
      <c r="K1436" s="54">
        <v>0.183558</v>
      </c>
      <c r="L1436" s="54">
        <v>30.442001000000001</v>
      </c>
      <c r="M1436" s="57" t="s">
        <v>222</v>
      </c>
      <c r="N1436" s="48" t="s">
        <v>192</v>
      </c>
      <c r="O1436" s="48" t="s">
        <v>7</v>
      </c>
      <c r="P1436" s="56" t="e">
        <v>#N/A</v>
      </c>
    </row>
    <row r="1437" spans="1:16" x14ac:dyDescent="0.3">
      <c r="A1437" s="46" t="e">
        <f t="shared" si="22"/>
        <v>#REF!</v>
      </c>
      <c r="B1437" s="47" t="s">
        <v>2734</v>
      </c>
      <c r="C1437" s="48" t="s">
        <v>2908</v>
      </c>
      <c r="D1437" s="49">
        <v>609121</v>
      </c>
      <c r="E1437" s="48" t="s">
        <v>167</v>
      </c>
      <c r="F1437" s="50" t="s">
        <v>2734</v>
      </c>
      <c r="G1437" s="51" t="s">
        <v>2662</v>
      </c>
      <c r="H1437" s="51">
        <v>25</v>
      </c>
      <c r="I1437" s="52" t="s">
        <v>52</v>
      </c>
      <c r="J1437" s="53" t="s">
        <v>162</v>
      </c>
      <c r="K1437" s="54">
        <v>-0.8488</v>
      </c>
      <c r="L1437" s="54">
        <v>29.723199999999999</v>
      </c>
      <c r="M1437" s="55" t="s">
        <v>163</v>
      </c>
      <c r="N1437" s="48" t="s">
        <v>2686</v>
      </c>
      <c r="O1437" s="48" t="s">
        <v>7</v>
      </c>
      <c r="P1437" s="56" t="s">
        <v>7</v>
      </c>
    </row>
    <row r="1438" spans="1:16" x14ac:dyDescent="0.3">
      <c r="A1438" s="46" t="e">
        <f t="shared" si="22"/>
        <v>#REF!</v>
      </c>
      <c r="B1438" s="47" t="s">
        <v>2734</v>
      </c>
      <c r="C1438" s="48" t="s">
        <v>2909</v>
      </c>
      <c r="D1438" s="49">
        <v>609122</v>
      </c>
      <c r="E1438" s="48" t="s">
        <v>161</v>
      </c>
      <c r="F1438" s="50" t="s">
        <v>2734</v>
      </c>
      <c r="G1438" s="51" t="s">
        <v>2662</v>
      </c>
      <c r="H1438" s="51">
        <v>25</v>
      </c>
      <c r="I1438" s="52" t="s">
        <v>38</v>
      </c>
      <c r="J1438" s="53" t="s">
        <v>162</v>
      </c>
      <c r="K1438" s="54">
        <v>-0.84853000000000001</v>
      </c>
      <c r="L1438" s="54">
        <v>29.754159999999999</v>
      </c>
      <c r="M1438" s="55" t="s">
        <v>163</v>
      </c>
      <c r="N1438" s="48" t="s">
        <v>2686</v>
      </c>
      <c r="O1438" s="48" t="s">
        <v>7</v>
      </c>
      <c r="P1438" s="56" t="s">
        <v>7</v>
      </c>
    </row>
    <row r="1439" spans="1:16" x14ac:dyDescent="0.3">
      <c r="A1439" s="46" t="e">
        <f t="shared" si="22"/>
        <v>#REF!</v>
      </c>
      <c r="B1439" s="47" t="s">
        <v>2910</v>
      </c>
      <c r="C1439" s="48" t="s">
        <v>2911</v>
      </c>
      <c r="D1439" s="49">
        <v>609123</v>
      </c>
      <c r="E1439" s="48" t="s">
        <v>161</v>
      </c>
      <c r="F1439" s="50" t="s">
        <v>2734</v>
      </c>
      <c r="G1439" s="51" t="s">
        <v>2662</v>
      </c>
      <c r="H1439" s="51">
        <v>25</v>
      </c>
      <c r="I1439" s="52" t="s">
        <v>38</v>
      </c>
      <c r="J1439" s="53" t="s">
        <v>162</v>
      </c>
      <c r="K1439" s="54">
        <v>-0.78069</v>
      </c>
      <c r="L1439" s="54">
        <v>29.75339</v>
      </c>
      <c r="M1439" s="55" t="s">
        <v>163</v>
      </c>
      <c r="N1439" s="48" t="s">
        <v>2686</v>
      </c>
      <c r="O1439" s="48" t="s">
        <v>7</v>
      </c>
      <c r="P1439" s="56" t="s">
        <v>7</v>
      </c>
    </row>
    <row r="1440" spans="1:16" x14ac:dyDescent="0.3">
      <c r="A1440" s="46" t="e">
        <f t="shared" si="22"/>
        <v>#REF!</v>
      </c>
      <c r="B1440" s="47" t="s">
        <v>2912</v>
      </c>
      <c r="C1440" s="48" t="s">
        <v>2913</v>
      </c>
      <c r="D1440" s="49">
        <v>609124</v>
      </c>
      <c r="E1440" s="48" t="s">
        <v>161</v>
      </c>
      <c r="F1440" s="50" t="s">
        <v>2734</v>
      </c>
      <c r="G1440" s="51" t="s">
        <v>2662</v>
      </c>
      <c r="H1440" s="51">
        <v>25</v>
      </c>
      <c r="I1440" s="52" t="s">
        <v>38</v>
      </c>
      <c r="J1440" s="53" t="s">
        <v>162</v>
      </c>
      <c r="K1440" s="54">
        <v>-0.83153999999999995</v>
      </c>
      <c r="L1440" s="54">
        <v>29.841709999999999</v>
      </c>
      <c r="M1440" s="55" t="s">
        <v>163</v>
      </c>
      <c r="N1440" s="48" t="s">
        <v>2686</v>
      </c>
      <c r="O1440" s="48" t="s">
        <v>7</v>
      </c>
      <c r="P1440" s="56" t="s">
        <v>7</v>
      </c>
    </row>
    <row r="1441" spans="1:16" x14ac:dyDescent="0.3">
      <c r="A1441" s="46" t="e">
        <f t="shared" si="22"/>
        <v>#REF!</v>
      </c>
      <c r="B1441" s="47" t="s">
        <v>2914</v>
      </c>
      <c r="C1441" s="48" t="s">
        <v>2915</v>
      </c>
      <c r="D1441" s="49">
        <v>609125</v>
      </c>
      <c r="E1441" s="48" t="s">
        <v>167</v>
      </c>
      <c r="F1441" s="50" t="s">
        <v>73</v>
      </c>
      <c r="G1441" s="51" t="s">
        <v>2662</v>
      </c>
      <c r="H1441" s="51">
        <v>23</v>
      </c>
      <c r="I1441" s="52" t="s">
        <v>38</v>
      </c>
      <c r="J1441" s="53" t="s">
        <v>162</v>
      </c>
      <c r="K1441" s="54">
        <v>-0.73699999999999999</v>
      </c>
      <c r="L1441" s="54">
        <v>30.572500000000002</v>
      </c>
      <c r="M1441" s="55" t="s">
        <v>163</v>
      </c>
      <c r="N1441" s="48" t="s">
        <v>2699</v>
      </c>
      <c r="O1441" s="48" t="s">
        <v>7</v>
      </c>
      <c r="P1441" s="56" t="s">
        <v>7</v>
      </c>
    </row>
    <row r="1442" spans="1:16" x14ac:dyDescent="0.3">
      <c r="A1442" s="46" t="e">
        <f t="shared" si="22"/>
        <v>#REF!</v>
      </c>
      <c r="B1442" s="47" t="s">
        <v>2914</v>
      </c>
      <c r="C1442" s="48" t="s">
        <v>2916</v>
      </c>
      <c r="D1442" s="49">
        <v>609126</v>
      </c>
      <c r="E1442" s="48" t="s">
        <v>161</v>
      </c>
      <c r="F1442" s="50" t="s">
        <v>73</v>
      </c>
      <c r="G1442" s="51" t="s">
        <v>2662</v>
      </c>
      <c r="H1442" s="51">
        <v>23</v>
      </c>
      <c r="I1442" s="52" t="e">
        <v>#N/A</v>
      </c>
      <c r="J1442" s="53" t="s">
        <v>162</v>
      </c>
      <c r="K1442" s="54">
        <v>-0.73697999999999997</v>
      </c>
      <c r="L1442" s="54">
        <v>30.572659999999999</v>
      </c>
      <c r="M1442" s="57" t="s">
        <v>222</v>
      </c>
      <c r="N1442" s="48" t="s">
        <v>2699</v>
      </c>
      <c r="O1442" s="48" t="s">
        <v>7</v>
      </c>
      <c r="P1442" s="56" t="e">
        <v>#N/A</v>
      </c>
    </row>
    <row r="1443" spans="1:16" x14ac:dyDescent="0.3">
      <c r="A1443" s="46" t="e">
        <f t="shared" si="22"/>
        <v>#REF!</v>
      </c>
      <c r="B1443" s="47" t="s">
        <v>2917</v>
      </c>
      <c r="C1443" s="48" t="s">
        <v>2918</v>
      </c>
      <c r="D1443" s="49">
        <v>609127</v>
      </c>
      <c r="E1443" s="48" t="s">
        <v>1291</v>
      </c>
      <c r="F1443" s="50" t="s">
        <v>73</v>
      </c>
      <c r="G1443" s="51" t="s">
        <v>2662</v>
      </c>
      <c r="H1443" s="51">
        <v>26</v>
      </c>
      <c r="I1443" s="52" t="s">
        <v>38</v>
      </c>
      <c r="J1443" s="53" t="s">
        <v>162</v>
      </c>
      <c r="K1443" s="54">
        <v>-0.51209000000000005</v>
      </c>
      <c r="L1443" s="54">
        <v>29.991980000000002</v>
      </c>
      <c r="M1443" s="55" t="s">
        <v>163</v>
      </c>
      <c r="N1443" s="48" t="s">
        <v>2697</v>
      </c>
      <c r="O1443" s="48" t="s">
        <v>7</v>
      </c>
      <c r="P1443" s="56" t="s">
        <v>7</v>
      </c>
    </row>
    <row r="1444" spans="1:16" x14ac:dyDescent="0.3">
      <c r="A1444" s="46" t="e">
        <f t="shared" si="22"/>
        <v>#REF!</v>
      </c>
      <c r="B1444" s="47" t="s">
        <v>2919</v>
      </c>
      <c r="C1444" s="48" t="s">
        <v>2920</v>
      </c>
      <c r="D1444" s="49">
        <v>609128</v>
      </c>
      <c r="E1444" s="48" t="s">
        <v>161</v>
      </c>
      <c r="F1444" s="50" t="s">
        <v>2739</v>
      </c>
      <c r="G1444" s="51" t="s">
        <v>2662</v>
      </c>
      <c r="H1444" s="51">
        <v>30</v>
      </c>
      <c r="I1444" s="52" t="s">
        <v>38</v>
      </c>
      <c r="J1444" s="53" t="s">
        <v>181</v>
      </c>
      <c r="K1444" s="54">
        <v>1.9138500000000001</v>
      </c>
      <c r="L1444" s="54">
        <v>31.419039999999999</v>
      </c>
      <c r="M1444" s="55" t="s">
        <v>163</v>
      </c>
      <c r="N1444" s="48" t="s">
        <v>184</v>
      </c>
      <c r="O1444" s="48" t="s">
        <v>25</v>
      </c>
      <c r="P1444" s="56" t="s">
        <v>7</v>
      </c>
    </row>
    <row r="1445" spans="1:16" x14ac:dyDescent="0.3">
      <c r="A1445" s="46" t="e">
        <f t="shared" si="22"/>
        <v>#REF!</v>
      </c>
      <c r="B1445" s="47" t="s">
        <v>2921</v>
      </c>
      <c r="C1445" s="48" t="s">
        <v>2922</v>
      </c>
      <c r="D1445" s="49">
        <v>609129</v>
      </c>
      <c r="E1445" s="48" t="s">
        <v>174</v>
      </c>
      <c r="F1445" s="50" t="s">
        <v>2667</v>
      </c>
      <c r="G1445" s="51" t="s">
        <v>2662</v>
      </c>
      <c r="H1445" s="51">
        <v>29</v>
      </c>
      <c r="I1445" s="52" t="s">
        <v>38</v>
      </c>
      <c r="J1445" s="53" t="s">
        <v>181</v>
      </c>
      <c r="K1445" s="54">
        <v>0.47122000000000003</v>
      </c>
      <c r="L1445" s="54">
        <v>30.117290000000001</v>
      </c>
      <c r="M1445" s="55" t="s">
        <v>163</v>
      </c>
      <c r="N1445" s="48" t="s">
        <v>192</v>
      </c>
      <c r="O1445" s="48" t="s">
        <v>7</v>
      </c>
      <c r="P1445" s="56" t="s">
        <v>7</v>
      </c>
    </row>
    <row r="1446" spans="1:16" x14ac:dyDescent="0.3">
      <c r="A1446" s="46" t="e">
        <f t="shared" si="22"/>
        <v>#REF!</v>
      </c>
      <c r="B1446" s="47" t="s">
        <v>2689</v>
      </c>
      <c r="C1446" s="48" t="s">
        <v>2923</v>
      </c>
      <c r="D1446" s="49">
        <v>609130</v>
      </c>
      <c r="E1446" s="48" t="s">
        <v>165</v>
      </c>
      <c r="F1446" s="50" t="s">
        <v>2689</v>
      </c>
      <c r="G1446" s="51" t="s">
        <v>2662</v>
      </c>
      <c r="H1446" s="51">
        <v>28</v>
      </c>
      <c r="I1446" s="52" t="s">
        <v>38</v>
      </c>
      <c r="J1446" s="53" t="s">
        <v>181</v>
      </c>
      <c r="K1446" s="54">
        <v>0.17438000000000001</v>
      </c>
      <c r="L1446" s="54">
        <v>30.085100000000001</v>
      </c>
      <c r="M1446" s="55" t="s">
        <v>163</v>
      </c>
      <c r="N1446" s="48" t="s">
        <v>2689</v>
      </c>
      <c r="O1446" s="48" t="s">
        <v>7</v>
      </c>
      <c r="P1446" s="56" t="s">
        <v>7</v>
      </c>
    </row>
    <row r="1447" spans="1:16" x14ac:dyDescent="0.3">
      <c r="A1447" s="46" t="e">
        <f t="shared" si="22"/>
        <v>#REF!</v>
      </c>
      <c r="B1447" s="47" t="s">
        <v>2689</v>
      </c>
      <c r="C1447" s="48" t="s">
        <v>2924</v>
      </c>
      <c r="D1447" s="49">
        <v>609131</v>
      </c>
      <c r="E1447" s="48" t="s">
        <v>161</v>
      </c>
      <c r="F1447" s="50" t="s">
        <v>2689</v>
      </c>
      <c r="G1447" s="51" t="s">
        <v>2662</v>
      </c>
      <c r="H1447" s="51">
        <v>28</v>
      </c>
      <c r="I1447" s="52" t="s">
        <v>22</v>
      </c>
      <c r="J1447" s="53" t="s">
        <v>181</v>
      </c>
      <c r="K1447" s="54">
        <v>0.183888</v>
      </c>
      <c r="L1447" s="54">
        <v>30.067775000000001</v>
      </c>
      <c r="M1447" s="55" t="s">
        <v>163</v>
      </c>
      <c r="N1447" s="48" t="s">
        <v>192</v>
      </c>
      <c r="O1447" s="48" t="s">
        <v>7</v>
      </c>
      <c r="P1447" s="56" t="s">
        <v>7</v>
      </c>
    </row>
    <row r="1448" spans="1:16" x14ac:dyDescent="0.3">
      <c r="A1448" s="46" t="e">
        <f t="shared" si="22"/>
        <v>#REF!</v>
      </c>
      <c r="B1448" s="47" t="s">
        <v>2925</v>
      </c>
      <c r="C1448" s="48" t="s">
        <v>2926</v>
      </c>
      <c r="D1448" s="49">
        <v>609132</v>
      </c>
      <c r="E1448" s="48" t="s">
        <v>174</v>
      </c>
      <c r="F1448" s="50" t="s">
        <v>2689</v>
      </c>
      <c r="G1448" s="51" t="s">
        <v>2662</v>
      </c>
      <c r="H1448" s="51">
        <v>28</v>
      </c>
      <c r="I1448" s="52" t="e">
        <v>#N/A</v>
      </c>
      <c r="J1448" s="53" t="s">
        <v>181</v>
      </c>
      <c r="K1448" s="54">
        <v>0.1787</v>
      </c>
      <c r="L1448" s="54">
        <v>30.0777</v>
      </c>
      <c r="M1448" s="57" t="s">
        <v>222</v>
      </c>
      <c r="N1448" s="48" t="s">
        <v>2689</v>
      </c>
      <c r="O1448" s="48" t="s">
        <v>7</v>
      </c>
      <c r="P1448" s="56" t="e">
        <v>#N/A</v>
      </c>
    </row>
    <row r="1449" spans="1:16" x14ac:dyDescent="0.3">
      <c r="A1449" s="46" t="e">
        <f t="shared" si="22"/>
        <v>#REF!</v>
      </c>
      <c r="B1449" s="47" t="s">
        <v>2927</v>
      </c>
      <c r="C1449" s="48" t="s">
        <v>2928</v>
      </c>
      <c r="D1449" s="49">
        <v>609133</v>
      </c>
      <c r="E1449" s="48" t="s">
        <v>167</v>
      </c>
      <c r="F1449" s="50" t="s">
        <v>73</v>
      </c>
      <c r="G1449" s="51" t="s">
        <v>2662</v>
      </c>
      <c r="H1449" s="51">
        <v>23</v>
      </c>
      <c r="I1449" s="52" t="s">
        <v>38</v>
      </c>
      <c r="J1449" s="53" t="s">
        <v>162</v>
      </c>
      <c r="K1449" s="54">
        <v>-0.58399999999999996</v>
      </c>
      <c r="L1449" s="54">
        <v>30.474399999999999</v>
      </c>
      <c r="M1449" s="55" t="s">
        <v>163</v>
      </c>
      <c r="N1449" s="48" t="s">
        <v>2699</v>
      </c>
      <c r="O1449" s="48" t="s">
        <v>7</v>
      </c>
      <c r="P1449" s="56" t="s">
        <v>7</v>
      </c>
    </row>
    <row r="1450" spans="1:16" x14ac:dyDescent="0.3">
      <c r="A1450" s="46" t="e">
        <f t="shared" si="22"/>
        <v>#REF!</v>
      </c>
      <c r="B1450" s="47" t="s">
        <v>2929</v>
      </c>
      <c r="C1450" s="48" t="s">
        <v>2930</v>
      </c>
      <c r="D1450" s="49">
        <v>609134</v>
      </c>
      <c r="E1450" s="48" t="s">
        <v>173</v>
      </c>
      <c r="F1450" s="50" t="s">
        <v>2709</v>
      </c>
      <c r="G1450" s="51" t="s">
        <v>2662</v>
      </c>
      <c r="H1450" s="51">
        <v>24</v>
      </c>
      <c r="I1450" s="52" t="s">
        <v>38</v>
      </c>
      <c r="J1450" s="53" t="s">
        <v>162</v>
      </c>
      <c r="K1450" s="54">
        <v>-1.0806100000000001</v>
      </c>
      <c r="L1450" s="54">
        <v>29.97653</v>
      </c>
      <c r="M1450" s="55" t="s">
        <v>163</v>
      </c>
      <c r="N1450" s="48" t="s">
        <v>2727</v>
      </c>
      <c r="O1450" s="48" t="s">
        <v>7</v>
      </c>
      <c r="P1450" s="56" t="s">
        <v>7</v>
      </c>
    </row>
    <row r="1451" spans="1:16" x14ac:dyDescent="0.3">
      <c r="A1451" s="46" t="e">
        <f t="shared" si="22"/>
        <v>#REF!</v>
      </c>
      <c r="B1451" s="47" t="s">
        <v>2931</v>
      </c>
      <c r="C1451" s="48" t="s">
        <v>2932</v>
      </c>
      <c r="D1451" s="49">
        <v>609135</v>
      </c>
      <c r="E1451" s="48" t="s">
        <v>167</v>
      </c>
      <c r="F1451" s="50" t="s">
        <v>73</v>
      </c>
      <c r="G1451" s="51" t="s">
        <v>2662</v>
      </c>
      <c r="H1451" s="51">
        <v>23</v>
      </c>
      <c r="I1451" s="52" t="s">
        <v>38</v>
      </c>
      <c r="J1451" s="53" t="s">
        <v>162</v>
      </c>
      <c r="K1451" s="54">
        <v>-0.59265000000000001</v>
      </c>
      <c r="L1451" s="54">
        <v>30.66835</v>
      </c>
      <c r="M1451" s="55" t="s">
        <v>163</v>
      </c>
      <c r="N1451" s="48" t="s">
        <v>2699</v>
      </c>
      <c r="O1451" s="48" t="s">
        <v>7</v>
      </c>
      <c r="P1451" s="56" t="s">
        <v>7</v>
      </c>
    </row>
    <row r="1452" spans="1:16" x14ac:dyDescent="0.3">
      <c r="A1452" s="46" t="e">
        <f t="shared" si="22"/>
        <v>#REF!</v>
      </c>
      <c r="B1452" s="47" t="s">
        <v>2933</v>
      </c>
      <c r="C1452" s="48" t="s">
        <v>2934</v>
      </c>
      <c r="D1452" s="49">
        <v>609136</v>
      </c>
      <c r="E1452" s="48" t="s">
        <v>174</v>
      </c>
      <c r="F1452" s="50" t="s">
        <v>2709</v>
      </c>
      <c r="G1452" s="51" t="s">
        <v>2662</v>
      </c>
      <c r="H1452" s="51">
        <v>24</v>
      </c>
      <c r="I1452" s="52" t="s">
        <v>38</v>
      </c>
      <c r="J1452" s="53" t="s">
        <v>162</v>
      </c>
      <c r="K1452" s="54">
        <v>-1.32115</v>
      </c>
      <c r="L1452" s="54">
        <v>29.87978</v>
      </c>
      <c r="M1452" s="55" t="s">
        <v>163</v>
      </c>
      <c r="N1452" s="48" t="s">
        <v>2727</v>
      </c>
      <c r="O1452" s="48" t="s">
        <v>7</v>
      </c>
      <c r="P1452" s="56" t="s">
        <v>7</v>
      </c>
    </row>
    <row r="1453" spans="1:16" x14ac:dyDescent="0.3">
      <c r="A1453" s="46" t="e">
        <f t="shared" si="22"/>
        <v>#REF!</v>
      </c>
      <c r="B1453" s="47" t="s">
        <v>2935</v>
      </c>
      <c r="C1453" s="48" t="s">
        <v>2936</v>
      </c>
      <c r="D1453" s="49">
        <v>609137</v>
      </c>
      <c r="E1453" s="48" t="s">
        <v>174</v>
      </c>
      <c r="F1453" s="50" t="s">
        <v>184</v>
      </c>
      <c r="G1453" s="51" t="s">
        <v>2662</v>
      </c>
      <c r="H1453" s="51">
        <v>31</v>
      </c>
      <c r="I1453" s="52" t="s">
        <v>38</v>
      </c>
      <c r="J1453" s="53" t="s">
        <v>181</v>
      </c>
      <c r="K1453" s="54">
        <v>1.1296569999999999</v>
      </c>
      <c r="L1453" s="54">
        <v>30.764624000000001</v>
      </c>
      <c r="M1453" s="55" t="s">
        <v>163</v>
      </c>
      <c r="N1453" s="48" t="s">
        <v>184</v>
      </c>
      <c r="O1453" s="48" t="s">
        <v>25</v>
      </c>
      <c r="P1453" s="56" t="s">
        <v>7</v>
      </c>
    </row>
    <row r="1454" spans="1:16" x14ac:dyDescent="0.3">
      <c r="A1454" s="46" t="e">
        <f t="shared" si="22"/>
        <v>#REF!</v>
      </c>
      <c r="B1454" s="47" t="s">
        <v>2937</v>
      </c>
      <c r="C1454" s="48" t="s">
        <v>2938</v>
      </c>
      <c r="D1454" s="49">
        <v>609138</v>
      </c>
      <c r="E1454" s="48" t="s">
        <v>161</v>
      </c>
      <c r="F1454" s="50" t="s">
        <v>74</v>
      </c>
      <c r="G1454" s="51" t="s">
        <v>2662</v>
      </c>
      <c r="H1454" s="51">
        <v>20</v>
      </c>
      <c r="I1454" s="52" t="s">
        <v>38</v>
      </c>
      <c r="J1454" s="53" t="s">
        <v>181</v>
      </c>
      <c r="K1454" s="54">
        <v>0.39190000000000003</v>
      </c>
      <c r="L1454" s="54">
        <v>31.203900000000001</v>
      </c>
      <c r="M1454" s="55" t="s">
        <v>163</v>
      </c>
      <c r="N1454" s="48" t="s">
        <v>192</v>
      </c>
      <c r="O1454" s="48" t="s">
        <v>7</v>
      </c>
      <c r="P1454" s="56" t="s">
        <v>7</v>
      </c>
    </row>
    <row r="1455" spans="1:16" x14ac:dyDescent="0.3">
      <c r="A1455" s="46" t="e">
        <f t="shared" si="22"/>
        <v>#REF!</v>
      </c>
      <c r="B1455" s="47" t="s">
        <v>2939</v>
      </c>
      <c r="C1455" s="48" t="s">
        <v>2940</v>
      </c>
      <c r="D1455" s="49">
        <v>609139</v>
      </c>
      <c r="E1455" s="48" t="s">
        <v>161</v>
      </c>
      <c r="F1455" s="50" t="s">
        <v>2941</v>
      </c>
      <c r="G1455" s="51" t="s">
        <v>2662</v>
      </c>
      <c r="H1455" s="51">
        <v>20</v>
      </c>
      <c r="I1455" s="52" t="s">
        <v>38</v>
      </c>
      <c r="J1455" s="53" t="s">
        <v>181</v>
      </c>
      <c r="K1455" s="54">
        <v>0.43419999999999997</v>
      </c>
      <c r="L1455" s="54">
        <v>31.167400000000001</v>
      </c>
      <c r="M1455" s="55" t="s">
        <v>163</v>
      </c>
      <c r="N1455" s="48" t="s">
        <v>192</v>
      </c>
      <c r="O1455" s="48" t="s">
        <v>7</v>
      </c>
      <c r="P1455" s="56" t="s">
        <v>7</v>
      </c>
    </row>
    <row r="1456" spans="1:16" x14ac:dyDescent="0.3">
      <c r="A1456" s="46" t="e">
        <f t="shared" si="22"/>
        <v>#REF!</v>
      </c>
      <c r="B1456" s="47" t="s">
        <v>2942</v>
      </c>
      <c r="C1456" s="48" t="s">
        <v>2943</v>
      </c>
      <c r="D1456" s="49">
        <v>609140</v>
      </c>
      <c r="E1456" s="48" t="s">
        <v>174</v>
      </c>
      <c r="F1456" s="50" t="s">
        <v>184</v>
      </c>
      <c r="G1456" s="51" t="s">
        <v>2662</v>
      </c>
      <c r="H1456" s="51">
        <v>31</v>
      </c>
      <c r="I1456" s="52" t="s">
        <v>38</v>
      </c>
      <c r="J1456" s="53" t="s">
        <v>181</v>
      </c>
      <c r="K1456" s="54">
        <v>1.0977300000000001</v>
      </c>
      <c r="L1456" s="54">
        <v>31.140080000000001</v>
      </c>
      <c r="M1456" s="55" t="s">
        <v>163</v>
      </c>
      <c r="N1456" s="48" t="s">
        <v>184</v>
      </c>
      <c r="O1456" s="48" t="s">
        <v>25</v>
      </c>
      <c r="P1456" s="56" t="s">
        <v>7</v>
      </c>
    </row>
    <row r="1457" spans="1:16" x14ac:dyDescent="0.3">
      <c r="A1457" s="46" t="e">
        <f t="shared" si="22"/>
        <v>#REF!</v>
      </c>
      <c r="B1457" s="47" t="s">
        <v>2944</v>
      </c>
      <c r="C1457" s="48" t="s">
        <v>2945</v>
      </c>
      <c r="D1457" s="49">
        <v>609141</v>
      </c>
      <c r="E1457" s="48" t="s">
        <v>161</v>
      </c>
      <c r="F1457" s="50" t="s">
        <v>90</v>
      </c>
      <c r="G1457" s="51" t="s">
        <v>2662</v>
      </c>
      <c r="H1457" s="51">
        <v>30</v>
      </c>
      <c r="I1457" s="52" t="s">
        <v>38</v>
      </c>
      <c r="J1457" s="53" t="s">
        <v>181</v>
      </c>
      <c r="K1457" s="54">
        <v>0.80564000000000002</v>
      </c>
      <c r="L1457" s="54">
        <v>31.87463</v>
      </c>
      <c r="M1457" s="55" t="s">
        <v>163</v>
      </c>
      <c r="N1457" s="48" t="s">
        <v>184</v>
      </c>
      <c r="O1457" s="48" t="s">
        <v>25</v>
      </c>
      <c r="P1457" s="56" t="s">
        <v>7</v>
      </c>
    </row>
    <row r="1458" spans="1:16" x14ac:dyDescent="0.3">
      <c r="A1458" s="46" t="e">
        <f t="shared" si="22"/>
        <v>#REF!</v>
      </c>
      <c r="B1458" s="47" t="s">
        <v>2946</v>
      </c>
      <c r="C1458" s="48" t="s">
        <v>2947</v>
      </c>
      <c r="D1458" s="49">
        <v>609142</v>
      </c>
      <c r="E1458" s="48" t="s">
        <v>161</v>
      </c>
      <c r="F1458" s="50" t="s">
        <v>2689</v>
      </c>
      <c r="G1458" s="51" t="s">
        <v>2662</v>
      </c>
      <c r="H1458" s="51">
        <v>26</v>
      </c>
      <c r="I1458" s="52" t="s">
        <v>38</v>
      </c>
      <c r="J1458" s="53" t="s">
        <v>162</v>
      </c>
      <c r="K1458" s="54">
        <v>-0.21715000000000001</v>
      </c>
      <c r="L1458" s="54">
        <v>30.172940000000001</v>
      </c>
      <c r="M1458" s="55" t="s">
        <v>163</v>
      </c>
      <c r="N1458" s="48" t="s">
        <v>2697</v>
      </c>
      <c r="O1458" s="48" t="s">
        <v>7</v>
      </c>
      <c r="P1458" s="56" t="s">
        <v>7</v>
      </c>
    </row>
    <row r="1459" spans="1:16" x14ac:dyDescent="0.3">
      <c r="A1459" s="46" t="e">
        <f t="shared" si="22"/>
        <v>#REF!</v>
      </c>
      <c r="B1459" s="47" t="s">
        <v>2948</v>
      </c>
      <c r="C1459" s="48" t="s">
        <v>2949</v>
      </c>
      <c r="D1459" s="49">
        <v>609143</v>
      </c>
      <c r="E1459" s="48" t="s">
        <v>167</v>
      </c>
      <c r="F1459" s="50" t="s">
        <v>73</v>
      </c>
      <c r="G1459" s="51" t="s">
        <v>2662</v>
      </c>
      <c r="H1459" s="51">
        <v>22</v>
      </c>
      <c r="I1459" s="52" t="s">
        <v>38</v>
      </c>
      <c r="J1459" s="53" t="s">
        <v>162</v>
      </c>
      <c r="K1459" s="54">
        <v>-0.62514000000000003</v>
      </c>
      <c r="L1459" s="54">
        <v>30.668589999999998</v>
      </c>
      <c r="M1459" s="55" t="s">
        <v>163</v>
      </c>
      <c r="N1459" s="48" t="s">
        <v>2693</v>
      </c>
      <c r="O1459" s="48" t="s">
        <v>7</v>
      </c>
      <c r="P1459" s="56" t="s">
        <v>7</v>
      </c>
    </row>
    <row r="1460" spans="1:16" x14ac:dyDescent="0.3">
      <c r="A1460" s="46" t="e">
        <f t="shared" si="22"/>
        <v>#REF!</v>
      </c>
      <c r="B1460" s="47" t="s">
        <v>2948</v>
      </c>
      <c r="C1460" s="48" t="s">
        <v>2950</v>
      </c>
      <c r="D1460" s="49">
        <v>609144</v>
      </c>
      <c r="E1460" s="48" t="s">
        <v>161</v>
      </c>
      <c r="F1460" s="50" t="s">
        <v>73</v>
      </c>
      <c r="G1460" s="51" t="s">
        <v>2662</v>
      </c>
      <c r="H1460" s="51">
        <v>22</v>
      </c>
      <c r="I1460" s="52" t="s">
        <v>38</v>
      </c>
      <c r="J1460" s="53" t="s">
        <v>181</v>
      </c>
      <c r="K1460" s="54">
        <v>-0.62758888899999998</v>
      </c>
      <c r="L1460" s="54">
        <v>30.685219440000001</v>
      </c>
      <c r="M1460" s="55" t="s">
        <v>163</v>
      </c>
      <c r="N1460" s="48" t="s">
        <v>2693</v>
      </c>
      <c r="O1460" s="48" t="s">
        <v>7</v>
      </c>
      <c r="P1460" s="56" t="s">
        <v>7</v>
      </c>
    </row>
    <row r="1461" spans="1:16" x14ac:dyDescent="0.3">
      <c r="A1461" s="46" t="e">
        <f t="shared" si="22"/>
        <v>#REF!</v>
      </c>
      <c r="B1461" s="47" t="s">
        <v>2951</v>
      </c>
      <c r="C1461" s="48" t="s">
        <v>2952</v>
      </c>
      <c r="D1461" s="49">
        <v>609145</v>
      </c>
      <c r="E1461" s="48" t="s">
        <v>167</v>
      </c>
      <c r="F1461" s="50" t="s">
        <v>2726</v>
      </c>
      <c r="G1461" s="51" t="s">
        <v>2662</v>
      </c>
      <c r="H1461" s="51">
        <v>25</v>
      </c>
      <c r="I1461" s="52" t="s">
        <v>38</v>
      </c>
      <c r="J1461" s="53" t="s">
        <v>162</v>
      </c>
      <c r="K1461" s="54">
        <v>-0.93689999999999996</v>
      </c>
      <c r="L1461" s="54">
        <v>30.228200000000001</v>
      </c>
      <c r="M1461" s="55" t="s">
        <v>163</v>
      </c>
      <c r="N1461" s="48" t="s">
        <v>2840</v>
      </c>
      <c r="O1461" s="48" t="s">
        <v>7</v>
      </c>
      <c r="P1461" s="56" t="s">
        <v>7</v>
      </c>
    </row>
    <row r="1462" spans="1:16" x14ac:dyDescent="0.3">
      <c r="A1462" s="46" t="e">
        <f t="shared" si="22"/>
        <v>#REF!</v>
      </c>
      <c r="B1462" s="47" t="s">
        <v>2953</v>
      </c>
      <c r="C1462" s="48" t="s">
        <v>2954</v>
      </c>
      <c r="D1462" s="49">
        <v>609146</v>
      </c>
      <c r="E1462" s="48" t="s">
        <v>165</v>
      </c>
      <c r="F1462" s="50" t="s">
        <v>2763</v>
      </c>
      <c r="G1462" s="51" t="s">
        <v>2662</v>
      </c>
      <c r="H1462" s="51">
        <v>20</v>
      </c>
      <c r="I1462" s="52" t="s">
        <v>38</v>
      </c>
      <c r="J1462" s="53" t="s">
        <v>181</v>
      </c>
      <c r="K1462" s="54">
        <v>0.77290999999999999</v>
      </c>
      <c r="L1462" s="54">
        <v>30.677800000000001</v>
      </c>
      <c r="M1462" s="55" t="s">
        <v>163</v>
      </c>
      <c r="N1462" s="48" t="s">
        <v>74</v>
      </c>
      <c r="O1462" s="48" t="s">
        <v>25</v>
      </c>
      <c r="P1462" s="56" t="s">
        <v>7</v>
      </c>
    </row>
    <row r="1463" spans="1:16" x14ac:dyDescent="0.3">
      <c r="A1463" s="46" t="e">
        <f t="shared" si="22"/>
        <v>#REF!</v>
      </c>
      <c r="B1463" s="47" t="s">
        <v>2955</v>
      </c>
      <c r="C1463" s="48" t="s">
        <v>2956</v>
      </c>
      <c r="D1463" s="49">
        <v>609147</v>
      </c>
      <c r="E1463" s="48" t="s">
        <v>167</v>
      </c>
      <c r="F1463" s="50" t="s">
        <v>2395</v>
      </c>
      <c r="G1463" s="51" t="s">
        <v>2662</v>
      </c>
      <c r="H1463" s="51">
        <v>32</v>
      </c>
      <c r="I1463" s="52" t="e">
        <v>#N/A</v>
      </c>
      <c r="J1463" s="53" t="s">
        <v>181</v>
      </c>
      <c r="K1463" s="54">
        <v>2.0173299999999998</v>
      </c>
      <c r="L1463" s="54">
        <v>32.142420000000001</v>
      </c>
      <c r="M1463" s="57" t="s">
        <v>222</v>
      </c>
      <c r="N1463" s="48" t="s">
        <v>77</v>
      </c>
      <c r="O1463" s="48" t="s">
        <v>25</v>
      </c>
      <c r="P1463" s="56" t="e">
        <v>#N/A</v>
      </c>
    </row>
    <row r="1464" spans="1:16" x14ac:dyDescent="0.3">
      <c r="A1464" s="46" t="e">
        <f t="shared" si="22"/>
        <v>#REF!</v>
      </c>
      <c r="B1464" s="47" t="s">
        <v>2957</v>
      </c>
      <c r="C1464" s="48" t="s">
        <v>2958</v>
      </c>
      <c r="D1464" s="49">
        <v>609148</v>
      </c>
      <c r="E1464" s="48" t="s">
        <v>174</v>
      </c>
      <c r="F1464" s="50" t="s">
        <v>2709</v>
      </c>
      <c r="G1464" s="51" t="s">
        <v>2662</v>
      </c>
      <c r="H1464" s="51">
        <v>24</v>
      </c>
      <c r="I1464" s="52" t="s">
        <v>38</v>
      </c>
      <c r="J1464" s="53" t="s">
        <v>162</v>
      </c>
      <c r="K1464" s="54">
        <v>-1.4140999999999999</v>
      </c>
      <c r="L1464" s="54">
        <v>30.01333</v>
      </c>
      <c r="M1464" s="55" t="s">
        <v>163</v>
      </c>
      <c r="N1464" s="48" t="s">
        <v>2727</v>
      </c>
      <c r="O1464" s="48" t="s">
        <v>7</v>
      </c>
      <c r="P1464" s="56" t="s">
        <v>7</v>
      </c>
    </row>
    <row r="1465" spans="1:16" x14ac:dyDescent="0.3">
      <c r="A1465" s="46" t="e">
        <f t="shared" si="22"/>
        <v>#REF!</v>
      </c>
      <c r="B1465" s="47" t="s">
        <v>2957</v>
      </c>
      <c r="C1465" s="48" t="s">
        <v>2959</v>
      </c>
      <c r="D1465" s="49">
        <v>609149</v>
      </c>
      <c r="E1465" s="48" t="s">
        <v>161</v>
      </c>
      <c r="F1465" s="50" t="s">
        <v>2709</v>
      </c>
      <c r="G1465" s="51" t="s">
        <v>2662</v>
      </c>
      <c r="H1465" s="51">
        <v>24</v>
      </c>
      <c r="I1465" s="52" t="s">
        <v>38</v>
      </c>
      <c r="J1465" s="53" t="s">
        <v>162</v>
      </c>
      <c r="K1465" s="54">
        <v>-1.4141600000000001</v>
      </c>
      <c r="L1465" s="54">
        <v>30.01315</v>
      </c>
      <c r="M1465" s="55" t="s">
        <v>163</v>
      </c>
      <c r="N1465" s="48" t="s">
        <v>2727</v>
      </c>
      <c r="O1465" s="48" t="s">
        <v>7</v>
      </c>
      <c r="P1465" s="56" t="s">
        <v>7</v>
      </c>
    </row>
    <row r="1466" spans="1:16" x14ac:dyDescent="0.3">
      <c r="A1466" s="46" t="e">
        <f t="shared" si="22"/>
        <v>#REF!</v>
      </c>
      <c r="B1466" s="47" t="s">
        <v>2960</v>
      </c>
      <c r="C1466" s="48" t="s">
        <v>2961</v>
      </c>
      <c r="D1466" s="49">
        <v>609150</v>
      </c>
      <c r="E1466" s="48" t="s">
        <v>167</v>
      </c>
      <c r="F1466" s="50" t="s">
        <v>2689</v>
      </c>
      <c r="G1466" s="51" t="s">
        <v>2662</v>
      </c>
      <c r="H1466" s="51">
        <v>28</v>
      </c>
      <c r="I1466" s="52" t="s">
        <v>38</v>
      </c>
      <c r="J1466" s="53" t="s">
        <v>181</v>
      </c>
      <c r="K1466" s="54">
        <v>-0.12045</v>
      </c>
      <c r="L1466" s="54">
        <v>30.047370000000001</v>
      </c>
      <c r="M1466" s="55" t="s">
        <v>163</v>
      </c>
      <c r="N1466" s="48" t="s">
        <v>2689</v>
      </c>
      <c r="O1466" s="48" t="s">
        <v>7</v>
      </c>
      <c r="P1466" s="56" t="s">
        <v>7</v>
      </c>
    </row>
    <row r="1467" spans="1:16" x14ac:dyDescent="0.3">
      <c r="A1467" s="46" t="e">
        <f t="shared" si="22"/>
        <v>#REF!</v>
      </c>
      <c r="B1467" s="47" t="s">
        <v>2962</v>
      </c>
      <c r="C1467" s="48" t="s">
        <v>2963</v>
      </c>
      <c r="D1467" s="49">
        <v>609151</v>
      </c>
      <c r="E1467" s="48" t="s">
        <v>174</v>
      </c>
      <c r="F1467" s="50" t="s">
        <v>772</v>
      </c>
      <c r="G1467" s="51" t="s">
        <v>2662</v>
      </c>
      <c r="H1467" s="51">
        <v>23</v>
      </c>
      <c r="I1467" s="52" t="s">
        <v>38</v>
      </c>
      <c r="J1467" s="53" t="s">
        <v>162</v>
      </c>
      <c r="K1467" s="54">
        <v>-0.44847999999999999</v>
      </c>
      <c r="L1467" s="54">
        <v>31.278359999999999</v>
      </c>
      <c r="M1467" s="55" t="s">
        <v>163</v>
      </c>
      <c r="N1467" s="48" t="s">
        <v>2699</v>
      </c>
      <c r="O1467" s="48" t="s">
        <v>7</v>
      </c>
      <c r="P1467" s="56" t="s">
        <v>7</v>
      </c>
    </row>
    <row r="1468" spans="1:16" x14ac:dyDescent="0.3">
      <c r="A1468" s="46" t="e">
        <f t="shared" si="22"/>
        <v>#REF!</v>
      </c>
      <c r="B1468" s="47" t="s">
        <v>536</v>
      </c>
      <c r="C1468" s="48" t="s">
        <v>2964</v>
      </c>
      <c r="D1468" s="49">
        <v>609152</v>
      </c>
      <c r="E1468" s="48" t="s">
        <v>165</v>
      </c>
      <c r="F1468" s="50" t="s">
        <v>2689</v>
      </c>
      <c r="G1468" s="51" t="s">
        <v>2662</v>
      </c>
      <c r="H1468" s="51">
        <v>28</v>
      </c>
      <c r="I1468" s="52" t="s">
        <v>38</v>
      </c>
      <c r="J1468" s="53" t="s">
        <v>181</v>
      </c>
      <c r="K1468" s="54">
        <v>-0.14301</v>
      </c>
      <c r="L1468" s="54">
        <v>29.88823</v>
      </c>
      <c r="M1468" s="55" t="s">
        <v>163</v>
      </c>
      <c r="N1468" s="48" t="s">
        <v>2689</v>
      </c>
      <c r="O1468" s="48" t="s">
        <v>7</v>
      </c>
      <c r="P1468" s="56" t="s">
        <v>7</v>
      </c>
    </row>
    <row r="1469" spans="1:16" x14ac:dyDescent="0.3">
      <c r="A1469" s="46" t="e">
        <f t="shared" si="22"/>
        <v>#REF!</v>
      </c>
      <c r="B1469" s="47" t="s">
        <v>2965</v>
      </c>
      <c r="C1469" s="48" t="s">
        <v>2966</v>
      </c>
      <c r="D1469" s="49">
        <v>609153</v>
      </c>
      <c r="E1469" s="48" t="s">
        <v>161</v>
      </c>
      <c r="F1469" s="50" t="s">
        <v>73</v>
      </c>
      <c r="G1469" s="51" t="s">
        <v>2662</v>
      </c>
      <c r="H1469" s="51">
        <v>21</v>
      </c>
      <c r="I1469" s="52" t="s">
        <v>38</v>
      </c>
      <c r="J1469" s="53" t="s">
        <v>162</v>
      </c>
      <c r="K1469" s="54">
        <v>-0.37040000000000001</v>
      </c>
      <c r="L1469" s="54">
        <v>30.745899999999999</v>
      </c>
      <c r="M1469" s="55" t="s">
        <v>163</v>
      </c>
      <c r="N1469" s="48" t="s">
        <v>2673</v>
      </c>
      <c r="O1469" s="48" t="s">
        <v>7</v>
      </c>
      <c r="P1469" s="56" t="s">
        <v>7</v>
      </c>
    </row>
    <row r="1470" spans="1:16" x14ac:dyDescent="0.3">
      <c r="A1470" s="46" t="e">
        <f t="shared" si="22"/>
        <v>#REF!</v>
      </c>
      <c r="B1470" s="47" t="s">
        <v>567</v>
      </c>
      <c r="C1470" s="48" t="s">
        <v>2967</v>
      </c>
      <c r="D1470" s="49">
        <v>609154</v>
      </c>
      <c r="E1470" s="48" t="s">
        <v>167</v>
      </c>
      <c r="F1470" s="50" t="s">
        <v>2680</v>
      </c>
      <c r="G1470" s="51" t="s">
        <v>2662</v>
      </c>
      <c r="H1470" s="51">
        <v>27</v>
      </c>
      <c r="I1470" s="52" t="s">
        <v>38</v>
      </c>
      <c r="J1470" s="53" t="s">
        <v>162</v>
      </c>
      <c r="K1470" s="54">
        <v>-5.6099999999999997E-2</v>
      </c>
      <c r="L1470" s="54">
        <v>30.748000000000001</v>
      </c>
      <c r="M1470" s="55" t="s">
        <v>163</v>
      </c>
      <c r="N1470" s="48" t="s">
        <v>2663</v>
      </c>
      <c r="O1470" s="48" t="s">
        <v>7</v>
      </c>
      <c r="P1470" s="56" t="s">
        <v>7</v>
      </c>
    </row>
    <row r="1471" spans="1:16" x14ac:dyDescent="0.3">
      <c r="A1471" s="46" t="e">
        <f t="shared" si="22"/>
        <v>#REF!</v>
      </c>
      <c r="B1471" s="47" t="s">
        <v>2968</v>
      </c>
      <c r="C1471" s="48" t="s">
        <v>2969</v>
      </c>
      <c r="D1471" s="49">
        <v>609155</v>
      </c>
      <c r="E1471" s="48" t="s">
        <v>165</v>
      </c>
      <c r="F1471" s="50" t="s">
        <v>2680</v>
      </c>
      <c r="G1471" s="51" t="s">
        <v>2662</v>
      </c>
      <c r="H1471" s="51">
        <v>27</v>
      </c>
      <c r="I1471" s="52" t="s">
        <v>52</v>
      </c>
      <c r="J1471" s="53" t="s">
        <v>162</v>
      </c>
      <c r="K1471" s="54">
        <v>-5.8099999999999999E-2</v>
      </c>
      <c r="L1471" s="54">
        <v>30.751090000000001</v>
      </c>
      <c r="M1471" s="55" t="s">
        <v>163</v>
      </c>
      <c r="N1471" s="48" t="s">
        <v>2663</v>
      </c>
      <c r="O1471" s="48" t="s">
        <v>7</v>
      </c>
      <c r="P1471" s="56" t="s">
        <v>7</v>
      </c>
    </row>
    <row r="1472" spans="1:16" x14ac:dyDescent="0.3">
      <c r="A1472" s="46" t="e">
        <f t="shared" si="22"/>
        <v>#REF!</v>
      </c>
      <c r="B1472" s="47" t="s">
        <v>2970</v>
      </c>
      <c r="C1472" s="48" t="s">
        <v>2971</v>
      </c>
      <c r="D1472" s="49">
        <v>609156</v>
      </c>
      <c r="E1472" s="48" t="s">
        <v>161</v>
      </c>
      <c r="F1472" s="50" t="s">
        <v>2663</v>
      </c>
      <c r="G1472" s="51" t="s">
        <v>2662</v>
      </c>
      <c r="H1472" s="51">
        <v>27</v>
      </c>
      <c r="I1472" s="52" t="s">
        <v>38</v>
      </c>
      <c r="J1472" s="53" t="s">
        <v>162</v>
      </c>
      <c r="K1472" s="54">
        <v>-9.5469999999999999E-3</v>
      </c>
      <c r="L1472" s="54">
        <v>30.75356</v>
      </c>
      <c r="M1472" s="55" t="s">
        <v>163</v>
      </c>
      <c r="N1472" s="48" t="s">
        <v>2663</v>
      </c>
      <c r="O1472" s="48" t="s">
        <v>7</v>
      </c>
      <c r="P1472" s="56" t="s">
        <v>7</v>
      </c>
    </row>
    <row r="1473" spans="1:16" x14ac:dyDescent="0.3">
      <c r="A1473" s="46" t="e">
        <f t="shared" si="22"/>
        <v>#REF!</v>
      </c>
      <c r="B1473" s="47" t="s">
        <v>2972</v>
      </c>
      <c r="C1473" s="48" t="s">
        <v>2973</v>
      </c>
      <c r="D1473" s="49">
        <v>609157</v>
      </c>
      <c r="E1473" s="48" t="s">
        <v>165</v>
      </c>
      <c r="F1473" s="50" t="s">
        <v>2685</v>
      </c>
      <c r="G1473" s="51" t="s">
        <v>2662</v>
      </c>
      <c r="H1473" s="51">
        <v>25</v>
      </c>
      <c r="I1473" s="52" t="s">
        <v>38</v>
      </c>
      <c r="J1473" s="53" t="s">
        <v>162</v>
      </c>
      <c r="K1473" s="54">
        <v>-0.86846800000000002</v>
      </c>
      <c r="L1473" s="54">
        <v>29.9802</v>
      </c>
      <c r="M1473" s="55" t="s">
        <v>163</v>
      </c>
      <c r="N1473" s="48" t="s">
        <v>2686</v>
      </c>
      <c r="O1473" s="48" t="s">
        <v>7</v>
      </c>
      <c r="P1473" s="56" t="s">
        <v>7</v>
      </c>
    </row>
    <row r="1474" spans="1:16" x14ac:dyDescent="0.3">
      <c r="A1474" s="46" t="e">
        <f t="shared" si="22"/>
        <v>#REF!</v>
      </c>
      <c r="B1474" s="47" t="s">
        <v>2972</v>
      </c>
      <c r="C1474" s="48" t="s">
        <v>2974</v>
      </c>
      <c r="D1474" s="49">
        <v>609158</v>
      </c>
      <c r="E1474" s="48" t="s">
        <v>161</v>
      </c>
      <c r="F1474" s="50" t="s">
        <v>2972</v>
      </c>
      <c r="G1474" s="51" t="s">
        <v>2662</v>
      </c>
      <c r="H1474" s="51">
        <v>25</v>
      </c>
      <c r="I1474" s="52" t="s">
        <v>38</v>
      </c>
      <c r="J1474" s="53" t="s">
        <v>162</v>
      </c>
      <c r="K1474" s="54">
        <v>-0.85189999999999999</v>
      </c>
      <c r="L1474" s="54">
        <v>30.010999999999999</v>
      </c>
      <c r="M1474" s="55" t="s">
        <v>163</v>
      </c>
      <c r="N1474" s="48" t="s">
        <v>2686</v>
      </c>
      <c r="O1474" s="48" t="s">
        <v>7</v>
      </c>
      <c r="P1474" s="56" t="s">
        <v>7</v>
      </c>
    </row>
    <row r="1475" spans="1:16" x14ac:dyDescent="0.3">
      <c r="A1475" s="46" t="e">
        <f t="shared" ref="A1475:A1538" si="23">+A1474+1</f>
        <v>#REF!</v>
      </c>
      <c r="B1475" s="47" t="s">
        <v>2975</v>
      </c>
      <c r="C1475" s="48" t="s">
        <v>2976</v>
      </c>
      <c r="D1475" s="49">
        <v>609159</v>
      </c>
      <c r="E1475" s="48" t="s">
        <v>165</v>
      </c>
      <c r="F1475" s="50" t="s">
        <v>2737</v>
      </c>
      <c r="G1475" s="51" t="s">
        <v>2662</v>
      </c>
      <c r="H1475" s="51">
        <v>20</v>
      </c>
      <c r="I1475" s="52" t="s">
        <v>38</v>
      </c>
      <c r="J1475" s="53" t="s">
        <v>181</v>
      </c>
      <c r="K1475" s="54">
        <v>0.78098999999999996</v>
      </c>
      <c r="L1475" s="54">
        <v>31.077500000000001</v>
      </c>
      <c r="M1475" s="55" t="s">
        <v>163</v>
      </c>
      <c r="N1475" s="48" t="s">
        <v>74</v>
      </c>
      <c r="O1475" s="48" t="s">
        <v>25</v>
      </c>
      <c r="P1475" s="56" t="s">
        <v>7</v>
      </c>
    </row>
    <row r="1476" spans="1:16" x14ac:dyDescent="0.3">
      <c r="A1476" s="46" t="e">
        <f t="shared" si="23"/>
        <v>#REF!</v>
      </c>
      <c r="B1476" s="47" t="s">
        <v>2977</v>
      </c>
      <c r="C1476" s="48" t="s">
        <v>2978</v>
      </c>
      <c r="D1476" s="49">
        <v>609160</v>
      </c>
      <c r="E1476" s="48" t="s">
        <v>167</v>
      </c>
      <c r="F1476" s="50" t="s">
        <v>2666</v>
      </c>
      <c r="G1476" s="51" t="s">
        <v>2662</v>
      </c>
      <c r="H1476" s="51">
        <v>29</v>
      </c>
      <c r="I1476" s="52" t="s">
        <v>52</v>
      </c>
      <c r="J1476" s="53" t="s">
        <v>181</v>
      </c>
      <c r="K1476" s="54">
        <v>0.47989999999999999</v>
      </c>
      <c r="L1476" s="54">
        <v>30.184930000000001</v>
      </c>
      <c r="M1476" s="55" t="s">
        <v>163</v>
      </c>
      <c r="N1476" s="48" t="s">
        <v>2667</v>
      </c>
      <c r="O1476" s="48" t="s">
        <v>7</v>
      </c>
      <c r="P1476" s="56" t="s">
        <v>7</v>
      </c>
    </row>
    <row r="1477" spans="1:16" x14ac:dyDescent="0.3">
      <c r="A1477" s="46" t="e">
        <f t="shared" si="23"/>
        <v>#REF!</v>
      </c>
      <c r="B1477" s="47" t="s">
        <v>2979</v>
      </c>
      <c r="C1477" s="48" t="s">
        <v>2980</v>
      </c>
      <c r="D1477" s="49">
        <v>609161</v>
      </c>
      <c r="E1477" s="48" t="s">
        <v>161</v>
      </c>
      <c r="F1477" s="50" t="s">
        <v>2979</v>
      </c>
      <c r="G1477" s="51" t="s">
        <v>2662</v>
      </c>
      <c r="H1477" s="51">
        <v>29</v>
      </c>
      <c r="I1477" s="52" t="s">
        <v>38</v>
      </c>
      <c r="J1477" s="53" t="s">
        <v>181</v>
      </c>
      <c r="K1477" s="54">
        <v>0.46786</v>
      </c>
      <c r="L1477" s="54">
        <v>30.195309999999999</v>
      </c>
      <c r="M1477" s="55" t="s">
        <v>163</v>
      </c>
      <c r="N1477" s="48" t="s">
        <v>2667</v>
      </c>
      <c r="O1477" s="48" t="s">
        <v>7</v>
      </c>
      <c r="P1477" s="56" t="s">
        <v>7</v>
      </c>
    </row>
    <row r="1478" spans="1:16" x14ac:dyDescent="0.3">
      <c r="A1478" s="46" t="e">
        <f t="shared" si="23"/>
        <v>#REF!</v>
      </c>
      <c r="B1478" s="47" t="s">
        <v>90</v>
      </c>
      <c r="C1478" s="48" t="s">
        <v>2981</v>
      </c>
      <c r="D1478" s="49">
        <v>609162</v>
      </c>
      <c r="E1478" s="48" t="s">
        <v>165</v>
      </c>
      <c r="F1478" s="50" t="s">
        <v>90</v>
      </c>
      <c r="G1478" s="51" t="s">
        <v>2662</v>
      </c>
      <c r="H1478" s="51">
        <v>30</v>
      </c>
      <c r="I1478" s="52" t="s">
        <v>38</v>
      </c>
      <c r="J1478" s="53" t="s">
        <v>181</v>
      </c>
      <c r="K1478" s="54">
        <v>0.91547999999999996</v>
      </c>
      <c r="L1478" s="54">
        <v>31.773319999999998</v>
      </c>
      <c r="M1478" s="55" t="s">
        <v>163</v>
      </c>
      <c r="N1478" s="48" t="s">
        <v>184</v>
      </c>
      <c r="O1478" s="48" t="s">
        <v>25</v>
      </c>
      <c r="P1478" s="56" t="s">
        <v>7</v>
      </c>
    </row>
    <row r="1479" spans="1:16" x14ac:dyDescent="0.3">
      <c r="A1479" s="46" t="e">
        <f t="shared" si="23"/>
        <v>#REF!</v>
      </c>
      <c r="B1479" s="47" t="s">
        <v>2982</v>
      </c>
      <c r="C1479" s="48" t="s">
        <v>2983</v>
      </c>
      <c r="D1479" s="49">
        <v>609163</v>
      </c>
      <c r="E1479" s="48" t="s">
        <v>161</v>
      </c>
      <c r="F1479" s="50" t="s">
        <v>2982</v>
      </c>
      <c r="G1479" s="51" t="s">
        <v>2662</v>
      </c>
      <c r="H1479" s="51">
        <v>29</v>
      </c>
      <c r="I1479" s="52" t="s">
        <v>38</v>
      </c>
      <c r="J1479" s="53" t="s">
        <v>181</v>
      </c>
      <c r="K1479" s="54">
        <v>0.71041600000000005</v>
      </c>
      <c r="L1479" s="54">
        <v>30.198142000000001</v>
      </c>
      <c r="M1479" s="55" t="s">
        <v>163</v>
      </c>
      <c r="N1479" s="48" t="s">
        <v>192</v>
      </c>
      <c r="O1479" s="48" t="s">
        <v>7</v>
      </c>
      <c r="P1479" s="56" t="s">
        <v>7</v>
      </c>
    </row>
    <row r="1480" spans="1:16" x14ac:dyDescent="0.3">
      <c r="A1480" s="46" t="e">
        <f t="shared" si="23"/>
        <v>#REF!</v>
      </c>
      <c r="B1480" s="47" t="s">
        <v>2984</v>
      </c>
      <c r="C1480" s="48" t="s">
        <v>2985</v>
      </c>
      <c r="D1480" s="49">
        <v>609164</v>
      </c>
      <c r="E1480" s="48" t="s">
        <v>161</v>
      </c>
      <c r="F1480" s="50" t="s">
        <v>878</v>
      </c>
      <c r="G1480" s="51" t="s">
        <v>2662</v>
      </c>
      <c r="H1480" s="51">
        <v>31</v>
      </c>
      <c r="I1480" s="52" t="s">
        <v>38</v>
      </c>
      <c r="J1480" s="53" t="s">
        <v>181</v>
      </c>
      <c r="K1480" s="54">
        <v>1.4252</v>
      </c>
      <c r="L1480" s="54">
        <v>31.095960000000002</v>
      </c>
      <c r="M1480" s="55" t="s">
        <v>163</v>
      </c>
      <c r="N1480" s="48" t="s">
        <v>184</v>
      </c>
      <c r="O1480" s="48" t="s">
        <v>25</v>
      </c>
      <c r="P1480" s="56" t="s">
        <v>7</v>
      </c>
    </row>
    <row r="1481" spans="1:16" x14ac:dyDescent="0.3">
      <c r="A1481" s="46" t="e">
        <f t="shared" si="23"/>
        <v>#REF!</v>
      </c>
      <c r="B1481" s="47" t="s">
        <v>588</v>
      </c>
      <c r="C1481" s="48" t="s">
        <v>2986</v>
      </c>
      <c r="D1481" s="49">
        <v>609165</v>
      </c>
      <c r="E1481" s="48" t="s">
        <v>161</v>
      </c>
      <c r="F1481" s="50" t="s">
        <v>588</v>
      </c>
      <c r="G1481" s="51" t="s">
        <v>2662</v>
      </c>
      <c r="H1481" s="51">
        <v>20</v>
      </c>
      <c r="I1481" s="52" t="s">
        <v>38</v>
      </c>
      <c r="J1481" s="53" t="s">
        <v>181</v>
      </c>
      <c r="K1481" s="54">
        <v>0.45911099999999999</v>
      </c>
      <c r="L1481" s="54">
        <v>31.683803999999999</v>
      </c>
      <c r="M1481" s="55" t="s">
        <v>163</v>
      </c>
      <c r="N1481" s="48" t="s">
        <v>233</v>
      </c>
      <c r="O1481" s="48" t="s">
        <v>7</v>
      </c>
      <c r="P1481" s="56" t="s">
        <v>7</v>
      </c>
    </row>
    <row r="1482" spans="1:16" x14ac:dyDescent="0.3">
      <c r="A1482" s="46" t="e">
        <f t="shared" si="23"/>
        <v>#REF!</v>
      </c>
      <c r="B1482" s="47" t="s">
        <v>2987</v>
      </c>
      <c r="C1482" s="48" t="s">
        <v>2988</v>
      </c>
      <c r="D1482" s="49">
        <v>609166</v>
      </c>
      <c r="E1482" s="48" t="s">
        <v>174</v>
      </c>
      <c r="F1482" s="50" t="s">
        <v>2763</v>
      </c>
      <c r="G1482" s="51" t="s">
        <v>2662</v>
      </c>
      <c r="H1482" s="51">
        <v>29</v>
      </c>
      <c r="I1482" s="52" t="s">
        <v>38</v>
      </c>
      <c r="J1482" s="53" t="s">
        <v>181</v>
      </c>
      <c r="K1482" s="54">
        <v>0.478273</v>
      </c>
      <c r="L1482" s="54">
        <v>30.606100000000001</v>
      </c>
      <c r="M1482" s="55" t="s">
        <v>163</v>
      </c>
      <c r="N1482" s="48" t="s">
        <v>2667</v>
      </c>
      <c r="O1482" s="48" t="s">
        <v>7</v>
      </c>
      <c r="P1482" s="56" t="s">
        <v>7</v>
      </c>
    </row>
    <row r="1483" spans="1:16" x14ac:dyDescent="0.3">
      <c r="A1483" s="46" t="e">
        <f t="shared" si="23"/>
        <v>#REF!</v>
      </c>
      <c r="B1483" s="47" t="s">
        <v>2989</v>
      </c>
      <c r="C1483" s="48" t="s">
        <v>2990</v>
      </c>
      <c r="D1483" s="49">
        <v>609167</v>
      </c>
      <c r="E1483" s="48" t="s">
        <v>165</v>
      </c>
      <c r="F1483" s="50" t="s">
        <v>184</v>
      </c>
      <c r="G1483" s="51" t="s">
        <v>2662</v>
      </c>
      <c r="H1483" s="51">
        <v>31</v>
      </c>
      <c r="I1483" s="52" t="s">
        <v>38</v>
      </c>
      <c r="J1483" s="53" t="s">
        <v>181</v>
      </c>
      <c r="K1483" s="54">
        <v>1.67476</v>
      </c>
      <c r="L1483" s="54">
        <v>31.328289999999999</v>
      </c>
      <c r="M1483" s="55" t="s">
        <v>163</v>
      </c>
      <c r="N1483" s="48" t="s">
        <v>184</v>
      </c>
      <c r="O1483" s="48" t="s">
        <v>25</v>
      </c>
      <c r="P1483" s="56" t="s">
        <v>7</v>
      </c>
    </row>
    <row r="1484" spans="1:16" x14ac:dyDescent="0.3">
      <c r="A1484" s="46" t="e">
        <f t="shared" si="23"/>
        <v>#REF!</v>
      </c>
      <c r="B1484" s="47" t="s">
        <v>2397</v>
      </c>
      <c r="C1484" s="48" t="s">
        <v>2991</v>
      </c>
      <c r="D1484" s="49">
        <v>609168</v>
      </c>
      <c r="E1484" s="48" t="s">
        <v>167</v>
      </c>
      <c r="F1484" s="50" t="s">
        <v>2395</v>
      </c>
      <c r="G1484" s="51" t="s">
        <v>2662</v>
      </c>
      <c r="H1484" s="51">
        <v>32</v>
      </c>
      <c r="I1484" s="52" t="s">
        <v>38</v>
      </c>
      <c r="J1484" s="53" t="s">
        <v>181</v>
      </c>
      <c r="K1484" s="54">
        <v>1.8072699999999999</v>
      </c>
      <c r="L1484" s="54">
        <v>32.009549999999997</v>
      </c>
      <c r="M1484" s="55" t="s">
        <v>163</v>
      </c>
      <c r="N1484" s="48" t="s">
        <v>77</v>
      </c>
      <c r="O1484" s="48" t="s">
        <v>25</v>
      </c>
      <c r="P1484" s="56" t="s">
        <v>25</v>
      </c>
    </row>
    <row r="1485" spans="1:16" x14ac:dyDescent="0.3">
      <c r="A1485" s="46" t="e">
        <f t="shared" si="23"/>
        <v>#REF!</v>
      </c>
      <c r="B1485" s="47" t="s">
        <v>2992</v>
      </c>
      <c r="C1485" s="48" t="s">
        <v>2993</v>
      </c>
      <c r="D1485" s="49">
        <v>609169</v>
      </c>
      <c r="E1485" s="48" t="s">
        <v>167</v>
      </c>
      <c r="F1485" s="50" t="s">
        <v>2709</v>
      </c>
      <c r="G1485" s="51" t="s">
        <v>2662</v>
      </c>
      <c r="H1485" s="51">
        <v>24</v>
      </c>
      <c r="I1485" s="52" t="s">
        <v>38</v>
      </c>
      <c r="J1485" s="53" t="s">
        <v>162</v>
      </c>
      <c r="K1485" s="54">
        <v>-1.2827999999999999</v>
      </c>
      <c r="L1485" s="54">
        <v>30.01501</v>
      </c>
      <c r="M1485" s="55" t="s">
        <v>163</v>
      </c>
      <c r="N1485" s="48" t="s">
        <v>2727</v>
      </c>
      <c r="O1485" s="48" t="s">
        <v>7</v>
      </c>
      <c r="P1485" s="56" t="s">
        <v>7</v>
      </c>
    </row>
    <row r="1486" spans="1:16" x14ac:dyDescent="0.3">
      <c r="A1486" s="46" t="e">
        <f t="shared" si="23"/>
        <v>#REF!</v>
      </c>
      <c r="B1486" s="47" t="s">
        <v>2994</v>
      </c>
      <c r="C1486" s="48" t="s">
        <v>2995</v>
      </c>
      <c r="D1486" s="49">
        <v>609170</v>
      </c>
      <c r="E1486" s="48" t="s">
        <v>167</v>
      </c>
      <c r="F1486" s="50" t="s">
        <v>2763</v>
      </c>
      <c r="G1486" s="51" t="s">
        <v>2662</v>
      </c>
      <c r="H1486" s="51">
        <v>20</v>
      </c>
      <c r="I1486" s="52" t="s">
        <v>38</v>
      </c>
      <c r="J1486" s="53" t="s">
        <v>181</v>
      </c>
      <c r="K1486" s="54">
        <v>0.59250000000000003</v>
      </c>
      <c r="L1486" s="54">
        <v>30.713899999999999</v>
      </c>
      <c r="M1486" s="55" t="s">
        <v>163</v>
      </c>
      <c r="N1486" s="48" t="s">
        <v>192</v>
      </c>
      <c r="O1486" s="48" t="s">
        <v>7</v>
      </c>
      <c r="P1486" s="56" t="s">
        <v>7</v>
      </c>
    </row>
    <row r="1487" spans="1:16" x14ac:dyDescent="0.3">
      <c r="A1487" s="46" t="e">
        <f t="shared" si="23"/>
        <v>#REF!</v>
      </c>
      <c r="B1487" s="47" t="s">
        <v>2996</v>
      </c>
      <c r="C1487" s="48" t="s">
        <v>2997</v>
      </c>
      <c r="D1487" s="49">
        <v>609171</v>
      </c>
      <c r="E1487" s="48" t="s">
        <v>165</v>
      </c>
      <c r="F1487" s="50" t="s">
        <v>2666</v>
      </c>
      <c r="G1487" s="51" t="s">
        <v>2662</v>
      </c>
      <c r="H1487" s="51">
        <v>29</v>
      </c>
      <c r="I1487" s="52" t="s">
        <v>38</v>
      </c>
      <c r="J1487" s="53" t="s">
        <v>181</v>
      </c>
      <c r="K1487" s="54">
        <v>0.81301400000000001</v>
      </c>
      <c r="L1487" s="54">
        <v>30.411200000000001</v>
      </c>
      <c r="M1487" s="55" t="s">
        <v>163</v>
      </c>
      <c r="N1487" s="48" t="s">
        <v>2667</v>
      </c>
      <c r="O1487" s="48" t="s">
        <v>7</v>
      </c>
      <c r="P1487" s="56" t="s">
        <v>7</v>
      </c>
    </row>
    <row r="1488" spans="1:16" x14ac:dyDescent="0.3">
      <c r="A1488" s="46" t="e">
        <f t="shared" si="23"/>
        <v>#REF!</v>
      </c>
      <c r="B1488" s="47" t="s">
        <v>2996</v>
      </c>
      <c r="C1488" s="48" t="s">
        <v>2998</v>
      </c>
      <c r="D1488" s="49">
        <v>609172</v>
      </c>
      <c r="E1488" s="48" t="s">
        <v>161</v>
      </c>
      <c r="F1488" s="50" t="s">
        <v>2996</v>
      </c>
      <c r="G1488" s="51" t="s">
        <v>2662</v>
      </c>
      <c r="H1488" s="51">
        <v>29</v>
      </c>
      <c r="I1488" s="52" t="s">
        <v>38</v>
      </c>
      <c r="J1488" s="53" t="s">
        <v>181</v>
      </c>
      <c r="K1488" s="54">
        <v>0.75460000000000005</v>
      </c>
      <c r="L1488" s="54">
        <v>30.385200000000001</v>
      </c>
      <c r="M1488" s="55" t="s">
        <v>163</v>
      </c>
      <c r="N1488" s="48" t="s">
        <v>2667</v>
      </c>
      <c r="O1488" s="48" t="s">
        <v>7</v>
      </c>
      <c r="P1488" s="56" t="s">
        <v>7</v>
      </c>
    </row>
    <row r="1489" spans="1:16" x14ac:dyDescent="0.3">
      <c r="A1489" s="46" t="e">
        <f t="shared" si="23"/>
        <v>#REF!</v>
      </c>
      <c r="B1489" s="47" t="s">
        <v>2999</v>
      </c>
      <c r="C1489" s="48" t="s">
        <v>3000</v>
      </c>
      <c r="D1489" s="49">
        <v>609173</v>
      </c>
      <c r="E1489" s="48" t="s">
        <v>167</v>
      </c>
      <c r="F1489" s="50" t="s">
        <v>2692</v>
      </c>
      <c r="G1489" s="51" t="s">
        <v>2662</v>
      </c>
      <c r="H1489" s="51">
        <v>25</v>
      </c>
      <c r="I1489" s="52" t="s">
        <v>38</v>
      </c>
      <c r="J1489" s="48" t="s">
        <v>162</v>
      </c>
      <c r="K1489" s="54">
        <v>-1.0192300000000001</v>
      </c>
      <c r="L1489" s="54">
        <v>30.655529999999999</v>
      </c>
      <c r="M1489" s="55" t="s">
        <v>163</v>
      </c>
      <c r="N1489" s="48" t="s">
        <v>2840</v>
      </c>
      <c r="O1489" s="48" t="s">
        <v>7</v>
      </c>
      <c r="P1489" s="56" t="s">
        <v>7</v>
      </c>
    </row>
    <row r="1490" spans="1:16" x14ac:dyDescent="0.3">
      <c r="A1490" s="46" t="e">
        <f t="shared" si="23"/>
        <v>#REF!</v>
      </c>
      <c r="B1490" s="47" t="s">
        <v>3001</v>
      </c>
      <c r="C1490" s="48" t="s">
        <v>3002</v>
      </c>
      <c r="D1490" s="49">
        <v>609174</v>
      </c>
      <c r="E1490" s="48" t="s">
        <v>174</v>
      </c>
      <c r="F1490" s="50" t="s">
        <v>2754</v>
      </c>
      <c r="G1490" s="51" t="s">
        <v>2662</v>
      </c>
      <c r="H1490" s="51">
        <v>26</v>
      </c>
      <c r="I1490" s="52" t="s">
        <v>38</v>
      </c>
      <c r="J1490" s="48" t="s">
        <v>181</v>
      </c>
      <c r="K1490" s="54">
        <v>-0.54842000000000002</v>
      </c>
      <c r="L1490" s="54">
        <v>30.14293</v>
      </c>
      <c r="M1490" s="55" t="s">
        <v>163</v>
      </c>
      <c r="N1490" s="48" t="s">
        <v>2697</v>
      </c>
      <c r="O1490" s="48" t="s">
        <v>7</v>
      </c>
      <c r="P1490" s="56" t="s">
        <v>7</v>
      </c>
    </row>
    <row r="1491" spans="1:16" x14ac:dyDescent="0.3">
      <c r="A1491" s="46" t="e">
        <f t="shared" si="23"/>
        <v>#REF!</v>
      </c>
      <c r="B1491" s="47" t="s">
        <v>3003</v>
      </c>
      <c r="C1491" s="48" t="s">
        <v>3004</v>
      </c>
      <c r="D1491" s="49">
        <v>609175</v>
      </c>
      <c r="E1491" s="48" t="s">
        <v>174</v>
      </c>
      <c r="F1491" s="50" t="s">
        <v>2709</v>
      </c>
      <c r="G1491" s="51" t="s">
        <v>2662</v>
      </c>
      <c r="H1491" s="51">
        <v>24</v>
      </c>
      <c r="I1491" s="52" t="s">
        <v>38</v>
      </c>
      <c r="J1491" s="48" t="s">
        <v>162</v>
      </c>
      <c r="K1491" s="54">
        <v>-1.2631399999999999</v>
      </c>
      <c r="L1491" s="54">
        <v>29.983920000000001</v>
      </c>
      <c r="M1491" s="55" t="s">
        <v>163</v>
      </c>
      <c r="N1491" s="48" t="s">
        <v>2727</v>
      </c>
      <c r="O1491" s="48" t="s">
        <v>7</v>
      </c>
      <c r="P1491" s="56" t="s">
        <v>7</v>
      </c>
    </row>
    <row r="1492" spans="1:16" x14ac:dyDescent="0.3">
      <c r="A1492" s="46" t="e">
        <f t="shared" si="23"/>
        <v>#REF!</v>
      </c>
      <c r="B1492" s="47" t="s">
        <v>3005</v>
      </c>
      <c r="C1492" s="48" t="s">
        <v>3006</v>
      </c>
      <c r="D1492" s="49">
        <v>609176</v>
      </c>
      <c r="E1492" s="48" t="s">
        <v>161</v>
      </c>
      <c r="F1492" s="50" t="s">
        <v>3005</v>
      </c>
      <c r="G1492" s="51" t="s">
        <v>2662</v>
      </c>
      <c r="H1492" s="51">
        <v>28</v>
      </c>
      <c r="I1492" s="52" t="s">
        <v>38</v>
      </c>
      <c r="J1492" s="48" t="s">
        <v>181</v>
      </c>
      <c r="K1492" s="54">
        <v>0.20030600000000001</v>
      </c>
      <c r="L1492" s="54">
        <v>30.022638000000001</v>
      </c>
      <c r="M1492" s="55" t="s">
        <v>163</v>
      </c>
      <c r="N1492" s="48" t="s">
        <v>2689</v>
      </c>
      <c r="O1492" s="48" t="s">
        <v>7</v>
      </c>
      <c r="P1492" s="56" t="s">
        <v>7</v>
      </c>
    </row>
    <row r="1493" spans="1:16" x14ac:dyDescent="0.3">
      <c r="A1493" s="46" t="e">
        <f t="shared" si="23"/>
        <v>#REF!</v>
      </c>
      <c r="B1493" s="47" t="s">
        <v>3007</v>
      </c>
      <c r="C1493" s="48" t="s">
        <v>3008</v>
      </c>
      <c r="D1493" s="49">
        <v>609177</v>
      </c>
      <c r="E1493" s="48" t="s">
        <v>167</v>
      </c>
      <c r="F1493" s="50" t="s">
        <v>77</v>
      </c>
      <c r="G1493" s="51" t="s">
        <v>2662</v>
      </c>
      <c r="H1493" s="51">
        <v>32</v>
      </c>
      <c r="I1493" s="52" t="s">
        <v>38</v>
      </c>
      <c r="J1493" s="48" t="s">
        <v>181</v>
      </c>
      <c r="K1493" s="54">
        <v>1.59415</v>
      </c>
      <c r="L1493" s="54">
        <v>32.033659999999998</v>
      </c>
      <c r="M1493" s="55" t="s">
        <v>163</v>
      </c>
      <c r="N1493" s="48" t="s">
        <v>77</v>
      </c>
      <c r="O1493" s="48" t="s">
        <v>25</v>
      </c>
      <c r="P1493" s="56" t="s">
        <v>25</v>
      </c>
    </row>
    <row r="1494" spans="1:16" x14ac:dyDescent="0.3">
      <c r="A1494" s="46" t="e">
        <f t="shared" si="23"/>
        <v>#REF!</v>
      </c>
      <c r="B1494" s="47" t="s">
        <v>3009</v>
      </c>
      <c r="C1494" s="48" t="s">
        <v>3010</v>
      </c>
      <c r="D1494" s="49">
        <v>609178</v>
      </c>
      <c r="E1494" s="48" t="s">
        <v>167</v>
      </c>
      <c r="F1494" s="50" t="s">
        <v>77</v>
      </c>
      <c r="G1494" s="51" t="s">
        <v>2662</v>
      </c>
      <c r="H1494" s="51">
        <v>32</v>
      </c>
      <c r="I1494" s="52" t="s">
        <v>38</v>
      </c>
      <c r="J1494" s="48" t="s">
        <v>181</v>
      </c>
      <c r="K1494" s="54">
        <v>1.5979000000000001</v>
      </c>
      <c r="L1494" s="54">
        <v>31.6037</v>
      </c>
      <c r="M1494" s="55" t="s">
        <v>163</v>
      </c>
      <c r="N1494" s="48" t="s">
        <v>77</v>
      </c>
      <c r="O1494" s="48" t="s">
        <v>25</v>
      </c>
      <c r="P1494" s="56" t="s">
        <v>7</v>
      </c>
    </row>
    <row r="1495" spans="1:16" x14ac:dyDescent="0.3">
      <c r="A1495" s="46" t="e">
        <f t="shared" si="23"/>
        <v>#REF!</v>
      </c>
      <c r="B1495" s="47" t="s">
        <v>3009</v>
      </c>
      <c r="C1495" s="48" t="s">
        <v>3011</v>
      </c>
      <c r="D1495" s="49">
        <v>609179</v>
      </c>
      <c r="E1495" s="48" t="s">
        <v>161</v>
      </c>
      <c r="F1495" s="50" t="s">
        <v>77</v>
      </c>
      <c r="G1495" s="51" t="s">
        <v>2662</v>
      </c>
      <c r="H1495" s="51">
        <v>32</v>
      </c>
      <c r="I1495" s="52" t="e">
        <v>#N/A</v>
      </c>
      <c r="J1495" s="48" t="s">
        <v>181</v>
      </c>
      <c r="K1495" s="54">
        <v>1.595556</v>
      </c>
      <c r="L1495" s="54">
        <v>31.603887</v>
      </c>
      <c r="M1495" s="57" t="s">
        <v>222</v>
      </c>
      <c r="N1495" s="48" t="s">
        <v>77</v>
      </c>
      <c r="O1495" s="48" t="s">
        <v>25</v>
      </c>
      <c r="P1495" s="56" t="e">
        <v>#N/A</v>
      </c>
    </row>
    <row r="1496" spans="1:16" x14ac:dyDescent="0.3">
      <c r="A1496" s="46" t="e">
        <f t="shared" si="23"/>
        <v>#REF!</v>
      </c>
      <c r="B1496" s="47" t="s">
        <v>2680</v>
      </c>
      <c r="C1496" s="48" t="s">
        <v>3012</v>
      </c>
      <c r="D1496" s="49">
        <v>609180</v>
      </c>
      <c r="E1496" s="48" t="s">
        <v>167</v>
      </c>
      <c r="F1496" s="50" t="s">
        <v>2680</v>
      </c>
      <c r="G1496" s="51" t="s">
        <v>2662</v>
      </c>
      <c r="H1496" s="51">
        <v>21</v>
      </c>
      <c r="I1496" s="52" t="s">
        <v>38</v>
      </c>
      <c r="J1496" s="48" t="s">
        <v>162</v>
      </c>
      <c r="K1496" s="54">
        <v>-0.2026</v>
      </c>
      <c r="L1496" s="54">
        <v>30.833629999999999</v>
      </c>
      <c r="M1496" s="55" t="s">
        <v>163</v>
      </c>
      <c r="N1496" s="48" t="s">
        <v>2673</v>
      </c>
      <c r="O1496" s="48" t="s">
        <v>7</v>
      </c>
      <c r="P1496" s="56" t="s">
        <v>7</v>
      </c>
    </row>
    <row r="1497" spans="1:16" x14ac:dyDescent="0.3">
      <c r="A1497" s="46" t="e">
        <f t="shared" si="23"/>
        <v>#REF!</v>
      </c>
      <c r="B1497" s="47" t="s">
        <v>2395</v>
      </c>
      <c r="C1497" s="48" t="s">
        <v>3013</v>
      </c>
      <c r="D1497" s="49">
        <v>609181</v>
      </c>
      <c r="E1497" s="48" t="s">
        <v>165</v>
      </c>
      <c r="F1497" s="50" t="s">
        <v>2395</v>
      </c>
      <c r="G1497" s="51" t="s">
        <v>2662</v>
      </c>
      <c r="H1497" s="51">
        <v>32</v>
      </c>
      <c r="I1497" s="52" t="s">
        <v>38</v>
      </c>
      <c r="J1497" s="48" t="s">
        <v>181</v>
      </c>
      <c r="K1497" s="54">
        <v>1.8793599999999999</v>
      </c>
      <c r="L1497" s="54">
        <v>32.063830000000003</v>
      </c>
      <c r="M1497" s="55" t="s">
        <v>163</v>
      </c>
      <c r="N1497" s="48" t="s">
        <v>77</v>
      </c>
      <c r="O1497" s="48" t="s">
        <v>25</v>
      </c>
      <c r="P1497" s="56" t="s">
        <v>25</v>
      </c>
    </row>
    <row r="1498" spans="1:16" x14ac:dyDescent="0.3">
      <c r="A1498" s="46" t="e">
        <f t="shared" si="23"/>
        <v>#REF!</v>
      </c>
      <c r="B1498" s="47" t="s">
        <v>3014</v>
      </c>
      <c r="C1498" s="48" t="s">
        <v>3015</v>
      </c>
      <c r="D1498" s="49">
        <v>609182</v>
      </c>
      <c r="E1498" s="48" t="s">
        <v>174</v>
      </c>
      <c r="F1498" s="50" t="s">
        <v>2737</v>
      </c>
      <c r="G1498" s="51" t="s">
        <v>2662</v>
      </c>
      <c r="H1498" s="51">
        <v>30</v>
      </c>
      <c r="I1498" s="52" t="s">
        <v>38</v>
      </c>
      <c r="J1498" s="48" t="s">
        <v>181</v>
      </c>
      <c r="K1498" s="54">
        <v>1.08436</v>
      </c>
      <c r="L1498" s="54">
        <v>31.057189999999999</v>
      </c>
      <c r="M1498" s="55" t="s">
        <v>163</v>
      </c>
      <c r="N1498" s="48" t="s">
        <v>184</v>
      </c>
      <c r="O1498" s="48" t="s">
        <v>25</v>
      </c>
      <c r="P1498" s="56" t="s">
        <v>7</v>
      </c>
    </row>
    <row r="1499" spans="1:16" x14ac:dyDescent="0.3">
      <c r="A1499" s="46" t="e">
        <f t="shared" si="23"/>
        <v>#REF!</v>
      </c>
      <c r="B1499" s="47" t="s">
        <v>3016</v>
      </c>
      <c r="C1499" s="48" t="s">
        <v>3017</v>
      </c>
      <c r="D1499" s="49">
        <v>609183</v>
      </c>
      <c r="E1499" s="48" t="s">
        <v>174</v>
      </c>
      <c r="F1499" s="50" t="s">
        <v>74</v>
      </c>
      <c r="G1499" s="51" t="s">
        <v>2662</v>
      </c>
      <c r="H1499" s="51">
        <v>20</v>
      </c>
      <c r="I1499" s="52" t="s">
        <v>38</v>
      </c>
      <c r="J1499" s="48" t="s">
        <v>181</v>
      </c>
      <c r="K1499" s="54">
        <v>0.35738999999999999</v>
      </c>
      <c r="L1499" s="54">
        <v>31.074449999999999</v>
      </c>
      <c r="M1499" s="55" t="s">
        <v>163</v>
      </c>
      <c r="N1499" s="48" t="s">
        <v>192</v>
      </c>
      <c r="O1499" s="48" t="s">
        <v>7</v>
      </c>
      <c r="P1499" s="56" t="s">
        <v>7</v>
      </c>
    </row>
    <row r="1500" spans="1:16" x14ac:dyDescent="0.3">
      <c r="A1500" s="46" t="e">
        <f t="shared" si="23"/>
        <v>#REF!</v>
      </c>
      <c r="B1500" s="47" t="s">
        <v>3018</v>
      </c>
      <c r="C1500" s="48" t="s">
        <v>3019</v>
      </c>
      <c r="D1500" s="49">
        <v>609184</v>
      </c>
      <c r="E1500" s="48" t="s">
        <v>165</v>
      </c>
      <c r="F1500" s="50" t="s">
        <v>2685</v>
      </c>
      <c r="G1500" s="51" t="s">
        <v>2662</v>
      </c>
      <c r="H1500" s="51">
        <v>25</v>
      </c>
      <c r="I1500" s="52" t="s">
        <v>38</v>
      </c>
      <c r="J1500" s="48" t="s">
        <v>162</v>
      </c>
      <c r="K1500" s="54">
        <v>-0.99006000000000005</v>
      </c>
      <c r="L1500" s="54">
        <v>29.945720000000001</v>
      </c>
      <c r="M1500" s="55" t="s">
        <v>163</v>
      </c>
      <c r="N1500" s="48" t="s">
        <v>2686</v>
      </c>
      <c r="O1500" s="48" t="s">
        <v>7</v>
      </c>
      <c r="P1500" s="56" t="s">
        <v>7</v>
      </c>
    </row>
    <row r="1501" spans="1:16" x14ac:dyDescent="0.3">
      <c r="A1501" s="46" t="e">
        <f t="shared" si="23"/>
        <v>#REF!</v>
      </c>
      <c r="B1501" s="47" t="s">
        <v>3020</v>
      </c>
      <c r="C1501" s="48" t="s">
        <v>3021</v>
      </c>
      <c r="D1501" s="49">
        <v>609185</v>
      </c>
      <c r="E1501" s="48" t="s">
        <v>161</v>
      </c>
      <c r="F1501" s="50" t="s">
        <v>3020</v>
      </c>
      <c r="G1501" s="51" t="s">
        <v>2662</v>
      </c>
      <c r="H1501" s="51">
        <v>29</v>
      </c>
      <c r="I1501" s="52" t="s">
        <v>38</v>
      </c>
      <c r="J1501" s="48" t="s">
        <v>181</v>
      </c>
      <c r="K1501" s="54">
        <v>0.50439999999999996</v>
      </c>
      <c r="L1501" s="54">
        <v>30.164100000000001</v>
      </c>
      <c r="M1501" s="55" t="s">
        <v>163</v>
      </c>
      <c r="N1501" s="48" t="s">
        <v>2667</v>
      </c>
      <c r="O1501" s="48" t="s">
        <v>7</v>
      </c>
      <c r="P1501" s="56" t="s">
        <v>7</v>
      </c>
    </row>
    <row r="1502" spans="1:16" x14ac:dyDescent="0.3">
      <c r="A1502" s="46" t="e">
        <f t="shared" si="23"/>
        <v>#REF!</v>
      </c>
      <c r="B1502" s="47" t="s">
        <v>3022</v>
      </c>
      <c r="C1502" s="48" t="s">
        <v>3023</v>
      </c>
      <c r="D1502" s="49">
        <v>609186</v>
      </c>
      <c r="E1502" s="48" t="s">
        <v>167</v>
      </c>
      <c r="F1502" s="50" t="s">
        <v>3022</v>
      </c>
      <c r="G1502" s="51" t="s">
        <v>2662</v>
      </c>
      <c r="H1502" s="51">
        <v>24</v>
      </c>
      <c r="I1502" s="52" t="s">
        <v>38</v>
      </c>
      <c r="J1502" s="48" t="s">
        <v>162</v>
      </c>
      <c r="K1502" s="54">
        <v>-1.2846</v>
      </c>
      <c r="L1502" s="54">
        <v>29.6919</v>
      </c>
      <c r="M1502" s="55" t="s">
        <v>163</v>
      </c>
      <c r="N1502" s="48" t="s">
        <v>2727</v>
      </c>
      <c r="O1502" s="48" t="s">
        <v>7</v>
      </c>
      <c r="P1502" s="56" t="s">
        <v>7</v>
      </c>
    </row>
    <row r="1503" spans="1:16" x14ac:dyDescent="0.3">
      <c r="A1503" s="46" t="e">
        <f t="shared" si="23"/>
        <v>#REF!</v>
      </c>
      <c r="B1503" s="47" t="s">
        <v>3024</v>
      </c>
      <c r="C1503" s="48" t="s">
        <v>3025</v>
      </c>
      <c r="D1503" s="49">
        <v>609187</v>
      </c>
      <c r="E1503" s="48" t="s">
        <v>167</v>
      </c>
      <c r="F1503" s="50" t="s">
        <v>2754</v>
      </c>
      <c r="G1503" s="51" t="s">
        <v>2662</v>
      </c>
      <c r="H1503" s="51">
        <v>26</v>
      </c>
      <c r="I1503" s="52" t="s">
        <v>38</v>
      </c>
      <c r="J1503" s="48" t="s">
        <v>162</v>
      </c>
      <c r="K1503" s="54">
        <v>-0.67164000000000001</v>
      </c>
      <c r="L1503" s="54">
        <v>30.149149999999999</v>
      </c>
      <c r="M1503" s="55" t="s">
        <v>163</v>
      </c>
      <c r="N1503" s="48" t="s">
        <v>2697</v>
      </c>
      <c r="O1503" s="48" t="s">
        <v>7</v>
      </c>
      <c r="P1503" s="56" t="s">
        <v>7</v>
      </c>
    </row>
    <row r="1504" spans="1:16" x14ac:dyDescent="0.3">
      <c r="A1504" s="46" t="e">
        <f t="shared" si="23"/>
        <v>#REF!</v>
      </c>
      <c r="B1504" s="47" t="s">
        <v>3026</v>
      </c>
      <c r="C1504" s="48" t="s">
        <v>3027</v>
      </c>
      <c r="D1504" s="49">
        <v>609188</v>
      </c>
      <c r="E1504" s="48" t="s">
        <v>161</v>
      </c>
      <c r="F1504" s="50" t="s">
        <v>3028</v>
      </c>
      <c r="G1504" s="51" t="s">
        <v>2662</v>
      </c>
      <c r="H1504" s="51">
        <v>29</v>
      </c>
      <c r="I1504" s="52" t="s">
        <v>38</v>
      </c>
      <c r="J1504" s="48" t="s">
        <v>181</v>
      </c>
      <c r="K1504" s="54">
        <v>0.60931000000000002</v>
      </c>
      <c r="L1504" s="54">
        <v>30.20233</v>
      </c>
      <c r="M1504" s="55" t="s">
        <v>163</v>
      </c>
      <c r="N1504" s="48" t="s">
        <v>2667</v>
      </c>
      <c r="O1504" s="48" t="s">
        <v>7</v>
      </c>
      <c r="P1504" s="56" t="s">
        <v>7</v>
      </c>
    </row>
    <row r="1505" spans="1:16" x14ac:dyDescent="0.3">
      <c r="A1505" s="46" t="e">
        <f t="shared" si="23"/>
        <v>#REF!</v>
      </c>
      <c r="B1505" s="47" t="s">
        <v>3029</v>
      </c>
      <c r="C1505" s="48" t="s">
        <v>3030</v>
      </c>
      <c r="D1505" s="49">
        <v>609189</v>
      </c>
      <c r="E1505" s="48" t="s">
        <v>174</v>
      </c>
      <c r="F1505" s="50" t="s">
        <v>77</v>
      </c>
      <c r="G1505" s="51" t="s">
        <v>2662</v>
      </c>
      <c r="H1505" s="51">
        <v>32</v>
      </c>
      <c r="I1505" s="52" t="s">
        <v>38</v>
      </c>
      <c r="J1505" s="48" t="s">
        <v>181</v>
      </c>
      <c r="K1505" s="54">
        <v>1.5398700000000001</v>
      </c>
      <c r="L1505" s="54">
        <v>31.670030000000001</v>
      </c>
      <c r="M1505" s="55" t="s">
        <v>163</v>
      </c>
      <c r="N1505" s="48" t="s">
        <v>77</v>
      </c>
      <c r="O1505" s="48" t="s">
        <v>25</v>
      </c>
      <c r="P1505" s="56" t="s">
        <v>7</v>
      </c>
    </row>
    <row r="1506" spans="1:16" x14ac:dyDescent="0.3">
      <c r="A1506" s="46" t="e">
        <f t="shared" si="23"/>
        <v>#REF!</v>
      </c>
      <c r="B1506" s="47" t="s">
        <v>3031</v>
      </c>
      <c r="C1506" s="48" t="s">
        <v>3032</v>
      </c>
      <c r="D1506" s="49">
        <v>609190</v>
      </c>
      <c r="E1506" s="48" t="s">
        <v>161</v>
      </c>
      <c r="F1506" s="50" t="s">
        <v>3031</v>
      </c>
      <c r="G1506" s="51" t="s">
        <v>2662</v>
      </c>
      <c r="H1506" s="51">
        <v>20</v>
      </c>
      <c r="I1506" s="52" t="e">
        <v>#N/A</v>
      </c>
      <c r="J1506" s="48" t="s">
        <v>181</v>
      </c>
      <c r="K1506" s="54">
        <v>0.50692999999999999</v>
      </c>
      <c r="L1506" s="54">
        <v>31.496960000000001</v>
      </c>
      <c r="M1506" s="55" t="s">
        <v>163</v>
      </c>
      <c r="N1506" s="48" t="s">
        <v>192</v>
      </c>
      <c r="O1506" s="48" t="s">
        <v>7</v>
      </c>
      <c r="P1506" s="56" t="e">
        <v>#N/A</v>
      </c>
    </row>
    <row r="1507" spans="1:16" x14ac:dyDescent="0.3">
      <c r="A1507" s="46" t="e">
        <f t="shared" si="23"/>
        <v>#REF!</v>
      </c>
      <c r="B1507" s="47" t="s">
        <v>3033</v>
      </c>
      <c r="C1507" s="48" t="s">
        <v>3034</v>
      </c>
      <c r="D1507" s="49">
        <v>609191</v>
      </c>
      <c r="E1507" s="48" t="s">
        <v>161</v>
      </c>
      <c r="F1507" s="50" t="s">
        <v>878</v>
      </c>
      <c r="G1507" s="51" t="s">
        <v>2662</v>
      </c>
      <c r="H1507" s="51">
        <v>31</v>
      </c>
      <c r="I1507" s="52" t="s">
        <v>38</v>
      </c>
      <c r="J1507" s="48" t="s">
        <v>181</v>
      </c>
      <c r="K1507" s="54">
        <v>1.5182800000000001</v>
      </c>
      <c r="L1507" s="54">
        <v>31.37424</v>
      </c>
      <c r="M1507" s="55" t="s">
        <v>163</v>
      </c>
      <c r="N1507" s="48" t="s">
        <v>184</v>
      </c>
      <c r="O1507" s="48" t="s">
        <v>25</v>
      </c>
      <c r="P1507" s="56" t="s">
        <v>7</v>
      </c>
    </row>
    <row r="1508" spans="1:16" x14ac:dyDescent="0.3">
      <c r="A1508" s="46" t="e">
        <f t="shared" si="23"/>
        <v>#REF!</v>
      </c>
      <c r="B1508" s="47" t="s">
        <v>3035</v>
      </c>
      <c r="C1508" s="48" t="s">
        <v>3036</v>
      </c>
      <c r="D1508" s="49">
        <v>609192</v>
      </c>
      <c r="E1508" s="48" t="s">
        <v>161</v>
      </c>
      <c r="F1508" s="50" t="s">
        <v>2726</v>
      </c>
      <c r="G1508" s="51" t="s">
        <v>2662</v>
      </c>
      <c r="H1508" s="51">
        <v>25</v>
      </c>
      <c r="I1508" s="52" t="s">
        <v>38</v>
      </c>
      <c r="J1508" s="48" t="s">
        <v>162</v>
      </c>
      <c r="K1508" s="54">
        <v>-0.93389999999999995</v>
      </c>
      <c r="L1508" s="54">
        <v>30.538499999999999</v>
      </c>
      <c r="M1508" s="55" t="s">
        <v>163</v>
      </c>
      <c r="N1508" s="48" t="s">
        <v>2840</v>
      </c>
      <c r="O1508" s="48" t="s">
        <v>7</v>
      </c>
      <c r="P1508" s="56" t="s">
        <v>7</v>
      </c>
    </row>
    <row r="1509" spans="1:16" x14ac:dyDescent="0.3">
      <c r="A1509" s="46" t="e">
        <f t="shared" si="23"/>
        <v>#REF!</v>
      </c>
      <c r="B1509" s="47" t="s">
        <v>3037</v>
      </c>
      <c r="C1509" s="48" t="s">
        <v>3038</v>
      </c>
      <c r="D1509" s="49">
        <v>609193</v>
      </c>
      <c r="E1509" s="48" t="s">
        <v>167</v>
      </c>
      <c r="F1509" s="50" t="s">
        <v>74</v>
      </c>
      <c r="G1509" s="51" t="s">
        <v>2662</v>
      </c>
      <c r="H1509" s="51">
        <v>20</v>
      </c>
      <c r="I1509" s="52" t="s">
        <v>38</v>
      </c>
      <c r="J1509" s="48" t="s">
        <v>162</v>
      </c>
      <c r="K1509" s="54">
        <v>0.50649999999999995</v>
      </c>
      <c r="L1509" s="54">
        <v>31.5185</v>
      </c>
      <c r="M1509" s="55" t="s">
        <v>163</v>
      </c>
      <c r="N1509" s="48" t="s">
        <v>192</v>
      </c>
      <c r="O1509" s="48" t="s">
        <v>7</v>
      </c>
      <c r="P1509" s="56" t="s">
        <v>7</v>
      </c>
    </row>
    <row r="1510" spans="1:16" x14ac:dyDescent="0.3">
      <c r="A1510" s="46" t="e">
        <f t="shared" si="23"/>
        <v>#REF!</v>
      </c>
      <c r="B1510" s="47" t="s">
        <v>3039</v>
      </c>
      <c r="C1510" s="48" t="s">
        <v>3040</v>
      </c>
      <c r="D1510" s="49">
        <v>609194</v>
      </c>
      <c r="E1510" s="48" t="s">
        <v>173</v>
      </c>
      <c r="F1510" s="50" t="s">
        <v>2754</v>
      </c>
      <c r="G1510" s="51" t="s">
        <v>2662</v>
      </c>
      <c r="H1510" s="51">
        <v>26</v>
      </c>
      <c r="I1510" s="52" t="s">
        <v>61</v>
      </c>
      <c r="J1510" s="48" t="s">
        <v>162</v>
      </c>
      <c r="K1510" s="54">
        <v>-0.60221000000000002</v>
      </c>
      <c r="L1510" s="54">
        <v>30.107839999999999</v>
      </c>
      <c r="M1510" s="55" t="s">
        <v>163</v>
      </c>
      <c r="N1510" s="48" t="s">
        <v>2697</v>
      </c>
      <c r="O1510" s="48" t="s">
        <v>7</v>
      </c>
      <c r="P1510" s="56" t="s">
        <v>7</v>
      </c>
    </row>
    <row r="1511" spans="1:16" x14ac:dyDescent="0.3">
      <c r="A1511" s="46" t="e">
        <f t="shared" si="23"/>
        <v>#REF!</v>
      </c>
      <c r="B1511" s="47" t="s">
        <v>3041</v>
      </c>
      <c r="C1511" s="48" t="s">
        <v>3042</v>
      </c>
      <c r="D1511" s="49">
        <v>609195</v>
      </c>
      <c r="E1511" s="48" t="s">
        <v>173</v>
      </c>
      <c r="F1511" s="50" t="s">
        <v>2726</v>
      </c>
      <c r="G1511" s="51" t="s">
        <v>2662</v>
      </c>
      <c r="H1511" s="51">
        <v>25</v>
      </c>
      <c r="I1511" s="52" t="s">
        <v>38</v>
      </c>
      <c r="J1511" s="48" t="s">
        <v>162</v>
      </c>
      <c r="K1511" s="54">
        <v>-0.84106999999999998</v>
      </c>
      <c r="L1511" s="54">
        <v>30.343409999999999</v>
      </c>
      <c r="M1511" s="55" t="s">
        <v>163</v>
      </c>
      <c r="N1511" s="48" t="s">
        <v>2840</v>
      </c>
      <c r="O1511" s="48" t="s">
        <v>7</v>
      </c>
      <c r="P1511" s="56" t="s">
        <v>7</v>
      </c>
    </row>
    <row r="1512" spans="1:16" x14ac:dyDescent="0.3">
      <c r="A1512" s="46" t="e">
        <f t="shared" si="23"/>
        <v>#REF!</v>
      </c>
      <c r="B1512" s="47" t="s">
        <v>3043</v>
      </c>
      <c r="C1512" s="48" t="s">
        <v>3044</v>
      </c>
      <c r="D1512" s="49">
        <v>609196</v>
      </c>
      <c r="E1512" s="48" t="s">
        <v>174</v>
      </c>
      <c r="F1512" s="50" t="s">
        <v>74</v>
      </c>
      <c r="G1512" s="51" t="s">
        <v>2662</v>
      </c>
      <c r="H1512" s="51">
        <v>20</v>
      </c>
      <c r="I1512" s="52" t="s">
        <v>38</v>
      </c>
      <c r="J1512" s="48" t="s">
        <v>181</v>
      </c>
      <c r="K1512" s="54">
        <v>0.68196489999999998</v>
      </c>
      <c r="L1512" s="54">
        <v>31.3272385</v>
      </c>
      <c r="M1512" s="55" t="s">
        <v>163</v>
      </c>
      <c r="N1512" s="48" t="s">
        <v>74</v>
      </c>
      <c r="O1512" s="48" t="s">
        <v>25</v>
      </c>
      <c r="P1512" s="56" t="s">
        <v>7</v>
      </c>
    </row>
    <row r="1513" spans="1:16" x14ac:dyDescent="0.3">
      <c r="A1513" s="46" t="e">
        <f t="shared" si="23"/>
        <v>#REF!</v>
      </c>
      <c r="B1513" s="47" t="s">
        <v>3045</v>
      </c>
      <c r="C1513" s="48" t="s">
        <v>3046</v>
      </c>
      <c r="D1513" s="49">
        <v>609197</v>
      </c>
      <c r="E1513" s="48" t="s">
        <v>167</v>
      </c>
      <c r="F1513" s="50" t="s">
        <v>77</v>
      </c>
      <c r="G1513" s="51" t="s">
        <v>2662</v>
      </c>
      <c r="H1513" s="51">
        <v>32</v>
      </c>
      <c r="I1513" s="52" t="s">
        <v>38</v>
      </c>
      <c r="J1513" s="48" t="s">
        <v>181</v>
      </c>
      <c r="K1513" s="54">
        <v>1.7909600000000001</v>
      </c>
      <c r="L1513" s="54">
        <v>31.882739999999998</v>
      </c>
      <c r="M1513" s="55" t="s">
        <v>163</v>
      </c>
      <c r="N1513" s="48" t="s">
        <v>77</v>
      </c>
      <c r="O1513" s="48" t="s">
        <v>25</v>
      </c>
      <c r="P1513" s="56" t="s">
        <v>7</v>
      </c>
    </row>
    <row r="1514" spans="1:16" x14ac:dyDescent="0.3">
      <c r="A1514" s="46" t="e">
        <f t="shared" si="23"/>
        <v>#REF!</v>
      </c>
      <c r="B1514" s="47" t="s">
        <v>3047</v>
      </c>
      <c r="C1514" s="48" t="s">
        <v>3048</v>
      </c>
      <c r="D1514" s="49">
        <v>609198</v>
      </c>
      <c r="E1514" s="48" t="s">
        <v>165</v>
      </c>
      <c r="F1514" s="50" t="s">
        <v>184</v>
      </c>
      <c r="G1514" s="51" t="s">
        <v>2662</v>
      </c>
      <c r="H1514" s="51">
        <v>31</v>
      </c>
      <c r="I1514" s="52" t="s">
        <v>38</v>
      </c>
      <c r="J1514" s="48" t="s">
        <v>181</v>
      </c>
      <c r="K1514" s="54">
        <v>1.33551</v>
      </c>
      <c r="L1514" s="54">
        <v>31.204699999999999</v>
      </c>
      <c r="M1514" s="55" t="s">
        <v>163</v>
      </c>
      <c r="N1514" s="48" t="s">
        <v>184</v>
      </c>
      <c r="O1514" s="48" t="s">
        <v>25</v>
      </c>
      <c r="P1514" s="56" t="s">
        <v>7</v>
      </c>
    </row>
    <row r="1515" spans="1:16" x14ac:dyDescent="0.3">
      <c r="A1515" s="46" t="e">
        <f t="shared" si="23"/>
        <v>#REF!</v>
      </c>
      <c r="B1515" s="47" t="s">
        <v>3049</v>
      </c>
      <c r="C1515" s="48" t="s">
        <v>3050</v>
      </c>
      <c r="D1515" s="49">
        <v>609199</v>
      </c>
      <c r="E1515" s="48" t="s">
        <v>165</v>
      </c>
      <c r="F1515" s="50" t="s">
        <v>184</v>
      </c>
      <c r="G1515" s="51" t="s">
        <v>2662</v>
      </c>
      <c r="H1515" s="51">
        <v>31</v>
      </c>
      <c r="I1515" s="52" t="s">
        <v>38</v>
      </c>
      <c r="J1515" s="48" t="s">
        <v>181</v>
      </c>
      <c r="K1515" s="54">
        <v>1.2577100000000001</v>
      </c>
      <c r="L1515" s="54">
        <v>31.520009999999999</v>
      </c>
      <c r="M1515" s="55" t="s">
        <v>163</v>
      </c>
      <c r="N1515" s="48" t="s">
        <v>184</v>
      </c>
      <c r="O1515" s="48" t="s">
        <v>25</v>
      </c>
      <c r="P1515" s="56" t="s">
        <v>7</v>
      </c>
    </row>
    <row r="1516" spans="1:16" x14ac:dyDescent="0.3">
      <c r="A1516" s="46" t="e">
        <f t="shared" si="23"/>
        <v>#REF!</v>
      </c>
      <c r="B1516" s="47" t="s">
        <v>3051</v>
      </c>
      <c r="C1516" s="48" t="s">
        <v>3052</v>
      </c>
      <c r="D1516" s="49">
        <v>609200</v>
      </c>
      <c r="E1516" s="48" t="s">
        <v>165</v>
      </c>
      <c r="F1516" s="50" t="s">
        <v>2726</v>
      </c>
      <c r="G1516" s="51" t="s">
        <v>2662</v>
      </c>
      <c r="H1516" s="51">
        <v>25</v>
      </c>
      <c r="I1516" s="52" t="e">
        <v>#N/A</v>
      </c>
      <c r="J1516" s="48" t="s">
        <v>162</v>
      </c>
      <c r="K1516" s="54">
        <v>-0.86836000000000002</v>
      </c>
      <c r="L1516" s="54">
        <v>30.236249999999998</v>
      </c>
      <c r="M1516" s="57" t="s">
        <v>222</v>
      </c>
      <c r="N1516" s="48" t="s">
        <v>2840</v>
      </c>
      <c r="O1516" s="48" t="s">
        <v>7</v>
      </c>
      <c r="P1516" s="56" t="e">
        <v>#N/A</v>
      </c>
    </row>
    <row r="1517" spans="1:16" x14ac:dyDescent="0.3">
      <c r="A1517" s="46" t="e">
        <f t="shared" si="23"/>
        <v>#REF!</v>
      </c>
      <c r="B1517" s="47" t="s">
        <v>3053</v>
      </c>
      <c r="C1517" s="48" t="s">
        <v>3054</v>
      </c>
      <c r="D1517" s="49">
        <v>609201</v>
      </c>
      <c r="E1517" s="48" t="s">
        <v>161</v>
      </c>
      <c r="F1517" s="50" t="s">
        <v>2704</v>
      </c>
      <c r="G1517" s="51" t="s">
        <v>2662</v>
      </c>
      <c r="H1517" s="51">
        <v>22</v>
      </c>
      <c r="I1517" s="52" t="s">
        <v>38</v>
      </c>
      <c r="J1517" s="48" t="s">
        <v>162</v>
      </c>
      <c r="K1517" s="54">
        <v>-0.84021000000000001</v>
      </c>
      <c r="L1517" s="54">
        <v>30.81082</v>
      </c>
      <c r="M1517" s="55" t="s">
        <v>163</v>
      </c>
      <c r="N1517" s="48" t="s">
        <v>2693</v>
      </c>
      <c r="O1517" s="48" t="s">
        <v>7</v>
      </c>
      <c r="P1517" s="56" t="s">
        <v>7</v>
      </c>
    </row>
    <row r="1518" spans="1:16" x14ac:dyDescent="0.3">
      <c r="A1518" s="46" t="e">
        <f t="shared" si="23"/>
        <v>#REF!</v>
      </c>
      <c r="B1518" s="47" t="s">
        <v>3055</v>
      </c>
      <c r="C1518" s="48" t="s">
        <v>3056</v>
      </c>
      <c r="D1518" s="49">
        <v>609202</v>
      </c>
      <c r="E1518" s="48" t="s">
        <v>167</v>
      </c>
      <c r="F1518" s="50" t="s">
        <v>2754</v>
      </c>
      <c r="G1518" s="51" t="s">
        <v>2662</v>
      </c>
      <c r="H1518" s="51">
        <v>26</v>
      </c>
      <c r="I1518" s="52" t="s">
        <v>38</v>
      </c>
      <c r="J1518" s="48" t="s">
        <v>162</v>
      </c>
      <c r="K1518" s="54">
        <v>-0.46039999999999998</v>
      </c>
      <c r="L1518" s="54">
        <v>30.111899999999999</v>
      </c>
      <c r="M1518" s="55" t="s">
        <v>163</v>
      </c>
      <c r="N1518" s="48" t="s">
        <v>2697</v>
      </c>
      <c r="O1518" s="48" t="s">
        <v>7</v>
      </c>
      <c r="P1518" s="56" t="s">
        <v>7</v>
      </c>
    </row>
    <row r="1519" spans="1:16" x14ac:dyDescent="0.3">
      <c r="A1519" s="46" t="e">
        <f t="shared" si="23"/>
        <v>#REF!</v>
      </c>
      <c r="B1519" s="47" t="s">
        <v>3055</v>
      </c>
      <c r="C1519" s="48" t="s">
        <v>3057</v>
      </c>
      <c r="D1519" s="49">
        <v>609203</v>
      </c>
      <c r="E1519" s="48" t="s">
        <v>161</v>
      </c>
      <c r="F1519" s="50" t="s">
        <v>2697</v>
      </c>
      <c r="G1519" s="51" t="s">
        <v>2662</v>
      </c>
      <c r="H1519" s="51">
        <v>26</v>
      </c>
      <c r="I1519" s="52" t="s">
        <v>38</v>
      </c>
      <c r="J1519" s="48" t="s">
        <v>162</v>
      </c>
      <c r="K1519" s="54">
        <v>-0.43597999999999998</v>
      </c>
      <c r="L1519" s="54">
        <v>30.12762</v>
      </c>
      <c r="M1519" s="55" t="s">
        <v>163</v>
      </c>
      <c r="N1519" s="48" t="s">
        <v>2697</v>
      </c>
      <c r="O1519" s="48" t="s">
        <v>7</v>
      </c>
      <c r="P1519" s="56" t="s">
        <v>7</v>
      </c>
    </row>
    <row r="1520" spans="1:16" x14ac:dyDescent="0.3">
      <c r="A1520" s="46" t="e">
        <f t="shared" si="23"/>
        <v>#REF!</v>
      </c>
      <c r="B1520" s="47" t="s">
        <v>3058</v>
      </c>
      <c r="C1520" s="48" t="s">
        <v>3059</v>
      </c>
      <c r="D1520" s="49">
        <v>609204</v>
      </c>
      <c r="E1520" s="48" t="s">
        <v>161</v>
      </c>
      <c r="F1520" s="50" t="s">
        <v>2763</v>
      </c>
      <c r="G1520" s="51" t="s">
        <v>2662</v>
      </c>
      <c r="H1520" s="51">
        <v>20</v>
      </c>
      <c r="I1520" s="52" t="s">
        <v>38</v>
      </c>
      <c r="J1520" s="48" t="s">
        <v>181</v>
      </c>
      <c r="K1520" s="54">
        <v>0.80810000000000004</v>
      </c>
      <c r="L1520" s="54">
        <v>30.775400000000001</v>
      </c>
      <c r="M1520" s="55" t="s">
        <v>163</v>
      </c>
      <c r="N1520" s="48" t="s">
        <v>74</v>
      </c>
      <c r="O1520" s="48" t="s">
        <v>25</v>
      </c>
      <c r="P1520" s="56" t="s">
        <v>7</v>
      </c>
    </row>
    <row r="1521" spans="1:16" x14ac:dyDescent="0.3">
      <c r="A1521" s="46" t="e">
        <f t="shared" si="23"/>
        <v>#REF!</v>
      </c>
      <c r="B1521" s="47" t="s">
        <v>3060</v>
      </c>
      <c r="C1521" s="48" t="s">
        <v>3061</v>
      </c>
      <c r="D1521" s="49">
        <v>609205</v>
      </c>
      <c r="E1521" s="48" t="s">
        <v>165</v>
      </c>
      <c r="F1521" s="50" t="s">
        <v>184</v>
      </c>
      <c r="G1521" s="51" t="s">
        <v>2662</v>
      </c>
      <c r="H1521" s="51">
        <v>31</v>
      </c>
      <c r="I1521" s="52" t="s">
        <v>52</v>
      </c>
      <c r="J1521" s="48" t="s">
        <v>181</v>
      </c>
      <c r="K1521" s="54">
        <v>1.27945</v>
      </c>
      <c r="L1521" s="54">
        <v>30.770311110000002</v>
      </c>
      <c r="M1521" s="55" t="s">
        <v>163</v>
      </c>
      <c r="N1521" s="48" t="s">
        <v>184</v>
      </c>
      <c r="O1521" s="48" t="s">
        <v>25</v>
      </c>
      <c r="P1521" s="56" t="s">
        <v>7</v>
      </c>
    </row>
    <row r="1522" spans="1:16" x14ac:dyDescent="0.3">
      <c r="A1522" s="46" t="e">
        <f t="shared" si="23"/>
        <v>#REF!</v>
      </c>
      <c r="B1522" s="47" t="s">
        <v>3062</v>
      </c>
      <c r="C1522" s="48" t="s">
        <v>3063</v>
      </c>
      <c r="D1522" s="49">
        <v>609206</v>
      </c>
      <c r="E1522" s="48" t="s">
        <v>210</v>
      </c>
      <c r="F1522" s="50" t="s">
        <v>184</v>
      </c>
      <c r="G1522" s="51" t="s">
        <v>2662</v>
      </c>
      <c r="H1522" s="51">
        <v>31</v>
      </c>
      <c r="I1522" s="52" t="s">
        <v>38</v>
      </c>
      <c r="J1522" s="48" t="s">
        <v>181</v>
      </c>
      <c r="K1522" s="54">
        <v>1.1877</v>
      </c>
      <c r="L1522" s="54">
        <v>30.782959999999999</v>
      </c>
      <c r="M1522" s="55" t="s">
        <v>163</v>
      </c>
      <c r="N1522" s="48" t="s">
        <v>184</v>
      </c>
      <c r="O1522" s="48" t="s">
        <v>25</v>
      </c>
      <c r="P1522" s="56" t="s">
        <v>7</v>
      </c>
    </row>
    <row r="1523" spans="1:16" x14ac:dyDescent="0.3">
      <c r="A1523" s="46" t="e">
        <f t="shared" si="23"/>
        <v>#REF!</v>
      </c>
      <c r="B1523" s="47" t="s">
        <v>242</v>
      </c>
      <c r="C1523" s="48" t="s">
        <v>3064</v>
      </c>
      <c r="D1523" s="49">
        <v>609207</v>
      </c>
      <c r="E1523" s="48" t="s">
        <v>167</v>
      </c>
      <c r="F1523" s="50" t="s">
        <v>242</v>
      </c>
      <c r="G1523" s="51" t="s">
        <v>2662</v>
      </c>
      <c r="H1523" s="51">
        <v>30</v>
      </c>
      <c r="I1523" s="52" t="s">
        <v>38</v>
      </c>
      <c r="J1523" s="48" t="s">
        <v>162</v>
      </c>
      <c r="K1523" s="54">
        <v>1.1938</v>
      </c>
      <c r="L1523" s="54">
        <v>31.817399999999999</v>
      </c>
      <c r="M1523" s="55" t="s">
        <v>163</v>
      </c>
      <c r="N1523" s="48" t="s">
        <v>184</v>
      </c>
      <c r="O1523" s="48" t="s">
        <v>25</v>
      </c>
      <c r="P1523" s="56" t="s">
        <v>7</v>
      </c>
    </row>
    <row r="1524" spans="1:16" x14ac:dyDescent="0.3">
      <c r="A1524" s="46" t="e">
        <f t="shared" si="23"/>
        <v>#REF!</v>
      </c>
      <c r="B1524" s="47" t="s">
        <v>242</v>
      </c>
      <c r="C1524" s="48" t="s">
        <v>3065</v>
      </c>
      <c r="D1524" s="49">
        <v>609208</v>
      </c>
      <c r="E1524" s="48" t="s">
        <v>161</v>
      </c>
      <c r="F1524" s="50" t="s">
        <v>74</v>
      </c>
      <c r="G1524" s="51" t="s">
        <v>2662</v>
      </c>
      <c r="H1524" s="51">
        <v>20</v>
      </c>
      <c r="I1524" s="52" t="s">
        <v>38</v>
      </c>
      <c r="J1524" s="48" t="s">
        <v>181</v>
      </c>
      <c r="K1524" s="54">
        <v>0.35589999999999999</v>
      </c>
      <c r="L1524" s="54">
        <v>31.604099999999999</v>
      </c>
      <c r="M1524" s="55" t="s">
        <v>163</v>
      </c>
      <c r="N1524" s="48" t="s">
        <v>233</v>
      </c>
      <c r="O1524" s="48" t="s">
        <v>7</v>
      </c>
      <c r="P1524" s="56" t="s">
        <v>7</v>
      </c>
    </row>
    <row r="1525" spans="1:16" x14ac:dyDescent="0.3">
      <c r="A1525" s="46" t="e">
        <f t="shared" si="23"/>
        <v>#REF!</v>
      </c>
      <c r="B1525" s="47" t="s">
        <v>3066</v>
      </c>
      <c r="C1525" s="48" t="s">
        <v>3067</v>
      </c>
      <c r="D1525" s="49">
        <v>609209</v>
      </c>
      <c r="E1525" s="48" t="s">
        <v>165</v>
      </c>
      <c r="F1525" s="50" t="s">
        <v>184</v>
      </c>
      <c r="G1525" s="51" t="s">
        <v>2662</v>
      </c>
      <c r="H1525" s="51">
        <v>31</v>
      </c>
      <c r="I1525" s="52" t="s">
        <v>52</v>
      </c>
      <c r="J1525" s="48" t="s">
        <v>181</v>
      </c>
      <c r="K1525" s="54">
        <v>1.3640699999999999</v>
      </c>
      <c r="L1525" s="54">
        <v>30.873069439999998</v>
      </c>
      <c r="M1525" s="55" t="s">
        <v>163</v>
      </c>
      <c r="N1525" s="48" t="s">
        <v>184</v>
      </c>
      <c r="O1525" s="48" t="s">
        <v>25</v>
      </c>
      <c r="P1525" s="56" t="s">
        <v>7</v>
      </c>
    </row>
    <row r="1526" spans="1:16" x14ac:dyDescent="0.3">
      <c r="A1526" s="46" t="e">
        <f t="shared" si="23"/>
        <v>#REF!</v>
      </c>
      <c r="B1526" s="47" t="s">
        <v>3068</v>
      </c>
      <c r="C1526" s="48" t="s">
        <v>3069</v>
      </c>
      <c r="D1526" s="49">
        <v>609210</v>
      </c>
      <c r="E1526" s="48" t="s">
        <v>167</v>
      </c>
      <c r="F1526" s="50" t="s">
        <v>2666</v>
      </c>
      <c r="G1526" s="51" t="s">
        <v>2662</v>
      </c>
      <c r="H1526" s="51">
        <v>28</v>
      </c>
      <c r="I1526" s="52" t="s">
        <v>38</v>
      </c>
      <c r="J1526" s="48" t="s">
        <v>181</v>
      </c>
      <c r="K1526" s="54">
        <v>0.439</v>
      </c>
      <c r="L1526" s="54">
        <v>30.218</v>
      </c>
      <c r="M1526" s="55" t="s">
        <v>163</v>
      </c>
      <c r="N1526" s="48" t="s">
        <v>2689</v>
      </c>
      <c r="O1526" s="48" t="s">
        <v>7</v>
      </c>
      <c r="P1526" s="56" t="s">
        <v>7</v>
      </c>
    </row>
    <row r="1527" spans="1:16" x14ac:dyDescent="0.3">
      <c r="A1527" s="46" t="e">
        <f t="shared" si="23"/>
        <v>#REF!</v>
      </c>
      <c r="B1527" s="47" t="s">
        <v>2808</v>
      </c>
      <c r="C1527" s="48" t="s">
        <v>3070</v>
      </c>
      <c r="D1527" s="49">
        <v>609211</v>
      </c>
      <c r="E1527" s="48" t="s">
        <v>167</v>
      </c>
      <c r="F1527" s="50" t="s">
        <v>2763</v>
      </c>
      <c r="G1527" s="51" t="s">
        <v>2662</v>
      </c>
      <c r="H1527" s="51">
        <v>20</v>
      </c>
      <c r="I1527" s="52" t="s">
        <v>38</v>
      </c>
      <c r="J1527" s="48" t="s">
        <v>181</v>
      </c>
      <c r="K1527" s="54">
        <v>-0.47505999999999998</v>
      </c>
      <c r="L1527" s="54">
        <v>31.069759999999999</v>
      </c>
      <c r="M1527" s="55" t="s">
        <v>163</v>
      </c>
      <c r="N1527" s="48" t="s">
        <v>192</v>
      </c>
      <c r="O1527" s="48" t="s">
        <v>7</v>
      </c>
      <c r="P1527" s="56" t="s">
        <v>7</v>
      </c>
    </row>
    <row r="1528" spans="1:16" x14ac:dyDescent="0.3">
      <c r="A1528" s="46" t="e">
        <f t="shared" si="23"/>
        <v>#REF!</v>
      </c>
      <c r="B1528" s="47" t="s">
        <v>2808</v>
      </c>
      <c r="C1528" s="48" t="s">
        <v>3071</v>
      </c>
      <c r="D1528" s="49">
        <v>609212</v>
      </c>
      <c r="E1528" s="48" t="s">
        <v>161</v>
      </c>
      <c r="F1528" s="50" t="s">
        <v>2808</v>
      </c>
      <c r="G1528" s="51" t="s">
        <v>2662</v>
      </c>
      <c r="H1528" s="51">
        <v>20</v>
      </c>
      <c r="I1528" s="52" t="e">
        <v>#N/A</v>
      </c>
      <c r="J1528" s="48" t="s">
        <v>181</v>
      </c>
      <c r="K1528" s="54">
        <v>0.47489300000000001</v>
      </c>
      <c r="L1528" s="54">
        <v>31.069445000000002</v>
      </c>
      <c r="M1528" s="57" t="s">
        <v>222</v>
      </c>
      <c r="N1528" s="48" t="s">
        <v>192</v>
      </c>
      <c r="O1528" s="48" t="s">
        <v>7</v>
      </c>
      <c r="P1528" s="56" t="e">
        <v>#N/A</v>
      </c>
    </row>
    <row r="1529" spans="1:16" x14ac:dyDescent="0.3">
      <c r="A1529" s="46" t="e">
        <f t="shared" si="23"/>
        <v>#REF!</v>
      </c>
      <c r="B1529" s="47" t="s">
        <v>3072</v>
      </c>
      <c r="C1529" s="48" t="s">
        <v>3073</v>
      </c>
      <c r="D1529" s="49">
        <v>609213</v>
      </c>
      <c r="E1529" s="48" t="s">
        <v>165</v>
      </c>
      <c r="F1529" s="50" t="s">
        <v>184</v>
      </c>
      <c r="G1529" s="51" t="s">
        <v>2662</v>
      </c>
      <c r="H1529" s="51">
        <v>31</v>
      </c>
      <c r="I1529" s="52" t="s">
        <v>52</v>
      </c>
      <c r="J1529" s="48" t="s">
        <v>181</v>
      </c>
      <c r="K1529" s="54">
        <v>2.3990300000000002</v>
      </c>
      <c r="L1529" s="54">
        <v>30.95721</v>
      </c>
      <c r="M1529" s="55" t="s">
        <v>163</v>
      </c>
      <c r="N1529" s="48" t="s">
        <v>184</v>
      </c>
      <c r="O1529" s="48" t="s">
        <v>25</v>
      </c>
      <c r="P1529" s="56" t="s">
        <v>7</v>
      </c>
    </row>
    <row r="1530" spans="1:16" x14ac:dyDescent="0.3">
      <c r="A1530" s="46" t="e">
        <f t="shared" si="23"/>
        <v>#REF!</v>
      </c>
      <c r="B1530" s="47" t="s">
        <v>3074</v>
      </c>
      <c r="C1530" s="48" t="s">
        <v>3075</v>
      </c>
      <c r="D1530" s="49">
        <v>609214</v>
      </c>
      <c r="E1530" s="48" t="s">
        <v>167</v>
      </c>
      <c r="F1530" s="50" t="s">
        <v>2754</v>
      </c>
      <c r="G1530" s="51" t="s">
        <v>2662</v>
      </c>
      <c r="H1530" s="51">
        <v>26</v>
      </c>
      <c r="I1530" s="52" t="s">
        <v>38</v>
      </c>
      <c r="J1530" s="48" t="s">
        <v>162</v>
      </c>
      <c r="K1530" s="54">
        <v>-0.54269999999999996</v>
      </c>
      <c r="L1530" s="54">
        <v>30.255500000000001</v>
      </c>
      <c r="M1530" s="55" t="s">
        <v>163</v>
      </c>
      <c r="N1530" s="48" t="s">
        <v>2697</v>
      </c>
      <c r="O1530" s="48" t="s">
        <v>7</v>
      </c>
      <c r="P1530" s="56" t="s">
        <v>7</v>
      </c>
    </row>
    <row r="1531" spans="1:16" x14ac:dyDescent="0.3">
      <c r="A1531" s="46" t="e">
        <f t="shared" si="23"/>
        <v>#REF!</v>
      </c>
      <c r="B1531" s="47" t="s">
        <v>2763</v>
      </c>
      <c r="C1531" s="48" t="s">
        <v>3076</v>
      </c>
      <c r="D1531" s="49">
        <v>609215</v>
      </c>
      <c r="E1531" s="48" t="s">
        <v>167</v>
      </c>
      <c r="F1531" s="50" t="s">
        <v>2763</v>
      </c>
      <c r="G1531" s="51" t="s">
        <v>2662</v>
      </c>
      <c r="H1531" s="51">
        <v>29</v>
      </c>
      <c r="I1531" s="52" t="s">
        <v>38</v>
      </c>
      <c r="J1531" s="48" t="s">
        <v>181</v>
      </c>
      <c r="K1531" s="54">
        <v>0.59489999999999998</v>
      </c>
      <c r="L1531" s="54">
        <v>30.6372</v>
      </c>
      <c r="M1531" s="55" t="s">
        <v>163</v>
      </c>
      <c r="N1531" s="48" t="s">
        <v>2667</v>
      </c>
      <c r="O1531" s="48" t="s">
        <v>7</v>
      </c>
      <c r="P1531" s="56" t="s">
        <v>7</v>
      </c>
    </row>
    <row r="1532" spans="1:16" x14ac:dyDescent="0.3">
      <c r="A1532" s="46" t="e">
        <f t="shared" si="23"/>
        <v>#REF!</v>
      </c>
      <c r="B1532" s="47" t="s">
        <v>3077</v>
      </c>
      <c r="C1532" s="48" t="s">
        <v>3078</v>
      </c>
      <c r="D1532" s="49">
        <v>609216</v>
      </c>
      <c r="E1532" s="48" t="s">
        <v>165</v>
      </c>
      <c r="F1532" s="50" t="s">
        <v>2763</v>
      </c>
      <c r="G1532" s="51" t="s">
        <v>2662</v>
      </c>
      <c r="H1532" s="51">
        <v>29</v>
      </c>
      <c r="I1532" s="52" t="s">
        <v>52</v>
      </c>
      <c r="J1532" s="48" t="s">
        <v>181</v>
      </c>
      <c r="K1532" s="54">
        <v>0.59484999999999999</v>
      </c>
      <c r="L1532" s="54">
        <v>30.637149999999998</v>
      </c>
      <c r="M1532" s="55" t="s">
        <v>163</v>
      </c>
      <c r="N1532" s="48" t="s">
        <v>2667</v>
      </c>
      <c r="O1532" s="48" t="s">
        <v>7</v>
      </c>
      <c r="P1532" s="56" t="s">
        <v>7</v>
      </c>
    </row>
    <row r="1533" spans="1:16" x14ac:dyDescent="0.3">
      <c r="A1533" s="46" t="e">
        <f t="shared" si="23"/>
        <v>#REF!</v>
      </c>
      <c r="B1533" s="47" t="s">
        <v>3079</v>
      </c>
      <c r="C1533" s="48" t="s">
        <v>3080</v>
      </c>
      <c r="D1533" s="49">
        <v>609217</v>
      </c>
      <c r="E1533" s="48" t="s">
        <v>161</v>
      </c>
      <c r="F1533" s="50" t="s">
        <v>3081</v>
      </c>
      <c r="G1533" s="51" t="s">
        <v>2662</v>
      </c>
      <c r="H1533" s="51">
        <v>21</v>
      </c>
      <c r="I1533" s="52" t="s">
        <v>38</v>
      </c>
      <c r="J1533" s="48" t="s">
        <v>162</v>
      </c>
      <c r="K1533" s="54">
        <v>-0.32335000000000003</v>
      </c>
      <c r="L1533" s="54">
        <v>30.65767</v>
      </c>
      <c r="M1533" s="55" t="s">
        <v>163</v>
      </c>
      <c r="N1533" s="48" t="s">
        <v>2673</v>
      </c>
      <c r="O1533" s="48" t="s">
        <v>7</v>
      </c>
      <c r="P1533" s="56" t="s">
        <v>7</v>
      </c>
    </row>
    <row r="1534" spans="1:16" x14ac:dyDescent="0.3">
      <c r="A1534" s="46" t="e">
        <f t="shared" si="23"/>
        <v>#REF!</v>
      </c>
      <c r="B1534" s="47" t="s">
        <v>3082</v>
      </c>
      <c r="C1534" s="48" t="s">
        <v>3083</v>
      </c>
      <c r="D1534" s="49">
        <v>609218</v>
      </c>
      <c r="E1534" s="48" t="s">
        <v>174</v>
      </c>
      <c r="F1534" s="50" t="s">
        <v>2709</v>
      </c>
      <c r="G1534" s="51" t="s">
        <v>2662</v>
      </c>
      <c r="H1534" s="51">
        <v>21</v>
      </c>
      <c r="I1534" s="52" t="s">
        <v>38</v>
      </c>
      <c r="J1534" s="48" t="s">
        <v>162</v>
      </c>
      <c r="K1534" s="54">
        <v>-1.2168000000000001</v>
      </c>
      <c r="L1534" s="54">
        <v>30.164000000000001</v>
      </c>
      <c r="M1534" s="55" t="s">
        <v>163</v>
      </c>
      <c r="N1534" s="48" t="s">
        <v>2673</v>
      </c>
      <c r="O1534" s="48" t="s">
        <v>7</v>
      </c>
      <c r="P1534" s="56" t="s">
        <v>7</v>
      </c>
    </row>
    <row r="1535" spans="1:16" x14ac:dyDescent="0.3">
      <c r="A1535" s="46" t="e">
        <f t="shared" si="23"/>
        <v>#REF!</v>
      </c>
      <c r="B1535" s="47" t="s">
        <v>3084</v>
      </c>
      <c r="C1535" s="48" t="s">
        <v>3085</v>
      </c>
      <c r="D1535" s="49">
        <v>609219</v>
      </c>
      <c r="E1535" s="48" t="s">
        <v>167</v>
      </c>
      <c r="F1535" s="50" t="s">
        <v>2709</v>
      </c>
      <c r="G1535" s="51" t="s">
        <v>2662</v>
      </c>
      <c r="H1535" s="51">
        <v>24</v>
      </c>
      <c r="I1535" s="52" t="s">
        <v>38</v>
      </c>
      <c r="J1535" s="48" t="s">
        <v>162</v>
      </c>
      <c r="K1535" s="54">
        <v>-1.2508999999999999</v>
      </c>
      <c r="L1535" s="54">
        <v>29.921800000000001</v>
      </c>
      <c r="M1535" s="55" t="s">
        <v>163</v>
      </c>
      <c r="N1535" s="48" t="s">
        <v>2727</v>
      </c>
      <c r="O1535" s="48" t="s">
        <v>7</v>
      </c>
      <c r="P1535" s="56" t="s">
        <v>7</v>
      </c>
    </row>
    <row r="1536" spans="1:16" x14ac:dyDescent="0.3">
      <c r="A1536" s="46" t="e">
        <f t="shared" si="23"/>
        <v>#REF!</v>
      </c>
      <c r="B1536" s="47" t="s">
        <v>3086</v>
      </c>
      <c r="C1536" s="48" t="s">
        <v>3087</v>
      </c>
      <c r="D1536" s="49">
        <v>609220</v>
      </c>
      <c r="E1536" s="48" t="s">
        <v>165</v>
      </c>
      <c r="F1536" s="50" t="s">
        <v>184</v>
      </c>
      <c r="G1536" s="51" t="s">
        <v>2662</v>
      </c>
      <c r="H1536" s="51">
        <v>31</v>
      </c>
      <c r="I1536" s="52" t="s">
        <v>52</v>
      </c>
      <c r="J1536" s="48" t="s">
        <v>181</v>
      </c>
      <c r="K1536" s="54">
        <v>1.5947800000000001</v>
      </c>
      <c r="L1536" s="54">
        <v>31.6037</v>
      </c>
      <c r="M1536" s="55" t="s">
        <v>163</v>
      </c>
      <c r="N1536" s="48" t="s">
        <v>77</v>
      </c>
      <c r="O1536" s="48" t="s">
        <v>25</v>
      </c>
      <c r="P1536" s="56" t="s">
        <v>7</v>
      </c>
    </row>
    <row r="1537" spans="1:16" x14ac:dyDescent="0.3">
      <c r="A1537" s="46" t="e">
        <f t="shared" si="23"/>
        <v>#REF!</v>
      </c>
      <c r="B1537" s="47" t="s">
        <v>1633</v>
      </c>
      <c r="C1537" s="48" t="s">
        <v>3088</v>
      </c>
      <c r="D1537" s="49">
        <v>609221</v>
      </c>
      <c r="E1537" s="48" t="s">
        <v>167</v>
      </c>
      <c r="F1537" s="50" t="s">
        <v>74</v>
      </c>
      <c r="G1537" s="51" t="s">
        <v>2662</v>
      </c>
      <c r="H1537" s="51">
        <v>20</v>
      </c>
      <c r="I1537" s="52" t="s">
        <v>38</v>
      </c>
      <c r="J1537" s="48" t="s">
        <v>162</v>
      </c>
      <c r="K1537" s="54">
        <v>0.51859999999999995</v>
      </c>
      <c r="L1537" s="54">
        <v>31.305</v>
      </c>
      <c r="M1537" s="55" t="s">
        <v>163</v>
      </c>
      <c r="N1537" s="48" t="s">
        <v>192</v>
      </c>
      <c r="O1537" s="48" t="s">
        <v>7</v>
      </c>
      <c r="P1537" s="56" t="s">
        <v>7</v>
      </c>
    </row>
    <row r="1538" spans="1:16" x14ac:dyDescent="0.3">
      <c r="A1538" s="46" t="e">
        <f t="shared" si="23"/>
        <v>#REF!</v>
      </c>
      <c r="B1538" s="47" t="s">
        <v>3089</v>
      </c>
      <c r="C1538" s="48" t="s">
        <v>3090</v>
      </c>
      <c r="D1538" s="49">
        <v>609222</v>
      </c>
      <c r="E1538" s="48" t="s">
        <v>174</v>
      </c>
      <c r="F1538" s="50" t="s">
        <v>74</v>
      </c>
      <c r="G1538" s="51" t="s">
        <v>2662</v>
      </c>
      <c r="H1538" s="51">
        <v>20</v>
      </c>
      <c r="I1538" s="52" t="s">
        <v>38</v>
      </c>
      <c r="J1538" s="48" t="s">
        <v>181</v>
      </c>
      <c r="K1538" s="54">
        <v>0.41661999999999999</v>
      </c>
      <c r="L1538" s="54">
        <v>31.319230000000001</v>
      </c>
      <c r="M1538" s="55" t="s">
        <v>163</v>
      </c>
      <c r="N1538" s="48" t="s">
        <v>192</v>
      </c>
      <c r="O1538" s="48" t="s">
        <v>7</v>
      </c>
      <c r="P1538" s="56" t="s">
        <v>7</v>
      </c>
    </row>
    <row r="1539" spans="1:16" x14ac:dyDescent="0.3">
      <c r="A1539" s="46" t="e">
        <f t="shared" ref="A1539:A1602" si="24">+A1538+1</f>
        <v>#REF!</v>
      </c>
      <c r="B1539" s="47" t="s">
        <v>3091</v>
      </c>
      <c r="C1539" s="48" t="s">
        <v>3092</v>
      </c>
      <c r="D1539" s="49">
        <v>609223</v>
      </c>
      <c r="E1539" s="48" t="s">
        <v>165</v>
      </c>
      <c r="F1539" s="50" t="s">
        <v>2737</v>
      </c>
      <c r="G1539" s="51" t="s">
        <v>2662</v>
      </c>
      <c r="H1539" s="51">
        <v>30</v>
      </c>
      <c r="I1539" s="52" t="s">
        <v>38</v>
      </c>
      <c r="J1539" s="48" t="s">
        <v>181</v>
      </c>
      <c r="K1539" s="54">
        <v>1.06094</v>
      </c>
      <c r="L1539" s="54">
        <v>30.926100000000002</v>
      </c>
      <c r="M1539" s="55" t="s">
        <v>163</v>
      </c>
      <c r="N1539" s="48" t="s">
        <v>184</v>
      </c>
      <c r="O1539" s="48" t="s">
        <v>25</v>
      </c>
      <c r="P1539" s="56" t="s">
        <v>7</v>
      </c>
    </row>
    <row r="1540" spans="1:16" x14ac:dyDescent="0.3">
      <c r="A1540" s="46" t="e">
        <f t="shared" si="24"/>
        <v>#REF!</v>
      </c>
      <c r="B1540" s="47" t="s">
        <v>3093</v>
      </c>
      <c r="C1540" s="48" t="s">
        <v>3094</v>
      </c>
      <c r="D1540" s="49">
        <v>609224</v>
      </c>
      <c r="E1540" s="48" t="s">
        <v>165</v>
      </c>
      <c r="F1540" s="50" t="s">
        <v>74</v>
      </c>
      <c r="G1540" s="51" t="s">
        <v>2662</v>
      </c>
      <c r="H1540" s="51">
        <v>20</v>
      </c>
      <c r="I1540" s="52" t="s">
        <v>38</v>
      </c>
      <c r="J1540" s="48" t="s">
        <v>181</v>
      </c>
      <c r="K1540" s="54">
        <v>0.71926999999999996</v>
      </c>
      <c r="L1540" s="54">
        <v>31.469000000000001</v>
      </c>
      <c r="M1540" s="55" t="s">
        <v>163</v>
      </c>
      <c r="N1540" s="48" t="s">
        <v>74</v>
      </c>
      <c r="O1540" s="48" t="s">
        <v>25</v>
      </c>
      <c r="P1540" s="56" t="s">
        <v>7</v>
      </c>
    </row>
    <row r="1541" spans="1:16" x14ac:dyDescent="0.3">
      <c r="A1541" s="46" t="e">
        <f t="shared" si="24"/>
        <v>#REF!</v>
      </c>
      <c r="B1541" s="47" t="s">
        <v>3095</v>
      </c>
      <c r="C1541" s="48" t="s">
        <v>3096</v>
      </c>
      <c r="D1541" s="49">
        <v>609225</v>
      </c>
      <c r="E1541" s="48" t="s">
        <v>174</v>
      </c>
      <c r="F1541" s="50" t="s">
        <v>2960</v>
      </c>
      <c r="G1541" s="51" t="s">
        <v>2662</v>
      </c>
      <c r="H1541" s="51">
        <v>28</v>
      </c>
      <c r="I1541" s="52" t="s">
        <v>38</v>
      </c>
      <c r="J1541" s="48" t="s">
        <v>162</v>
      </c>
      <c r="K1541" s="54">
        <v>-0.11171</v>
      </c>
      <c r="L1541" s="54">
        <v>30.235099999999999</v>
      </c>
      <c r="M1541" s="55" t="s">
        <v>163</v>
      </c>
      <c r="N1541" s="48" t="s">
        <v>2689</v>
      </c>
      <c r="O1541" s="48" t="s">
        <v>7</v>
      </c>
      <c r="P1541" s="56" t="s">
        <v>7</v>
      </c>
    </row>
    <row r="1542" spans="1:16" x14ac:dyDescent="0.3">
      <c r="A1542" s="46" t="e">
        <f t="shared" si="24"/>
        <v>#REF!</v>
      </c>
      <c r="B1542" s="47" t="s">
        <v>3097</v>
      </c>
      <c r="C1542" s="48" t="s">
        <v>3098</v>
      </c>
      <c r="D1542" s="49">
        <v>609226</v>
      </c>
      <c r="E1542" s="48" t="s">
        <v>174</v>
      </c>
      <c r="F1542" s="50" t="s">
        <v>2734</v>
      </c>
      <c r="G1542" s="51" t="s">
        <v>2662</v>
      </c>
      <c r="H1542" s="51">
        <v>23</v>
      </c>
      <c r="I1542" s="52" t="s">
        <v>38</v>
      </c>
      <c r="J1542" s="48" t="s">
        <v>162</v>
      </c>
      <c r="K1542" s="54">
        <v>-0.89644999999999997</v>
      </c>
      <c r="L1542" s="54">
        <v>29.77468</v>
      </c>
      <c r="M1542" s="55" t="s">
        <v>163</v>
      </c>
      <c r="N1542" s="48" t="s">
        <v>2699</v>
      </c>
      <c r="O1542" s="48" t="s">
        <v>7</v>
      </c>
      <c r="P1542" s="56" t="s">
        <v>7</v>
      </c>
    </row>
    <row r="1543" spans="1:16" x14ac:dyDescent="0.3">
      <c r="A1543" s="46" t="e">
        <f t="shared" si="24"/>
        <v>#REF!</v>
      </c>
      <c r="B1543" s="47" t="s">
        <v>3099</v>
      </c>
      <c r="C1543" s="48" t="s">
        <v>3100</v>
      </c>
      <c r="D1543" s="49">
        <v>609227</v>
      </c>
      <c r="E1543" s="48" t="s">
        <v>167</v>
      </c>
      <c r="F1543" s="50" t="s">
        <v>73</v>
      </c>
      <c r="G1543" s="51" t="s">
        <v>2662</v>
      </c>
      <c r="H1543" s="51">
        <v>22</v>
      </c>
      <c r="I1543" s="52" t="s">
        <v>38</v>
      </c>
      <c r="J1543" s="48" t="s">
        <v>162</v>
      </c>
      <c r="K1543" s="54">
        <v>-0.62619999999999998</v>
      </c>
      <c r="L1543" s="54">
        <v>30.64385</v>
      </c>
      <c r="M1543" s="55" t="s">
        <v>163</v>
      </c>
      <c r="N1543" s="48" t="s">
        <v>2693</v>
      </c>
      <c r="O1543" s="48" t="s">
        <v>7</v>
      </c>
      <c r="P1543" s="56" t="s">
        <v>7</v>
      </c>
    </row>
    <row r="1544" spans="1:16" x14ac:dyDescent="0.3">
      <c r="A1544" s="46" t="e">
        <f t="shared" si="24"/>
        <v>#REF!</v>
      </c>
      <c r="B1544" s="47" t="s">
        <v>77</v>
      </c>
      <c r="C1544" s="48" t="s">
        <v>3101</v>
      </c>
      <c r="D1544" s="49">
        <v>609228</v>
      </c>
      <c r="E1544" s="48" t="s">
        <v>167</v>
      </c>
      <c r="F1544" s="50" t="s">
        <v>77</v>
      </c>
      <c r="G1544" s="51" t="s">
        <v>2662</v>
      </c>
      <c r="H1544" s="51">
        <v>32</v>
      </c>
      <c r="I1544" s="52" t="s">
        <v>38</v>
      </c>
      <c r="J1544" s="48" t="s">
        <v>181</v>
      </c>
      <c r="K1544" s="54">
        <v>1.6816</v>
      </c>
      <c r="L1544" s="54">
        <v>31.7226</v>
      </c>
      <c r="M1544" s="55" t="s">
        <v>163</v>
      </c>
      <c r="N1544" s="48" t="s">
        <v>77</v>
      </c>
      <c r="O1544" s="48" t="s">
        <v>25</v>
      </c>
      <c r="P1544" s="56" t="s">
        <v>25</v>
      </c>
    </row>
    <row r="1545" spans="1:16" x14ac:dyDescent="0.3">
      <c r="A1545" s="46" t="e">
        <f t="shared" si="24"/>
        <v>#REF!</v>
      </c>
      <c r="B1545" s="47" t="s">
        <v>77</v>
      </c>
      <c r="C1545" s="48" t="s">
        <v>3102</v>
      </c>
      <c r="D1545" s="49">
        <v>609229</v>
      </c>
      <c r="E1545" s="48" t="s">
        <v>161</v>
      </c>
      <c r="F1545" s="50" t="s">
        <v>77</v>
      </c>
      <c r="G1545" s="51" t="s">
        <v>2662</v>
      </c>
      <c r="H1545" s="51">
        <v>32</v>
      </c>
      <c r="I1545" s="52" t="s">
        <v>38</v>
      </c>
      <c r="J1545" s="48" t="s">
        <v>181</v>
      </c>
      <c r="K1545" s="54">
        <v>1.689557</v>
      </c>
      <c r="L1545" s="54">
        <v>31.75189</v>
      </c>
      <c r="M1545" s="55" t="s">
        <v>163</v>
      </c>
      <c r="N1545" s="48" t="s">
        <v>77</v>
      </c>
      <c r="O1545" s="48" t="s">
        <v>25</v>
      </c>
      <c r="P1545" s="56" t="s">
        <v>7</v>
      </c>
    </row>
    <row r="1546" spans="1:16" x14ac:dyDescent="0.3">
      <c r="A1546" s="46" t="e">
        <f t="shared" si="24"/>
        <v>#REF!</v>
      </c>
      <c r="B1546" s="47" t="s">
        <v>3103</v>
      </c>
      <c r="C1546" s="48" t="s">
        <v>3104</v>
      </c>
      <c r="D1546" s="49">
        <v>609230</v>
      </c>
      <c r="E1546" s="48" t="s">
        <v>165</v>
      </c>
      <c r="F1546" s="50" t="s">
        <v>77</v>
      </c>
      <c r="G1546" s="51" t="s">
        <v>2662</v>
      </c>
      <c r="H1546" s="51">
        <v>32</v>
      </c>
      <c r="I1546" s="52" t="s">
        <v>52</v>
      </c>
      <c r="J1546" s="48" t="s">
        <v>181</v>
      </c>
      <c r="K1546" s="54">
        <v>1.6904699999999999</v>
      </c>
      <c r="L1546" s="54">
        <v>31.7545</v>
      </c>
      <c r="M1546" s="55" t="s">
        <v>163</v>
      </c>
      <c r="N1546" s="48" t="s">
        <v>77</v>
      </c>
      <c r="O1546" s="48" t="s">
        <v>25</v>
      </c>
      <c r="P1546" s="56" t="s">
        <v>7</v>
      </c>
    </row>
    <row r="1547" spans="1:16" x14ac:dyDescent="0.3">
      <c r="A1547" s="46" t="e">
        <f t="shared" si="24"/>
        <v>#REF!</v>
      </c>
      <c r="B1547" s="47" t="s">
        <v>3103</v>
      </c>
      <c r="C1547" s="48" t="s">
        <v>3105</v>
      </c>
      <c r="D1547" s="49">
        <v>609231</v>
      </c>
      <c r="E1547" s="48" t="s">
        <v>167</v>
      </c>
      <c r="F1547" s="50" t="s">
        <v>77</v>
      </c>
      <c r="G1547" s="51" t="s">
        <v>2662</v>
      </c>
      <c r="H1547" s="51">
        <v>32</v>
      </c>
      <c r="I1547" s="52" t="e">
        <v>#N/A</v>
      </c>
      <c r="J1547" s="48" t="s">
        <v>181</v>
      </c>
      <c r="K1547" s="54">
        <v>1.6903999999999999</v>
      </c>
      <c r="L1547" s="54">
        <v>31.754100000000001</v>
      </c>
      <c r="M1547" s="57" t="s">
        <v>222</v>
      </c>
      <c r="N1547" s="48" t="s">
        <v>77</v>
      </c>
      <c r="O1547" s="48" t="s">
        <v>25</v>
      </c>
      <c r="P1547" s="56" t="e">
        <v>#N/A</v>
      </c>
    </row>
    <row r="1548" spans="1:16" x14ac:dyDescent="0.3">
      <c r="A1548" s="46" t="e">
        <f t="shared" si="24"/>
        <v>#REF!</v>
      </c>
      <c r="B1548" s="47" t="s">
        <v>73</v>
      </c>
      <c r="C1548" s="48" t="s">
        <v>3106</v>
      </c>
      <c r="D1548" s="49">
        <v>609232</v>
      </c>
      <c r="E1548" s="48" t="s">
        <v>167</v>
      </c>
      <c r="F1548" s="50" t="s">
        <v>73</v>
      </c>
      <c r="G1548" s="51" t="s">
        <v>2662</v>
      </c>
      <c r="H1548" s="51">
        <v>22</v>
      </c>
      <c r="I1548" s="52" t="s">
        <v>38</v>
      </c>
      <c r="J1548" s="48" t="s">
        <v>162</v>
      </c>
      <c r="K1548" s="54">
        <v>-0.60953999999999997</v>
      </c>
      <c r="L1548" s="54">
        <v>30.658200000000001</v>
      </c>
      <c r="M1548" s="55" t="s">
        <v>163</v>
      </c>
      <c r="N1548" s="48" t="s">
        <v>2693</v>
      </c>
      <c r="O1548" s="48" t="s">
        <v>7</v>
      </c>
      <c r="P1548" s="56" t="s">
        <v>7</v>
      </c>
    </row>
    <row r="1549" spans="1:16" x14ac:dyDescent="0.3">
      <c r="A1549" s="46" t="e">
        <f t="shared" si="24"/>
        <v>#REF!</v>
      </c>
      <c r="B1549" s="47" t="s">
        <v>73</v>
      </c>
      <c r="C1549" s="48" t="s">
        <v>3107</v>
      </c>
      <c r="D1549" s="49">
        <v>609233</v>
      </c>
      <c r="E1549" s="48" t="s">
        <v>161</v>
      </c>
      <c r="F1549" s="50" t="s">
        <v>73</v>
      </c>
      <c r="G1549" s="51" t="s">
        <v>2662</v>
      </c>
      <c r="H1549" s="51">
        <v>23</v>
      </c>
      <c r="I1549" s="52" t="e">
        <v>#N/A</v>
      </c>
      <c r="J1549" s="48" t="s">
        <v>162</v>
      </c>
      <c r="K1549" s="54">
        <v>-0.61050000000000004</v>
      </c>
      <c r="L1549" s="54">
        <v>30.654499999999999</v>
      </c>
      <c r="M1549" s="57" t="s">
        <v>222</v>
      </c>
      <c r="N1549" s="48" t="s">
        <v>2699</v>
      </c>
      <c r="O1549" s="48" t="s">
        <v>7</v>
      </c>
      <c r="P1549" s="56" t="e">
        <v>#N/A</v>
      </c>
    </row>
    <row r="1550" spans="1:16" x14ac:dyDescent="0.3">
      <c r="A1550" s="46" t="e">
        <f t="shared" si="24"/>
        <v>#REF!</v>
      </c>
      <c r="B1550" s="47" t="s">
        <v>3108</v>
      </c>
      <c r="C1550" s="48" t="s">
        <v>3109</v>
      </c>
      <c r="D1550" s="49">
        <v>609234</v>
      </c>
      <c r="E1550" s="48" t="s">
        <v>161</v>
      </c>
      <c r="F1550" s="50" t="s">
        <v>73</v>
      </c>
      <c r="G1550" s="51" t="s">
        <v>2662</v>
      </c>
      <c r="H1550" s="51">
        <v>23</v>
      </c>
      <c r="I1550" s="52" t="e">
        <v>#N/A</v>
      </c>
      <c r="J1550" s="48" t="s">
        <v>162</v>
      </c>
      <c r="K1550" s="54">
        <v>-0.58801944399999995</v>
      </c>
      <c r="L1550" s="54">
        <v>30.66421111</v>
      </c>
      <c r="M1550" s="57" t="s">
        <v>222</v>
      </c>
      <c r="N1550" s="48" t="s">
        <v>2699</v>
      </c>
      <c r="O1550" s="48" t="s">
        <v>7</v>
      </c>
      <c r="P1550" s="56" t="e">
        <v>#N/A</v>
      </c>
    </row>
    <row r="1551" spans="1:16" x14ac:dyDescent="0.3">
      <c r="A1551" s="46" t="e">
        <f t="shared" si="24"/>
        <v>#REF!</v>
      </c>
      <c r="B1551" s="47" t="s">
        <v>3110</v>
      </c>
      <c r="C1551" s="48" t="s">
        <v>3111</v>
      </c>
      <c r="D1551" s="49">
        <v>609235</v>
      </c>
      <c r="E1551" s="48" t="s">
        <v>165</v>
      </c>
      <c r="F1551" s="50" t="s">
        <v>73</v>
      </c>
      <c r="G1551" s="51" t="s">
        <v>2662</v>
      </c>
      <c r="H1551" s="51">
        <v>23</v>
      </c>
      <c r="I1551" s="52" t="s">
        <v>52</v>
      </c>
      <c r="J1551" s="48" t="s">
        <v>162</v>
      </c>
      <c r="K1551" s="54">
        <v>-0.60223888999999997</v>
      </c>
      <c r="L1551" s="54">
        <v>30.663630000000001</v>
      </c>
      <c r="M1551" s="55" t="s">
        <v>163</v>
      </c>
      <c r="N1551" s="48" t="s">
        <v>2699</v>
      </c>
      <c r="O1551" s="48" t="s">
        <v>7</v>
      </c>
      <c r="P1551" s="56" t="s">
        <v>7</v>
      </c>
    </row>
    <row r="1552" spans="1:16" x14ac:dyDescent="0.3">
      <c r="A1552" s="46" t="e">
        <f t="shared" si="24"/>
        <v>#REF!</v>
      </c>
      <c r="B1552" s="47" t="s">
        <v>3112</v>
      </c>
      <c r="C1552" s="48" t="s">
        <v>3113</v>
      </c>
      <c r="D1552" s="49">
        <v>609236</v>
      </c>
      <c r="E1552" s="48" t="s">
        <v>167</v>
      </c>
      <c r="F1552" s="50" t="s">
        <v>73</v>
      </c>
      <c r="G1552" s="51" t="s">
        <v>2662</v>
      </c>
      <c r="H1552" s="51">
        <v>23</v>
      </c>
      <c r="I1552" s="52" t="s">
        <v>38</v>
      </c>
      <c r="J1552" s="48" t="s">
        <v>162</v>
      </c>
      <c r="K1552" s="54">
        <v>-0.60909999999999997</v>
      </c>
      <c r="L1552" s="54">
        <v>30.6417</v>
      </c>
      <c r="M1552" s="55" t="s">
        <v>163</v>
      </c>
      <c r="N1552" s="48" t="s">
        <v>2699</v>
      </c>
      <c r="O1552" s="48" t="s">
        <v>7</v>
      </c>
      <c r="P1552" s="56" t="s">
        <v>7</v>
      </c>
    </row>
    <row r="1553" spans="1:16" x14ac:dyDescent="0.3">
      <c r="A1553" s="46" t="e">
        <f t="shared" si="24"/>
        <v>#REF!</v>
      </c>
      <c r="B1553" s="47" t="s">
        <v>3114</v>
      </c>
      <c r="C1553" s="48" t="s">
        <v>3115</v>
      </c>
      <c r="D1553" s="49">
        <v>609237</v>
      </c>
      <c r="E1553" s="48" t="s">
        <v>165</v>
      </c>
      <c r="F1553" s="50" t="s">
        <v>73</v>
      </c>
      <c r="G1553" s="51" t="s">
        <v>2662</v>
      </c>
      <c r="H1553" s="51">
        <v>22</v>
      </c>
      <c r="I1553" s="52" t="s">
        <v>52</v>
      </c>
      <c r="J1553" s="48" t="s">
        <v>162</v>
      </c>
      <c r="K1553" s="54">
        <v>-0.60578056000000002</v>
      </c>
      <c r="L1553" s="54">
        <v>30.661750000000001</v>
      </c>
      <c r="M1553" s="55" t="s">
        <v>163</v>
      </c>
      <c r="N1553" s="48" t="s">
        <v>2693</v>
      </c>
      <c r="O1553" s="48" t="s">
        <v>7</v>
      </c>
      <c r="P1553" s="56" t="s">
        <v>7</v>
      </c>
    </row>
    <row r="1554" spans="1:16" x14ac:dyDescent="0.3">
      <c r="A1554" s="46" t="e">
        <f t="shared" si="24"/>
        <v>#REF!</v>
      </c>
      <c r="B1554" s="47" t="s">
        <v>3116</v>
      </c>
      <c r="C1554" s="48" t="s">
        <v>3117</v>
      </c>
      <c r="D1554" s="49">
        <v>609238</v>
      </c>
      <c r="E1554" s="48" t="s">
        <v>161</v>
      </c>
      <c r="F1554" s="50" t="s">
        <v>73</v>
      </c>
      <c r="G1554" s="51" t="s">
        <v>2662</v>
      </c>
      <c r="H1554" s="51">
        <v>22</v>
      </c>
      <c r="I1554" s="52" t="s">
        <v>38</v>
      </c>
      <c r="J1554" s="48" t="s">
        <v>162</v>
      </c>
      <c r="K1554" s="54">
        <v>-0.58579999999999999</v>
      </c>
      <c r="L1554" s="54">
        <v>30.651399999999999</v>
      </c>
      <c r="M1554" s="55" t="s">
        <v>163</v>
      </c>
      <c r="N1554" s="48" t="s">
        <v>2693</v>
      </c>
      <c r="O1554" s="48" t="s">
        <v>7</v>
      </c>
      <c r="P1554" s="56" t="s">
        <v>7</v>
      </c>
    </row>
    <row r="1555" spans="1:16" x14ac:dyDescent="0.3">
      <c r="A1555" s="46" t="e">
        <f t="shared" si="24"/>
        <v>#REF!</v>
      </c>
      <c r="B1555" s="47" t="s">
        <v>3118</v>
      </c>
      <c r="C1555" s="48" t="s">
        <v>3119</v>
      </c>
      <c r="D1555" s="49">
        <v>609239</v>
      </c>
      <c r="E1555" s="48" t="s">
        <v>161</v>
      </c>
      <c r="F1555" s="50" t="s">
        <v>73</v>
      </c>
      <c r="G1555" s="51" t="s">
        <v>2662</v>
      </c>
      <c r="H1555" s="51">
        <v>22</v>
      </c>
      <c r="I1555" s="52" t="s">
        <v>38</v>
      </c>
      <c r="J1555" s="48" t="s">
        <v>162</v>
      </c>
      <c r="K1555" s="54">
        <v>-0.64338055599999999</v>
      </c>
      <c r="L1555" s="54">
        <v>30.593661109999999</v>
      </c>
      <c r="M1555" s="55" t="s">
        <v>163</v>
      </c>
      <c r="N1555" s="48" t="s">
        <v>2693</v>
      </c>
      <c r="O1555" s="48" t="s">
        <v>7</v>
      </c>
      <c r="P1555" s="56" t="s">
        <v>7</v>
      </c>
    </row>
    <row r="1556" spans="1:16" x14ac:dyDescent="0.3">
      <c r="A1556" s="46" t="e">
        <f t="shared" si="24"/>
        <v>#REF!</v>
      </c>
      <c r="B1556" s="47" t="s">
        <v>3120</v>
      </c>
      <c r="C1556" s="48" t="s">
        <v>3121</v>
      </c>
      <c r="D1556" s="49">
        <v>609240</v>
      </c>
      <c r="E1556" s="48" t="s">
        <v>161</v>
      </c>
      <c r="F1556" s="50" t="s">
        <v>2663</v>
      </c>
      <c r="G1556" s="51" t="s">
        <v>2662</v>
      </c>
      <c r="H1556" s="51">
        <v>27</v>
      </c>
      <c r="I1556" s="52" t="s">
        <v>38</v>
      </c>
      <c r="J1556" s="48" t="s">
        <v>162</v>
      </c>
      <c r="K1556" s="54">
        <v>-0.22306944400000001</v>
      </c>
      <c r="L1556" s="54">
        <v>30.37078056</v>
      </c>
      <c r="M1556" s="55" t="s">
        <v>163</v>
      </c>
      <c r="N1556" s="48" t="s">
        <v>2663</v>
      </c>
      <c r="O1556" s="48" t="s">
        <v>7</v>
      </c>
      <c r="P1556" s="56" t="s">
        <v>7</v>
      </c>
    </row>
    <row r="1557" spans="1:16" x14ac:dyDescent="0.3">
      <c r="A1557" s="46" t="e">
        <f t="shared" si="24"/>
        <v>#REF!</v>
      </c>
      <c r="B1557" s="47" t="s">
        <v>3122</v>
      </c>
      <c r="C1557" s="48" t="s">
        <v>3123</v>
      </c>
      <c r="D1557" s="49">
        <v>609241</v>
      </c>
      <c r="E1557" s="48" t="s">
        <v>210</v>
      </c>
      <c r="F1557" s="50" t="s">
        <v>2726</v>
      </c>
      <c r="G1557" s="51" t="s">
        <v>2662</v>
      </c>
      <c r="H1557" s="51">
        <v>25</v>
      </c>
      <c r="I1557" s="52" t="s">
        <v>38</v>
      </c>
      <c r="J1557" s="48" t="s">
        <v>162</v>
      </c>
      <c r="K1557" s="54">
        <v>-1.05087</v>
      </c>
      <c r="L1557" s="54">
        <v>30.460349999999998</v>
      </c>
      <c r="M1557" s="55" t="s">
        <v>163</v>
      </c>
      <c r="N1557" s="48" t="s">
        <v>2840</v>
      </c>
      <c r="O1557" s="48" t="s">
        <v>7</v>
      </c>
      <c r="P1557" s="56" t="s">
        <v>7</v>
      </c>
    </row>
    <row r="1558" spans="1:16" x14ac:dyDescent="0.3">
      <c r="A1558" s="46" t="e">
        <f t="shared" si="24"/>
        <v>#REF!</v>
      </c>
      <c r="B1558" s="47" t="s">
        <v>3124</v>
      </c>
      <c r="C1558" s="48" t="s">
        <v>3125</v>
      </c>
      <c r="D1558" s="49">
        <v>609242</v>
      </c>
      <c r="E1558" s="48" t="s">
        <v>161</v>
      </c>
      <c r="F1558" s="50" t="s">
        <v>2763</v>
      </c>
      <c r="G1558" s="51" t="s">
        <v>2662</v>
      </c>
      <c r="H1558" s="51">
        <v>20</v>
      </c>
      <c r="I1558" s="52" t="s">
        <v>38</v>
      </c>
      <c r="J1558" s="48" t="s">
        <v>181</v>
      </c>
      <c r="K1558" s="54">
        <v>0.58301000000000003</v>
      </c>
      <c r="L1558" s="54">
        <v>30.76342</v>
      </c>
      <c r="M1558" s="55" t="s">
        <v>163</v>
      </c>
      <c r="N1558" s="48" t="s">
        <v>192</v>
      </c>
      <c r="O1558" s="48" t="s">
        <v>7</v>
      </c>
      <c r="P1558" s="56" t="s">
        <v>7</v>
      </c>
    </row>
    <row r="1559" spans="1:16" x14ac:dyDescent="0.3">
      <c r="A1559" s="46" t="e">
        <f t="shared" si="24"/>
        <v>#REF!</v>
      </c>
      <c r="B1559" s="47" t="s">
        <v>3126</v>
      </c>
      <c r="C1559" s="48" t="s">
        <v>3127</v>
      </c>
      <c r="D1559" s="49">
        <v>609243</v>
      </c>
      <c r="E1559" s="48" t="s">
        <v>165</v>
      </c>
      <c r="F1559" s="50" t="s">
        <v>2754</v>
      </c>
      <c r="G1559" s="51" t="s">
        <v>2662</v>
      </c>
      <c r="H1559" s="51">
        <v>26</v>
      </c>
      <c r="I1559" s="52" t="s">
        <v>38</v>
      </c>
      <c r="J1559" s="48" t="s">
        <v>162</v>
      </c>
      <c r="K1559" s="54">
        <v>-0.64583999999999997</v>
      </c>
      <c r="L1559" s="54">
        <v>30.045100000000001</v>
      </c>
      <c r="M1559" s="55" t="s">
        <v>163</v>
      </c>
      <c r="N1559" s="48" t="s">
        <v>2697</v>
      </c>
      <c r="O1559" s="48" t="s">
        <v>7</v>
      </c>
      <c r="P1559" s="56" t="s">
        <v>7</v>
      </c>
    </row>
    <row r="1560" spans="1:16" x14ac:dyDescent="0.3">
      <c r="A1560" s="46" t="e">
        <f t="shared" si="24"/>
        <v>#REF!</v>
      </c>
      <c r="B1560" s="47" t="s">
        <v>3126</v>
      </c>
      <c r="C1560" s="48" t="s">
        <v>3128</v>
      </c>
      <c r="D1560" s="49">
        <v>609244</v>
      </c>
      <c r="E1560" s="48" t="s">
        <v>161</v>
      </c>
      <c r="F1560" s="50" t="s">
        <v>2696</v>
      </c>
      <c r="G1560" s="51" t="s">
        <v>2662</v>
      </c>
      <c r="H1560" s="51">
        <v>26</v>
      </c>
      <c r="I1560" s="52" t="s">
        <v>38</v>
      </c>
      <c r="J1560" s="48" t="s">
        <v>162</v>
      </c>
      <c r="K1560" s="54">
        <v>-0.63234000000000001</v>
      </c>
      <c r="L1560" s="54">
        <v>30.079149999999998</v>
      </c>
      <c r="M1560" s="55" t="s">
        <v>163</v>
      </c>
      <c r="N1560" s="48" t="s">
        <v>2697</v>
      </c>
      <c r="O1560" s="48" t="s">
        <v>7</v>
      </c>
      <c r="P1560" s="56" t="s">
        <v>7</v>
      </c>
    </row>
    <row r="1561" spans="1:16" x14ac:dyDescent="0.3">
      <c r="A1561" s="46" t="e">
        <f t="shared" si="24"/>
        <v>#REF!</v>
      </c>
      <c r="B1561" s="47" t="s">
        <v>3129</v>
      </c>
      <c r="C1561" s="48" t="s">
        <v>3130</v>
      </c>
      <c r="D1561" s="49">
        <v>609245</v>
      </c>
      <c r="E1561" s="48" t="s">
        <v>174</v>
      </c>
      <c r="F1561" s="50" t="s">
        <v>2709</v>
      </c>
      <c r="G1561" s="51" t="s">
        <v>2662</v>
      </c>
      <c r="H1561" s="51">
        <v>23</v>
      </c>
      <c r="I1561" s="52" t="s">
        <v>38</v>
      </c>
      <c r="J1561" s="48" t="s">
        <v>162</v>
      </c>
      <c r="K1561" s="54">
        <v>-1.17126</v>
      </c>
      <c r="L1561" s="54">
        <v>30.017109999999999</v>
      </c>
      <c r="M1561" s="55" t="s">
        <v>163</v>
      </c>
      <c r="N1561" s="48" t="s">
        <v>2699</v>
      </c>
      <c r="O1561" s="48" t="s">
        <v>7</v>
      </c>
      <c r="P1561" s="56" t="s">
        <v>7</v>
      </c>
    </row>
    <row r="1562" spans="1:16" x14ac:dyDescent="0.3">
      <c r="A1562" s="46" t="e">
        <f t="shared" si="24"/>
        <v>#REF!</v>
      </c>
      <c r="B1562" s="47" t="s">
        <v>3131</v>
      </c>
      <c r="C1562" s="48" t="s">
        <v>3132</v>
      </c>
      <c r="D1562" s="49">
        <v>609246</v>
      </c>
      <c r="E1562" s="48" t="s">
        <v>165</v>
      </c>
      <c r="F1562" s="50" t="s">
        <v>2737</v>
      </c>
      <c r="G1562" s="51" t="s">
        <v>2662</v>
      </c>
      <c r="H1562" s="51">
        <v>20</v>
      </c>
      <c r="I1562" s="52" t="s">
        <v>38</v>
      </c>
      <c r="J1562" s="48" t="s">
        <v>181</v>
      </c>
      <c r="K1562" s="54">
        <v>1.0393194400000001</v>
      </c>
      <c r="L1562" s="54">
        <v>30.669538889999998</v>
      </c>
      <c r="M1562" s="55" t="s">
        <v>163</v>
      </c>
      <c r="N1562" s="48" t="s">
        <v>74</v>
      </c>
      <c r="O1562" s="48" t="s">
        <v>25</v>
      </c>
      <c r="P1562" s="56" t="s">
        <v>7</v>
      </c>
    </row>
    <row r="1563" spans="1:16" x14ac:dyDescent="0.3">
      <c r="A1563" s="46" t="e">
        <f t="shared" si="24"/>
        <v>#REF!</v>
      </c>
      <c r="B1563" s="47" t="s">
        <v>3133</v>
      </c>
      <c r="C1563" s="48" t="s">
        <v>3134</v>
      </c>
      <c r="D1563" s="49">
        <v>609247</v>
      </c>
      <c r="E1563" s="48" t="s">
        <v>161</v>
      </c>
      <c r="F1563" s="50" t="s">
        <v>2689</v>
      </c>
      <c r="G1563" s="51" t="s">
        <v>2662</v>
      </c>
      <c r="H1563" s="51">
        <v>28</v>
      </c>
      <c r="I1563" s="52" t="s">
        <v>38</v>
      </c>
      <c r="J1563" s="48" t="s">
        <v>181</v>
      </c>
      <c r="K1563" s="54">
        <v>3.9210000000000002E-2</v>
      </c>
      <c r="L1563" s="54">
        <v>29.751139999999999</v>
      </c>
      <c r="M1563" s="55" t="s">
        <v>163</v>
      </c>
      <c r="N1563" s="48" t="s">
        <v>2689</v>
      </c>
      <c r="O1563" s="48" t="s">
        <v>7</v>
      </c>
      <c r="P1563" s="56" t="s">
        <v>7</v>
      </c>
    </row>
    <row r="1564" spans="1:16" x14ac:dyDescent="0.3">
      <c r="A1564" s="46" t="e">
        <f t="shared" si="24"/>
        <v>#REF!</v>
      </c>
      <c r="B1564" s="47" t="s">
        <v>74</v>
      </c>
      <c r="C1564" s="48" t="s">
        <v>3135</v>
      </c>
      <c r="D1564" s="49">
        <v>609248</v>
      </c>
      <c r="E1564" s="48" t="s">
        <v>167</v>
      </c>
      <c r="F1564" s="50" t="s">
        <v>74</v>
      </c>
      <c r="G1564" s="51" t="s">
        <v>2662</v>
      </c>
      <c r="H1564" s="51">
        <v>20</v>
      </c>
      <c r="I1564" s="52" t="s">
        <v>38</v>
      </c>
      <c r="J1564" s="48" t="s">
        <v>181</v>
      </c>
      <c r="K1564" s="54">
        <v>0.5575</v>
      </c>
      <c r="L1564" s="54">
        <v>31.394200000000001</v>
      </c>
      <c r="M1564" s="55" t="s">
        <v>163</v>
      </c>
      <c r="N1564" s="48" t="s">
        <v>192</v>
      </c>
      <c r="O1564" s="48" t="s">
        <v>7</v>
      </c>
      <c r="P1564" s="56" t="s">
        <v>7</v>
      </c>
    </row>
    <row r="1565" spans="1:16" x14ac:dyDescent="0.3">
      <c r="A1565" s="46" t="e">
        <f t="shared" si="24"/>
        <v>#REF!</v>
      </c>
      <c r="B1565" s="47" t="s">
        <v>3136</v>
      </c>
      <c r="C1565" s="48" t="s">
        <v>3137</v>
      </c>
      <c r="D1565" s="49">
        <v>609249</v>
      </c>
      <c r="E1565" s="48" t="s">
        <v>167</v>
      </c>
      <c r="F1565" s="50" t="s">
        <v>74</v>
      </c>
      <c r="G1565" s="51" t="s">
        <v>2662</v>
      </c>
      <c r="H1565" s="51">
        <v>20</v>
      </c>
      <c r="I1565" s="52" t="s">
        <v>38</v>
      </c>
      <c r="J1565" s="48" t="s">
        <v>181</v>
      </c>
      <c r="K1565" s="54">
        <v>0.56579999999999997</v>
      </c>
      <c r="L1565" s="54">
        <v>31.381599999999999</v>
      </c>
      <c r="M1565" s="55" t="s">
        <v>163</v>
      </c>
      <c r="N1565" s="48" t="s">
        <v>192</v>
      </c>
      <c r="O1565" s="48" t="s">
        <v>7</v>
      </c>
      <c r="P1565" s="56" t="s">
        <v>7</v>
      </c>
    </row>
    <row r="1566" spans="1:16" x14ac:dyDescent="0.3">
      <c r="A1566" s="46" t="e">
        <f t="shared" si="24"/>
        <v>#REF!</v>
      </c>
      <c r="B1566" s="47" t="s">
        <v>3138</v>
      </c>
      <c r="C1566" s="48" t="s">
        <v>3139</v>
      </c>
      <c r="D1566" s="49">
        <v>609250</v>
      </c>
      <c r="E1566" s="48" t="s">
        <v>167</v>
      </c>
      <c r="F1566" s="50" t="s">
        <v>2689</v>
      </c>
      <c r="G1566" s="51" t="s">
        <v>2662</v>
      </c>
      <c r="H1566" s="51">
        <v>28</v>
      </c>
      <c r="I1566" s="52" t="s">
        <v>38</v>
      </c>
      <c r="J1566" s="48" t="s">
        <v>181</v>
      </c>
      <c r="K1566" s="54">
        <v>0.27084000000000003</v>
      </c>
      <c r="L1566" s="54">
        <v>30.120010000000001</v>
      </c>
      <c r="M1566" s="55" t="s">
        <v>163</v>
      </c>
      <c r="N1566" s="48" t="s">
        <v>2689</v>
      </c>
      <c r="O1566" s="48" t="s">
        <v>7</v>
      </c>
      <c r="P1566" s="56" t="s">
        <v>7</v>
      </c>
    </row>
    <row r="1567" spans="1:16" x14ac:dyDescent="0.3">
      <c r="A1567" s="46" t="e">
        <f t="shared" si="24"/>
        <v>#REF!</v>
      </c>
      <c r="B1567" s="47" t="s">
        <v>3140</v>
      </c>
      <c r="C1567" s="48" t="s">
        <v>3141</v>
      </c>
      <c r="D1567" s="49">
        <v>609251</v>
      </c>
      <c r="E1567" s="48" t="s">
        <v>167</v>
      </c>
      <c r="F1567" s="50" t="s">
        <v>2709</v>
      </c>
      <c r="G1567" s="51" t="s">
        <v>2662</v>
      </c>
      <c r="H1567" s="51">
        <v>24</v>
      </c>
      <c r="I1567" s="52" t="s">
        <v>38</v>
      </c>
      <c r="J1567" s="48" t="s">
        <v>162</v>
      </c>
      <c r="K1567" s="54">
        <v>-1.1801999999999999</v>
      </c>
      <c r="L1567" s="54">
        <v>30.125599999999999</v>
      </c>
      <c r="M1567" s="55" t="s">
        <v>163</v>
      </c>
      <c r="N1567" s="48" t="s">
        <v>2727</v>
      </c>
      <c r="O1567" s="48" t="s">
        <v>7</v>
      </c>
      <c r="P1567" s="56" t="s">
        <v>7</v>
      </c>
    </row>
    <row r="1568" spans="1:16" x14ac:dyDescent="0.3">
      <c r="A1568" s="46" t="e">
        <f t="shared" si="24"/>
        <v>#REF!</v>
      </c>
      <c r="B1568" s="47" t="s">
        <v>3140</v>
      </c>
      <c r="C1568" s="48" t="s">
        <v>3142</v>
      </c>
      <c r="D1568" s="49">
        <v>609252</v>
      </c>
      <c r="E1568" s="48" t="s">
        <v>161</v>
      </c>
      <c r="F1568" s="50" t="s">
        <v>3140</v>
      </c>
      <c r="G1568" s="51" t="s">
        <v>2662</v>
      </c>
      <c r="H1568" s="51">
        <v>24</v>
      </c>
      <c r="I1568" s="52" t="s">
        <v>38</v>
      </c>
      <c r="J1568" s="48" t="s">
        <v>162</v>
      </c>
      <c r="K1568" s="54">
        <v>-1.165532</v>
      </c>
      <c r="L1568" s="54">
        <v>30.141697000000001</v>
      </c>
      <c r="M1568" s="55" t="s">
        <v>163</v>
      </c>
      <c r="N1568" s="48" t="s">
        <v>2727</v>
      </c>
      <c r="O1568" s="48" t="s">
        <v>7</v>
      </c>
      <c r="P1568" s="56" t="s">
        <v>7</v>
      </c>
    </row>
    <row r="1569" spans="1:16" x14ac:dyDescent="0.3">
      <c r="A1569" s="46" t="e">
        <f t="shared" si="24"/>
        <v>#REF!</v>
      </c>
      <c r="B1569" s="47" t="s">
        <v>3143</v>
      </c>
      <c r="C1569" s="48" t="s">
        <v>3144</v>
      </c>
      <c r="D1569" s="49">
        <v>609253</v>
      </c>
      <c r="E1569" s="48" t="s">
        <v>161</v>
      </c>
      <c r="F1569" s="50" t="s">
        <v>2689</v>
      </c>
      <c r="G1569" s="51" t="s">
        <v>2662</v>
      </c>
      <c r="H1569" s="51">
        <v>28</v>
      </c>
      <c r="I1569" s="52" t="s">
        <v>38</v>
      </c>
      <c r="J1569" s="48" t="s">
        <v>181</v>
      </c>
      <c r="K1569" s="54">
        <v>0.11298999999999999</v>
      </c>
      <c r="L1569" s="54">
        <v>30.042290000000001</v>
      </c>
      <c r="M1569" s="55" t="s">
        <v>163</v>
      </c>
      <c r="N1569" s="48" t="s">
        <v>2689</v>
      </c>
      <c r="O1569" s="48" t="s">
        <v>7</v>
      </c>
      <c r="P1569" s="56" t="s">
        <v>7</v>
      </c>
    </row>
    <row r="1570" spans="1:16" x14ac:dyDescent="0.3">
      <c r="A1570" s="46" t="e">
        <f t="shared" si="24"/>
        <v>#REF!</v>
      </c>
      <c r="B1570" s="47" t="s">
        <v>3145</v>
      </c>
      <c r="C1570" s="48" t="s">
        <v>3146</v>
      </c>
      <c r="D1570" s="49">
        <v>609254</v>
      </c>
      <c r="E1570" s="48" t="s">
        <v>161</v>
      </c>
      <c r="F1570" s="50" t="s">
        <v>2737</v>
      </c>
      <c r="G1570" s="51" t="s">
        <v>2662</v>
      </c>
      <c r="H1570" s="51">
        <v>20</v>
      </c>
      <c r="I1570" s="52" t="s">
        <v>38</v>
      </c>
      <c r="J1570" s="48" t="s">
        <v>181</v>
      </c>
      <c r="K1570" s="54">
        <v>0.89570000000000005</v>
      </c>
      <c r="L1570" s="54">
        <v>30.735600000000002</v>
      </c>
      <c r="M1570" s="55" t="s">
        <v>163</v>
      </c>
      <c r="N1570" s="48" t="s">
        <v>74</v>
      </c>
      <c r="O1570" s="48" t="s">
        <v>25</v>
      </c>
      <c r="P1570" s="56" t="s">
        <v>7</v>
      </c>
    </row>
    <row r="1571" spans="1:16" x14ac:dyDescent="0.3">
      <c r="A1571" s="46" t="e">
        <f t="shared" si="24"/>
        <v>#REF!</v>
      </c>
      <c r="B1571" s="47" t="s">
        <v>3147</v>
      </c>
      <c r="C1571" s="48" t="s">
        <v>3148</v>
      </c>
      <c r="D1571" s="49">
        <v>609255</v>
      </c>
      <c r="E1571" s="48" t="s">
        <v>174</v>
      </c>
      <c r="F1571" s="50" t="s">
        <v>2663</v>
      </c>
      <c r="G1571" s="51" t="s">
        <v>2662</v>
      </c>
      <c r="H1571" s="51">
        <v>23</v>
      </c>
      <c r="I1571" s="52" t="s">
        <v>38</v>
      </c>
      <c r="J1571" s="48" t="s">
        <v>162</v>
      </c>
      <c r="K1571" s="54">
        <v>-0.79178999999999999</v>
      </c>
      <c r="L1571" s="54">
        <v>30.396640000000001</v>
      </c>
      <c r="M1571" s="55" t="s">
        <v>163</v>
      </c>
      <c r="N1571" s="48" t="s">
        <v>2699</v>
      </c>
      <c r="O1571" s="48" t="s">
        <v>7</v>
      </c>
      <c r="P1571" s="56" t="s">
        <v>7</v>
      </c>
    </row>
    <row r="1572" spans="1:16" x14ac:dyDescent="0.3">
      <c r="A1572" s="46" t="e">
        <f t="shared" si="24"/>
        <v>#REF!</v>
      </c>
      <c r="B1572" s="47" t="s">
        <v>3149</v>
      </c>
      <c r="C1572" s="48" t="s">
        <v>3150</v>
      </c>
      <c r="D1572" s="49">
        <v>609256</v>
      </c>
      <c r="E1572" s="48" t="s">
        <v>174</v>
      </c>
      <c r="F1572" s="50" t="s">
        <v>3022</v>
      </c>
      <c r="G1572" s="51" t="s">
        <v>2662</v>
      </c>
      <c r="H1572" s="51">
        <v>23</v>
      </c>
      <c r="I1572" s="52" t="s">
        <v>38</v>
      </c>
      <c r="J1572" s="48" t="s">
        <v>162</v>
      </c>
      <c r="K1572" s="54">
        <v>-1.30901</v>
      </c>
      <c r="L1572" s="54">
        <v>29.644110000000001</v>
      </c>
      <c r="M1572" s="55" t="s">
        <v>163</v>
      </c>
      <c r="N1572" s="48" t="s">
        <v>2699</v>
      </c>
      <c r="O1572" s="48" t="s">
        <v>7</v>
      </c>
      <c r="P1572" s="56" t="s">
        <v>7</v>
      </c>
    </row>
    <row r="1573" spans="1:16" x14ac:dyDescent="0.3">
      <c r="A1573" s="46" t="e">
        <f t="shared" si="24"/>
        <v>#REF!</v>
      </c>
      <c r="B1573" s="47" t="s">
        <v>3151</v>
      </c>
      <c r="C1573" s="48" t="s">
        <v>3152</v>
      </c>
      <c r="D1573" s="49">
        <v>609257</v>
      </c>
      <c r="E1573" s="48" t="s">
        <v>174</v>
      </c>
      <c r="F1573" s="50" t="s">
        <v>2734</v>
      </c>
      <c r="G1573" s="51" t="s">
        <v>2662</v>
      </c>
      <c r="H1573" s="51">
        <v>24</v>
      </c>
      <c r="I1573" s="52" t="s">
        <v>38</v>
      </c>
      <c r="J1573" s="48" t="s">
        <v>162</v>
      </c>
      <c r="K1573" s="54">
        <v>-1.0974299999999999</v>
      </c>
      <c r="L1573" s="54">
        <v>29.86036</v>
      </c>
      <c r="M1573" s="55" t="s">
        <v>163</v>
      </c>
      <c r="N1573" s="48" t="s">
        <v>2727</v>
      </c>
      <c r="O1573" s="48" t="s">
        <v>7</v>
      </c>
      <c r="P1573" s="56" t="s">
        <v>7</v>
      </c>
    </row>
    <row r="1574" spans="1:16" x14ac:dyDescent="0.3">
      <c r="A1574" s="46" t="e">
        <f t="shared" si="24"/>
        <v>#REF!</v>
      </c>
      <c r="B1574" s="47" t="s">
        <v>3153</v>
      </c>
      <c r="C1574" s="48" t="s">
        <v>3154</v>
      </c>
      <c r="D1574" s="49">
        <v>609258</v>
      </c>
      <c r="E1574" s="48" t="s">
        <v>167</v>
      </c>
      <c r="F1574" s="50" t="s">
        <v>74</v>
      </c>
      <c r="G1574" s="51" t="s">
        <v>2662</v>
      </c>
      <c r="H1574" s="51">
        <v>20</v>
      </c>
      <c r="I1574" s="52" t="s">
        <v>38</v>
      </c>
      <c r="J1574" s="48" t="s">
        <v>162</v>
      </c>
      <c r="K1574" s="54">
        <v>0.5212</v>
      </c>
      <c r="L1574" s="54">
        <v>31.466699999999999</v>
      </c>
      <c r="M1574" s="55" t="s">
        <v>163</v>
      </c>
      <c r="N1574" s="48" t="s">
        <v>192</v>
      </c>
      <c r="O1574" s="48" t="s">
        <v>7</v>
      </c>
      <c r="P1574" s="56" t="s">
        <v>7</v>
      </c>
    </row>
    <row r="1575" spans="1:16" x14ac:dyDescent="0.3">
      <c r="A1575" s="46" t="e">
        <f t="shared" si="24"/>
        <v>#REF!</v>
      </c>
      <c r="B1575" s="47" t="s">
        <v>3155</v>
      </c>
      <c r="C1575" s="48" t="s">
        <v>3156</v>
      </c>
      <c r="D1575" s="49">
        <v>609259</v>
      </c>
      <c r="E1575" s="48" t="s">
        <v>161</v>
      </c>
      <c r="F1575" s="50" t="s">
        <v>233</v>
      </c>
      <c r="G1575" s="51" t="s">
        <v>6</v>
      </c>
      <c r="H1575" s="146">
        <v>19</v>
      </c>
      <c r="I1575" s="52" t="s">
        <v>38</v>
      </c>
      <c r="J1575" s="48" t="s">
        <v>181</v>
      </c>
      <c r="K1575" s="54">
        <v>0.56506999999999996</v>
      </c>
      <c r="L1575" s="54">
        <v>31.98498</v>
      </c>
      <c r="M1575" s="55" t="s">
        <v>163</v>
      </c>
      <c r="N1575" s="48" t="s">
        <v>233</v>
      </c>
      <c r="O1575" s="48" t="s">
        <v>7</v>
      </c>
      <c r="P1575" s="56" t="s">
        <v>7</v>
      </c>
    </row>
    <row r="1576" spans="1:16" x14ac:dyDescent="0.3">
      <c r="A1576" s="46" t="e">
        <f t="shared" si="24"/>
        <v>#REF!</v>
      </c>
      <c r="B1576" s="47" t="s">
        <v>1053</v>
      </c>
      <c r="C1576" s="48" t="s">
        <v>3157</v>
      </c>
      <c r="D1576" s="49">
        <v>609260</v>
      </c>
      <c r="E1576" s="48" t="s">
        <v>161</v>
      </c>
      <c r="F1576" s="50" t="s">
        <v>74</v>
      </c>
      <c r="G1576" s="51" t="s">
        <v>2662</v>
      </c>
      <c r="H1576" s="51">
        <v>20</v>
      </c>
      <c r="I1576" s="52" t="s">
        <v>38</v>
      </c>
      <c r="J1576" s="48" t="s">
        <v>181</v>
      </c>
      <c r="K1576" s="54">
        <v>0.44330000000000003</v>
      </c>
      <c r="L1576" s="54">
        <v>31.8994</v>
      </c>
      <c r="M1576" s="55" t="s">
        <v>163</v>
      </c>
      <c r="N1576" s="48" t="s">
        <v>233</v>
      </c>
      <c r="O1576" s="48" t="s">
        <v>7</v>
      </c>
      <c r="P1576" s="56" t="s">
        <v>7</v>
      </c>
    </row>
    <row r="1577" spans="1:16" x14ac:dyDescent="0.3">
      <c r="A1577" s="46" t="e">
        <f t="shared" si="24"/>
        <v>#REF!</v>
      </c>
      <c r="B1577" s="47" t="s">
        <v>3158</v>
      </c>
      <c r="C1577" s="48" t="s">
        <v>3159</v>
      </c>
      <c r="D1577" s="49">
        <v>609261</v>
      </c>
      <c r="E1577" s="48" t="s">
        <v>167</v>
      </c>
      <c r="F1577" s="50" t="s">
        <v>74</v>
      </c>
      <c r="G1577" s="51" t="s">
        <v>2662</v>
      </c>
      <c r="H1577" s="51">
        <v>20</v>
      </c>
      <c r="I1577" s="52" t="s">
        <v>38</v>
      </c>
      <c r="J1577" s="48" t="s">
        <v>162</v>
      </c>
      <c r="K1577" s="54">
        <v>0.48349999999999999</v>
      </c>
      <c r="L1577" s="54">
        <v>31.184200000000001</v>
      </c>
      <c r="M1577" s="55" t="s">
        <v>163</v>
      </c>
      <c r="N1577" s="48" t="s">
        <v>192</v>
      </c>
      <c r="O1577" s="48" t="s">
        <v>7</v>
      </c>
      <c r="P1577" s="56" t="s">
        <v>7</v>
      </c>
    </row>
    <row r="1578" spans="1:16" x14ac:dyDescent="0.3">
      <c r="A1578" s="46" t="e">
        <f t="shared" si="24"/>
        <v>#REF!</v>
      </c>
      <c r="B1578" s="47" t="s">
        <v>3160</v>
      </c>
      <c r="C1578" s="48" t="s">
        <v>3161</v>
      </c>
      <c r="D1578" s="49">
        <v>609262</v>
      </c>
      <c r="E1578" s="48" t="s">
        <v>165</v>
      </c>
      <c r="F1578" s="50" t="s">
        <v>786</v>
      </c>
      <c r="G1578" s="51" t="s">
        <v>2662</v>
      </c>
      <c r="H1578" s="51">
        <v>32</v>
      </c>
      <c r="I1578" s="52" t="s">
        <v>52</v>
      </c>
      <c r="J1578" s="48" t="s">
        <v>181</v>
      </c>
      <c r="K1578" s="54">
        <v>1.41049</v>
      </c>
      <c r="L1578" s="54">
        <v>32.258009999999999</v>
      </c>
      <c r="M1578" s="55" t="s">
        <v>163</v>
      </c>
      <c r="N1578" s="48" t="s">
        <v>77</v>
      </c>
      <c r="O1578" s="48" t="s">
        <v>25</v>
      </c>
      <c r="P1578" s="56" t="s">
        <v>25</v>
      </c>
    </row>
    <row r="1579" spans="1:16" x14ac:dyDescent="0.3">
      <c r="A1579" s="46" t="e">
        <f t="shared" si="24"/>
        <v>#REF!</v>
      </c>
      <c r="B1579" s="47" t="s">
        <v>3162</v>
      </c>
      <c r="C1579" s="48" t="s">
        <v>3163</v>
      </c>
      <c r="D1579" s="49">
        <v>609263</v>
      </c>
      <c r="E1579" s="48" t="s">
        <v>161</v>
      </c>
      <c r="F1579" s="50" t="s">
        <v>2737</v>
      </c>
      <c r="G1579" s="51" t="s">
        <v>2662</v>
      </c>
      <c r="H1579" s="51">
        <v>20</v>
      </c>
      <c r="I1579" s="52" t="s">
        <v>38</v>
      </c>
      <c r="J1579" s="48" t="s">
        <v>181</v>
      </c>
      <c r="K1579" s="54">
        <v>0.95391000000000004</v>
      </c>
      <c r="L1579" s="54">
        <v>30.889900000000001</v>
      </c>
      <c r="M1579" s="55" t="s">
        <v>163</v>
      </c>
      <c r="N1579" s="48" t="s">
        <v>74</v>
      </c>
      <c r="O1579" s="48" t="s">
        <v>25</v>
      </c>
      <c r="P1579" s="56" t="s">
        <v>7</v>
      </c>
    </row>
    <row r="1580" spans="1:16" x14ac:dyDescent="0.3">
      <c r="A1580" s="46" t="e">
        <f t="shared" si="24"/>
        <v>#REF!</v>
      </c>
      <c r="B1580" s="47" t="s">
        <v>3164</v>
      </c>
      <c r="C1580" s="48" t="s">
        <v>3165</v>
      </c>
      <c r="D1580" s="49">
        <v>609264</v>
      </c>
      <c r="E1580" s="48" t="s">
        <v>161</v>
      </c>
      <c r="F1580" s="50" t="s">
        <v>878</v>
      </c>
      <c r="G1580" s="51" t="s">
        <v>2662</v>
      </c>
      <c r="H1580" s="51">
        <v>20</v>
      </c>
      <c r="I1580" s="52" t="s">
        <v>38</v>
      </c>
      <c r="J1580" s="48" t="s">
        <v>181</v>
      </c>
      <c r="K1580" s="54">
        <v>0.9587</v>
      </c>
      <c r="L1580" s="54">
        <v>31.254000000000001</v>
      </c>
      <c r="M1580" s="55" t="s">
        <v>163</v>
      </c>
      <c r="N1580" s="48" t="s">
        <v>74</v>
      </c>
      <c r="O1580" s="48" t="s">
        <v>25</v>
      </c>
      <c r="P1580" s="56" t="s">
        <v>7</v>
      </c>
    </row>
    <row r="1581" spans="1:16" x14ac:dyDescent="0.3">
      <c r="A1581" s="46" t="e">
        <f t="shared" si="24"/>
        <v>#REF!</v>
      </c>
      <c r="B1581" s="47" t="s">
        <v>3166</v>
      </c>
      <c r="C1581" s="48" t="s">
        <v>3167</v>
      </c>
      <c r="D1581" s="49">
        <v>609265</v>
      </c>
      <c r="E1581" s="48" t="s">
        <v>167</v>
      </c>
      <c r="F1581" s="50" t="s">
        <v>233</v>
      </c>
      <c r="G1581" s="51" t="s">
        <v>6</v>
      </c>
      <c r="H1581" s="146">
        <v>19</v>
      </c>
      <c r="I1581" s="52" t="s">
        <v>38</v>
      </c>
      <c r="J1581" s="48" t="s">
        <v>162</v>
      </c>
      <c r="K1581" s="54">
        <v>0.35980000000000001</v>
      </c>
      <c r="L1581" s="54">
        <v>31.189299999999999</v>
      </c>
      <c r="M1581" s="55" t="s">
        <v>163</v>
      </c>
      <c r="N1581" s="48" t="s">
        <v>192</v>
      </c>
      <c r="O1581" s="48" t="s">
        <v>7</v>
      </c>
      <c r="P1581" s="56" t="s">
        <v>7</v>
      </c>
    </row>
    <row r="1582" spans="1:16" x14ac:dyDescent="0.3">
      <c r="A1582" s="46" t="e">
        <f t="shared" si="24"/>
        <v>#REF!</v>
      </c>
      <c r="B1582" s="47" t="s">
        <v>1114</v>
      </c>
      <c r="C1582" s="48" t="s">
        <v>3168</v>
      </c>
      <c r="D1582" s="49">
        <v>609266</v>
      </c>
      <c r="E1582" s="48" t="s">
        <v>165</v>
      </c>
      <c r="F1582" s="50" t="s">
        <v>786</v>
      </c>
      <c r="G1582" s="51" t="s">
        <v>2662</v>
      </c>
      <c r="H1582" s="51">
        <v>32</v>
      </c>
      <c r="I1582" s="52" t="s">
        <v>52</v>
      </c>
      <c r="J1582" s="48" t="s">
        <v>181</v>
      </c>
      <c r="K1582" s="54">
        <v>1.50641</v>
      </c>
      <c r="L1582" s="54">
        <v>32.098759999999999</v>
      </c>
      <c r="M1582" s="55" t="s">
        <v>163</v>
      </c>
      <c r="N1582" s="48" t="s">
        <v>77</v>
      </c>
      <c r="O1582" s="48" t="s">
        <v>25</v>
      </c>
      <c r="P1582" s="56" t="s">
        <v>25</v>
      </c>
    </row>
    <row r="1583" spans="1:16" x14ac:dyDescent="0.3">
      <c r="A1583" s="46" t="e">
        <f t="shared" si="24"/>
        <v>#REF!</v>
      </c>
      <c r="B1583" s="47" t="s">
        <v>3169</v>
      </c>
      <c r="C1583" s="48" t="s">
        <v>3170</v>
      </c>
      <c r="D1583" s="49">
        <v>609267</v>
      </c>
      <c r="E1583" s="48" t="s">
        <v>210</v>
      </c>
      <c r="F1583" s="50" t="s">
        <v>2692</v>
      </c>
      <c r="G1583" s="51" t="s">
        <v>2662</v>
      </c>
      <c r="H1583" s="51">
        <v>22</v>
      </c>
      <c r="I1583" s="52" t="s">
        <v>38</v>
      </c>
      <c r="J1583" s="48" t="s">
        <v>162</v>
      </c>
      <c r="K1583" s="54">
        <v>-0.777196</v>
      </c>
      <c r="L1583" s="54">
        <v>30.952649999999998</v>
      </c>
      <c r="M1583" s="55" t="s">
        <v>163</v>
      </c>
      <c r="N1583" s="48" t="s">
        <v>2693</v>
      </c>
      <c r="O1583" s="48" t="s">
        <v>7</v>
      </c>
      <c r="P1583" s="56" t="s">
        <v>7</v>
      </c>
    </row>
    <row r="1584" spans="1:16" x14ac:dyDescent="0.3">
      <c r="A1584" s="46" t="e">
        <f t="shared" si="24"/>
        <v>#REF!</v>
      </c>
      <c r="B1584" s="47" t="s">
        <v>3171</v>
      </c>
      <c r="C1584" s="48" t="s">
        <v>3172</v>
      </c>
      <c r="D1584" s="49">
        <v>609268</v>
      </c>
      <c r="E1584" s="48" t="s">
        <v>174</v>
      </c>
      <c r="F1584" s="50" t="s">
        <v>90</v>
      </c>
      <c r="G1584" s="51" t="s">
        <v>2662</v>
      </c>
      <c r="H1584" s="51">
        <v>20</v>
      </c>
      <c r="I1584" s="52" t="s">
        <v>38</v>
      </c>
      <c r="J1584" s="48" t="s">
        <v>181</v>
      </c>
      <c r="K1584" s="54">
        <v>0.93486800000000003</v>
      </c>
      <c r="L1584" s="54">
        <v>31.454967</v>
      </c>
      <c r="M1584" s="55" t="s">
        <v>163</v>
      </c>
      <c r="N1584" s="48" t="s">
        <v>74</v>
      </c>
      <c r="O1584" s="48" t="s">
        <v>25</v>
      </c>
      <c r="P1584" s="56" t="s">
        <v>7</v>
      </c>
    </row>
    <row r="1585" spans="1:16" x14ac:dyDescent="0.3">
      <c r="A1585" s="46" t="e">
        <f t="shared" si="24"/>
        <v>#REF!</v>
      </c>
      <c r="B1585" s="47" t="s">
        <v>3173</v>
      </c>
      <c r="C1585" s="48" t="s">
        <v>3174</v>
      </c>
      <c r="D1585" s="49">
        <v>609269</v>
      </c>
      <c r="E1585" s="48" t="s">
        <v>167</v>
      </c>
      <c r="F1585" s="50" t="s">
        <v>73</v>
      </c>
      <c r="G1585" s="51" t="s">
        <v>2662</v>
      </c>
      <c r="H1585" s="51">
        <v>25</v>
      </c>
      <c r="I1585" s="52" t="s">
        <v>38</v>
      </c>
      <c r="J1585" s="48" t="s">
        <v>162</v>
      </c>
      <c r="K1585" s="54">
        <v>-0.74109999999999998</v>
      </c>
      <c r="L1585" s="54">
        <v>30.358599999999999</v>
      </c>
      <c r="M1585" s="55" t="s">
        <v>163</v>
      </c>
      <c r="N1585" s="48" t="s">
        <v>2840</v>
      </c>
      <c r="O1585" s="48" t="s">
        <v>7</v>
      </c>
      <c r="P1585" s="56" t="s">
        <v>7</v>
      </c>
    </row>
    <row r="1586" spans="1:16" x14ac:dyDescent="0.3">
      <c r="A1586" s="46" t="e">
        <f t="shared" si="24"/>
        <v>#REF!</v>
      </c>
      <c r="B1586" s="47" t="s">
        <v>3175</v>
      </c>
      <c r="C1586" s="48" t="s">
        <v>3176</v>
      </c>
      <c r="D1586" s="49">
        <v>609270</v>
      </c>
      <c r="E1586" s="48" t="s">
        <v>3177</v>
      </c>
      <c r="F1586" s="50" t="s">
        <v>2692</v>
      </c>
      <c r="G1586" s="51" t="s">
        <v>2662</v>
      </c>
      <c r="H1586" s="51">
        <v>23</v>
      </c>
      <c r="I1586" s="52" t="s">
        <v>52</v>
      </c>
      <c r="J1586" s="48" t="s">
        <v>162</v>
      </c>
      <c r="K1586" s="54">
        <v>-0.78512000000000004</v>
      </c>
      <c r="L1586" s="54">
        <v>30.94801</v>
      </c>
      <c r="M1586" s="55" t="s">
        <v>163</v>
      </c>
      <c r="N1586" s="48" t="s">
        <v>2699</v>
      </c>
      <c r="O1586" s="48" t="s">
        <v>7</v>
      </c>
      <c r="P1586" s="56" t="s">
        <v>7</v>
      </c>
    </row>
    <row r="1587" spans="1:16" x14ac:dyDescent="0.3">
      <c r="A1587" s="46" t="e">
        <f t="shared" si="24"/>
        <v>#REF!</v>
      </c>
      <c r="B1587" s="47" t="s">
        <v>3178</v>
      </c>
      <c r="C1587" s="48" t="s">
        <v>3179</v>
      </c>
      <c r="D1587" s="49">
        <v>609271</v>
      </c>
      <c r="E1587" s="48" t="s">
        <v>174</v>
      </c>
      <c r="F1587" s="50" t="s">
        <v>2661</v>
      </c>
      <c r="G1587" s="51" t="s">
        <v>2662</v>
      </c>
      <c r="H1587" s="51">
        <v>20</v>
      </c>
      <c r="I1587" s="52" t="s">
        <v>38</v>
      </c>
      <c r="J1587" s="48" t="s">
        <v>181</v>
      </c>
      <c r="K1587" s="54">
        <v>6.6839999999999997E-2</v>
      </c>
      <c r="L1587" s="54">
        <v>30.394880000000001</v>
      </c>
      <c r="M1587" s="55" t="s">
        <v>163</v>
      </c>
      <c r="N1587" s="48" t="s">
        <v>192</v>
      </c>
      <c r="O1587" s="48" t="s">
        <v>7</v>
      </c>
      <c r="P1587" s="56" t="s">
        <v>7</v>
      </c>
    </row>
    <row r="1588" spans="1:16" x14ac:dyDescent="0.3">
      <c r="A1588" s="46" t="e">
        <f t="shared" si="24"/>
        <v>#REF!</v>
      </c>
      <c r="B1588" s="47" t="s">
        <v>3180</v>
      </c>
      <c r="C1588" s="48" t="s">
        <v>3181</v>
      </c>
      <c r="D1588" s="49">
        <v>609272</v>
      </c>
      <c r="E1588" s="48" t="s">
        <v>161</v>
      </c>
      <c r="F1588" s="50" t="s">
        <v>2739</v>
      </c>
      <c r="G1588" s="51" t="s">
        <v>2662</v>
      </c>
      <c r="H1588" s="51">
        <v>30</v>
      </c>
      <c r="I1588" s="52" t="s">
        <v>38</v>
      </c>
      <c r="J1588" s="48" t="s">
        <v>181</v>
      </c>
      <c r="K1588" s="54">
        <v>2.0756299999999999</v>
      </c>
      <c r="L1588" s="54">
        <v>31.53436</v>
      </c>
      <c r="M1588" s="55" t="s">
        <v>163</v>
      </c>
      <c r="N1588" s="48" t="s">
        <v>184</v>
      </c>
      <c r="O1588" s="48" t="s">
        <v>25</v>
      </c>
      <c r="P1588" s="56" t="s">
        <v>7</v>
      </c>
    </row>
    <row r="1589" spans="1:16" x14ac:dyDescent="0.3">
      <c r="A1589" s="46" t="e">
        <f t="shared" si="24"/>
        <v>#REF!</v>
      </c>
      <c r="B1589" s="47" t="s">
        <v>3182</v>
      </c>
      <c r="C1589" s="48" t="s">
        <v>3183</v>
      </c>
      <c r="D1589" s="49">
        <v>609273</v>
      </c>
      <c r="E1589" s="48" t="s">
        <v>174</v>
      </c>
      <c r="F1589" s="50" t="s">
        <v>73</v>
      </c>
      <c r="G1589" s="51" t="s">
        <v>2662</v>
      </c>
      <c r="H1589" s="51">
        <v>23</v>
      </c>
      <c r="I1589" s="52" t="s">
        <v>38</v>
      </c>
      <c r="J1589" s="48" t="s">
        <v>162</v>
      </c>
      <c r="K1589" s="54">
        <v>-0.84565000000000001</v>
      </c>
      <c r="L1589" s="54">
        <v>30.511060000000001</v>
      </c>
      <c r="M1589" s="55" t="s">
        <v>163</v>
      </c>
      <c r="N1589" s="48" t="s">
        <v>2699</v>
      </c>
      <c r="O1589" s="48" t="s">
        <v>7</v>
      </c>
      <c r="P1589" s="56" t="s">
        <v>7</v>
      </c>
    </row>
    <row r="1590" spans="1:16" x14ac:dyDescent="0.3">
      <c r="A1590" s="46" t="e">
        <f t="shared" si="24"/>
        <v>#REF!</v>
      </c>
      <c r="B1590" s="47" t="s">
        <v>3184</v>
      </c>
      <c r="C1590" s="48" t="s">
        <v>3185</v>
      </c>
      <c r="D1590" s="49">
        <v>609274</v>
      </c>
      <c r="E1590" s="48" t="s">
        <v>167</v>
      </c>
      <c r="F1590" s="50" t="s">
        <v>2666</v>
      </c>
      <c r="G1590" s="51" t="s">
        <v>2662</v>
      </c>
      <c r="H1590" s="51">
        <v>29</v>
      </c>
      <c r="I1590" s="52" t="s">
        <v>38</v>
      </c>
      <c r="J1590" s="48" t="s">
        <v>181</v>
      </c>
      <c r="K1590" s="54">
        <v>0.66800000000000004</v>
      </c>
      <c r="L1590" s="54">
        <v>30.288699999999999</v>
      </c>
      <c r="M1590" s="55" t="s">
        <v>163</v>
      </c>
      <c r="N1590" s="48" t="s">
        <v>2667</v>
      </c>
      <c r="O1590" s="48" t="s">
        <v>7</v>
      </c>
      <c r="P1590" s="56" t="s">
        <v>7</v>
      </c>
    </row>
    <row r="1591" spans="1:16" x14ac:dyDescent="0.3">
      <c r="A1591" s="46" t="e">
        <f t="shared" si="24"/>
        <v>#REF!</v>
      </c>
      <c r="B1591" s="47" t="s">
        <v>3186</v>
      </c>
      <c r="C1591" s="48" t="s">
        <v>3187</v>
      </c>
      <c r="D1591" s="49">
        <v>609275</v>
      </c>
      <c r="E1591" s="48" t="s">
        <v>165</v>
      </c>
      <c r="F1591" s="50" t="s">
        <v>2661</v>
      </c>
      <c r="G1591" s="51" t="s">
        <v>2662</v>
      </c>
      <c r="H1591" s="51">
        <v>29</v>
      </c>
      <c r="I1591" s="52" t="s">
        <v>38</v>
      </c>
      <c r="J1591" s="48" t="s">
        <v>181</v>
      </c>
      <c r="K1591" s="54">
        <v>0.51071999999999995</v>
      </c>
      <c r="L1591" s="54">
        <v>30.306329999999999</v>
      </c>
      <c r="M1591" s="55" t="s">
        <v>163</v>
      </c>
      <c r="N1591" s="48" t="s">
        <v>2667</v>
      </c>
      <c r="O1591" s="48" t="s">
        <v>7</v>
      </c>
      <c r="P1591" s="56" t="s">
        <v>7</v>
      </c>
    </row>
    <row r="1592" spans="1:16" x14ac:dyDescent="0.3">
      <c r="A1592" s="46" t="e">
        <f t="shared" si="24"/>
        <v>#REF!</v>
      </c>
      <c r="B1592" s="47" t="s">
        <v>3188</v>
      </c>
      <c r="C1592" s="48" t="s">
        <v>3189</v>
      </c>
      <c r="D1592" s="49">
        <v>609276</v>
      </c>
      <c r="E1592" s="48" t="s">
        <v>174</v>
      </c>
      <c r="F1592" s="50" t="s">
        <v>2661</v>
      </c>
      <c r="G1592" s="51" t="s">
        <v>2662</v>
      </c>
      <c r="H1592" s="51">
        <v>20</v>
      </c>
      <c r="I1592" s="52" t="s">
        <v>38</v>
      </c>
      <c r="J1592" s="48" t="s">
        <v>181</v>
      </c>
      <c r="K1592" s="54">
        <v>0.16070000000000001</v>
      </c>
      <c r="L1592" s="54">
        <v>30.361249999999998</v>
      </c>
      <c r="M1592" s="55" t="s">
        <v>163</v>
      </c>
      <c r="N1592" s="48" t="s">
        <v>192</v>
      </c>
      <c r="O1592" s="48" t="s">
        <v>7</v>
      </c>
      <c r="P1592" s="56" t="s">
        <v>7</v>
      </c>
    </row>
    <row r="1593" spans="1:16" x14ac:dyDescent="0.3">
      <c r="A1593" s="46" t="e">
        <f t="shared" si="24"/>
        <v>#REF!</v>
      </c>
      <c r="B1593" s="47" t="s">
        <v>3190</v>
      </c>
      <c r="C1593" s="48" t="s">
        <v>3191</v>
      </c>
      <c r="D1593" s="49">
        <v>609277</v>
      </c>
      <c r="E1593" s="48" t="s">
        <v>165</v>
      </c>
      <c r="F1593" s="50" t="s">
        <v>2680</v>
      </c>
      <c r="G1593" s="51" t="s">
        <v>2662</v>
      </c>
      <c r="H1593" s="51">
        <v>21</v>
      </c>
      <c r="I1593" s="52" t="s">
        <v>52</v>
      </c>
      <c r="J1593" s="48" t="s">
        <v>162</v>
      </c>
      <c r="K1593" s="54">
        <v>-0.49367800000000001</v>
      </c>
      <c r="L1593" s="54">
        <v>30.89639</v>
      </c>
      <c r="M1593" s="55" t="s">
        <v>163</v>
      </c>
      <c r="N1593" s="48" t="s">
        <v>2673</v>
      </c>
      <c r="O1593" s="48" t="s">
        <v>7</v>
      </c>
      <c r="P1593" s="56" t="s">
        <v>7</v>
      </c>
    </row>
    <row r="1594" spans="1:16" x14ac:dyDescent="0.3">
      <c r="A1594" s="46" t="e">
        <f t="shared" si="24"/>
        <v>#REF!</v>
      </c>
      <c r="B1594" s="47" t="s">
        <v>3192</v>
      </c>
      <c r="C1594" s="48" t="s">
        <v>3193</v>
      </c>
      <c r="D1594" s="49">
        <v>609278</v>
      </c>
      <c r="E1594" s="48" t="s">
        <v>174</v>
      </c>
      <c r="F1594" s="50" t="s">
        <v>2709</v>
      </c>
      <c r="G1594" s="51" t="s">
        <v>2662</v>
      </c>
      <c r="H1594" s="51">
        <v>23</v>
      </c>
      <c r="I1594" s="52" t="s">
        <v>38</v>
      </c>
      <c r="J1594" s="48" t="s">
        <v>162</v>
      </c>
      <c r="K1594" s="54">
        <v>-1.1224400000000001</v>
      </c>
      <c r="L1594" s="54">
        <v>29.982309999999998</v>
      </c>
      <c r="M1594" s="55" t="s">
        <v>163</v>
      </c>
      <c r="N1594" s="48" t="s">
        <v>2699</v>
      </c>
      <c r="O1594" s="48" t="s">
        <v>7</v>
      </c>
      <c r="P1594" s="56" t="s">
        <v>7</v>
      </c>
    </row>
    <row r="1595" spans="1:16" x14ac:dyDescent="0.3">
      <c r="A1595" s="46" t="e">
        <f t="shared" si="24"/>
        <v>#REF!</v>
      </c>
      <c r="B1595" s="47" t="s">
        <v>3194</v>
      </c>
      <c r="C1595" s="48" t="s">
        <v>3195</v>
      </c>
      <c r="D1595" s="49">
        <v>609279</v>
      </c>
      <c r="E1595" s="48" t="s">
        <v>161</v>
      </c>
      <c r="F1595" s="50" t="s">
        <v>3194</v>
      </c>
      <c r="G1595" s="51" t="s">
        <v>2662</v>
      </c>
      <c r="H1595" s="51">
        <v>20</v>
      </c>
      <c r="I1595" s="52" t="s">
        <v>38</v>
      </c>
      <c r="J1595" s="48" t="s">
        <v>181</v>
      </c>
      <c r="K1595" s="54">
        <v>0.98914999999999997</v>
      </c>
      <c r="L1595" s="54">
        <v>30.586739999999999</v>
      </c>
      <c r="M1595" s="55" t="s">
        <v>163</v>
      </c>
      <c r="N1595" s="48" t="s">
        <v>74</v>
      </c>
      <c r="O1595" s="48" t="s">
        <v>25</v>
      </c>
      <c r="P1595" s="56" t="s">
        <v>7</v>
      </c>
    </row>
    <row r="1596" spans="1:16" x14ac:dyDescent="0.3">
      <c r="A1596" s="46" t="e">
        <f t="shared" si="24"/>
        <v>#REF!</v>
      </c>
      <c r="B1596" s="47" t="s">
        <v>2726</v>
      </c>
      <c r="C1596" s="48" t="s">
        <v>3196</v>
      </c>
      <c r="D1596" s="49">
        <v>609280</v>
      </c>
      <c r="E1596" s="48" t="s">
        <v>167</v>
      </c>
      <c r="F1596" s="50" t="s">
        <v>2726</v>
      </c>
      <c r="G1596" s="51" t="s">
        <v>2662</v>
      </c>
      <c r="H1596" s="51">
        <v>25</v>
      </c>
      <c r="I1596" s="52" t="s">
        <v>38</v>
      </c>
      <c r="J1596" s="48" t="s">
        <v>162</v>
      </c>
      <c r="K1596" s="54">
        <v>-0.87419999999999998</v>
      </c>
      <c r="L1596" s="54">
        <v>30.262</v>
      </c>
      <c r="M1596" s="55" t="s">
        <v>163</v>
      </c>
      <c r="N1596" s="48" t="s">
        <v>2840</v>
      </c>
      <c r="O1596" s="48" t="s">
        <v>7</v>
      </c>
      <c r="P1596" s="56" t="s">
        <v>7</v>
      </c>
    </row>
    <row r="1597" spans="1:16" x14ac:dyDescent="0.3">
      <c r="A1597" s="46" t="e">
        <f t="shared" si="24"/>
        <v>#REF!</v>
      </c>
      <c r="B1597" s="47" t="s">
        <v>2726</v>
      </c>
      <c r="C1597" s="48" t="s">
        <v>3197</v>
      </c>
      <c r="D1597" s="49">
        <v>609281</v>
      </c>
      <c r="E1597" s="48" t="s">
        <v>161</v>
      </c>
      <c r="F1597" s="50" t="s">
        <v>2726</v>
      </c>
      <c r="G1597" s="51" t="s">
        <v>2662</v>
      </c>
      <c r="H1597" s="51">
        <v>25</v>
      </c>
      <c r="I1597" s="52" t="s">
        <v>318</v>
      </c>
      <c r="J1597" s="48" t="s">
        <v>162</v>
      </c>
      <c r="K1597" s="54">
        <v>-0.873556</v>
      </c>
      <c r="L1597" s="54">
        <v>30.262083000000001</v>
      </c>
      <c r="M1597" s="55" t="s">
        <v>163</v>
      </c>
      <c r="N1597" s="48" t="s">
        <v>2840</v>
      </c>
      <c r="O1597" s="48" t="s">
        <v>7</v>
      </c>
      <c r="P1597" s="56" t="s">
        <v>7</v>
      </c>
    </row>
    <row r="1598" spans="1:16" x14ac:dyDescent="0.3">
      <c r="A1598" s="46" t="e">
        <f t="shared" si="24"/>
        <v>#REF!</v>
      </c>
      <c r="B1598" s="47" t="s">
        <v>3198</v>
      </c>
      <c r="C1598" s="48" t="s">
        <v>3199</v>
      </c>
      <c r="D1598" s="49">
        <v>609282</v>
      </c>
      <c r="E1598" s="48" t="s">
        <v>161</v>
      </c>
      <c r="F1598" s="50" t="s">
        <v>2704</v>
      </c>
      <c r="G1598" s="51" t="s">
        <v>2662</v>
      </c>
      <c r="H1598" s="51">
        <v>22</v>
      </c>
      <c r="I1598" s="52" t="s">
        <v>38</v>
      </c>
      <c r="J1598" s="48" t="s">
        <v>162</v>
      </c>
      <c r="K1598" s="54">
        <v>-0.84370000000000001</v>
      </c>
      <c r="L1598" s="54">
        <v>30.745439999999999</v>
      </c>
      <c r="M1598" s="55" t="s">
        <v>163</v>
      </c>
      <c r="N1598" s="48" t="s">
        <v>2693</v>
      </c>
      <c r="O1598" s="48" t="s">
        <v>7</v>
      </c>
      <c r="P1598" s="56" t="s">
        <v>7</v>
      </c>
    </row>
    <row r="1599" spans="1:16" x14ac:dyDescent="0.3">
      <c r="A1599" s="46" t="e">
        <f t="shared" si="24"/>
        <v>#REF!</v>
      </c>
      <c r="B1599" s="47" t="s">
        <v>3200</v>
      </c>
      <c r="C1599" s="48" t="s">
        <v>3201</v>
      </c>
      <c r="D1599" s="49">
        <v>609283</v>
      </c>
      <c r="E1599" s="48" t="s">
        <v>161</v>
      </c>
      <c r="F1599" s="50" t="s">
        <v>90</v>
      </c>
      <c r="G1599" s="51" t="s">
        <v>2662</v>
      </c>
      <c r="H1599" s="51">
        <v>20</v>
      </c>
      <c r="I1599" s="52" t="s">
        <v>38</v>
      </c>
      <c r="J1599" s="48" t="s">
        <v>181</v>
      </c>
      <c r="K1599" s="54">
        <v>0.9194</v>
      </c>
      <c r="L1599" s="54">
        <v>31.668500000000002</v>
      </c>
      <c r="M1599" s="55" t="s">
        <v>163</v>
      </c>
      <c r="N1599" s="48" t="s">
        <v>184</v>
      </c>
      <c r="O1599" s="48" t="s">
        <v>25</v>
      </c>
      <c r="P1599" s="56" t="s">
        <v>7</v>
      </c>
    </row>
    <row r="1600" spans="1:16" x14ac:dyDescent="0.3">
      <c r="A1600" s="46" t="e">
        <f t="shared" si="24"/>
        <v>#REF!</v>
      </c>
      <c r="B1600" s="47" t="s">
        <v>3202</v>
      </c>
      <c r="C1600" s="48" t="s">
        <v>3203</v>
      </c>
      <c r="D1600" s="49">
        <v>609284</v>
      </c>
      <c r="E1600" s="48" t="s">
        <v>161</v>
      </c>
      <c r="F1600" s="50" t="s">
        <v>2745</v>
      </c>
      <c r="G1600" s="51" t="s">
        <v>2662</v>
      </c>
      <c r="H1600" s="51">
        <v>29</v>
      </c>
      <c r="I1600" s="52" t="s">
        <v>38</v>
      </c>
      <c r="J1600" s="48" t="s">
        <v>181</v>
      </c>
      <c r="K1600" s="54">
        <v>0.67371999999999999</v>
      </c>
      <c r="L1600" s="54">
        <v>29.996590000000001</v>
      </c>
      <c r="M1600" s="55" t="s">
        <v>163</v>
      </c>
      <c r="N1600" s="48" t="s">
        <v>2667</v>
      </c>
      <c r="O1600" s="48" t="s">
        <v>7</v>
      </c>
      <c r="P1600" s="56" t="s">
        <v>7</v>
      </c>
    </row>
    <row r="1601" spans="1:16" x14ac:dyDescent="0.3">
      <c r="A1601" s="46" t="e">
        <f t="shared" si="24"/>
        <v>#REF!</v>
      </c>
      <c r="B1601" s="47" t="s">
        <v>3204</v>
      </c>
      <c r="C1601" s="48" t="s">
        <v>3205</v>
      </c>
      <c r="D1601" s="49">
        <v>609285</v>
      </c>
      <c r="E1601" s="48" t="s">
        <v>167</v>
      </c>
      <c r="F1601" s="50" t="s">
        <v>2680</v>
      </c>
      <c r="G1601" s="51" t="s">
        <v>2662</v>
      </c>
      <c r="H1601" s="51">
        <v>21</v>
      </c>
      <c r="I1601" s="52" t="s">
        <v>38</v>
      </c>
      <c r="J1601" s="48" t="s">
        <v>162</v>
      </c>
      <c r="K1601" s="54">
        <v>-0.44309999999999999</v>
      </c>
      <c r="L1601" s="54">
        <v>31.0701</v>
      </c>
      <c r="M1601" s="55" t="s">
        <v>163</v>
      </c>
      <c r="N1601" s="48" t="s">
        <v>2673</v>
      </c>
      <c r="O1601" s="48" t="s">
        <v>7</v>
      </c>
      <c r="P1601" s="56" t="s">
        <v>7</v>
      </c>
    </row>
    <row r="1602" spans="1:16" x14ac:dyDescent="0.3">
      <c r="A1602" s="46" t="e">
        <f t="shared" si="24"/>
        <v>#REF!</v>
      </c>
      <c r="B1602" s="47" t="s">
        <v>3204</v>
      </c>
      <c r="C1602" s="48" t="s">
        <v>3206</v>
      </c>
      <c r="D1602" s="49">
        <v>609286</v>
      </c>
      <c r="E1602" s="48" t="s">
        <v>161</v>
      </c>
      <c r="F1602" s="50" t="s">
        <v>3204</v>
      </c>
      <c r="G1602" s="51" t="s">
        <v>2662</v>
      </c>
      <c r="H1602" s="51">
        <v>21</v>
      </c>
      <c r="I1602" s="52" t="s">
        <v>38</v>
      </c>
      <c r="J1602" s="48" t="s">
        <v>162</v>
      </c>
      <c r="K1602" s="54">
        <v>-0.45839999999999997</v>
      </c>
      <c r="L1602" s="54">
        <v>31.0181</v>
      </c>
      <c r="M1602" s="55" t="s">
        <v>163</v>
      </c>
      <c r="N1602" s="48" t="s">
        <v>2673</v>
      </c>
      <c r="O1602" s="48" t="s">
        <v>7</v>
      </c>
      <c r="P1602" s="56" t="s">
        <v>7</v>
      </c>
    </row>
    <row r="1603" spans="1:16" x14ac:dyDescent="0.3">
      <c r="A1603" s="46" t="e">
        <f t="shared" ref="A1603:A1666" si="25">+A1602+1</f>
        <v>#REF!</v>
      </c>
      <c r="B1603" s="47" t="s">
        <v>3207</v>
      </c>
      <c r="C1603" s="48" t="s">
        <v>3208</v>
      </c>
      <c r="D1603" s="49">
        <v>609287</v>
      </c>
      <c r="E1603" s="48" t="s">
        <v>165</v>
      </c>
      <c r="F1603" s="50" t="s">
        <v>2680</v>
      </c>
      <c r="G1603" s="51" t="s">
        <v>2662</v>
      </c>
      <c r="H1603" s="51">
        <v>27</v>
      </c>
      <c r="I1603" s="52" t="s">
        <v>38</v>
      </c>
      <c r="J1603" s="48" t="s">
        <v>181</v>
      </c>
      <c r="K1603" s="54">
        <v>0.14108999999999999</v>
      </c>
      <c r="L1603" s="54">
        <v>30.955210000000001</v>
      </c>
      <c r="M1603" s="55" t="s">
        <v>163</v>
      </c>
      <c r="N1603" s="48" t="s">
        <v>2663</v>
      </c>
      <c r="O1603" s="48" t="s">
        <v>7</v>
      </c>
      <c r="P1603" s="56" t="s">
        <v>7</v>
      </c>
    </row>
    <row r="1604" spans="1:16" x14ac:dyDescent="0.3">
      <c r="A1604" s="46" t="e">
        <f t="shared" si="25"/>
        <v>#REF!</v>
      </c>
      <c r="B1604" s="47" t="s">
        <v>3207</v>
      </c>
      <c r="C1604" s="48" t="s">
        <v>3209</v>
      </c>
      <c r="D1604" s="49">
        <v>609288</v>
      </c>
      <c r="E1604" s="48" t="s">
        <v>167</v>
      </c>
      <c r="F1604" s="50" t="s">
        <v>2680</v>
      </c>
      <c r="G1604" s="51" t="s">
        <v>2662</v>
      </c>
      <c r="H1604" s="51">
        <v>27</v>
      </c>
      <c r="I1604" s="52" t="e">
        <v>#N/A</v>
      </c>
      <c r="J1604" s="48" t="s">
        <v>162</v>
      </c>
      <c r="K1604" s="54">
        <v>-0.14019999999999999</v>
      </c>
      <c r="L1604" s="54">
        <v>30.955400000000001</v>
      </c>
      <c r="M1604" s="57" t="s">
        <v>222</v>
      </c>
      <c r="N1604" s="48" t="s">
        <v>2663</v>
      </c>
      <c r="O1604" s="48" t="s">
        <v>7</v>
      </c>
      <c r="P1604" s="56" t="e">
        <v>#N/A</v>
      </c>
    </row>
    <row r="1605" spans="1:16" x14ac:dyDescent="0.3">
      <c r="A1605" s="46" t="e">
        <f t="shared" si="25"/>
        <v>#REF!</v>
      </c>
      <c r="B1605" s="47" t="s">
        <v>3210</v>
      </c>
      <c r="C1605" s="48" t="s">
        <v>3211</v>
      </c>
      <c r="D1605" s="49">
        <v>609289</v>
      </c>
      <c r="E1605" s="48" t="s">
        <v>174</v>
      </c>
      <c r="F1605" s="50" t="s">
        <v>2737</v>
      </c>
      <c r="G1605" s="51" t="s">
        <v>2662</v>
      </c>
      <c r="H1605" s="51">
        <v>20</v>
      </c>
      <c r="I1605" s="52" t="s">
        <v>38</v>
      </c>
      <c r="J1605" s="48" t="s">
        <v>181</v>
      </c>
      <c r="K1605" s="54">
        <v>0.937191</v>
      </c>
      <c r="L1605" s="54">
        <v>30.654868</v>
      </c>
      <c r="M1605" s="55" t="s">
        <v>163</v>
      </c>
      <c r="N1605" s="48" t="s">
        <v>74</v>
      </c>
      <c r="O1605" s="48" t="s">
        <v>25</v>
      </c>
      <c r="P1605" s="56" t="s">
        <v>7</v>
      </c>
    </row>
    <row r="1606" spans="1:16" x14ac:dyDescent="0.3">
      <c r="A1606" s="46" t="e">
        <f t="shared" si="25"/>
        <v>#REF!</v>
      </c>
      <c r="B1606" s="47" t="s">
        <v>3212</v>
      </c>
      <c r="C1606" s="48" t="s">
        <v>3213</v>
      </c>
      <c r="D1606" s="49">
        <v>609290</v>
      </c>
      <c r="E1606" s="48" t="s">
        <v>174</v>
      </c>
      <c r="F1606" s="50" t="s">
        <v>2689</v>
      </c>
      <c r="G1606" s="51" t="s">
        <v>2662</v>
      </c>
      <c r="H1606" s="51">
        <v>28</v>
      </c>
      <c r="I1606" s="52" t="s">
        <v>38</v>
      </c>
      <c r="J1606" s="48" t="s">
        <v>181</v>
      </c>
      <c r="K1606" s="54">
        <v>0.18668000000000001</v>
      </c>
      <c r="L1606" s="54">
        <v>30.07863</v>
      </c>
      <c r="M1606" s="55" t="s">
        <v>163</v>
      </c>
      <c r="N1606" s="48" t="s">
        <v>2689</v>
      </c>
      <c r="O1606" s="48" t="s">
        <v>7</v>
      </c>
      <c r="P1606" s="56" t="s">
        <v>7</v>
      </c>
    </row>
    <row r="1607" spans="1:16" x14ac:dyDescent="0.3">
      <c r="A1607" s="46" t="e">
        <f t="shared" si="25"/>
        <v>#REF!</v>
      </c>
      <c r="B1607" s="47" t="s">
        <v>3214</v>
      </c>
      <c r="C1607" s="48" t="s">
        <v>3215</v>
      </c>
      <c r="D1607" s="49">
        <v>609291</v>
      </c>
      <c r="E1607" s="48" t="s">
        <v>161</v>
      </c>
      <c r="F1607" s="50" t="s">
        <v>2689</v>
      </c>
      <c r="G1607" s="51" t="s">
        <v>2662</v>
      </c>
      <c r="H1607" s="51">
        <v>28</v>
      </c>
      <c r="I1607" s="52" t="s">
        <v>38</v>
      </c>
      <c r="J1607" s="53" t="s">
        <v>181</v>
      </c>
      <c r="K1607" s="54">
        <v>-4.8999999999999998E-3</v>
      </c>
      <c r="L1607" s="54">
        <v>29.807099999999998</v>
      </c>
      <c r="M1607" s="55" t="s">
        <v>163</v>
      </c>
      <c r="N1607" s="48" t="s">
        <v>2689</v>
      </c>
      <c r="O1607" s="48" t="s">
        <v>7</v>
      </c>
      <c r="P1607" s="56" t="s">
        <v>7</v>
      </c>
    </row>
    <row r="1608" spans="1:16" x14ac:dyDescent="0.3">
      <c r="A1608" s="46" t="e">
        <f t="shared" si="25"/>
        <v>#REF!</v>
      </c>
      <c r="B1608" s="47" t="s">
        <v>3216</v>
      </c>
      <c r="C1608" s="48" t="s">
        <v>3217</v>
      </c>
      <c r="D1608" s="49">
        <v>609292</v>
      </c>
      <c r="E1608" s="48" t="s">
        <v>174</v>
      </c>
      <c r="F1608" s="50" t="s">
        <v>2734</v>
      </c>
      <c r="G1608" s="51" t="s">
        <v>2662</v>
      </c>
      <c r="H1608" s="51">
        <v>23</v>
      </c>
      <c r="I1608" s="52" t="s">
        <v>38</v>
      </c>
      <c r="J1608" s="48" t="s">
        <v>162</v>
      </c>
      <c r="K1608" s="54">
        <v>-0.97948000000000002</v>
      </c>
      <c r="L1608" s="54">
        <v>29.89593</v>
      </c>
      <c r="M1608" s="55" t="s">
        <v>163</v>
      </c>
      <c r="N1608" s="48" t="s">
        <v>2699</v>
      </c>
      <c r="O1608" s="48" t="s">
        <v>7</v>
      </c>
      <c r="P1608" s="56" t="s">
        <v>7</v>
      </c>
    </row>
    <row r="1609" spans="1:16" x14ac:dyDescent="0.3">
      <c r="A1609" s="46" t="e">
        <f t="shared" si="25"/>
        <v>#REF!</v>
      </c>
      <c r="B1609" s="47" t="s">
        <v>3218</v>
      </c>
      <c r="C1609" s="48" t="s">
        <v>3219</v>
      </c>
      <c r="D1609" s="49">
        <v>609293</v>
      </c>
      <c r="E1609" s="48" t="s">
        <v>167</v>
      </c>
      <c r="F1609" s="50" t="s">
        <v>73</v>
      </c>
      <c r="G1609" s="51" t="s">
        <v>2662</v>
      </c>
      <c r="H1609" s="51">
        <v>22</v>
      </c>
      <c r="I1609" s="52" t="s">
        <v>38</v>
      </c>
      <c r="J1609" s="48" t="s">
        <v>162</v>
      </c>
      <c r="K1609" s="54">
        <v>-0.62780000000000002</v>
      </c>
      <c r="L1609" s="54">
        <v>30.6523</v>
      </c>
      <c r="M1609" s="55" t="s">
        <v>163</v>
      </c>
      <c r="N1609" s="48" t="s">
        <v>2693</v>
      </c>
      <c r="O1609" s="48" t="s">
        <v>7</v>
      </c>
      <c r="P1609" s="56" t="s">
        <v>7</v>
      </c>
    </row>
    <row r="1610" spans="1:16" x14ac:dyDescent="0.3">
      <c r="A1610" s="46" t="e">
        <f t="shared" si="25"/>
        <v>#REF!</v>
      </c>
      <c r="B1610" s="47" t="s">
        <v>3220</v>
      </c>
      <c r="C1610" s="48" t="s">
        <v>3221</v>
      </c>
      <c r="D1610" s="49">
        <v>609294</v>
      </c>
      <c r="E1610" s="48" t="s">
        <v>161</v>
      </c>
      <c r="F1610" s="50" t="s">
        <v>73</v>
      </c>
      <c r="G1610" s="51" t="s">
        <v>2662</v>
      </c>
      <c r="H1610" s="51">
        <v>23</v>
      </c>
      <c r="I1610" s="52" t="s">
        <v>22</v>
      </c>
      <c r="J1610" s="48" t="s">
        <v>162</v>
      </c>
      <c r="K1610" s="54">
        <v>-0.62611099999999997</v>
      </c>
      <c r="L1610" s="54">
        <v>30.644365000000001</v>
      </c>
      <c r="M1610" s="55" t="s">
        <v>163</v>
      </c>
      <c r="N1610" s="48" t="s">
        <v>2699</v>
      </c>
      <c r="O1610" s="48" t="s">
        <v>7</v>
      </c>
      <c r="P1610" s="56" t="s">
        <v>7</v>
      </c>
    </row>
    <row r="1611" spans="1:16" x14ac:dyDescent="0.3">
      <c r="A1611" s="46" t="e">
        <f t="shared" si="25"/>
        <v>#REF!</v>
      </c>
      <c r="B1611" s="47" t="s">
        <v>3222</v>
      </c>
      <c r="C1611" s="48" t="s">
        <v>3223</v>
      </c>
      <c r="D1611" s="49">
        <v>609295</v>
      </c>
      <c r="E1611" s="48" t="s">
        <v>167</v>
      </c>
      <c r="F1611" s="50" t="s">
        <v>2754</v>
      </c>
      <c r="G1611" s="51" t="s">
        <v>2662</v>
      </c>
      <c r="H1611" s="51">
        <v>26</v>
      </c>
      <c r="I1611" s="52" t="s">
        <v>38</v>
      </c>
      <c r="J1611" s="48" t="s">
        <v>162</v>
      </c>
      <c r="K1611" s="54">
        <v>-0.56689999999999996</v>
      </c>
      <c r="L1611" s="54">
        <v>30.3355</v>
      </c>
      <c r="M1611" s="55" t="s">
        <v>163</v>
      </c>
      <c r="N1611" s="48" t="s">
        <v>2697</v>
      </c>
      <c r="O1611" s="48" t="s">
        <v>7</v>
      </c>
      <c r="P1611" s="56" t="s">
        <v>7</v>
      </c>
    </row>
    <row r="1612" spans="1:16" x14ac:dyDescent="0.3">
      <c r="A1612" s="46" t="e">
        <f t="shared" si="25"/>
        <v>#REF!</v>
      </c>
      <c r="B1612" s="47" t="s">
        <v>3224</v>
      </c>
      <c r="C1612" s="48" t="s">
        <v>3225</v>
      </c>
      <c r="D1612" s="49">
        <v>609296</v>
      </c>
      <c r="E1612" s="48" t="s">
        <v>174</v>
      </c>
      <c r="F1612" s="50" t="s">
        <v>77</v>
      </c>
      <c r="G1612" s="51" t="s">
        <v>2662</v>
      </c>
      <c r="H1612" s="51">
        <v>32</v>
      </c>
      <c r="I1612" s="52" t="s">
        <v>38</v>
      </c>
      <c r="J1612" s="48" t="s">
        <v>181</v>
      </c>
      <c r="K1612" s="54">
        <v>1.6182300000000001</v>
      </c>
      <c r="L1612" s="54">
        <v>31.706910000000001</v>
      </c>
      <c r="M1612" s="55" t="s">
        <v>163</v>
      </c>
      <c r="N1612" s="48" t="s">
        <v>77</v>
      </c>
      <c r="O1612" s="48" t="s">
        <v>25</v>
      </c>
      <c r="P1612" s="56" t="s">
        <v>7</v>
      </c>
    </row>
    <row r="1613" spans="1:16" x14ac:dyDescent="0.3">
      <c r="A1613" s="46" t="e">
        <f t="shared" si="25"/>
        <v>#REF!</v>
      </c>
      <c r="B1613" s="47" t="s">
        <v>3226</v>
      </c>
      <c r="C1613" s="48" t="s">
        <v>3227</v>
      </c>
      <c r="D1613" s="49">
        <v>609297</v>
      </c>
      <c r="E1613" s="48" t="s">
        <v>161</v>
      </c>
      <c r="F1613" s="50" t="s">
        <v>2666</v>
      </c>
      <c r="G1613" s="51" t="s">
        <v>2662</v>
      </c>
      <c r="H1613" s="51">
        <v>29</v>
      </c>
      <c r="I1613" s="52" t="s">
        <v>38</v>
      </c>
      <c r="J1613" s="48" t="s">
        <v>181</v>
      </c>
      <c r="K1613" s="54">
        <v>0.75561999999999996</v>
      </c>
      <c r="L1613" s="54">
        <v>30.295069999999999</v>
      </c>
      <c r="M1613" s="55" t="s">
        <v>163</v>
      </c>
      <c r="N1613" s="48" t="s">
        <v>2667</v>
      </c>
      <c r="O1613" s="48" t="s">
        <v>7</v>
      </c>
      <c r="P1613" s="56" t="s">
        <v>7</v>
      </c>
    </row>
    <row r="1614" spans="1:16" x14ac:dyDescent="0.3">
      <c r="A1614" s="46" t="e">
        <f t="shared" si="25"/>
        <v>#REF!</v>
      </c>
      <c r="B1614" s="47" t="s">
        <v>3228</v>
      </c>
      <c r="C1614" s="48" t="s">
        <v>3229</v>
      </c>
      <c r="D1614" s="49">
        <v>609298</v>
      </c>
      <c r="E1614" s="48" t="s">
        <v>167</v>
      </c>
      <c r="F1614" s="50" t="s">
        <v>73</v>
      </c>
      <c r="G1614" s="51" t="s">
        <v>2662</v>
      </c>
      <c r="H1614" s="51">
        <v>25</v>
      </c>
      <c r="I1614" s="52" t="s">
        <v>38</v>
      </c>
      <c r="J1614" s="48" t="s">
        <v>162</v>
      </c>
      <c r="K1614" s="54">
        <v>-0.69503000000000004</v>
      </c>
      <c r="L1614" s="54">
        <v>30.400480000000002</v>
      </c>
      <c r="M1614" s="55" t="s">
        <v>163</v>
      </c>
      <c r="N1614" s="48" t="s">
        <v>2840</v>
      </c>
      <c r="O1614" s="48" t="s">
        <v>7</v>
      </c>
      <c r="P1614" s="56" t="s">
        <v>7</v>
      </c>
    </row>
    <row r="1615" spans="1:16" x14ac:dyDescent="0.3">
      <c r="A1615" s="46" t="e">
        <f t="shared" si="25"/>
        <v>#REF!</v>
      </c>
      <c r="B1615" s="47" t="s">
        <v>3230</v>
      </c>
      <c r="C1615" s="48" t="s">
        <v>3231</v>
      </c>
      <c r="D1615" s="49">
        <v>609299</v>
      </c>
      <c r="E1615" s="48" t="s">
        <v>161</v>
      </c>
      <c r="F1615" s="50" t="s">
        <v>2726</v>
      </c>
      <c r="G1615" s="51" t="s">
        <v>2662</v>
      </c>
      <c r="H1615" s="51">
        <v>25</v>
      </c>
      <c r="I1615" s="52" t="s">
        <v>38</v>
      </c>
      <c r="J1615" s="48" t="s">
        <v>162</v>
      </c>
      <c r="K1615" s="54">
        <v>-0.76359999999999995</v>
      </c>
      <c r="L1615" s="54">
        <v>30.2974</v>
      </c>
      <c r="M1615" s="55" t="s">
        <v>163</v>
      </c>
      <c r="N1615" s="48" t="s">
        <v>2840</v>
      </c>
      <c r="O1615" s="48" t="s">
        <v>7</v>
      </c>
      <c r="P1615" s="56" t="s">
        <v>7</v>
      </c>
    </row>
    <row r="1616" spans="1:16" x14ac:dyDescent="0.3">
      <c r="A1616" s="46" t="e">
        <f t="shared" si="25"/>
        <v>#REF!</v>
      </c>
      <c r="B1616" s="47" t="s">
        <v>3232</v>
      </c>
      <c r="C1616" s="48" t="s">
        <v>3233</v>
      </c>
      <c r="D1616" s="49">
        <v>609300</v>
      </c>
      <c r="E1616" s="48" t="s">
        <v>167</v>
      </c>
      <c r="F1616" s="50" t="s">
        <v>2763</v>
      </c>
      <c r="G1616" s="51" t="s">
        <v>2662</v>
      </c>
      <c r="H1616" s="51">
        <v>29</v>
      </c>
      <c r="I1616" s="52" t="s">
        <v>38</v>
      </c>
      <c r="J1616" s="48" t="s">
        <v>181</v>
      </c>
      <c r="K1616" s="54">
        <v>-0.64949000000000001</v>
      </c>
      <c r="L1616" s="54">
        <v>30.51032</v>
      </c>
      <c r="M1616" s="55" t="s">
        <v>163</v>
      </c>
      <c r="N1616" s="48" t="s">
        <v>2667</v>
      </c>
      <c r="O1616" s="48" t="s">
        <v>7</v>
      </c>
      <c r="P1616" s="56" t="s">
        <v>7</v>
      </c>
    </row>
    <row r="1617" spans="1:16" x14ac:dyDescent="0.3">
      <c r="A1617" s="46" t="e">
        <f t="shared" si="25"/>
        <v>#REF!</v>
      </c>
      <c r="B1617" s="47" t="s">
        <v>3234</v>
      </c>
      <c r="C1617" s="48" t="s">
        <v>3235</v>
      </c>
      <c r="D1617" s="49">
        <v>609301</v>
      </c>
      <c r="E1617" s="48" t="s">
        <v>167</v>
      </c>
      <c r="F1617" s="50" t="s">
        <v>77</v>
      </c>
      <c r="G1617" s="51" t="s">
        <v>2662</v>
      </c>
      <c r="H1617" s="51">
        <v>32</v>
      </c>
      <c r="I1617" s="52" t="s">
        <v>38</v>
      </c>
      <c r="J1617" s="48" t="s">
        <v>181</v>
      </c>
      <c r="K1617" s="54">
        <v>2.21332</v>
      </c>
      <c r="L1617" s="54">
        <v>31.586960000000001</v>
      </c>
      <c r="M1617" s="55" t="s">
        <v>163</v>
      </c>
      <c r="N1617" s="48" t="s">
        <v>77</v>
      </c>
      <c r="O1617" s="48" t="s">
        <v>25</v>
      </c>
      <c r="P1617" s="56" t="s">
        <v>7</v>
      </c>
    </row>
    <row r="1618" spans="1:16" x14ac:dyDescent="0.3">
      <c r="A1618" s="46" t="e">
        <f t="shared" si="25"/>
        <v>#REF!</v>
      </c>
      <c r="B1618" s="47" t="s">
        <v>3236</v>
      </c>
      <c r="C1618" s="48" t="s">
        <v>3237</v>
      </c>
      <c r="D1618" s="49">
        <v>609302</v>
      </c>
      <c r="E1618" s="48" t="s">
        <v>161</v>
      </c>
      <c r="F1618" s="50" t="s">
        <v>2726</v>
      </c>
      <c r="G1618" s="51" t="s">
        <v>2662</v>
      </c>
      <c r="H1618" s="51">
        <v>25</v>
      </c>
      <c r="I1618" s="52" t="s">
        <v>38</v>
      </c>
      <c r="J1618" s="48" t="s">
        <v>162</v>
      </c>
      <c r="K1618" s="54">
        <v>-1.0033000000000001</v>
      </c>
      <c r="L1618" s="54">
        <v>30.140699999999999</v>
      </c>
      <c r="M1618" s="55" t="s">
        <v>163</v>
      </c>
      <c r="N1618" s="48" t="s">
        <v>2840</v>
      </c>
      <c r="O1618" s="48" t="s">
        <v>7</v>
      </c>
      <c r="P1618" s="56" t="s">
        <v>7</v>
      </c>
    </row>
    <row r="1619" spans="1:16" x14ac:dyDescent="0.3">
      <c r="A1619" s="46" t="e">
        <f t="shared" si="25"/>
        <v>#REF!</v>
      </c>
      <c r="B1619" s="47" t="s">
        <v>3238</v>
      </c>
      <c r="C1619" s="48" t="s">
        <v>3239</v>
      </c>
      <c r="D1619" s="49">
        <v>609303</v>
      </c>
      <c r="E1619" s="48" t="s">
        <v>173</v>
      </c>
      <c r="F1619" s="50" t="s">
        <v>2709</v>
      </c>
      <c r="G1619" s="51" t="s">
        <v>2662</v>
      </c>
      <c r="H1619" s="51">
        <v>24</v>
      </c>
      <c r="I1619" s="52" t="s">
        <v>61</v>
      </c>
      <c r="J1619" s="48" t="s">
        <v>162</v>
      </c>
      <c r="K1619" s="54">
        <v>-1.1355500000000001</v>
      </c>
      <c r="L1619" s="54">
        <v>29.86204</v>
      </c>
      <c r="M1619" s="55" t="s">
        <v>163</v>
      </c>
      <c r="N1619" s="48" t="s">
        <v>2727</v>
      </c>
      <c r="O1619" s="48" t="s">
        <v>7</v>
      </c>
      <c r="P1619" s="56" t="s">
        <v>7</v>
      </c>
    </row>
    <row r="1620" spans="1:16" x14ac:dyDescent="0.3">
      <c r="A1620" s="46" t="e">
        <f t="shared" si="25"/>
        <v>#REF!</v>
      </c>
      <c r="B1620" s="47" t="s">
        <v>3240</v>
      </c>
      <c r="C1620" s="48" t="s">
        <v>3241</v>
      </c>
      <c r="D1620" s="49">
        <v>609304</v>
      </c>
      <c r="E1620" s="48" t="s">
        <v>161</v>
      </c>
      <c r="F1620" s="50" t="s">
        <v>3242</v>
      </c>
      <c r="G1620" s="51" t="s">
        <v>2662</v>
      </c>
      <c r="H1620" s="51">
        <v>22</v>
      </c>
      <c r="I1620" s="52" t="s">
        <v>38</v>
      </c>
      <c r="J1620" s="48" t="s">
        <v>162</v>
      </c>
      <c r="K1620" s="54">
        <v>-0.67469999999999997</v>
      </c>
      <c r="L1620" s="54">
        <v>30.7425</v>
      </c>
      <c r="M1620" s="55" t="s">
        <v>163</v>
      </c>
      <c r="N1620" s="48" t="s">
        <v>2693</v>
      </c>
      <c r="O1620" s="48" t="s">
        <v>7</v>
      </c>
      <c r="P1620" s="56" t="s">
        <v>7</v>
      </c>
    </row>
    <row r="1621" spans="1:16" x14ac:dyDescent="0.3">
      <c r="A1621" s="46" t="e">
        <f t="shared" si="25"/>
        <v>#REF!</v>
      </c>
      <c r="B1621" s="47" t="s">
        <v>3243</v>
      </c>
      <c r="C1621" s="48" t="s">
        <v>3244</v>
      </c>
      <c r="D1621" s="49">
        <v>609305</v>
      </c>
      <c r="E1621" s="48" t="s">
        <v>161</v>
      </c>
      <c r="F1621" s="50" t="s">
        <v>3243</v>
      </c>
      <c r="G1621" s="51" t="s">
        <v>2662</v>
      </c>
      <c r="H1621" s="51">
        <v>24</v>
      </c>
      <c r="I1621" s="52" t="s">
        <v>38</v>
      </c>
      <c r="J1621" s="48" t="s">
        <v>162</v>
      </c>
      <c r="K1621" s="54">
        <v>-1.44076</v>
      </c>
      <c r="L1621" s="54">
        <v>29.962430000000001</v>
      </c>
      <c r="M1621" s="55" t="s">
        <v>163</v>
      </c>
      <c r="N1621" s="48" t="s">
        <v>2727</v>
      </c>
      <c r="O1621" s="48" t="s">
        <v>7</v>
      </c>
      <c r="P1621" s="56" t="s">
        <v>7</v>
      </c>
    </row>
    <row r="1622" spans="1:16" x14ac:dyDescent="0.3">
      <c r="A1622" s="46" t="e">
        <f t="shared" si="25"/>
        <v>#REF!</v>
      </c>
      <c r="B1622" s="47" t="s">
        <v>3245</v>
      </c>
      <c r="C1622" s="48" t="s">
        <v>3246</v>
      </c>
      <c r="D1622" s="49">
        <v>609306</v>
      </c>
      <c r="E1622" s="48" t="s">
        <v>167</v>
      </c>
      <c r="F1622" s="50" t="s">
        <v>73</v>
      </c>
      <c r="G1622" s="51" t="s">
        <v>2662</v>
      </c>
      <c r="H1622" s="51">
        <v>21</v>
      </c>
      <c r="I1622" s="52" t="s">
        <v>38</v>
      </c>
      <c r="J1622" s="48" t="s">
        <v>162</v>
      </c>
      <c r="K1622" s="54">
        <v>-0.30449999999999999</v>
      </c>
      <c r="L1622" s="54">
        <v>30.584099999999999</v>
      </c>
      <c r="M1622" s="55" t="s">
        <v>163</v>
      </c>
      <c r="N1622" s="48" t="s">
        <v>2673</v>
      </c>
      <c r="O1622" s="48" t="s">
        <v>7</v>
      </c>
      <c r="P1622" s="56" t="s">
        <v>7</v>
      </c>
    </row>
    <row r="1623" spans="1:16" x14ac:dyDescent="0.3">
      <c r="A1623" s="46" t="e">
        <f t="shared" si="25"/>
        <v>#REF!</v>
      </c>
      <c r="B1623" s="47" t="s">
        <v>3247</v>
      </c>
      <c r="C1623" s="48" t="s">
        <v>3248</v>
      </c>
      <c r="D1623" s="49">
        <v>609307</v>
      </c>
      <c r="E1623" s="48" t="s">
        <v>167</v>
      </c>
      <c r="F1623" s="50" t="s">
        <v>2666</v>
      </c>
      <c r="G1623" s="51" t="s">
        <v>2662</v>
      </c>
      <c r="H1623" s="51">
        <v>29</v>
      </c>
      <c r="I1623" s="52" t="s">
        <v>38</v>
      </c>
      <c r="J1623" s="48" t="s">
        <v>181</v>
      </c>
      <c r="K1623" s="54">
        <v>0.55620000000000003</v>
      </c>
      <c r="L1623" s="54">
        <v>30.1724</v>
      </c>
      <c r="M1623" s="55" t="s">
        <v>163</v>
      </c>
      <c r="N1623" s="48" t="s">
        <v>2667</v>
      </c>
      <c r="O1623" s="48" t="s">
        <v>7</v>
      </c>
      <c r="P1623" s="56" t="s">
        <v>7</v>
      </c>
    </row>
    <row r="1624" spans="1:16" x14ac:dyDescent="0.3">
      <c r="A1624" s="46" t="e">
        <f t="shared" si="25"/>
        <v>#REF!</v>
      </c>
      <c r="B1624" s="47" t="s">
        <v>3249</v>
      </c>
      <c r="C1624" s="48" t="s">
        <v>3250</v>
      </c>
      <c r="D1624" s="49">
        <v>609308</v>
      </c>
      <c r="E1624" s="48" t="s">
        <v>161</v>
      </c>
      <c r="F1624" s="50" t="s">
        <v>73</v>
      </c>
      <c r="G1624" s="51" t="s">
        <v>2662</v>
      </c>
      <c r="H1624" s="51">
        <v>23</v>
      </c>
      <c r="I1624" s="52" t="s">
        <v>22</v>
      </c>
      <c r="J1624" s="48" t="s">
        <v>162</v>
      </c>
      <c r="K1624" s="54">
        <v>-0.25702799999999998</v>
      </c>
      <c r="L1624" s="54">
        <v>30.099802</v>
      </c>
      <c r="M1624" s="55" t="s">
        <v>163</v>
      </c>
      <c r="N1624" s="48" t="s">
        <v>2699</v>
      </c>
      <c r="O1624" s="48" t="s">
        <v>7</v>
      </c>
      <c r="P1624" s="56" t="s">
        <v>7</v>
      </c>
    </row>
    <row r="1625" spans="1:16" x14ac:dyDescent="0.3">
      <c r="A1625" s="46" t="e">
        <f t="shared" si="25"/>
        <v>#REF!</v>
      </c>
      <c r="B1625" s="47" t="s">
        <v>3251</v>
      </c>
      <c r="C1625" s="48" t="s">
        <v>3252</v>
      </c>
      <c r="D1625" s="49">
        <v>609309</v>
      </c>
      <c r="E1625" s="48" t="s">
        <v>167</v>
      </c>
      <c r="F1625" s="50" t="s">
        <v>2692</v>
      </c>
      <c r="G1625" s="51" t="s">
        <v>2662</v>
      </c>
      <c r="H1625" s="51">
        <v>22</v>
      </c>
      <c r="I1625" s="52" t="s">
        <v>38</v>
      </c>
      <c r="J1625" s="48" t="s">
        <v>162</v>
      </c>
      <c r="K1625" s="54">
        <v>-0.85670000000000002</v>
      </c>
      <c r="L1625" s="54">
        <v>31.006399999999999</v>
      </c>
      <c r="M1625" s="55" t="s">
        <v>163</v>
      </c>
      <c r="N1625" s="48" t="s">
        <v>2693</v>
      </c>
      <c r="O1625" s="48" t="s">
        <v>7</v>
      </c>
      <c r="P1625" s="56" t="s">
        <v>7</v>
      </c>
    </row>
    <row r="1626" spans="1:16" x14ac:dyDescent="0.3">
      <c r="A1626" s="46" t="e">
        <f t="shared" si="25"/>
        <v>#REF!</v>
      </c>
      <c r="B1626" s="47" t="s">
        <v>3253</v>
      </c>
      <c r="C1626" s="48" t="s">
        <v>3254</v>
      </c>
      <c r="D1626" s="49">
        <v>609310</v>
      </c>
      <c r="E1626" s="48" t="s">
        <v>161</v>
      </c>
      <c r="F1626" s="50" t="s">
        <v>2704</v>
      </c>
      <c r="G1626" s="51" t="s">
        <v>2662</v>
      </c>
      <c r="H1626" s="51">
        <v>22</v>
      </c>
      <c r="I1626" s="52" t="s">
        <v>38</v>
      </c>
      <c r="J1626" s="48" t="s">
        <v>162</v>
      </c>
      <c r="K1626" s="54">
        <v>-0.83764000000000005</v>
      </c>
      <c r="L1626" s="54">
        <v>31.029150000000001</v>
      </c>
      <c r="M1626" s="55" t="s">
        <v>163</v>
      </c>
      <c r="N1626" s="48" t="s">
        <v>2693</v>
      </c>
      <c r="O1626" s="48" t="s">
        <v>7</v>
      </c>
      <c r="P1626" s="56" t="s">
        <v>7</v>
      </c>
    </row>
    <row r="1627" spans="1:16" x14ac:dyDescent="0.3">
      <c r="A1627" s="46" t="e">
        <f t="shared" si="25"/>
        <v>#REF!</v>
      </c>
      <c r="B1627" s="47" t="s">
        <v>3255</v>
      </c>
      <c r="C1627" s="48" t="s">
        <v>3256</v>
      </c>
      <c r="D1627" s="49">
        <v>609311</v>
      </c>
      <c r="E1627" s="48" t="s">
        <v>167</v>
      </c>
      <c r="F1627" s="50" t="s">
        <v>73</v>
      </c>
      <c r="G1627" s="51" t="s">
        <v>2662</v>
      </c>
      <c r="H1627" s="51">
        <v>23</v>
      </c>
      <c r="I1627" s="52" t="s">
        <v>38</v>
      </c>
      <c r="J1627" s="48" t="s">
        <v>162</v>
      </c>
      <c r="K1627" s="54">
        <v>-0.6421</v>
      </c>
      <c r="L1627" s="54">
        <v>30.515899999999998</v>
      </c>
      <c r="M1627" s="55" t="s">
        <v>163</v>
      </c>
      <c r="N1627" s="48" t="s">
        <v>2699</v>
      </c>
      <c r="O1627" s="48" t="s">
        <v>7</v>
      </c>
      <c r="P1627" s="56" t="s">
        <v>7</v>
      </c>
    </row>
    <row r="1628" spans="1:16" x14ac:dyDescent="0.3">
      <c r="A1628" s="46" t="e">
        <f t="shared" si="25"/>
        <v>#REF!</v>
      </c>
      <c r="B1628" s="47" t="s">
        <v>3257</v>
      </c>
      <c r="C1628" s="48" t="s">
        <v>3258</v>
      </c>
      <c r="D1628" s="49">
        <v>609312</v>
      </c>
      <c r="E1628" s="48" t="s">
        <v>173</v>
      </c>
      <c r="F1628" s="50" t="s">
        <v>2709</v>
      </c>
      <c r="G1628" s="51" t="s">
        <v>2662</v>
      </c>
      <c r="H1628" s="51">
        <v>24</v>
      </c>
      <c r="I1628" s="52" t="e">
        <v>#N/A</v>
      </c>
      <c r="J1628" s="48" t="s">
        <v>162</v>
      </c>
      <c r="K1628" s="54">
        <v>-1.0625599999999999</v>
      </c>
      <c r="L1628" s="54">
        <v>30.019100000000002</v>
      </c>
      <c r="M1628" s="55" t="s">
        <v>163</v>
      </c>
      <c r="N1628" s="48" t="s">
        <v>2727</v>
      </c>
      <c r="O1628" s="48" t="s">
        <v>7</v>
      </c>
      <c r="P1628" s="56" t="e">
        <v>#N/A</v>
      </c>
    </row>
    <row r="1629" spans="1:16" x14ac:dyDescent="0.3">
      <c r="A1629" s="46" t="e">
        <f t="shared" si="25"/>
        <v>#REF!</v>
      </c>
      <c r="B1629" s="47" t="s">
        <v>3257</v>
      </c>
      <c r="C1629" s="48" t="s">
        <v>3259</v>
      </c>
      <c r="D1629" s="49">
        <v>609313</v>
      </c>
      <c r="E1629" s="48" t="s">
        <v>161</v>
      </c>
      <c r="F1629" s="50" t="s">
        <v>2663</v>
      </c>
      <c r="G1629" s="51" t="s">
        <v>2662</v>
      </c>
      <c r="H1629" s="51">
        <v>27</v>
      </c>
      <c r="I1629" s="52" t="s">
        <v>38</v>
      </c>
      <c r="J1629" s="48" t="s">
        <v>162</v>
      </c>
      <c r="K1629" s="54">
        <v>-0.105</v>
      </c>
      <c r="L1629" s="54">
        <v>30.316839999999999</v>
      </c>
      <c r="M1629" s="55" t="s">
        <v>163</v>
      </c>
      <c r="N1629" s="48" t="s">
        <v>2663</v>
      </c>
      <c r="O1629" s="48" t="s">
        <v>7</v>
      </c>
      <c r="P1629" s="56" t="s">
        <v>7</v>
      </c>
    </row>
    <row r="1630" spans="1:16" x14ac:dyDescent="0.3">
      <c r="A1630" s="46" t="e">
        <f t="shared" si="25"/>
        <v>#REF!</v>
      </c>
      <c r="B1630" s="47" t="s">
        <v>3260</v>
      </c>
      <c r="C1630" s="48" t="s">
        <v>3261</v>
      </c>
      <c r="D1630" s="49">
        <v>609314</v>
      </c>
      <c r="E1630" s="48" t="s">
        <v>174</v>
      </c>
      <c r="F1630" s="50" t="s">
        <v>2737</v>
      </c>
      <c r="G1630" s="51" t="s">
        <v>2662</v>
      </c>
      <c r="H1630" s="51">
        <v>20</v>
      </c>
      <c r="I1630" s="52" t="s">
        <v>38</v>
      </c>
      <c r="J1630" s="48" t="s">
        <v>181</v>
      </c>
      <c r="K1630" s="54">
        <v>1.0492539999999999</v>
      </c>
      <c r="L1630" s="54">
        <v>30.844071</v>
      </c>
      <c r="M1630" s="55" t="s">
        <v>163</v>
      </c>
      <c r="N1630" s="48" t="s">
        <v>74</v>
      </c>
      <c r="O1630" s="48" t="s">
        <v>25</v>
      </c>
      <c r="P1630" s="56" t="s">
        <v>7</v>
      </c>
    </row>
    <row r="1631" spans="1:16" x14ac:dyDescent="0.3">
      <c r="A1631" s="46" t="e">
        <f t="shared" si="25"/>
        <v>#REF!</v>
      </c>
      <c r="B1631" s="47" t="s">
        <v>3262</v>
      </c>
      <c r="C1631" s="48" t="s">
        <v>3263</v>
      </c>
      <c r="D1631" s="49">
        <v>609315</v>
      </c>
      <c r="E1631" s="48" t="s">
        <v>167</v>
      </c>
      <c r="F1631" s="50" t="s">
        <v>73</v>
      </c>
      <c r="G1631" s="51" t="s">
        <v>2662</v>
      </c>
      <c r="H1631" s="51">
        <v>22</v>
      </c>
      <c r="I1631" s="52" t="s">
        <v>38</v>
      </c>
      <c r="J1631" s="48" t="s">
        <v>162</v>
      </c>
      <c r="K1631" s="54">
        <v>-0.61199999999999999</v>
      </c>
      <c r="L1631" s="54">
        <v>30.667100000000001</v>
      </c>
      <c r="M1631" s="55" t="s">
        <v>163</v>
      </c>
      <c r="N1631" s="48" t="s">
        <v>2693</v>
      </c>
      <c r="O1631" s="48" t="s">
        <v>7</v>
      </c>
      <c r="P1631" s="56" t="s">
        <v>7</v>
      </c>
    </row>
    <row r="1632" spans="1:16" x14ac:dyDescent="0.3">
      <c r="A1632" s="46" t="e">
        <f t="shared" si="25"/>
        <v>#REF!</v>
      </c>
      <c r="B1632" s="47" t="s">
        <v>3262</v>
      </c>
      <c r="C1632" s="48" t="s">
        <v>3264</v>
      </c>
      <c r="D1632" s="49">
        <v>609316</v>
      </c>
      <c r="E1632" s="48" t="s">
        <v>167</v>
      </c>
      <c r="F1632" s="50" t="s">
        <v>2754</v>
      </c>
      <c r="G1632" s="51" t="s">
        <v>2662</v>
      </c>
      <c r="H1632" s="51">
        <v>26</v>
      </c>
      <c r="I1632" s="52" t="s">
        <v>38</v>
      </c>
      <c r="J1632" s="48" t="s">
        <v>162</v>
      </c>
      <c r="K1632" s="54">
        <v>0.24851999999999999</v>
      </c>
      <c r="L1632" s="54">
        <v>30.1069</v>
      </c>
      <c r="M1632" s="55" t="s">
        <v>163</v>
      </c>
      <c r="N1632" s="48" t="s">
        <v>2697</v>
      </c>
      <c r="O1632" s="48" t="s">
        <v>7</v>
      </c>
      <c r="P1632" s="56" t="s">
        <v>7</v>
      </c>
    </row>
    <row r="1633" spans="1:16" x14ac:dyDescent="0.3">
      <c r="A1633" s="46" t="e">
        <f t="shared" si="25"/>
        <v>#REF!</v>
      </c>
      <c r="B1633" s="47" t="s">
        <v>3265</v>
      </c>
      <c r="C1633" s="48" t="s">
        <v>3266</v>
      </c>
      <c r="D1633" s="49">
        <v>609317</v>
      </c>
      <c r="E1633" s="48" t="s">
        <v>165</v>
      </c>
      <c r="F1633" s="50" t="s">
        <v>2726</v>
      </c>
      <c r="G1633" s="51" t="s">
        <v>2662</v>
      </c>
      <c r="H1633" s="51">
        <v>25</v>
      </c>
      <c r="I1633" s="52" t="s">
        <v>38</v>
      </c>
      <c r="J1633" s="48" t="s">
        <v>162</v>
      </c>
      <c r="K1633" s="54">
        <v>-0.95615000000000006</v>
      </c>
      <c r="L1633" s="54">
        <v>30.365919999999999</v>
      </c>
      <c r="M1633" s="55" t="s">
        <v>163</v>
      </c>
      <c r="N1633" s="48" t="s">
        <v>2840</v>
      </c>
      <c r="O1633" s="48" t="s">
        <v>7</v>
      </c>
      <c r="P1633" s="56" t="s">
        <v>7</v>
      </c>
    </row>
    <row r="1634" spans="1:16" x14ac:dyDescent="0.3">
      <c r="A1634" s="46" t="e">
        <f t="shared" si="25"/>
        <v>#REF!</v>
      </c>
      <c r="B1634" s="47" t="s">
        <v>3265</v>
      </c>
      <c r="C1634" s="48" t="s">
        <v>3267</v>
      </c>
      <c r="D1634" s="49">
        <v>609318</v>
      </c>
      <c r="E1634" s="48" t="s">
        <v>161</v>
      </c>
      <c r="F1634" s="50" t="s">
        <v>3265</v>
      </c>
      <c r="G1634" s="51" t="s">
        <v>2662</v>
      </c>
      <c r="H1634" s="51">
        <v>23</v>
      </c>
      <c r="I1634" s="52" t="e">
        <v>#N/A</v>
      </c>
      <c r="J1634" s="48" t="s">
        <v>162</v>
      </c>
      <c r="K1634" s="54">
        <v>-0.95599999999999996</v>
      </c>
      <c r="L1634" s="54">
        <v>30.365480000000002</v>
      </c>
      <c r="M1634" s="57" t="s">
        <v>222</v>
      </c>
      <c r="N1634" s="48" t="s">
        <v>2699</v>
      </c>
      <c r="O1634" s="48" t="s">
        <v>7</v>
      </c>
      <c r="P1634" s="56" t="e">
        <v>#N/A</v>
      </c>
    </row>
    <row r="1635" spans="1:16" x14ac:dyDescent="0.3">
      <c r="A1635" s="46" t="e">
        <f t="shared" si="25"/>
        <v>#REF!</v>
      </c>
      <c r="B1635" s="47" t="s">
        <v>3268</v>
      </c>
      <c r="C1635" s="48" t="s">
        <v>3269</v>
      </c>
      <c r="D1635" s="49">
        <v>609319</v>
      </c>
      <c r="E1635" s="48" t="s">
        <v>167</v>
      </c>
      <c r="F1635" s="50" t="s">
        <v>73</v>
      </c>
      <c r="G1635" s="51" t="s">
        <v>2662</v>
      </c>
      <c r="H1635" s="51">
        <v>23</v>
      </c>
      <c r="I1635" s="52" t="s">
        <v>38</v>
      </c>
      <c r="J1635" s="48" t="s">
        <v>162</v>
      </c>
      <c r="K1635" s="54">
        <v>-0.60651999999999995</v>
      </c>
      <c r="L1635" s="54">
        <v>30.624189999999999</v>
      </c>
      <c r="M1635" s="55" t="s">
        <v>163</v>
      </c>
      <c r="N1635" s="48" t="s">
        <v>2699</v>
      </c>
      <c r="O1635" s="48" t="s">
        <v>7</v>
      </c>
      <c r="P1635" s="56" t="s">
        <v>7</v>
      </c>
    </row>
    <row r="1636" spans="1:16" x14ac:dyDescent="0.3">
      <c r="A1636" s="46" t="e">
        <f t="shared" si="25"/>
        <v>#REF!</v>
      </c>
      <c r="B1636" s="47" t="s">
        <v>3270</v>
      </c>
      <c r="C1636" s="48" t="s">
        <v>3271</v>
      </c>
      <c r="D1636" s="49">
        <v>609320</v>
      </c>
      <c r="E1636" s="48" t="s">
        <v>161</v>
      </c>
      <c r="F1636" s="50" t="s">
        <v>2704</v>
      </c>
      <c r="G1636" s="51" t="s">
        <v>2662</v>
      </c>
      <c r="H1636" s="51">
        <v>23</v>
      </c>
      <c r="I1636" s="52" t="s">
        <v>38</v>
      </c>
      <c r="J1636" s="48" t="s">
        <v>162</v>
      </c>
      <c r="K1636" s="54">
        <v>-0.86560000000000004</v>
      </c>
      <c r="L1636" s="54">
        <v>30.662099999999999</v>
      </c>
      <c r="M1636" s="55" t="s">
        <v>163</v>
      </c>
      <c r="N1636" s="48" t="s">
        <v>2699</v>
      </c>
      <c r="O1636" s="48" t="s">
        <v>7</v>
      </c>
      <c r="P1636" s="56" t="s">
        <v>7</v>
      </c>
    </row>
    <row r="1637" spans="1:16" x14ac:dyDescent="0.3">
      <c r="A1637" s="46" t="e">
        <f t="shared" si="25"/>
        <v>#REF!</v>
      </c>
      <c r="B1637" s="47" t="s">
        <v>3272</v>
      </c>
      <c r="C1637" s="48" t="s">
        <v>3273</v>
      </c>
      <c r="D1637" s="49">
        <v>609321</v>
      </c>
      <c r="E1637" s="48" t="s">
        <v>161</v>
      </c>
      <c r="F1637" s="50" t="s">
        <v>2734</v>
      </c>
      <c r="G1637" s="51" t="s">
        <v>2662</v>
      </c>
      <c r="H1637" s="51">
        <v>24</v>
      </c>
      <c r="I1637" s="52" t="s">
        <v>38</v>
      </c>
      <c r="J1637" s="48" t="s">
        <v>162</v>
      </c>
      <c r="K1637" s="54">
        <v>-1.0458799999999999</v>
      </c>
      <c r="L1637" s="54">
        <v>29.772349999999999</v>
      </c>
      <c r="M1637" s="55" t="s">
        <v>163</v>
      </c>
      <c r="N1637" s="48" t="s">
        <v>2727</v>
      </c>
      <c r="O1637" s="48" t="s">
        <v>7</v>
      </c>
      <c r="P1637" s="56" t="s">
        <v>7</v>
      </c>
    </row>
    <row r="1638" spans="1:16" x14ac:dyDescent="0.3">
      <c r="A1638" s="46" t="e">
        <f t="shared" si="25"/>
        <v>#REF!</v>
      </c>
      <c r="B1638" s="47" t="s">
        <v>3274</v>
      </c>
      <c r="C1638" s="48" t="s">
        <v>3275</v>
      </c>
      <c r="D1638" s="49">
        <v>609322</v>
      </c>
      <c r="E1638" s="48" t="s">
        <v>161</v>
      </c>
      <c r="F1638" s="50" t="s">
        <v>3274</v>
      </c>
      <c r="G1638" s="51" t="s">
        <v>2662</v>
      </c>
      <c r="H1638" s="51">
        <v>25</v>
      </c>
      <c r="I1638" s="52" t="s">
        <v>38</v>
      </c>
      <c r="J1638" s="48" t="s">
        <v>162</v>
      </c>
      <c r="K1638" s="54">
        <v>-0.69523999999999997</v>
      </c>
      <c r="L1638" s="54">
        <v>30.014399999999998</v>
      </c>
      <c r="M1638" s="55" t="s">
        <v>163</v>
      </c>
      <c r="N1638" s="48" t="s">
        <v>2686</v>
      </c>
      <c r="O1638" s="48" t="s">
        <v>7</v>
      </c>
      <c r="P1638" s="56" t="s">
        <v>7</v>
      </c>
    </row>
    <row r="1639" spans="1:16" x14ac:dyDescent="0.3">
      <c r="A1639" s="46" t="e">
        <f t="shared" si="25"/>
        <v>#REF!</v>
      </c>
      <c r="B1639" s="47" t="s">
        <v>3276</v>
      </c>
      <c r="C1639" s="48" t="s">
        <v>3277</v>
      </c>
      <c r="D1639" s="49">
        <v>609323</v>
      </c>
      <c r="E1639" s="48" t="s">
        <v>161</v>
      </c>
      <c r="F1639" s="50" t="s">
        <v>3276</v>
      </c>
      <c r="G1639" s="51" t="s">
        <v>2662</v>
      </c>
      <c r="H1639" s="51">
        <v>24</v>
      </c>
      <c r="I1639" s="52" t="s">
        <v>38</v>
      </c>
      <c r="J1639" s="48" t="s">
        <v>162</v>
      </c>
      <c r="K1639" s="54">
        <v>-1.0058800000000001</v>
      </c>
      <c r="L1639" s="54">
        <v>29.733740000000001</v>
      </c>
      <c r="M1639" s="55" t="s">
        <v>163</v>
      </c>
      <c r="N1639" s="48" t="s">
        <v>2727</v>
      </c>
      <c r="O1639" s="48" t="s">
        <v>7</v>
      </c>
      <c r="P1639" s="56" t="s">
        <v>7</v>
      </c>
    </row>
    <row r="1640" spans="1:16" x14ac:dyDescent="0.3">
      <c r="A1640" s="46" t="e">
        <f t="shared" si="25"/>
        <v>#REF!</v>
      </c>
      <c r="B1640" s="47" t="s">
        <v>2685</v>
      </c>
      <c r="C1640" s="48" t="s">
        <v>3278</v>
      </c>
      <c r="D1640" s="49">
        <v>609324</v>
      </c>
      <c r="E1640" s="48" t="s">
        <v>167</v>
      </c>
      <c r="F1640" s="50" t="s">
        <v>2685</v>
      </c>
      <c r="G1640" s="51" t="s">
        <v>2662</v>
      </c>
      <c r="H1640" s="51">
        <v>25</v>
      </c>
      <c r="I1640" s="52" t="s">
        <v>38</v>
      </c>
      <c r="J1640" s="48" t="s">
        <v>162</v>
      </c>
      <c r="K1640" s="54">
        <v>-0.78849999999999998</v>
      </c>
      <c r="L1640" s="54">
        <v>29.929300000000001</v>
      </c>
      <c r="M1640" s="55" t="s">
        <v>163</v>
      </c>
      <c r="N1640" s="48" t="s">
        <v>2686</v>
      </c>
      <c r="O1640" s="48" t="s">
        <v>7</v>
      </c>
      <c r="P1640" s="56" t="s">
        <v>7</v>
      </c>
    </row>
    <row r="1641" spans="1:16" x14ac:dyDescent="0.3">
      <c r="A1641" s="46" t="e">
        <f t="shared" si="25"/>
        <v>#REF!</v>
      </c>
      <c r="B1641" s="47" t="s">
        <v>3279</v>
      </c>
      <c r="C1641" s="48" t="s">
        <v>3280</v>
      </c>
      <c r="D1641" s="49">
        <v>609325</v>
      </c>
      <c r="E1641" s="48" t="s">
        <v>165</v>
      </c>
      <c r="F1641" s="50" t="s">
        <v>2680</v>
      </c>
      <c r="G1641" s="51" t="s">
        <v>2662</v>
      </c>
      <c r="H1641" s="51">
        <v>21</v>
      </c>
      <c r="I1641" s="52" t="s">
        <v>52</v>
      </c>
      <c r="J1641" s="48" t="s">
        <v>181</v>
      </c>
      <c r="K1641" s="54">
        <v>-0.20721999999999999</v>
      </c>
      <c r="L1641" s="54">
        <v>30.934999999999999</v>
      </c>
      <c r="M1641" s="55" t="s">
        <v>163</v>
      </c>
      <c r="N1641" s="48" t="s">
        <v>2673</v>
      </c>
      <c r="O1641" s="48" t="s">
        <v>7</v>
      </c>
      <c r="P1641" s="56" t="s">
        <v>7</v>
      </c>
    </row>
    <row r="1642" spans="1:16" x14ac:dyDescent="0.3">
      <c r="A1642" s="46" t="e">
        <f t="shared" si="25"/>
        <v>#REF!</v>
      </c>
      <c r="B1642" s="47" t="s">
        <v>3279</v>
      </c>
      <c r="C1642" s="48" t="s">
        <v>3281</v>
      </c>
      <c r="D1642" s="49">
        <v>609326</v>
      </c>
      <c r="E1642" s="48" t="s">
        <v>167</v>
      </c>
      <c r="F1642" s="50" t="s">
        <v>2680</v>
      </c>
      <c r="G1642" s="51" t="s">
        <v>2662</v>
      </c>
      <c r="H1642" s="51">
        <v>21</v>
      </c>
      <c r="I1642" s="52" t="s">
        <v>38</v>
      </c>
      <c r="J1642" s="48" t="s">
        <v>162</v>
      </c>
      <c r="K1642" s="54">
        <v>-0.20737</v>
      </c>
      <c r="L1642" s="54">
        <v>30.934539999999998</v>
      </c>
      <c r="M1642" s="55" t="s">
        <v>163</v>
      </c>
      <c r="N1642" s="48" t="s">
        <v>2673</v>
      </c>
      <c r="O1642" s="48" t="s">
        <v>7</v>
      </c>
      <c r="P1642" s="56" t="s">
        <v>7</v>
      </c>
    </row>
    <row r="1643" spans="1:16" x14ac:dyDescent="0.3">
      <c r="A1643" s="46" t="e">
        <f t="shared" si="25"/>
        <v>#REF!</v>
      </c>
      <c r="B1643" s="47" t="s">
        <v>3282</v>
      </c>
      <c r="C1643" s="48" t="s">
        <v>3283</v>
      </c>
      <c r="D1643" s="49">
        <v>609327</v>
      </c>
      <c r="E1643" s="48" t="s">
        <v>174</v>
      </c>
      <c r="F1643" s="50" t="s">
        <v>73</v>
      </c>
      <c r="G1643" s="51" t="s">
        <v>2662</v>
      </c>
      <c r="H1643" s="51">
        <v>23</v>
      </c>
      <c r="I1643" s="52" t="s">
        <v>38</v>
      </c>
      <c r="J1643" s="48" t="s">
        <v>162</v>
      </c>
      <c r="K1643" s="54">
        <v>-0.63173000000000001</v>
      </c>
      <c r="L1643" s="54">
        <v>30.620349999999998</v>
      </c>
      <c r="M1643" s="55" t="s">
        <v>163</v>
      </c>
      <c r="N1643" s="48" t="s">
        <v>2699</v>
      </c>
      <c r="O1643" s="48" t="s">
        <v>7</v>
      </c>
      <c r="P1643" s="56" t="s">
        <v>7</v>
      </c>
    </row>
    <row r="1644" spans="1:16" x14ac:dyDescent="0.3">
      <c r="A1644" s="46" t="e">
        <f t="shared" si="25"/>
        <v>#REF!</v>
      </c>
      <c r="B1644" s="47" t="s">
        <v>3284</v>
      </c>
      <c r="C1644" s="48" t="s">
        <v>3285</v>
      </c>
      <c r="D1644" s="49">
        <v>609328</v>
      </c>
      <c r="E1644" s="48" t="s">
        <v>167</v>
      </c>
      <c r="F1644" s="50" t="s">
        <v>3286</v>
      </c>
      <c r="G1644" s="51" t="s">
        <v>2662</v>
      </c>
      <c r="H1644" s="51">
        <v>26</v>
      </c>
      <c r="I1644" s="52" t="s">
        <v>38</v>
      </c>
      <c r="J1644" s="48" t="s">
        <v>162</v>
      </c>
      <c r="K1644" s="54">
        <v>-0.35826999999999998</v>
      </c>
      <c r="L1644" s="54">
        <v>30.100580000000001</v>
      </c>
      <c r="M1644" s="55" t="s">
        <v>163</v>
      </c>
      <c r="N1644" s="48" t="s">
        <v>2697</v>
      </c>
      <c r="O1644" s="48" t="s">
        <v>7</v>
      </c>
      <c r="P1644" s="56" t="s">
        <v>7</v>
      </c>
    </row>
    <row r="1645" spans="1:16" x14ac:dyDescent="0.3">
      <c r="A1645" s="46" t="e">
        <f t="shared" si="25"/>
        <v>#REF!</v>
      </c>
      <c r="B1645" s="47" t="s">
        <v>3284</v>
      </c>
      <c r="C1645" s="48" t="s">
        <v>3287</v>
      </c>
      <c r="D1645" s="49">
        <v>609329</v>
      </c>
      <c r="E1645" s="48" t="s">
        <v>161</v>
      </c>
      <c r="F1645" s="50" t="s">
        <v>2670</v>
      </c>
      <c r="G1645" s="51" t="s">
        <v>2662</v>
      </c>
      <c r="H1645" s="51">
        <v>26</v>
      </c>
      <c r="I1645" s="52" t="s">
        <v>38</v>
      </c>
      <c r="J1645" s="48" t="s">
        <v>162</v>
      </c>
      <c r="K1645" s="54">
        <v>-0.31859999999999999</v>
      </c>
      <c r="L1645" s="54">
        <v>30.114699999999999</v>
      </c>
      <c r="M1645" s="55" t="s">
        <v>163</v>
      </c>
      <c r="N1645" s="48" t="s">
        <v>2697</v>
      </c>
      <c r="O1645" s="48" t="s">
        <v>7</v>
      </c>
      <c r="P1645" s="56" t="s">
        <v>7</v>
      </c>
    </row>
    <row r="1646" spans="1:16" x14ac:dyDescent="0.3">
      <c r="A1646" s="46" t="e">
        <f t="shared" si="25"/>
        <v>#REF!</v>
      </c>
      <c r="B1646" s="47" t="s">
        <v>3288</v>
      </c>
      <c r="C1646" s="48" t="s">
        <v>3289</v>
      </c>
      <c r="D1646" s="49">
        <v>609330</v>
      </c>
      <c r="E1646" s="48" t="s">
        <v>167</v>
      </c>
      <c r="F1646" s="50" t="s">
        <v>3290</v>
      </c>
      <c r="G1646" s="51" t="s">
        <v>2662</v>
      </c>
      <c r="H1646" s="51">
        <v>24</v>
      </c>
      <c r="I1646" s="52" t="s">
        <v>38</v>
      </c>
      <c r="J1646" s="48" t="s">
        <v>162</v>
      </c>
      <c r="K1646" s="54">
        <v>-1.2459</v>
      </c>
      <c r="L1646" s="54">
        <v>29.8064</v>
      </c>
      <c r="M1646" s="55" t="s">
        <v>163</v>
      </c>
      <c r="N1646" s="48" t="s">
        <v>2727</v>
      </c>
      <c r="O1646" s="48" t="s">
        <v>7</v>
      </c>
      <c r="P1646" s="56" t="s">
        <v>7</v>
      </c>
    </row>
    <row r="1647" spans="1:16" x14ac:dyDescent="0.3">
      <c r="A1647" s="46" t="e">
        <f t="shared" si="25"/>
        <v>#REF!</v>
      </c>
      <c r="B1647" s="47" t="s">
        <v>3291</v>
      </c>
      <c r="C1647" s="48" t="s">
        <v>3292</v>
      </c>
      <c r="D1647" s="49">
        <v>609331</v>
      </c>
      <c r="E1647" s="48" t="s">
        <v>167</v>
      </c>
      <c r="F1647" s="50" t="s">
        <v>73</v>
      </c>
      <c r="G1647" s="51" t="s">
        <v>2662</v>
      </c>
      <c r="H1647" s="51">
        <v>21</v>
      </c>
      <c r="I1647" s="52" t="s">
        <v>52</v>
      </c>
      <c r="J1647" s="48" t="s">
        <v>162</v>
      </c>
      <c r="K1647" s="54">
        <v>-0.54139999999999999</v>
      </c>
      <c r="L1647" s="54">
        <v>30.7303</v>
      </c>
      <c r="M1647" s="55" t="s">
        <v>163</v>
      </c>
      <c r="N1647" s="48" t="s">
        <v>2673</v>
      </c>
      <c r="O1647" s="48" t="s">
        <v>7</v>
      </c>
      <c r="P1647" s="56" t="s">
        <v>7</v>
      </c>
    </row>
    <row r="1648" spans="1:16" x14ac:dyDescent="0.3">
      <c r="A1648" s="46" t="e">
        <f t="shared" si="25"/>
        <v>#REF!</v>
      </c>
      <c r="B1648" s="47" t="s">
        <v>3293</v>
      </c>
      <c r="C1648" s="48" t="s">
        <v>3294</v>
      </c>
      <c r="D1648" s="49">
        <v>609332</v>
      </c>
      <c r="E1648" s="48" t="s">
        <v>167</v>
      </c>
      <c r="F1648" s="50" t="s">
        <v>2763</v>
      </c>
      <c r="G1648" s="51" t="s">
        <v>2662</v>
      </c>
      <c r="H1648" s="51">
        <v>29</v>
      </c>
      <c r="I1648" s="52" t="s">
        <v>38</v>
      </c>
      <c r="J1648" s="48" t="s">
        <v>181</v>
      </c>
      <c r="K1648" s="54">
        <v>0.67730000000000001</v>
      </c>
      <c r="L1648" s="54">
        <v>30.462599999999998</v>
      </c>
      <c r="M1648" s="55" t="s">
        <v>163</v>
      </c>
      <c r="N1648" s="48" t="s">
        <v>2667</v>
      </c>
      <c r="O1648" s="48" t="s">
        <v>7</v>
      </c>
      <c r="P1648" s="56" t="s">
        <v>7</v>
      </c>
    </row>
    <row r="1649" spans="1:16" x14ac:dyDescent="0.3">
      <c r="A1649" s="46" t="e">
        <f t="shared" si="25"/>
        <v>#REF!</v>
      </c>
      <c r="B1649" s="47" t="s">
        <v>3295</v>
      </c>
      <c r="C1649" s="48" t="s">
        <v>3296</v>
      </c>
      <c r="D1649" s="49">
        <v>609333</v>
      </c>
      <c r="E1649" s="48" t="s">
        <v>167</v>
      </c>
      <c r="F1649" s="50" t="s">
        <v>2680</v>
      </c>
      <c r="G1649" s="51" t="s">
        <v>2662</v>
      </c>
      <c r="H1649" s="51">
        <v>21</v>
      </c>
      <c r="I1649" s="52" t="s">
        <v>38</v>
      </c>
      <c r="J1649" s="48" t="s">
        <v>162</v>
      </c>
      <c r="K1649" s="54">
        <v>-0.14793999999999999</v>
      </c>
      <c r="L1649" s="54">
        <v>30.952680000000001</v>
      </c>
      <c r="M1649" s="55" t="s">
        <v>163</v>
      </c>
      <c r="N1649" s="48" t="s">
        <v>2673</v>
      </c>
      <c r="O1649" s="48" t="s">
        <v>7</v>
      </c>
      <c r="P1649" s="56" t="s">
        <v>7</v>
      </c>
    </row>
    <row r="1650" spans="1:16" x14ac:dyDescent="0.3">
      <c r="A1650" s="46" t="e">
        <f t="shared" si="25"/>
        <v>#REF!</v>
      </c>
      <c r="B1650" s="47" t="s">
        <v>3297</v>
      </c>
      <c r="C1650" s="48" t="s">
        <v>3298</v>
      </c>
      <c r="D1650" s="49">
        <v>609334</v>
      </c>
      <c r="E1650" s="48" t="s">
        <v>161</v>
      </c>
      <c r="F1650" s="50" t="s">
        <v>2709</v>
      </c>
      <c r="G1650" s="51" t="s">
        <v>2662</v>
      </c>
      <c r="H1650" s="51">
        <v>24</v>
      </c>
      <c r="I1650" s="52" t="s">
        <v>38</v>
      </c>
      <c r="J1650" s="48" t="s">
        <v>162</v>
      </c>
      <c r="K1650" s="54">
        <v>-1.12175</v>
      </c>
      <c r="L1650" s="54">
        <v>30.074190000000002</v>
      </c>
      <c r="M1650" s="55" t="s">
        <v>163</v>
      </c>
      <c r="N1650" s="48" t="s">
        <v>2727</v>
      </c>
      <c r="O1650" s="48" t="s">
        <v>7</v>
      </c>
      <c r="P1650" s="56" t="s">
        <v>7</v>
      </c>
    </row>
    <row r="1651" spans="1:16" x14ac:dyDescent="0.3">
      <c r="A1651" s="46" t="e">
        <f t="shared" si="25"/>
        <v>#REF!</v>
      </c>
      <c r="B1651" s="47" t="s">
        <v>3299</v>
      </c>
      <c r="C1651" s="48" t="s">
        <v>3300</v>
      </c>
      <c r="D1651" s="49">
        <v>609335</v>
      </c>
      <c r="E1651" s="48" t="s">
        <v>165</v>
      </c>
      <c r="F1651" s="50" t="s">
        <v>2726</v>
      </c>
      <c r="G1651" s="51" t="s">
        <v>2662</v>
      </c>
      <c r="H1651" s="51">
        <v>25</v>
      </c>
      <c r="I1651" s="52" t="s">
        <v>38</v>
      </c>
      <c r="J1651" s="48" t="s">
        <v>162</v>
      </c>
      <c r="K1651" s="54">
        <v>-0.82599</v>
      </c>
      <c r="L1651" s="54">
        <v>30.120899999999999</v>
      </c>
      <c r="M1651" s="55" t="s">
        <v>163</v>
      </c>
      <c r="N1651" s="48" t="s">
        <v>2840</v>
      </c>
      <c r="O1651" s="48" t="s">
        <v>7</v>
      </c>
      <c r="P1651" s="56" t="s">
        <v>7</v>
      </c>
    </row>
    <row r="1652" spans="1:16" x14ac:dyDescent="0.3">
      <c r="A1652" s="46" t="e">
        <f t="shared" si="25"/>
        <v>#REF!</v>
      </c>
      <c r="B1652" s="47" t="s">
        <v>3301</v>
      </c>
      <c r="C1652" s="48" t="s">
        <v>3302</v>
      </c>
      <c r="D1652" s="49">
        <v>609336</v>
      </c>
      <c r="E1652" s="48" t="s">
        <v>161</v>
      </c>
      <c r="F1652" s="50" t="s">
        <v>2726</v>
      </c>
      <c r="G1652" s="51" t="s">
        <v>2662</v>
      </c>
      <c r="H1652" s="51">
        <v>25</v>
      </c>
      <c r="I1652" s="52" t="e">
        <v>#N/A</v>
      </c>
      <c r="J1652" s="48" t="s">
        <v>162</v>
      </c>
      <c r="K1652" s="54">
        <v>-0.82602699999999996</v>
      </c>
      <c r="L1652" s="54">
        <v>30.120635</v>
      </c>
      <c r="M1652" s="57" t="s">
        <v>222</v>
      </c>
      <c r="N1652" s="48" t="s">
        <v>2840</v>
      </c>
      <c r="O1652" s="48" t="s">
        <v>7</v>
      </c>
      <c r="P1652" s="56" t="e">
        <v>#N/A</v>
      </c>
    </row>
    <row r="1653" spans="1:16" x14ac:dyDescent="0.3">
      <c r="A1653" s="46" t="e">
        <f t="shared" si="25"/>
        <v>#REF!</v>
      </c>
      <c r="B1653" s="47" t="s">
        <v>3303</v>
      </c>
      <c r="C1653" s="48" t="s">
        <v>3304</v>
      </c>
      <c r="D1653" s="49">
        <v>609337</v>
      </c>
      <c r="E1653" s="48" t="s">
        <v>161</v>
      </c>
      <c r="F1653" s="50" t="s">
        <v>2726</v>
      </c>
      <c r="G1653" s="51" t="s">
        <v>2662</v>
      </c>
      <c r="H1653" s="51">
        <v>25</v>
      </c>
      <c r="I1653" s="52" t="s">
        <v>38</v>
      </c>
      <c r="J1653" s="48" t="s">
        <v>162</v>
      </c>
      <c r="K1653" s="54">
        <v>-0.79944000000000004</v>
      </c>
      <c r="L1653" s="54">
        <v>30.00318</v>
      </c>
      <c r="M1653" s="55" t="s">
        <v>163</v>
      </c>
      <c r="N1653" s="48" t="s">
        <v>2686</v>
      </c>
      <c r="O1653" s="48" t="s">
        <v>7</v>
      </c>
      <c r="P1653" s="56" t="s">
        <v>7</v>
      </c>
    </row>
    <row r="1654" spans="1:16" x14ac:dyDescent="0.3">
      <c r="A1654" s="46" t="e">
        <f t="shared" si="25"/>
        <v>#REF!</v>
      </c>
      <c r="B1654" s="47" t="s">
        <v>3305</v>
      </c>
      <c r="C1654" s="48" t="s">
        <v>3306</v>
      </c>
      <c r="D1654" s="49">
        <v>609338</v>
      </c>
      <c r="E1654" s="48" t="s">
        <v>161</v>
      </c>
      <c r="F1654" s="50" t="s">
        <v>2667</v>
      </c>
      <c r="G1654" s="51" t="s">
        <v>2662</v>
      </c>
      <c r="H1654" s="51">
        <v>29</v>
      </c>
      <c r="I1654" s="52" t="s">
        <v>38</v>
      </c>
      <c r="J1654" s="48" t="s">
        <v>181</v>
      </c>
      <c r="K1654" s="54">
        <v>1.0804199999999999</v>
      </c>
      <c r="L1654" s="54">
        <v>30.436109999999999</v>
      </c>
      <c r="M1654" s="55" t="s">
        <v>163</v>
      </c>
      <c r="N1654" s="48" t="s">
        <v>2667</v>
      </c>
      <c r="O1654" s="48" t="s">
        <v>7</v>
      </c>
      <c r="P1654" s="56" t="s">
        <v>7</v>
      </c>
    </row>
    <row r="1655" spans="1:16" x14ac:dyDescent="0.3">
      <c r="A1655" s="46" t="e">
        <f t="shared" si="25"/>
        <v>#REF!</v>
      </c>
      <c r="B1655" s="47" t="s">
        <v>3307</v>
      </c>
      <c r="C1655" s="48" t="s">
        <v>3308</v>
      </c>
      <c r="D1655" s="49">
        <v>609339</v>
      </c>
      <c r="E1655" s="48" t="s">
        <v>165</v>
      </c>
      <c r="F1655" s="50" t="s">
        <v>2745</v>
      </c>
      <c r="G1655" s="51" t="s">
        <v>2662</v>
      </c>
      <c r="H1655" s="51">
        <v>29</v>
      </c>
      <c r="I1655" s="52" t="s">
        <v>38</v>
      </c>
      <c r="J1655" s="48" t="s">
        <v>181</v>
      </c>
      <c r="K1655" s="54">
        <v>0.82240000000000002</v>
      </c>
      <c r="L1655" s="54">
        <v>30.188700000000001</v>
      </c>
      <c r="M1655" s="55" t="s">
        <v>163</v>
      </c>
      <c r="N1655" s="48" t="s">
        <v>2667</v>
      </c>
      <c r="O1655" s="48" t="s">
        <v>7</v>
      </c>
      <c r="P1655" s="56" t="s">
        <v>7</v>
      </c>
    </row>
    <row r="1656" spans="1:16" x14ac:dyDescent="0.3">
      <c r="A1656" s="46" t="e">
        <f t="shared" si="25"/>
        <v>#REF!</v>
      </c>
      <c r="B1656" s="47" t="s">
        <v>3309</v>
      </c>
      <c r="C1656" s="48" t="s">
        <v>3310</v>
      </c>
      <c r="D1656" s="49">
        <v>609340</v>
      </c>
      <c r="E1656" s="48" t="s">
        <v>167</v>
      </c>
      <c r="F1656" s="50" t="s">
        <v>184</v>
      </c>
      <c r="G1656" s="51" t="s">
        <v>2662</v>
      </c>
      <c r="H1656" s="51">
        <v>31</v>
      </c>
      <c r="I1656" s="52" t="s">
        <v>2334</v>
      </c>
      <c r="J1656" s="48" t="s">
        <v>181</v>
      </c>
      <c r="K1656" s="54">
        <v>1.4434800000000001</v>
      </c>
      <c r="L1656" s="54">
        <v>31.370229999999999</v>
      </c>
      <c r="M1656" s="55" t="s">
        <v>163</v>
      </c>
      <c r="N1656" s="48" t="s">
        <v>184</v>
      </c>
      <c r="O1656" s="48" t="s">
        <v>25</v>
      </c>
      <c r="P1656" s="56" t="s">
        <v>7</v>
      </c>
    </row>
    <row r="1657" spans="1:16" x14ac:dyDescent="0.3">
      <c r="A1657" s="46" t="e">
        <f t="shared" si="25"/>
        <v>#REF!</v>
      </c>
      <c r="B1657" s="47" t="s">
        <v>3311</v>
      </c>
      <c r="C1657" s="48" t="s">
        <v>3312</v>
      </c>
      <c r="D1657" s="49">
        <v>609341</v>
      </c>
      <c r="E1657" s="48" t="s">
        <v>165</v>
      </c>
      <c r="F1657" s="50" t="s">
        <v>2395</v>
      </c>
      <c r="G1657" s="51" t="s">
        <v>2662</v>
      </c>
      <c r="H1657" s="51">
        <v>32</v>
      </c>
      <c r="I1657" s="52" t="s">
        <v>52</v>
      </c>
      <c r="J1657" s="48" t="s">
        <v>181</v>
      </c>
      <c r="K1657" s="54">
        <v>1.7101200000000001</v>
      </c>
      <c r="L1657" s="54">
        <v>32.020650000000003</v>
      </c>
      <c r="M1657" s="55" t="s">
        <v>163</v>
      </c>
      <c r="N1657" s="48" t="s">
        <v>77</v>
      </c>
      <c r="O1657" s="48" t="s">
        <v>25</v>
      </c>
      <c r="P1657" s="56" t="s">
        <v>7</v>
      </c>
    </row>
    <row r="1658" spans="1:16" x14ac:dyDescent="0.3">
      <c r="A1658" s="46" t="e">
        <f t="shared" si="25"/>
        <v>#REF!</v>
      </c>
      <c r="B1658" s="47" t="s">
        <v>3313</v>
      </c>
      <c r="C1658" s="48" t="s">
        <v>3314</v>
      </c>
      <c r="D1658" s="49">
        <v>609342</v>
      </c>
      <c r="E1658" s="48" t="s">
        <v>167</v>
      </c>
      <c r="F1658" s="50" t="s">
        <v>77</v>
      </c>
      <c r="G1658" s="51" t="s">
        <v>2662</v>
      </c>
      <c r="H1658" s="51">
        <v>32</v>
      </c>
      <c r="I1658" s="52" t="s">
        <v>38</v>
      </c>
      <c r="J1658" s="48" t="s">
        <v>181</v>
      </c>
      <c r="K1658" s="54">
        <v>1.71058</v>
      </c>
      <c r="L1658" s="54">
        <v>32.027149999999999</v>
      </c>
      <c r="M1658" s="55" t="s">
        <v>163</v>
      </c>
      <c r="N1658" s="48" t="s">
        <v>77</v>
      </c>
      <c r="O1658" s="48" t="s">
        <v>25</v>
      </c>
      <c r="P1658" s="56" t="s">
        <v>7</v>
      </c>
    </row>
    <row r="1659" spans="1:16" x14ac:dyDescent="0.3">
      <c r="A1659" s="46" t="e">
        <f t="shared" si="25"/>
        <v>#REF!</v>
      </c>
      <c r="B1659" s="47" t="s">
        <v>3315</v>
      </c>
      <c r="C1659" s="48" t="s">
        <v>3316</v>
      </c>
      <c r="D1659" s="49">
        <v>609343</v>
      </c>
      <c r="E1659" s="48" t="s">
        <v>161</v>
      </c>
      <c r="F1659" s="50" t="s">
        <v>3317</v>
      </c>
      <c r="G1659" s="51" t="s">
        <v>2662</v>
      </c>
      <c r="H1659" s="51">
        <v>28</v>
      </c>
      <c r="I1659" s="52" t="s">
        <v>38</v>
      </c>
      <c r="J1659" s="48" t="s">
        <v>181</v>
      </c>
      <c r="K1659" s="54">
        <v>-0.41356999999999999</v>
      </c>
      <c r="L1659" s="54">
        <v>29.775569999999998</v>
      </c>
      <c r="M1659" s="55" t="s">
        <v>163</v>
      </c>
      <c r="N1659" s="48" t="s">
        <v>2689</v>
      </c>
      <c r="O1659" s="48" t="s">
        <v>7</v>
      </c>
      <c r="P1659" s="56" t="s">
        <v>7</v>
      </c>
    </row>
    <row r="1660" spans="1:16" x14ac:dyDescent="0.3">
      <c r="A1660" s="46" t="e">
        <f t="shared" si="25"/>
        <v>#REF!</v>
      </c>
      <c r="B1660" s="47" t="s">
        <v>3318</v>
      </c>
      <c r="C1660" s="48" t="s">
        <v>3319</v>
      </c>
      <c r="D1660" s="49">
        <v>609344</v>
      </c>
      <c r="E1660" s="48" t="s">
        <v>167</v>
      </c>
      <c r="F1660" s="50" t="s">
        <v>2726</v>
      </c>
      <c r="G1660" s="51" t="s">
        <v>2662</v>
      </c>
      <c r="H1660" s="51">
        <v>24</v>
      </c>
      <c r="I1660" s="52" t="s">
        <v>38</v>
      </c>
      <c r="J1660" s="48" t="s">
        <v>162</v>
      </c>
      <c r="K1660" s="54">
        <v>-1.1203399999999999</v>
      </c>
      <c r="L1660" s="54">
        <v>30.129100000000001</v>
      </c>
      <c r="M1660" s="55" t="s">
        <v>163</v>
      </c>
      <c r="N1660" s="48" t="s">
        <v>2727</v>
      </c>
      <c r="O1660" s="48" t="s">
        <v>7</v>
      </c>
      <c r="P1660" s="56" t="s">
        <v>7</v>
      </c>
    </row>
    <row r="1661" spans="1:16" x14ac:dyDescent="0.3">
      <c r="A1661" s="46" t="e">
        <f t="shared" si="25"/>
        <v>#REF!</v>
      </c>
      <c r="B1661" s="47" t="s">
        <v>3320</v>
      </c>
      <c r="C1661" s="48" t="s">
        <v>3321</v>
      </c>
      <c r="D1661" s="49">
        <v>609345</v>
      </c>
      <c r="E1661" s="48" t="s">
        <v>161</v>
      </c>
      <c r="F1661" s="50" t="s">
        <v>2754</v>
      </c>
      <c r="G1661" s="51" t="s">
        <v>2662</v>
      </c>
      <c r="H1661" s="51">
        <v>26</v>
      </c>
      <c r="I1661" s="52" t="s">
        <v>38</v>
      </c>
      <c r="J1661" s="48" t="s">
        <v>162</v>
      </c>
      <c r="K1661" s="54">
        <v>-0.55616500000000002</v>
      </c>
      <c r="L1661" s="54">
        <v>30.275693</v>
      </c>
      <c r="M1661" s="55" t="s">
        <v>163</v>
      </c>
      <c r="N1661" s="48" t="s">
        <v>2697</v>
      </c>
      <c r="O1661" s="48" t="s">
        <v>7</v>
      </c>
      <c r="P1661" s="56" t="s">
        <v>7</v>
      </c>
    </row>
    <row r="1662" spans="1:16" x14ac:dyDescent="0.3">
      <c r="A1662" s="46" t="e">
        <f t="shared" si="25"/>
        <v>#REF!</v>
      </c>
      <c r="B1662" s="47" t="s">
        <v>3322</v>
      </c>
      <c r="C1662" s="48" t="s">
        <v>3323</v>
      </c>
      <c r="D1662" s="49">
        <v>609346</v>
      </c>
      <c r="E1662" s="48" t="s">
        <v>167</v>
      </c>
      <c r="F1662" s="50" t="s">
        <v>2680</v>
      </c>
      <c r="G1662" s="51" t="s">
        <v>2662</v>
      </c>
      <c r="H1662" s="51">
        <v>21</v>
      </c>
      <c r="I1662" s="52" t="s">
        <v>38</v>
      </c>
      <c r="J1662" s="48" t="s">
        <v>162</v>
      </c>
      <c r="K1662" s="54">
        <v>-0.47933999999999999</v>
      </c>
      <c r="L1662" s="54">
        <v>30.98537</v>
      </c>
      <c r="M1662" s="55" t="s">
        <v>163</v>
      </c>
      <c r="N1662" s="48" t="s">
        <v>2673</v>
      </c>
      <c r="O1662" s="48" t="s">
        <v>7</v>
      </c>
      <c r="P1662" s="56" t="s">
        <v>7</v>
      </c>
    </row>
    <row r="1663" spans="1:16" x14ac:dyDescent="0.3">
      <c r="A1663" s="46" t="e">
        <f t="shared" si="25"/>
        <v>#REF!</v>
      </c>
      <c r="B1663" s="47" t="s">
        <v>3324</v>
      </c>
      <c r="C1663" s="48" t="s">
        <v>3325</v>
      </c>
      <c r="D1663" s="49">
        <v>609347</v>
      </c>
      <c r="E1663" s="48" t="s">
        <v>161</v>
      </c>
      <c r="F1663" s="50" t="s">
        <v>2763</v>
      </c>
      <c r="G1663" s="51" t="s">
        <v>2662</v>
      </c>
      <c r="H1663" s="51">
        <v>20</v>
      </c>
      <c r="I1663" s="52" t="s">
        <v>38</v>
      </c>
      <c r="J1663" s="48" t="s">
        <v>181</v>
      </c>
      <c r="K1663" s="54">
        <v>0.54149999999999998</v>
      </c>
      <c r="L1663" s="54">
        <v>30.8504</v>
      </c>
      <c r="M1663" s="55" t="s">
        <v>163</v>
      </c>
      <c r="N1663" s="48" t="s">
        <v>192</v>
      </c>
      <c r="O1663" s="48" t="s">
        <v>7</v>
      </c>
      <c r="P1663" s="56" t="s">
        <v>7</v>
      </c>
    </row>
    <row r="1664" spans="1:16" x14ac:dyDescent="0.3">
      <c r="A1664" s="46" t="e">
        <f t="shared" si="25"/>
        <v>#REF!</v>
      </c>
      <c r="B1664" s="47" t="s">
        <v>3326</v>
      </c>
      <c r="C1664" s="48" t="s">
        <v>3327</v>
      </c>
      <c r="D1664" s="49">
        <v>609348</v>
      </c>
      <c r="E1664" s="48" t="s">
        <v>161</v>
      </c>
      <c r="F1664" s="50" t="s">
        <v>2666</v>
      </c>
      <c r="G1664" s="51" t="s">
        <v>2662</v>
      </c>
      <c r="H1664" s="51">
        <v>29</v>
      </c>
      <c r="I1664" s="52" t="s">
        <v>38</v>
      </c>
      <c r="J1664" s="48" t="s">
        <v>181</v>
      </c>
      <c r="K1664" s="54">
        <v>0.39314100000000002</v>
      </c>
      <c r="L1664" s="54">
        <v>30.231663999999999</v>
      </c>
      <c r="M1664" s="55" t="s">
        <v>163</v>
      </c>
      <c r="N1664" s="48" t="s">
        <v>2667</v>
      </c>
      <c r="O1664" s="48" t="s">
        <v>7</v>
      </c>
      <c r="P1664" s="56" t="s">
        <v>7</v>
      </c>
    </row>
    <row r="1665" spans="1:16" x14ac:dyDescent="0.3">
      <c r="A1665" s="46" t="e">
        <f t="shared" si="25"/>
        <v>#REF!</v>
      </c>
      <c r="B1665" s="47" t="s">
        <v>3328</v>
      </c>
      <c r="C1665" s="48" t="s">
        <v>3329</v>
      </c>
      <c r="D1665" s="49">
        <v>609349</v>
      </c>
      <c r="E1665" s="48" t="s">
        <v>174</v>
      </c>
      <c r="F1665" s="50" t="s">
        <v>2754</v>
      </c>
      <c r="G1665" s="51" t="s">
        <v>2662</v>
      </c>
      <c r="H1665" s="51">
        <v>26</v>
      </c>
      <c r="I1665" s="52" t="s">
        <v>38</v>
      </c>
      <c r="J1665" s="48" t="s">
        <v>162</v>
      </c>
      <c r="K1665" s="54">
        <v>-0.609788</v>
      </c>
      <c r="L1665" s="54">
        <v>30.136987999999999</v>
      </c>
      <c r="M1665" s="55" t="s">
        <v>163</v>
      </c>
      <c r="N1665" s="48" t="s">
        <v>2697</v>
      </c>
      <c r="O1665" s="48" t="s">
        <v>7</v>
      </c>
      <c r="P1665" s="56" t="s">
        <v>7</v>
      </c>
    </row>
    <row r="1666" spans="1:16" x14ac:dyDescent="0.3">
      <c r="A1666" s="46" t="e">
        <f t="shared" si="25"/>
        <v>#REF!</v>
      </c>
      <c r="B1666" s="47" t="s">
        <v>3330</v>
      </c>
      <c r="C1666" s="48" t="s">
        <v>3331</v>
      </c>
      <c r="D1666" s="49">
        <v>609350</v>
      </c>
      <c r="E1666" s="48" t="s">
        <v>167</v>
      </c>
      <c r="F1666" s="50" t="s">
        <v>2680</v>
      </c>
      <c r="G1666" s="51" t="s">
        <v>2662</v>
      </c>
      <c r="H1666" s="51">
        <v>21</v>
      </c>
      <c r="I1666" s="52" t="s">
        <v>38</v>
      </c>
      <c r="J1666" s="48" t="s">
        <v>162</v>
      </c>
      <c r="K1666" s="54">
        <v>-0.4864</v>
      </c>
      <c r="L1666" s="54">
        <v>30.8962</v>
      </c>
      <c r="M1666" s="55" t="s">
        <v>163</v>
      </c>
      <c r="N1666" s="48" t="s">
        <v>2673</v>
      </c>
      <c r="O1666" s="48" t="s">
        <v>7</v>
      </c>
      <c r="P1666" s="56" t="s">
        <v>7</v>
      </c>
    </row>
    <row r="1667" spans="1:16" x14ac:dyDescent="0.3">
      <c r="A1667" s="150" t="e">
        <f t="shared" ref="A1667:A1715" si="26">+A1666+1</f>
        <v>#REF!</v>
      </c>
      <c r="B1667" s="122" t="s">
        <v>3330</v>
      </c>
      <c r="C1667" s="122" t="s">
        <v>3332</v>
      </c>
      <c r="D1667" s="123">
        <v>609351</v>
      </c>
      <c r="E1667" s="122" t="s">
        <v>161</v>
      </c>
      <c r="F1667" s="122" t="s">
        <v>3330</v>
      </c>
      <c r="G1667" s="122" t="s">
        <v>2662</v>
      </c>
      <c r="H1667" s="122">
        <v>21</v>
      </c>
      <c r="I1667" s="122" t="e">
        <v>#N/A</v>
      </c>
      <c r="J1667" s="122" t="s">
        <v>162</v>
      </c>
      <c r="K1667" s="153">
        <v>-0.48685</v>
      </c>
      <c r="L1667" s="153">
        <v>30.896730000000002</v>
      </c>
      <c r="M1667" s="154" t="s">
        <v>222</v>
      </c>
      <c r="N1667" s="122" t="s">
        <v>2673</v>
      </c>
      <c r="O1667" s="122" t="s">
        <v>7</v>
      </c>
      <c r="P1667" s="154" t="e">
        <v>#N/A</v>
      </c>
    </row>
    <row r="1668" spans="1:16" x14ac:dyDescent="0.3">
      <c r="A1668" s="46" t="e">
        <f t="shared" si="26"/>
        <v>#REF!</v>
      </c>
      <c r="B1668" s="47" t="s">
        <v>3333</v>
      </c>
      <c r="C1668" s="48" t="s">
        <v>3334</v>
      </c>
      <c r="D1668" s="49">
        <v>609352</v>
      </c>
      <c r="E1668" s="48" t="s">
        <v>167</v>
      </c>
      <c r="F1668" s="50" t="s">
        <v>2689</v>
      </c>
      <c r="G1668" s="51" t="s">
        <v>2662</v>
      </c>
      <c r="H1668" s="51">
        <v>28</v>
      </c>
      <c r="I1668" s="52" t="s">
        <v>38</v>
      </c>
      <c r="J1668" s="48" t="s">
        <v>181</v>
      </c>
      <c r="K1668" s="54">
        <v>0.182</v>
      </c>
      <c r="L1668" s="54">
        <v>30.087</v>
      </c>
      <c r="M1668" s="55" t="s">
        <v>163</v>
      </c>
      <c r="N1668" s="48" t="s">
        <v>192</v>
      </c>
      <c r="O1668" s="48" t="s">
        <v>7</v>
      </c>
      <c r="P1668" s="56" t="s">
        <v>7</v>
      </c>
    </row>
    <row r="1669" spans="1:16" x14ac:dyDescent="0.3">
      <c r="A1669" s="46" t="e">
        <f t="shared" si="26"/>
        <v>#REF!</v>
      </c>
      <c r="B1669" s="47" t="s">
        <v>3335</v>
      </c>
      <c r="C1669" s="48" t="s">
        <v>3336</v>
      </c>
      <c r="D1669" s="49">
        <v>609353</v>
      </c>
      <c r="E1669" s="48" t="s">
        <v>167</v>
      </c>
      <c r="F1669" s="50" t="s">
        <v>73</v>
      </c>
      <c r="G1669" s="51" t="s">
        <v>2662</v>
      </c>
      <c r="H1669" s="51">
        <v>22</v>
      </c>
      <c r="I1669" s="52" t="s">
        <v>38</v>
      </c>
      <c r="J1669" s="48" t="s">
        <v>162</v>
      </c>
      <c r="K1669" s="54">
        <v>-0.61887999999999999</v>
      </c>
      <c r="L1669" s="54">
        <v>30.662120000000002</v>
      </c>
      <c r="M1669" s="55" t="s">
        <v>163</v>
      </c>
      <c r="N1669" s="48" t="s">
        <v>2693</v>
      </c>
      <c r="O1669" s="48" t="s">
        <v>7</v>
      </c>
      <c r="P1669" s="56" t="s">
        <v>7</v>
      </c>
    </row>
    <row r="1670" spans="1:16" x14ac:dyDescent="0.3">
      <c r="A1670" s="46" t="e">
        <f t="shared" si="26"/>
        <v>#REF!</v>
      </c>
      <c r="B1670" s="47" t="s">
        <v>3337</v>
      </c>
      <c r="C1670" s="48" t="s">
        <v>3338</v>
      </c>
      <c r="D1670" s="49">
        <v>609354</v>
      </c>
      <c r="E1670" s="48" t="s">
        <v>161</v>
      </c>
      <c r="F1670" s="50" t="s">
        <v>2739</v>
      </c>
      <c r="G1670" s="51" t="s">
        <v>2662</v>
      </c>
      <c r="H1670" s="51">
        <v>30</v>
      </c>
      <c r="I1670" s="52" t="s">
        <v>38</v>
      </c>
      <c r="J1670" s="48" t="s">
        <v>181</v>
      </c>
      <c r="K1670" s="54">
        <v>1.5716600000000001</v>
      </c>
      <c r="L1670" s="54">
        <v>31.070779999999999</v>
      </c>
      <c r="M1670" s="55" t="s">
        <v>163</v>
      </c>
      <c r="N1670" s="48" t="s">
        <v>184</v>
      </c>
      <c r="O1670" s="48" t="s">
        <v>25</v>
      </c>
      <c r="P1670" s="56" t="s">
        <v>7</v>
      </c>
    </row>
    <row r="1671" spans="1:16" x14ac:dyDescent="0.3">
      <c r="A1671" s="46" t="e">
        <f t="shared" si="26"/>
        <v>#REF!</v>
      </c>
      <c r="B1671" s="47" t="s">
        <v>3339</v>
      </c>
      <c r="C1671" s="48" t="s">
        <v>3340</v>
      </c>
      <c r="D1671" s="49">
        <v>609355</v>
      </c>
      <c r="E1671" s="48" t="s">
        <v>165</v>
      </c>
      <c r="F1671" s="50" t="s">
        <v>90</v>
      </c>
      <c r="G1671" s="51" t="s">
        <v>2662</v>
      </c>
      <c r="H1671" s="51">
        <v>30</v>
      </c>
      <c r="I1671" s="52" t="s">
        <v>38</v>
      </c>
      <c r="J1671" s="48" t="s">
        <v>181</v>
      </c>
      <c r="K1671" s="54">
        <v>0.99868000000000001</v>
      </c>
      <c r="L1671" s="54">
        <v>31.688600000000001</v>
      </c>
      <c r="M1671" s="55" t="s">
        <v>163</v>
      </c>
      <c r="N1671" s="48" t="s">
        <v>184</v>
      </c>
      <c r="O1671" s="48" t="s">
        <v>25</v>
      </c>
      <c r="P1671" s="56" t="s">
        <v>7</v>
      </c>
    </row>
    <row r="1672" spans="1:16" x14ac:dyDescent="0.3">
      <c r="A1672" s="46" t="e">
        <f t="shared" si="26"/>
        <v>#REF!</v>
      </c>
      <c r="B1672" s="47" t="s">
        <v>3341</v>
      </c>
      <c r="C1672" s="48" t="s">
        <v>3342</v>
      </c>
      <c r="D1672" s="49">
        <v>609356</v>
      </c>
      <c r="E1672" s="48" t="s">
        <v>174</v>
      </c>
      <c r="F1672" s="50" t="s">
        <v>2667</v>
      </c>
      <c r="G1672" s="51" t="s">
        <v>2662</v>
      </c>
      <c r="H1672" s="51">
        <v>29</v>
      </c>
      <c r="I1672" s="52" t="s">
        <v>38</v>
      </c>
      <c r="J1672" s="48" t="s">
        <v>181</v>
      </c>
      <c r="K1672" s="54">
        <v>0.61846999999999996</v>
      </c>
      <c r="L1672" s="54">
        <v>30.268840000000001</v>
      </c>
      <c r="M1672" s="55" t="s">
        <v>163</v>
      </c>
      <c r="N1672" s="48" t="s">
        <v>2667</v>
      </c>
      <c r="O1672" s="48" t="s">
        <v>7</v>
      </c>
      <c r="P1672" s="56" t="s">
        <v>7</v>
      </c>
    </row>
    <row r="1673" spans="1:16" x14ac:dyDescent="0.3">
      <c r="A1673" s="46" t="e">
        <f t="shared" si="26"/>
        <v>#REF!</v>
      </c>
      <c r="B1673" s="47" t="s">
        <v>3343</v>
      </c>
      <c r="C1673" s="48" t="s">
        <v>3344</v>
      </c>
      <c r="D1673" s="49">
        <v>609357</v>
      </c>
      <c r="E1673" s="48" t="s">
        <v>174</v>
      </c>
      <c r="F1673" s="50" t="s">
        <v>2709</v>
      </c>
      <c r="G1673" s="51" t="s">
        <v>2662</v>
      </c>
      <c r="H1673" s="51">
        <v>24</v>
      </c>
      <c r="I1673" s="52" t="s">
        <v>38</v>
      </c>
      <c r="J1673" s="48" t="s">
        <v>162</v>
      </c>
      <c r="K1673" s="54">
        <v>-1.44234</v>
      </c>
      <c r="L1673" s="54">
        <v>29.910509999999999</v>
      </c>
      <c r="M1673" s="55" t="s">
        <v>163</v>
      </c>
      <c r="N1673" s="48" t="s">
        <v>2727</v>
      </c>
      <c r="O1673" s="48" t="s">
        <v>7</v>
      </c>
      <c r="P1673" s="56" t="s">
        <v>7</v>
      </c>
    </row>
    <row r="1674" spans="1:16" x14ac:dyDescent="0.3">
      <c r="A1674" s="46" t="e">
        <f t="shared" si="26"/>
        <v>#REF!</v>
      </c>
      <c r="B1674" s="47" t="s">
        <v>3345</v>
      </c>
      <c r="C1674" s="48" t="s">
        <v>3346</v>
      </c>
      <c r="D1674" s="49">
        <v>609358</v>
      </c>
      <c r="E1674" s="48" t="s">
        <v>174</v>
      </c>
      <c r="F1674" s="50" t="s">
        <v>2737</v>
      </c>
      <c r="G1674" s="51" t="s">
        <v>2662</v>
      </c>
      <c r="H1674" s="51">
        <v>20</v>
      </c>
      <c r="I1674" s="52" t="s">
        <v>38</v>
      </c>
      <c r="J1674" s="48" t="s">
        <v>181</v>
      </c>
      <c r="K1674" s="54">
        <v>0.78171000000000002</v>
      </c>
      <c r="L1674" s="54">
        <v>31.1616</v>
      </c>
      <c r="M1674" s="55" t="s">
        <v>163</v>
      </c>
      <c r="N1674" s="48" t="s">
        <v>74</v>
      </c>
      <c r="O1674" s="48" t="s">
        <v>25</v>
      </c>
      <c r="P1674" s="56" t="s">
        <v>7</v>
      </c>
    </row>
    <row r="1675" spans="1:16" x14ac:dyDescent="0.3">
      <c r="A1675" s="46" t="e">
        <f t="shared" si="26"/>
        <v>#REF!</v>
      </c>
      <c r="B1675" s="47" t="s">
        <v>3347</v>
      </c>
      <c r="C1675" s="48" t="s">
        <v>3348</v>
      </c>
      <c r="D1675" s="49">
        <v>609359</v>
      </c>
      <c r="E1675" s="48" t="s">
        <v>174</v>
      </c>
      <c r="F1675" s="50" t="s">
        <v>3349</v>
      </c>
      <c r="G1675" s="51" t="s">
        <v>2662</v>
      </c>
      <c r="H1675" s="51">
        <v>23</v>
      </c>
      <c r="I1675" s="52" t="s">
        <v>38</v>
      </c>
      <c r="J1675" s="48" t="s">
        <v>162</v>
      </c>
      <c r="K1675" s="54">
        <v>-0.57959000000000005</v>
      </c>
      <c r="L1675" s="54">
        <v>30.37744</v>
      </c>
      <c r="M1675" s="55" t="s">
        <v>163</v>
      </c>
      <c r="N1675" s="48" t="s">
        <v>2699</v>
      </c>
      <c r="O1675" s="48" t="s">
        <v>7</v>
      </c>
      <c r="P1675" s="56" t="s">
        <v>7</v>
      </c>
    </row>
    <row r="1676" spans="1:16" x14ac:dyDescent="0.3">
      <c r="A1676" s="46" t="e">
        <f t="shared" si="26"/>
        <v>#REF!</v>
      </c>
      <c r="B1676" s="47" t="s">
        <v>2887</v>
      </c>
      <c r="C1676" s="48" t="s">
        <v>3350</v>
      </c>
      <c r="D1676" s="49">
        <v>609360</v>
      </c>
      <c r="E1676" s="48" t="s">
        <v>174</v>
      </c>
      <c r="F1676" s="50" t="s">
        <v>73</v>
      </c>
      <c r="G1676" s="51" t="s">
        <v>2662</v>
      </c>
      <c r="H1676" s="51">
        <v>23</v>
      </c>
      <c r="I1676" s="52" t="s">
        <v>38</v>
      </c>
      <c r="J1676" s="48" t="s">
        <v>162</v>
      </c>
      <c r="K1676" s="54">
        <v>-0.60389000000000004</v>
      </c>
      <c r="L1676" s="54">
        <v>30.703569999999999</v>
      </c>
      <c r="M1676" s="55" t="s">
        <v>163</v>
      </c>
      <c r="N1676" s="48" t="s">
        <v>2699</v>
      </c>
      <c r="O1676" s="48" t="s">
        <v>7</v>
      </c>
      <c r="P1676" s="56" t="s">
        <v>7</v>
      </c>
    </row>
    <row r="1677" spans="1:16" x14ac:dyDescent="0.3">
      <c r="A1677" s="46" t="e">
        <f t="shared" si="26"/>
        <v>#REF!</v>
      </c>
      <c r="B1677" s="47" t="s">
        <v>3351</v>
      </c>
      <c r="C1677" s="48" t="s">
        <v>3352</v>
      </c>
      <c r="D1677" s="49">
        <v>609361</v>
      </c>
      <c r="E1677" s="48" t="s">
        <v>174</v>
      </c>
      <c r="F1677" s="50" t="s">
        <v>73</v>
      </c>
      <c r="G1677" s="51" t="s">
        <v>2662</v>
      </c>
      <c r="H1677" s="51">
        <v>23</v>
      </c>
      <c r="I1677" s="52" t="s">
        <v>38</v>
      </c>
      <c r="J1677" s="48" t="s">
        <v>162</v>
      </c>
      <c r="K1677" s="54">
        <v>-0.56894599999999995</v>
      </c>
      <c r="L1677" s="54">
        <v>30.696138999999999</v>
      </c>
      <c r="M1677" s="55" t="s">
        <v>163</v>
      </c>
      <c r="N1677" s="48" t="s">
        <v>2699</v>
      </c>
      <c r="O1677" s="48" t="s">
        <v>7</v>
      </c>
      <c r="P1677" s="56" t="s">
        <v>7</v>
      </c>
    </row>
    <row r="1678" spans="1:16" x14ac:dyDescent="0.3">
      <c r="A1678" s="46" t="e">
        <f t="shared" si="26"/>
        <v>#REF!</v>
      </c>
      <c r="B1678" s="47" t="s">
        <v>3353</v>
      </c>
      <c r="C1678" s="48" t="s">
        <v>3354</v>
      </c>
      <c r="D1678" s="49">
        <v>609368</v>
      </c>
      <c r="E1678" s="48" t="s">
        <v>174</v>
      </c>
      <c r="F1678" s="50" t="s">
        <v>2666</v>
      </c>
      <c r="G1678" s="51" t="s">
        <v>2662</v>
      </c>
      <c r="H1678" s="51">
        <v>29</v>
      </c>
      <c r="I1678" s="52" t="s">
        <v>38</v>
      </c>
      <c r="J1678" s="48" t="s">
        <v>181</v>
      </c>
      <c r="K1678" s="54">
        <v>0.70987999999999996</v>
      </c>
      <c r="L1678" s="54">
        <v>30.3142</v>
      </c>
      <c r="M1678" s="55" t="s">
        <v>163</v>
      </c>
      <c r="N1678" s="48" t="s">
        <v>2667</v>
      </c>
      <c r="O1678" s="48" t="s">
        <v>7</v>
      </c>
      <c r="P1678" s="56" t="s">
        <v>7</v>
      </c>
    </row>
    <row r="1679" spans="1:16" x14ac:dyDescent="0.3">
      <c r="A1679" s="46" t="e">
        <f t="shared" si="26"/>
        <v>#REF!</v>
      </c>
      <c r="B1679" s="47" t="s">
        <v>3355</v>
      </c>
      <c r="C1679" s="48" t="s">
        <v>3356</v>
      </c>
      <c r="D1679" s="49">
        <v>609369</v>
      </c>
      <c r="E1679" s="48" t="s">
        <v>174</v>
      </c>
      <c r="F1679" s="50" t="s">
        <v>2666</v>
      </c>
      <c r="G1679" s="51" t="s">
        <v>2662</v>
      </c>
      <c r="H1679" s="51">
        <v>29</v>
      </c>
      <c r="I1679" s="52" t="s">
        <v>38</v>
      </c>
      <c r="J1679" s="48" t="s">
        <v>181</v>
      </c>
      <c r="K1679" s="54">
        <v>0.4511</v>
      </c>
      <c r="L1679" s="54">
        <v>30.284859999999998</v>
      </c>
      <c r="M1679" s="55" t="s">
        <v>163</v>
      </c>
      <c r="N1679" s="48" t="s">
        <v>2667</v>
      </c>
      <c r="O1679" s="48" t="s">
        <v>7</v>
      </c>
      <c r="P1679" s="56" t="s">
        <v>7</v>
      </c>
    </row>
    <row r="1680" spans="1:16" x14ac:dyDescent="0.3">
      <c r="A1680" s="46" t="e">
        <f t="shared" si="26"/>
        <v>#REF!</v>
      </c>
      <c r="B1680" s="47" t="s">
        <v>3357</v>
      </c>
      <c r="C1680" s="48" t="s">
        <v>3358</v>
      </c>
      <c r="D1680" s="49">
        <v>609370</v>
      </c>
      <c r="E1680" s="48" t="s">
        <v>174</v>
      </c>
      <c r="F1680" s="50" t="s">
        <v>2666</v>
      </c>
      <c r="G1680" s="51" t="s">
        <v>2662</v>
      </c>
      <c r="H1680" s="51">
        <v>28</v>
      </c>
      <c r="I1680" s="52" t="s">
        <v>38</v>
      </c>
      <c r="J1680" s="48" t="s">
        <v>181</v>
      </c>
      <c r="K1680" s="54">
        <v>0.41408</v>
      </c>
      <c r="L1680" s="54">
        <v>30.134730000000001</v>
      </c>
      <c r="M1680" s="55" t="s">
        <v>163</v>
      </c>
      <c r="N1680" s="48" t="s">
        <v>2689</v>
      </c>
      <c r="O1680" s="48" t="s">
        <v>7</v>
      </c>
      <c r="P1680" s="56" t="s">
        <v>7</v>
      </c>
    </row>
    <row r="1681" spans="1:16" x14ac:dyDescent="0.3">
      <c r="A1681" s="46" t="e">
        <f t="shared" si="26"/>
        <v>#REF!</v>
      </c>
      <c r="B1681" s="47" t="s">
        <v>3359</v>
      </c>
      <c r="C1681" s="48" t="s">
        <v>3360</v>
      </c>
      <c r="D1681" s="49">
        <v>609371</v>
      </c>
      <c r="E1681" s="48" t="s">
        <v>174</v>
      </c>
      <c r="F1681" s="50" t="s">
        <v>2763</v>
      </c>
      <c r="G1681" s="51" t="s">
        <v>2662</v>
      </c>
      <c r="H1681" s="51">
        <v>29</v>
      </c>
      <c r="I1681" s="52" t="s">
        <v>38</v>
      </c>
      <c r="J1681" s="48" t="s">
        <v>181</v>
      </c>
      <c r="K1681" s="54">
        <v>0.67474999999999996</v>
      </c>
      <c r="L1681" s="54">
        <v>30.695779999999999</v>
      </c>
      <c r="M1681" s="55" t="s">
        <v>163</v>
      </c>
      <c r="N1681" s="48" t="s">
        <v>2667</v>
      </c>
      <c r="O1681" s="48" t="s">
        <v>7</v>
      </c>
      <c r="P1681" s="56" t="s">
        <v>7</v>
      </c>
    </row>
    <row r="1682" spans="1:16" x14ac:dyDescent="0.3">
      <c r="A1682" s="46" t="e">
        <f t="shared" si="26"/>
        <v>#REF!</v>
      </c>
      <c r="B1682" s="47" t="s">
        <v>3361</v>
      </c>
      <c r="C1682" s="48" t="s">
        <v>3362</v>
      </c>
      <c r="D1682" s="49">
        <v>609372</v>
      </c>
      <c r="E1682" s="48" t="s">
        <v>174</v>
      </c>
      <c r="F1682" s="50" t="s">
        <v>2763</v>
      </c>
      <c r="G1682" s="51" t="s">
        <v>2662</v>
      </c>
      <c r="H1682" s="51">
        <v>20</v>
      </c>
      <c r="I1682" s="52" t="s">
        <v>38</v>
      </c>
      <c r="J1682" s="48" t="s">
        <v>181</v>
      </c>
      <c r="K1682" s="54">
        <v>0.90351000000000004</v>
      </c>
      <c r="L1682" s="54">
        <v>30.55799</v>
      </c>
      <c r="M1682" s="55" t="s">
        <v>163</v>
      </c>
      <c r="N1682" s="48" t="s">
        <v>74</v>
      </c>
      <c r="O1682" s="48" t="s">
        <v>25</v>
      </c>
      <c r="P1682" s="56" t="s">
        <v>7</v>
      </c>
    </row>
    <row r="1683" spans="1:16" x14ac:dyDescent="0.3">
      <c r="A1683" s="46" t="e">
        <f t="shared" si="26"/>
        <v>#REF!</v>
      </c>
      <c r="B1683" s="47" t="s">
        <v>3363</v>
      </c>
      <c r="C1683" s="48" t="s">
        <v>3364</v>
      </c>
      <c r="D1683" s="49">
        <v>609373</v>
      </c>
      <c r="E1683" s="48" t="s">
        <v>174</v>
      </c>
      <c r="F1683" s="50" t="s">
        <v>2737</v>
      </c>
      <c r="G1683" s="51" t="s">
        <v>2662</v>
      </c>
      <c r="H1683" s="51">
        <v>30</v>
      </c>
      <c r="I1683" s="52" t="s">
        <v>38</v>
      </c>
      <c r="J1683" s="48" t="s">
        <v>181</v>
      </c>
      <c r="K1683" s="54">
        <v>1.1771199999999999</v>
      </c>
      <c r="L1683" s="54">
        <v>31.214929999999999</v>
      </c>
      <c r="M1683" s="55" t="s">
        <v>163</v>
      </c>
      <c r="N1683" s="48" t="s">
        <v>184</v>
      </c>
      <c r="O1683" s="48" t="s">
        <v>25</v>
      </c>
      <c r="P1683" s="56" t="s">
        <v>7</v>
      </c>
    </row>
    <row r="1684" spans="1:16" x14ac:dyDescent="0.3">
      <c r="A1684" s="46" t="e">
        <f t="shared" si="26"/>
        <v>#REF!</v>
      </c>
      <c r="B1684" s="47" t="s">
        <v>3365</v>
      </c>
      <c r="C1684" s="48" t="s">
        <v>3366</v>
      </c>
      <c r="D1684" s="49">
        <v>609374</v>
      </c>
      <c r="E1684" s="48" t="s">
        <v>174</v>
      </c>
      <c r="F1684" s="50" t="s">
        <v>2737</v>
      </c>
      <c r="G1684" s="51" t="s">
        <v>2662</v>
      </c>
      <c r="H1684" s="51">
        <v>20</v>
      </c>
      <c r="I1684" s="52" t="s">
        <v>38</v>
      </c>
      <c r="J1684" s="48" t="s">
        <v>181</v>
      </c>
      <c r="K1684" s="54">
        <v>0.83399000000000001</v>
      </c>
      <c r="L1684" s="54">
        <v>30.93027</v>
      </c>
      <c r="M1684" s="55" t="s">
        <v>163</v>
      </c>
      <c r="N1684" s="48" t="s">
        <v>74</v>
      </c>
      <c r="O1684" s="48" t="s">
        <v>25</v>
      </c>
      <c r="P1684" s="56" t="s">
        <v>7</v>
      </c>
    </row>
    <row r="1685" spans="1:16" x14ac:dyDescent="0.3">
      <c r="A1685" s="46" t="e">
        <f t="shared" si="26"/>
        <v>#REF!</v>
      </c>
      <c r="B1685" s="47" t="s">
        <v>3367</v>
      </c>
      <c r="C1685" s="48" t="s">
        <v>3368</v>
      </c>
      <c r="D1685" s="49">
        <v>609375</v>
      </c>
      <c r="E1685" s="48" t="s">
        <v>174</v>
      </c>
      <c r="F1685" s="50" t="s">
        <v>2737</v>
      </c>
      <c r="G1685" s="51" t="s">
        <v>2662</v>
      </c>
      <c r="H1685" s="51">
        <v>20</v>
      </c>
      <c r="I1685" s="52" t="s">
        <v>38</v>
      </c>
      <c r="J1685" s="48" t="s">
        <v>181</v>
      </c>
      <c r="K1685" s="54">
        <v>0.68391999999999997</v>
      </c>
      <c r="L1685" s="54">
        <v>31.091650000000001</v>
      </c>
      <c r="M1685" s="55" t="s">
        <v>163</v>
      </c>
      <c r="N1685" s="48" t="s">
        <v>74</v>
      </c>
      <c r="O1685" s="48" t="s">
        <v>25</v>
      </c>
      <c r="P1685" s="56" t="s">
        <v>7</v>
      </c>
    </row>
    <row r="1686" spans="1:16" x14ac:dyDescent="0.3">
      <c r="A1686" s="46" t="e">
        <f t="shared" si="26"/>
        <v>#REF!</v>
      </c>
      <c r="B1686" s="47" t="s">
        <v>3369</v>
      </c>
      <c r="C1686" s="48" t="s">
        <v>3370</v>
      </c>
      <c r="D1686" s="49">
        <v>609376</v>
      </c>
      <c r="E1686" s="48" t="s">
        <v>174</v>
      </c>
      <c r="F1686" s="50" t="s">
        <v>2661</v>
      </c>
      <c r="G1686" s="51" t="s">
        <v>2662</v>
      </c>
      <c r="H1686" s="51">
        <v>29</v>
      </c>
      <c r="I1686" s="52" t="s">
        <v>38</v>
      </c>
      <c r="J1686" s="48" t="s">
        <v>181</v>
      </c>
      <c r="K1686" s="54">
        <v>0.45423999999999998</v>
      </c>
      <c r="L1686" s="54">
        <v>30.742000000000001</v>
      </c>
      <c r="M1686" s="55" t="s">
        <v>163</v>
      </c>
      <c r="N1686" s="48" t="s">
        <v>2667</v>
      </c>
      <c r="O1686" s="48" t="s">
        <v>7</v>
      </c>
      <c r="P1686" s="56" t="s">
        <v>7</v>
      </c>
    </row>
    <row r="1687" spans="1:16" x14ac:dyDescent="0.3">
      <c r="A1687" s="46" t="e">
        <f t="shared" si="26"/>
        <v>#REF!</v>
      </c>
      <c r="B1687" s="47" t="s">
        <v>3371</v>
      </c>
      <c r="C1687" s="48" t="s">
        <v>3372</v>
      </c>
      <c r="D1687" s="49">
        <v>609377</v>
      </c>
      <c r="E1687" s="48" t="s">
        <v>174</v>
      </c>
      <c r="F1687" s="50" t="s">
        <v>2737</v>
      </c>
      <c r="G1687" s="51" t="s">
        <v>2662</v>
      </c>
      <c r="H1687" s="51">
        <v>20</v>
      </c>
      <c r="I1687" s="52" t="s">
        <v>38</v>
      </c>
      <c r="J1687" s="48" t="s">
        <v>181</v>
      </c>
      <c r="K1687" s="54">
        <v>0.96372999999999998</v>
      </c>
      <c r="L1687" s="54">
        <v>31.368099999999998</v>
      </c>
      <c r="M1687" s="55" t="s">
        <v>163</v>
      </c>
      <c r="N1687" s="48" t="s">
        <v>74</v>
      </c>
      <c r="O1687" s="48" t="s">
        <v>25</v>
      </c>
      <c r="P1687" s="56" t="s">
        <v>7</v>
      </c>
    </row>
    <row r="1688" spans="1:16" x14ac:dyDescent="0.3">
      <c r="A1688" s="46" t="e">
        <f t="shared" si="26"/>
        <v>#REF!</v>
      </c>
      <c r="B1688" s="47" t="s">
        <v>3373</v>
      </c>
      <c r="C1688" s="48" t="s">
        <v>3374</v>
      </c>
      <c r="D1688" s="49">
        <v>609378</v>
      </c>
      <c r="E1688" s="48" t="s">
        <v>174</v>
      </c>
      <c r="F1688" s="50" t="s">
        <v>2808</v>
      </c>
      <c r="G1688" s="51" t="s">
        <v>2662</v>
      </c>
      <c r="H1688" s="51">
        <v>20</v>
      </c>
      <c r="I1688" s="52" t="s">
        <v>38</v>
      </c>
      <c r="J1688" s="48" t="s">
        <v>181</v>
      </c>
      <c r="K1688" s="54">
        <v>0.4652</v>
      </c>
      <c r="L1688" s="54">
        <v>30.974049999999998</v>
      </c>
      <c r="M1688" s="55" t="s">
        <v>163</v>
      </c>
      <c r="N1688" s="48" t="s">
        <v>192</v>
      </c>
      <c r="O1688" s="48" t="s">
        <v>7</v>
      </c>
      <c r="P1688" s="56" t="s">
        <v>7</v>
      </c>
    </row>
    <row r="1689" spans="1:16" x14ac:dyDescent="0.3">
      <c r="A1689" s="46" t="e">
        <f t="shared" si="26"/>
        <v>#REF!</v>
      </c>
      <c r="B1689" s="47" t="s">
        <v>3375</v>
      </c>
      <c r="C1689" s="48" t="s">
        <v>3376</v>
      </c>
      <c r="D1689" s="49">
        <v>609379</v>
      </c>
      <c r="E1689" s="48" t="s">
        <v>174</v>
      </c>
      <c r="F1689" s="50" t="s">
        <v>2808</v>
      </c>
      <c r="G1689" s="51" t="s">
        <v>2662</v>
      </c>
      <c r="H1689" s="51">
        <v>20</v>
      </c>
      <c r="I1689" s="52" t="s">
        <v>38</v>
      </c>
      <c r="J1689" s="48" t="s">
        <v>181</v>
      </c>
      <c r="K1689" s="54">
        <v>0.59138999999999997</v>
      </c>
      <c r="L1689" s="54">
        <v>31.203669999999999</v>
      </c>
      <c r="M1689" s="55" t="s">
        <v>163</v>
      </c>
      <c r="N1689" s="48" t="s">
        <v>192</v>
      </c>
      <c r="O1689" s="48" t="s">
        <v>7</v>
      </c>
      <c r="P1689" s="56" t="s">
        <v>7</v>
      </c>
    </row>
    <row r="1690" spans="1:16" x14ac:dyDescent="0.3">
      <c r="A1690" s="46" t="e">
        <f t="shared" si="26"/>
        <v>#REF!</v>
      </c>
      <c r="B1690" s="47" t="s">
        <v>3377</v>
      </c>
      <c r="C1690" s="48" t="s">
        <v>3378</v>
      </c>
      <c r="D1690" s="49">
        <v>609380</v>
      </c>
      <c r="E1690" s="48" t="s">
        <v>174</v>
      </c>
      <c r="F1690" s="50" t="s">
        <v>2808</v>
      </c>
      <c r="G1690" s="51" t="s">
        <v>2662</v>
      </c>
      <c r="H1690" s="51">
        <v>20</v>
      </c>
      <c r="I1690" s="52" t="s">
        <v>38</v>
      </c>
      <c r="J1690" s="48" t="s">
        <v>181</v>
      </c>
      <c r="K1690" s="54">
        <v>0.69440000000000002</v>
      </c>
      <c r="L1690" s="54">
        <v>30.956309999999998</v>
      </c>
      <c r="M1690" s="55" t="s">
        <v>163</v>
      </c>
      <c r="N1690" s="48" t="s">
        <v>192</v>
      </c>
      <c r="O1690" s="48" t="s">
        <v>7</v>
      </c>
      <c r="P1690" s="56" t="s">
        <v>7</v>
      </c>
    </row>
    <row r="1691" spans="1:16" x14ac:dyDescent="0.3">
      <c r="A1691" s="46" t="e">
        <f t="shared" si="26"/>
        <v>#REF!</v>
      </c>
      <c r="B1691" s="47" t="s">
        <v>3379</v>
      </c>
      <c r="C1691" s="48" t="s">
        <v>3380</v>
      </c>
      <c r="D1691" s="49">
        <v>609381</v>
      </c>
      <c r="E1691" s="48" t="s">
        <v>174</v>
      </c>
      <c r="F1691" s="50" t="s">
        <v>2808</v>
      </c>
      <c r="G1691" s="51" t="s">
        <v>2662</v>
      </c>
      <c r="H1691" s="51">
        <v>20</v>
      </c>
      <c r="I1691" s="52" t="s">
        <v>38</v>
      </c>
      <c r="J1691" s="48" t="s">
        <v>181</v>
      </c>
      <c r="K1691" s="54">
        <v>0.41571999999999998</v>
      </c>
      <c r="L1691" s="54">
        <v>30.88935</v>
      </c>
      <c r="M1691" s="55" t="s">
        <v>163</v>
      </c>
      <c r="N1691" s="48" t="s">
        <v>192</v>
      </c>
      <c r="O1691" s="48" t="s">
        <v>7</v>
      </c>
      <c r="P1691" s="56" t="s">
        <v>7</v>
      </c>
    </row>
    <row r="1692" spans="1:16" x14ac:dyDescent="0.3">
      <c r="A1692" s="46" t="e">
        <f t="shared" si="26"/>
        <v>#REF!</v>
      </c>
      <c r="B1692" s="47" t="s">
        <v>3381</v>
      </c>
      <c r="C1692" s="48" t="s">
        <v>3382</v>
      </c>
      <c r="D1692" s="49">
        <v>609382</v>
      </c>
      <c r="E1692" s="48" t="s">
        <v>174</v>
      </c>
      <c r="F1692" s="50" t="s">
        <v>2808</v>
      </c>
      <c r="G1692" s="51" t="s">
        <v>2662</v>
      </c>
      <c r="H1692" s="51">
        <v>20</v>
      </c>
      <c r="I1692" s="52" t="s">
        <v>38</v>
      </c>
      <c r="J1692" s="48" t="s">
        <v>181</v>
      </c>
      <c r="K1692" s="54">
        <v>0.31163999999999997</v>
      </c>
      <c r="L1692" s="54">
        <v>30.87575</v>
      </c>
      <c r="M1692" s="55" t="s">
        <v>163</v>
      </c>
      <c r="N1692" s="48" t="s">
        <v>192</v>
      </c>
      <c r="O1692" s="48" t="s">
        <v>7</v>
      </c>
      <c r="P1692" s="56" t="s">
        <v>7</v>
      </c>
    </row>
    <row r="1693" spans="1:16" x14ac:dyDescent="0.3">
      <c r="A1693" s="46" t="e">
        <f t="shared" si="26"/>
        <v>#REF!</v>
      </c>
      <c r="B1693" s="47" t="s">
        <v>3383</v>
      </c>
      <c r="C1693" s="48" t="s">
        <v>3384</v>
      </c>
      <c r="D1693" s="49">
        <v>609383</v>
      </c>
      <c r="E1693" s="48" t="s">
        <v>174</v>
      </c>
      <c r="F1693" s="50" t="s">
        <v>2808</v>
      </c>
      <c r="G1693" s="51" t="s">
        <v>2662</v>
      </c>
      <c r="H1693" s="51">
        <v>20</v>
      </c>
      <c r="I1693" s="52" t="s">
        <v>38</v>
      </c>
      <c r="J1693" s="48" t="s">
        <v>181</v>
      </c>
      <c r="K1693" s="54">
        <v>0.27117999999999998</v>
      </c>
      <c r="L1693" s="54">
        <v>31.013169999999999</v>
      </c>
      <c r="M1693" s="55" t="s">
        <v>163</v>
      </c>
      <c r="N1693" s="48" t="s">
        <v>192</v>
      </c>
      <c r="O1693" s="48" t="s">
        <v>7</v>
      </c>
      <c r="P1693" s="56" t="s">
        <v>7</v>
      </c>
    </row>
    <row r="1694" spans="1:16" x14ac:dyDescent="0.3">
      <c r="A1694" s="46" t="e">
        <f t="shared" si="26"/>
        <v>#REF!</v>
      </c>
      <c r="B1694" s="47" t="s">
        <v>1633</v>
      </c>
      <c r="C1694" s="48" t="s">
        <v>1634</v>
      </c>
      <c r="D1694" s="49">
        <v>609384</v>
      </c>
      <c r="E1694" s="48" t="s">
        <v>174</v>
      </c>
      <c r="F1694" s="50" t="s">
        <v>74</v>
      </c>
      <c r="G1694" s="51" t="s">
        <v>6</v>
      </c>
      <c r="H1694" s="146">
        <v>19</v>
      </c>
      <c r="I1694" s="52" t="s">
        <v>38</v>
      </c>
      <c r="J1694" s="48" t="s">
        <v>181</v>
      </c>
      <c r="K1694" s="54">
        <v>0.49231999999999998</v>
      </c>
      <c r="L1694" s="54">
        <v>31.273060000000001</v>
      </c>
      <c r="M1694" s="55" t="s">
        <v>163</v>
      </c>
      <c r="N1694" s="48" t="s">
        <v>192</v>
      </c>
      <c r="O1694" s="48" t="s">
        <v>7</v>
      </c>
      <c r="P1694" s="56" t="s">
        <v>7</v>
      </c>
    </row>
    <row r="1695" spans="1:16" x14ac:dyDescent="0.3">
      <c r="A1695" s="46" t="e">
        <f t="shared" si="26"/>
        <v>#REF!</v>
      </c>
      <c r="B1695" s="47" t="s">
        <v>3385</v>
      </c>
      <c r="C1695" s="48" t="s">
        <v>3386</v>
      </c>
      <c r="D1695" s="49">
        <v>609386</v>
      </c>
      <c r="E1695" s="48" t="s">
        <v>174</v>
      </c>
      <c r="F1695" s="50" t="s">
        <v>77</v>
      </c>
      <c r="G1695" s="51" t="s">
        <v>2662</v>
      </c>
      <c r="H1695" s="51">
        <v>30</v>
      </c>
      <c r="I1695" s="52" t="s">
        <v>38</v>
      </c>
      <c r="J1695" s="48" t="s">
        <v>181</v>
      </c>
      <c r="K1695" s="54">
        <v>1.4545600000000001</v>
      </c>
      <c r="L1695" s="54">
        <v>31.535769999999999</v>
      </c>
      <c r="M1695" s="55" t="s">
        <v>163</v>
      </c>
      <c r="N1695" s="48" t="s">
        <v>184</v>
      </c>
      <c r="O1695" s="48" t="s">
        <v>25</v>
      </c>
      <c r="P1695" s="56" t="s">
        <v>7</v>
      </c>
    </row>
    <row r="1696" spans="1:16" x14ac:dyDescent="0.3">
      <c r="A1696" s="46" t="e">
        <f t="shared" si="26"/>
        <v>#REF!</v>
      </c>
      <c r="B1696" s="47" t="s">
        <v>3387</v>
      </c>
      <c r="C1696" s="48" t="s">
        <v>3388</v>
      </c>
      <c r="D1696" s="49">
        <v>609394</v>
      </c>
      <c r="E1696" s="48" t="s">
        <v>174</v>
      </c>
      <c r="F1696" s="50" t="s">
        <v>2709</v>
      </c>
      <c r="G1696" s="51" t="s">
        <v>2662</v>
      </c>
      <c r="H1696" s="51">
        <v>24</v>
      </c>
      <c r="I1696" s="52" t="s">
        <v>38</v>
      </c>
      <c r="J1696" s="48" t="s">
        <v>162</v>
      </c>
      <c r="K1696" s="54">
        <v>-1.1845600000000001</v>
      </c>
      <c r="L1696" s="54">
        <v>29.94445</v>
      </c>
      <c r="M1696" s="55" t="s">
        <v>163</v>
      </c>
      <c r="N1696" s="48" t="s">
        <v>2727</v>
      </c>
      <c r="O1696" s="48" t="s">
        <v>7</v>
      </c>
      <c r="P1696" s="56" t="s">
        <v>7</v>
      </c>
    </row>
    <row r="1697" spans="1:16" x14ac:dyDescent="0.3">
      <c r="A1697" s="46" t="e">
        <f t="shared" si="26"/>
        <v>#REF!</v>
      </c>
      <c r="B1697" s="47" t="s">
        <v>3389</v>
      </c>
      <c r="C1697" s="48" t="s">
        <v>3390</v>
      </c>
      <c r="D1697" s="49">
        <v>609395</v>
      </c>
      <c r="E1697" s="48" t="s">
        <v>174</v>
      </c>
      <c r="F1697" s="50" t="s">
        <v>2726</v>
      </c>
      <c r="G1697" s="51" t="s">
        <v>2662</v>
      </c>
      <c r="H1697" s="51">
        <v>25</v>
      </c>
      <c r="I1697" s="52" t="s">
        <v>38</v>
      </c>
      <c r="J1697" s="48" t="s">
        <v>162</v>
      </c>
      <c r="K1697" s="54">
        <v>-1.06077</v>
      </c>
      <c r="L1697" s="54">
        <v>30.0487</v>
      </c>
      <c r="M1697" s="55" t="s">
        <v>163</v>
      </c>
      <c r="N1697" s="48" t="s">
        <v>2840</v>
      </c>
      <c r="O1697" s="48" t="s">
        <v>7</v>
      </c>
      <c r="P1697" s="56" t="s">
        <v>7</v>
      </c>
    </row>
    <row r="1698" spans="1:16" x14ac:dyDescent="0.3">
      <c r="A1698" s="46" t="e">
        <f t="shared" si="26"/>
        <v>#REF!</v>
      </c>
      <c r="B1698" s="47" t="s">
        <v>3391</v>
      </c>
      <c r="C1698" s="48" t="s">
        <v>3392</v>
      </c>
      <c r="D1698" s="49">
        <v>609396</v>
      </c>
      <c r="E1698" s="48" t="s">
        <v>174</v>
      </c>
      <c r="F1698" s="50" t="s">
        <v>2670</v>
      </c>
      <c r="G1698" s="51" t="s">
        <v>2662</v>
      </c>
      <c r="H1698" s="51">
        <v>27</v>
      </c>
      <c r="I1698" s="52" t="s">
        <v>38</v>
      </c>
      <c r="J1698" s="48" t="s">
        <v>162</v>
      </c>
      <c r="K1698" s="54">
        <v>-0.39546999999999999</v>
      </c>
      <c r="L1698" s="54">
        <v>30.375029999999999</v>
      </c>
      <c r="M1698" s="55" t="s">
        <v>163</v>
      </c>
      <c r="N1698" s="48" t="s">
        <v>2663</v>
      </c>
      <c r="O1698" s="48" t="s">
        <v>7</v>
      </c>
      <c r="P1698" s="56" t="s">
        <v>7</v>
      </c>
    </row>
    <row r="1699" spans="1:16" x14ac:dyDescent="0.3">
      <c r="A1699" s="46" t="e">
        <f t="shared" si="26"/>
        <v>#REF!</v>
      </c>
      <c r="B1699" s="47" t="s">
        <v>3393</v>
      </c>
      <c r="C1699" s="48" t="s">
        <v>3394</v>
      </c>
      <c r="D1699" s="49">
        <v>609397</v>
      </c>
      <c r="E1699" s="48" t="s">
        <v>174</v>
      </c>
      <c r="F1699" s="50" t="s">
        <v>2680</v>
      </c>
      <c r="G1699" s="51" t="s">
        <v>2662</v>
      </c>
      <c r="H1699" s="51">
        <v>23</v>
      </c>
      <c r="I1699" s="52" t="s">
        <v>38</v>
      </c>
      <c r="J1699" s="48" t="s">
        <v>162</v>
      </c>
      <c r="K1699" s="54">
        <v>0.13317999999999999</v>
      </c>
      <c r="L1699" s="54">
        <v>30.806840000000001</v>
      </c>
      <c r="M1699" s="55" t="s">
        <v>163</v>
      </c>
      <c r="N1699" s="48" t="s">
        <v>2699</v>
      </c>
      <c r="O1699" s="48" t="s">
        <v>7</v>
      </c>
      <c r="P1699" s="56" t="s">
        <v>7</v>
      </c>
    </row>
    <row r="1700" spans="1:16" x14ac:dyDescent="0.3">
      <c r="A1700" s="46" t="e">
        <f t="shared" si="26"/>
        <v>#REF!</v>
      </c>
      <c r="B1700" s="47" t="s">
        <v>3395</v>
      </c>
      <c r="C1700" s="48" t="s">
        <v>3396</v>
      </c>
      <c r="D1700" s="49">
        <v>609398</v>
      </c>
      <c r="E1700" s="48" t="s">
        <v>174</v>
      </c>
      <c r="F1700" s="50" t="s">
        <v>2754</v>
      </c>
      <c r="G1700" s="51" t="s">
        <v>2662</v>
      </c>
      <c r="H1700" s="51">
        <v>26</v>
      </c>
      <c r="I1700" s="52" t="s">
        <v>38</v>
      </c>
      <c r="J1700" s="48" t="s">
        <v>162</v>
      </c>
      <c r="K1700" s="54">
        <v>-0.52429000000000003</v>
      </c>
      <c r="L1700" s="54">
        <v>30.144770000000001</v>
      </c>
      <c r="M1700" s="55" t="s">
        <v>163</v>
      </c>
      <c r="N1700" s="48" t="s">
        <v>2697</v>
      </c>
      <c r="O1700" s="48" t="s">
        <v>7</v>
      </c>
      <c r="P1700" s="56" t="s">
        <v>7</v>
      </c>
    </row>
    <row r="1701" spans="1:16" x14ac:dyDescent="0.3">
      <c r="A1701" s="46" t="e">
        <f t="shared" si="26"/>
        <v>#REF!</v>
      </c>
      <c r="B1701" s="47" t="s">
        <v>3397</v>
      </c>
      <c r="C1701" s="48" t="s">
        <v>3398</v>
      </c>
      <c r="D1701" s="49">
        <v>609400</v>
      </c>
      <c r="E1701" s="48" t="s">
        <v>174</v>
      </c>
      <c r="F1701" s="50" t="s">
        <v>2670</v>
      </c>
      <c r="G1701" s="51" t="s">
        <v>2662</v>
      </c>
      <c r="H1701" s="51">
        <v>23</v>
      </c>
      <c r="I1701" s="52" t="s">
        <v>38</v>
      </c>
      <c r="J1701" s="48" t="s">
        <v>162</v>
      </c>
      <c r="K1701" s="54">
        <v>-0.42193000000000003</v>
      </c>
      <c r="L1701" s="54">
        <v>30.248200000000001</v>
      </c>
      <c r="M1701" s="55" t="s">
        <v>163</v>
      </c>
      <c r="N1701" s="48" t="s">
        <v>2699</v>
      </c>
      <c r="O1701" s="48" t="s">
        <v>7</v>
      </c>
      <c r="P1701" s="56" t="s">
        <v>7</v>
      </c>
    </row>
    <row r="1702" spans="1:16" x14ac:dyDescent="0.3">
      <c r="A1702" s="46" t="e">
        <f t="shared" si="26"/>
        <v>#REF!</v>
      </c>
      <c r="B1702" s="47" t="s">
        <v>3399</v>
      </c>
      <c r="C1702" s="48" t="s">
        <v>3400</v>
      </c>
      <c r="D1702" s="49">
        <v>609401</v>
      </c>
      <c r="E1702" s="48" t="s">
        <v>174</v>
      </c>
      <c r="F1702" s="50" t="s">
        <v>2696</v>
      </c>
      <c r="G1702" s="51" t="s">
        <v>2662</v>
      </c>
      <c r="H1702" s="51">
        <v>26</v>
      </c>
      <c r="I1702" s="52" t="s">
        <v>38</v>
      </c>
      <c r="J1702" s="48" t="s">
        <v>162</v>
      </c>
      <c r="K1702" s="54">
        <v>-0.57538</v>
      </c>
      <c r="L1702" s="54">
        <v>30.035879999999999</v>
      </c>
      <c r="M1702" s="55" t="s">
        <v>163</v>
      </c>
      <c r="N1702" s="48" t="s">
        <v>2697</v>
      </c>
      <c r="O1702" s="48" t="s">
        <v>7</v>
      </c>
      <c r="P1702" s="56" t="s">
        <v>7</v>
      </c>
    </row>
    <row r="1703" spans="1:16" x14ac:dyDescent="0.3">
      <c r="A1703" s="46" t="e">
        <f t="shared" si="26"/>
        <v>#REF!</v>
      </c>
      <c r="B1703" s="47" t="s">
        <v>3401</v>
      </c>
      <c r="C1703" s="48" t="s">
        <v>3402</v>
      </c>
      <c r="D1703" s="49">
        <v>609402</v>
      </c>
      <c r="E1703" s="48" t="s">
        <v>174</v>
      </c>
      <c r="F1703" s="50" t="s">
        <v>3349</v>
      </c>
      <c r="G1703" s="51" t="s">
        <v>2662</v>
      </c>
      <c r="H1703" s="51">
        <v>23</v>
      </c>
      <c r="I1703" s="52" t="s">
        <v>38</v>
      </c>
      <c r="J1703" s="48" t="s">
        <v>162</v>
      </c>
      <c r="K1703" s="54">
        <v>-0.69884999999999997</v>
      </c>
      <c r="L1703" s="54">
        <v>30.298480000000001</v>
      </c>
      <c r="M1703" s="55" t="s">
        <v>163</v>
      </c>
      <c r="N1703" s="48" t="s">
        <v>2699</v>
      </c>
      <c r="O1703" s="48" t="s">
        <v>7</v>
      </c>
      <c r="P1703" s="56" t="s">
        <v>7</v>
      </c>
    </row>
    <row r="1704" spans="1:16" x14ac:dyDescent="0.3">
      <c r="A1704" s="46" t="e">
        <f t="shared" si="26"/>
        <v>#REF!</v>
      </c>
      <c r="B1704" s="47" t="s">
        <v>3403</v>
      </c>
      <c r="C1704" s="48" t="s">
        <v>3404</v>
      </c>
      <c r="D1704" s="49">
        <v>609403</v>
      </c>
      <c r="E1704" s="48" t="s">
        <v>174</v>
      </c>
      <c r="F1704" s="50" t="s">
        <v>2726</v>
      </c>
      <c r="G1704" s="51" t="s">
        <v>2662</v>
      </c>
      <c r="H1704" s="51">
        <v>25</v>
      </c>
      <c r="I1704" s="52" t="s">
        <v>38</v>
      </c>
      <c r="J1704" s="48" t="s">
        <v>162</v>
      </c>
      <c r="K1704" s="54">
        <v>-0.76846000000000003</v>
      </c>
      <c r="L1704" s="54">
        <v>30.083819999999999</v>
      </c>
      <c r="M1704" s="55" t="s">
        <v>163</v>
      </c>
      <c r="N1704" s="48" t="s">
        <v>2840</v>
      </c>
      <c r="O1704" s="48" t="s">
        <v>7</v>
      </c>
      <c r="P1704" s="56" t="s">
        <v>7</v>
      </c>
    </row>
    <row r="1705" spans="1:16" x14ac:dyDescent="0.3">
      <c r="A1705" s="46" t="e">
        <f t="shared" si="26"/>
        <v>#REF!</v>
      </c>
      <c r="B1705" s="47" t="s">
        <v>3405</v>
      </c>
      <c r="C1705" s="48" t="s">
        <v>3406</v>
      </c>
      <c r="D1705" s="49">
        <v>609404</v>
      </c>
      <c r="E1705" s="48" t="s">
        <v>174</v>
      </c>
      <c r="F1705" s="50" t="s">
        <v>2726</v>
      </c>
      <c r="G1705" s="51" t="s">
        <v>2662</v>
      </c>
      <c r="H1705" s="51">
        <v>25</v>
      </c>
      <c r="I1705" s="52" t="s">
        <v>38</v>
      </c>
      <c r="J1705" s="48" t="s">
        <v>162</v>
      </c>
      <c r="K1705" s="54">
        <v>-0.76058999999999999</v>
      </c>
      <c r="L1705" s="54">
        <v>30.17953</v>
      </c>
      <c r="M1705" s="55" t="s">
        <v>163</v>
      </c>
      <c r="N1705" s="48" t="s">
        <v>2840</v>
      </c>
      <c r="O1705" s="48" t="s">
        <v>7</v>
      </c>
      <c r="P1705" s="56" t="s">
        <v>7</v>
      </c>
    </row>
    <row r="1706" spans="1:16" x14ac:dyDescent="0.3">
      <c r="A1706" s="46" t="e">
        <f t="shared" si="26"/>
        <v>#REF!</v>
      </c>
      <c r="B1706" s="47" t="s">
        <v>3407</v>
      </c>
      <c r="C1706" s="48" t="s">
        <v>3408</v>
      </c>
      <c r="D1706" s="49">
        <v>609405</v>
      </c>
      <c r="E1706" s="48" t="s">
        <v>2234</v>
      </c>
      <c r="F1706" s="50" t="s">
        <v>2685</v>
      </c>
      <c r="G1706" s="51" t="s">
        <v>2662</v>
      </c>
      <c r="H1706" s="51">
        <v>25</v>
      </c>
      <c r="I1706" s="52" t="s">
        <v>38</v>
      </c>
      <c r="J1706" s="48" t="s">
        <v>162</v>
      </c>
      <c r="K1706" s="54">
        <v>-0.87475999999999998</v>
      </c>
      <c r="L1706" s="54">
        <v>29.90737</v>
      </c>
      <c r="M1706" s="55" t="s">
        <v>163</v>
      </c>
      <c r="N1706" s="48" t="s">
        <v>2686</v>
      </c>
      <c r="O1706" s="48" t="s">
        <v>7</v>
      </c>
      <c r="P1706" s="56" t="s">
        <v>7</v>
      </c>
    </row>
    <row r="1707" spans="1:16" x14ac:dyDescent="0.3">
      <c r="A1707" s="46" t="e">
        <f t="shared" si="26"/>
        <v>#REF!</v>
      </c>
      <c r="B1707" s="47" t="s">
        <v>3409</v>
      </c>
      <c r="C1707" s="48" t="s">
        <v>3410</v>
      </c>
      <c r="D1707" s="49">
        <v>609406</v>
      </c>
      <c r="E1707" s="48" t="s">
        <v>174</v>
      </c>
      <c r="F1707" s="50" t="s">
        <v>2685</v>
      </c>
      <c r="G1707" s="51" t="s">
        <v>2662</v>
      </c>
      <c r="H1707" s="51">
        <v>25</v>
      </c>
      <c r="I1707" s="52" t="s">
        <v>38</v>
      </c>
      <c r="J1707" s="48" t="s">
        <v>162</v>
      </c>
      <c r="K1707" s="54">
        <v>-0.74809000000000003</v>
      </c>
      <c r="L1707" s="54">
        <v>29.868120000000001</v>
      </c>
      <c r="M1707" s="55" t="s">
        <v>163</v>
      </c>
      <c r="N1707" s="48" t="s">
        <v>2686</v>
      </c>
      <c r="O1707" s="48" t="s">
        <v>7</v>
      </c>
      <c r="P1707" s="56" t="s">
        <v>7</v>
      </c>
    </row>
    <row r="1708" spans="1:16" x14ac:dyDescent="0.3">
      <c r="A1708" s="46" t="e">
        <f t="shared" si="26"/>
        <v>#REF!</v>
      </c>
      <c r="B1708" s="47" t="s">
        <v>3411</v>
      </c>
      <c r="C1708" s="48" t="s">
        <v>3412</v>
      </c>
      <c r="D1708" s="49">
        <v>609407</v>
      </c>
      <c r="E1708" s="48" t="s">
        <v>174</v>
      </c>
      <c r="F1708" s="50" t="s">
        <v>2709</v>
      </c>
      <c r="G1708" s="51" t="s">
        <v>2662</v>
      </c>
      <c r="H1708" s="51">
        <v>23</v>
      </c>
      <c r="I1708" s="52" t="s">
        <v>38</v>
      </c>
      <c r="J1708" s="48" t="s">
        <v>162</v>
      </c>
      <c r="K1708" s="54">
        <v>-1.16344</v>
      </c>
      <c r="L1708" s="54">
        <v>30.077850000000002</v>
      </c>
      <c r="M1708" s="55" t="s">
        <v>163</v>
      </c>
      <c r="N1708" s="48" t="s">
        <v>2699</v>
      </c>
      <c r="O1708" s="48" t="s">
        <v>7</v>
      </c>
      <c r="P1708" s="56" t="s">
        <v>7</v>
      </c>
    </row>
    <row r="1709" spans="1:16" x14ac:dyDescent="0.3">
      <c r="A1709" s="46" t="e">
        <f t="shared" si="26"/>
        <v>#REF!</v>
      </c>
      <c r="B1709" s="47" t="s">
        <v>3413</v>
      </c>
      <c r="C1709" s="48" t="s">
        <v>3414</v>
      </c>
      <c r="D1709" s="49">
        <v>609409</v>
      </c>
      <c r="E1709" s="48" t="s">
        <v>174</v>
      </c>
      <c r="F1709" s="50" t="s">
        <v>2709</v>
      </c>
      <c r="G1709" s="51" t="s">
        <v>2662</v>
      </c>
      <c r="H1709" s="51">
        <v>24</v>
      </c>
      <c r="I1709" s="52" t="s">
        <v>38</v>
      </c>
      <c r="J1709" s="48" t="s">
        <v>162</v>
      </c>
      <c r="K1709" s="54">
        <v>-1.3372299999999999</v>
      </c>
      <c r="L1709" s="54">
        <v>30.1434</v>
      </c>
      <c r="M1709" s="55" t="s">
        <v>163</v>
      </c>
      <c r="N1709" s="48" t="s">
        <v>2727</v>
      </c>
      <c r="O1709" s="48" t="s">
        <v>7</v>
      </c>
      <c r="P1709" s="56" t="s">
        <v>7</v>
      </c>
    </row>
    <row r="1710" spans="1:16" x14ac:dyDescent="0.3">
      <c r="A1710" s="46" t="e">
        <f t="shared" si="26"/>
        <v>#REF!</v>
      </c>
      <c r="B1710" s="47" t="s">
        <v>3415</v>
      </c>
      <c r="C1710" s="48" t="s">
        <v>3416</v>
      </c>
      <c r="D1710" s="49">
        <v>609411</v>
      </c>
      <c r="E1710" s="48" t="s">
        <v>174</v>
      </c>
      <c r="F1710" s="50" t="s">
        <v>2709</v>
      </c>
      <c r="G1710" s="51" t="s">
        <v>2662</v>
      </c>
      <c r="H1710" s="51">
        <v>24</v>
      </c>
      <c r="I1710" s="52" t="s">
        <v>38</v>
      </c>
      <c r="J1710" s="48" t="s">
        <v>162</v>
      </c>
      <c r="K1710" s="54">
        <v>-1.3641700000000001</v>
      </c>
      <c r="L1710" s="54">
        <v>29.938849999999999</v>
      </c>
      <c r="M1710" s="55" t="s">
        <v>163</v>
      </c>
      <c r="N1710" s="48" t="s">
        <v>2727</v>
      </c>
      <c r="O1710" s="48" t="s">
        <v>7</v>
      </c>
      <c r="P1710" s="56" t="s">
        <v>7</v>
      </c>
    </row>
    <row r="1711" spans="1:16" x14ac:dyDescent="0.3">
      <c r="A1711" s="46" t="e">
        <f t="shared" si="26"/>
        <v>#REF!</v>
      </c>
      <c r="B1711" s="47" t="s">
        <v>3417</v>
      </c>
      <c r="C1711" s="48" t="s">
        <v>3418</v>
      </c>
      <c r="D1711" s="49">
        <v>609412</v>
      </c>
      <c r="E1711" s="48" t="s">
        <v>174</v>
      </c>
      <c r="F1711" s="50" t="s">
        <v>2726</v>
      </c>
      <c r="G1711" s="51" t="s">
        <v>2662</v>
      </c>
      <c r="H1711" s="51">
        <v>25</v>
      </c>
      <c r="I1711" s="52" t="s">
        <v>38</v>
      </c>
      <c r="J1711" s="48" t="s">
        <v>162</v>
      </c>
      <c r="K1711" s="54">
        <v>-0.90085000000000004</v>
      </c>
      <c r="L1711" s="54">
        <v>30.314499999999999</v>
      </c>
      <c r="M1711" s="55" t="s">
        <v>163</v>
      </c>
      <c r="N1711" s="48" t="s">
        <v>2840</v>
      </c>
      <c r="O1711" s="48" t="s">
        <v>7</v>
      </c>
      <c r="P1711" s="56" t="s">
        <v>7</v>
      </c>
    </row>
    <row r="1712" spans="1:16" x14ac:dyDescent="0.3">
      <c r="A1712" s="46" t="e">
        <f t="shared" si="26"/>
        <v>#REF!</v>
      </c>
      <c r="B1712" s="47" t="s">
        <v>3419</v>
      </c>
      <c r="C1712" s="48" t="s">
        <v>3420</v>
      </c>
      <c r="D1712" s="49">
        <v>609413</v>
      </c>
      <c r="E1712" s="48" t="s">
        <v>174</v>
      </c>
      <c r="F1712" s="50" t="s">
        <v>73</v>
      </c>
      <c r="G1712" s="51" t="s">
        <v>2662</v>
      </c>
      <c r="H1712" s="51">
        <v>21</v>
      </c>
      <c r="I1712" s="52" t="s">
        <v>38</v>
      </c>
      <c r="J1712" s="48" t="s">
        <v>162</v>
      </c>
      <c r="K1712" s="54">
        <v>-0.43484</v>
      </c>
      <c r="L1712" s="54">
        <v>30.51774</v>
      </c>
      <c r="M1712" s="55" t="s">
        <v>163</v>
      </c>
      <c r="N1712" s="48" t="s">
        <v>2673</v>
      </c>
      <c r="O1712" s="48" t="s">
        <v>7</v>
      </c>
      <c r="P1712" s="56" t="s">
        <v>7</v>
      </c>
    </row>
    <row r="1713" spans="1:16" x14ac:dyDescent="0.3">
      <c r="A1713" s="46" t="e">
        <f t="shared" si="26"/>
        <v>#REF!</v>
      </c>
      <c r="B1713" s="47" t="s">
        <v>3421</v>
      </c>
      <c r="C1713" s="48" t="s">
        <v>3422</v>
      </c>
      <c r="D1713" s="49">
        <v>609414</v>
      </c>
      <c r="E1713" s="48" t="s">
        <v>174</v>
      </c>
      <c r="F1713" s="50" t="s">
        <v>2680</v>
      </c>
      <c r="G1713" s="51" t="s">
        <v>2662</v>
      </c>
      <c r="H1713" s="51">
        <v>21</v>
      </c>
      <c r="I1713" s="52" t="s">
        <v>38</v>
      </c>
      <c r="J1713" s="48" t="s">
        <v>162</v>
      </c>
      <c r="K1713" s="54">
        <v>0.18038000000000001</v>
      </c>
      <c r="L1713" s="54">
        <v>30.670970000000001</v>
      </c>
      <c r="M1713" s="55" t="s">
        <v>163</v>
      </c>
      <c r="N1713" s="48" t="s">
        <v>2673</v>
      </c>
      <c r="O1713" s="48" t="s">
        <v>7</v>
      </c>
      <c r="P1713" s="56" t="s">
        <v>7</v>
      </c>
    </row>
    <row r="1714" spans="1:16" x14ac:dyDescent="0.3">
      <c r="A1714" s="46" t="e">
        <f t="shared" si="26"/>
        <v>#REF!</v>
      </c>
      <c r="B1714" s="47" t="s">
        <v>3423</v>
      </c>
      <c r="C1714" s="48" t="s">
        <v>3424</v>
      </c>
      <c r="D1714" s="49">
        <v>609415</v>
      </c>
      <c r="E1714" s="48" t="s">
        <v>174</v>
      </c>
      <c r="F1714" s="50" t="s">
        <v>2680</v>
      </c>
      <c r="G1714" s="51" t="s">
        <v>2662</v>
      </c>
      <c r="H1714" s="51">
        <v>21</v>
      </c>
      <c r="I1714" s="52" t="s">
        <v>38</v>
      </c>
      <c r="J1714" s="48" t="s">
        <v>162</v>
      </c>
      <c r="K1714" s="54">
        <v>-0.12086</v>
      </c>
      <c r="L1714" s="54">
        <v>30.791740000000001</v>
      </c>
      <c r="M1714" s="55" t="s">
        <v>163</v>
      </c>
      <c r="N1714" s="48" t="s">
        <v>2673</v>
      </c>
      <c r="O1714" s="48" t="s">
        <v>7</v>
      </c>
      <c r="P1714" s="56" t="s">
        <v>7</v>
      </c>
    </row>
    <row r="1715" spans="1:16" x14ac:dyDescent="0.3">
      <c r="A1715" s="174" t="e">
        <f t="shared" si="26"/>
        <v>#REF!</v>
      </c>
      <c r="B1715" s="147" t="s">
        <v>1483</v>
      </c>
      <c r="C1715" s="175" t="s">
        <v>1484</v>
      </c>
      <c r="D1715" s="176">
        <v>607717</v>
      </c>
      <c r="E1715" s="175" t="s">
        <v>174</v>
      </c>
      <c r="F1715" s="50" t="s">
        <v>72</v>
      </c>
      <c r="G1715" s="178" t="s">
        <v>6</v>
      </c>
      <c r="H1715" s="146">
        <v>19</v>
      </c>
      <c r="I1715" s="180" t="s">
        <v>38</v>
      </c>
      <c r="J1715" s="175" t="s">
        <v>181</v>
      </c>
      <c r="K1715" s="181">
        <v>0.20097200000000001</v>
      </c>
      <c r="L1715" s="181">
        <v>32.172483</v>
      </c>
      <c r="M1715" s="182" t="s">
        <v>163</v>
      </c>
      <c r="N1715" s="48" t="s">
        <v>188</v>
      </c>
      <c r="O1715" s="175" t="s">
        <v>7</v>
      </c>
      <c r="P1715" s="183" t="s">
        <v>7</v>
      </c>
    </row>
  </sheetData>
  <autoFilter ref="A1:P1715" xr:uid="{D6A493C4-C1A3-4883-8E74-11C94E33281B}"/>
  <conditionalFormatting sqref="D1715">
    <cfRule type="duplicateValues" dxfId="669" priority="1"/>
  </conditionalFormatting>
  <conditionalFormatting sqref="D1:D1714">
    <cfRule type="duplicateValues" dxfId="668"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C3911"/>
  <sheetViews>
    <sheetView tabSelected="1" topLeftCell="W1" workbookViewId="0">
      <pane ySplit="1" topLeftCell="A2" activePane="bottomLeft" state="frozen"/>
      <selection activeCell="N1" sqref="N1"/>
      <selection pane="bottomLeft" activeCell="Y15" sqref="Y15"/>
    </sheetView>
  </sheetViews>
  <sheetFormatPr defaultColWidth="9.109375" defaultRowHeight="14.4" x14ac:dyDescent="0.3"/>
  <cols>
    <col min="1" max="1" width="21.33203125" style="9" customWidth="1"/>
    <col min="2" max="2" width="18.44140625" style="12" bestFit="1" customWidth="1"/>
    <col min="3" max="3" width="20.5546875" style="12" customWidth="1"/>
    <col min="4" max="4" width="24.88671875" style="10" customWidth="1"/>
    <col min="5" max="5" width="11.33203125" style="9" customWidth="1"/>
    <col min="6" max="6" width="12" style="10" customWidth="1"/>
    <col min="7" max="7" width="15.109375" style="10" customWidth="1"/>
    <col min="8" max="8" width="14" style="2" customWidth="1"/>
    <col min="9" max="9" width="14.88671875" style="2" customWidth="1"/>
    <col min="10" max="10" width="14.88671875" style="34" customWidth="1"/>
    <col min="11" max="11" width="14.5546875" style="34" customWidth="1"/>
    <col min="12" max="12" width="14.33203125" style="34" customWidth="1"/>
    <col min="13" max="13" width="14.6640625" style="34" customWidth="1"/>
    <col min="14" max="16" width="11.5546875" style="34" customWidth="1"/>
    <col min="17" max="18" width="14" style="34" customWidth="1"/>
    <col min="19" max="19" width="14.6640625" style="86" customWidth="1"/>
    <col min="20" max="20" width="14.88671875" style="34" customWidth="1"/>
    <col min="21" max="22" width="29.109375" style="11" customWidth="1"/>
    <col min="23" max="23" width="58.109375" style="2" customWidth="1"/>
    <col min="24" max="24" width="23.88671875" style="2" customWidth="1"/>
    <col min="25" max="25" width="20.44140625" style="14" customWidth="1"/>
    <col min="26" max="26" width="10.33203125" style="2" customWidth="1"/>
    <col min="27" max="27" width="14.44140625" style="15" bestFit="1" customWidth="1"/>
    <col min="28" max="28" width="10.33203125" style="2" customWidth="1"/>
    <col min="29" max="29" width="12.44140625" style="2" customWidth="1"/>
    <col min="30" max="30" width="29.5546875" style="8" customWidth="1"/>
    <col min="31" max="16384" width="9.109375" style="2"/>
  </cols>
  <sheetData>
    <row r="1" spans="1:30" ht="39" customHeight="1" x14ac:dyDescent="0.3">
      <c r="A1" s="77" t="s">
        <v>28</v>
      </c>
      <c r="B1" s="78" t="s">
        <v>29</v>
      </c>
      <c r="C1" s="29" t="s">
        <v>23</v>
      </c>
      <c r="D1" s="79" t="s">
        <v>0</v>
      </c>
      <c r="E1" s="77" t="s">
        <v>1</v>
      </c>
      <c r="F1" s="80" t="s">
        <v>2</v>
      </c>
      <c r="G1" s="77" t="s">
        <v>3</v>
      </c>
      <c r="H1" s="78" t="s">
        <v>4</v>
      </c>
      <c r="I1" s="78" t="s">
        <v>5</v>
      </c>
      <c r="J1" s="33" t="s">
        <v>9</v>
      </c>
      <c r="K1" s="33" t="s">
        <v>10</v>
      </c>
      <c r="L1" s="33" t="s">
        <v>13</v>
      </c>
      <c r="M1" s="33" t="s">
        <v>14</v>
      </c>
      <c r="N1" s="33" t="s">
        <v>87</v>
      </c>
      <c r="O1" s="33" t="s">
        <v>44</v>
      </c>
      <c r="P1" s="33" t="s">
        <v>19</v>
      </c>
      <c r="Q1" s="33" t="s">
        <v>121</v>
      </c>
      <c r="R1" s="33" t="s">
        <v>102</v>
      </c>
      <c r="S1" s="33" t="s">
        <v>12</v>
      </c>
      <c r="T1" s="85" t="s">
        <v>11</v>
      </c>
      <c r="U1" s="32" t="s">
        <v>15</v>
      </c>
      <c r="V1" s="32" t="s">
        <v>71</v>
      </c>
      <c r="W1" s="31" t="s">
        <v>17</v>
      </c>
      <c r="X1" s="121" t="s">
        <v>36</v>
      </c>
      <c r="Y1" s="14" t="s">
        <v>3497</v>
      </c>
      <c r="Z1" s="8" t="s">
        <v>3499</v>
      </c>
      <c r="AA1" s="8" t="s">
        <v>3573</v>
      </c>
      <c r="AB1" s="2" t="s">
        <v>3515</v>
      </c>
      <c r="AC1" s="8" t="s">
        <v>3605</v>
      </c>
      <c r="AD1" s="2"/>
    </row>
    <row r="2" spans="1:30" s="30" customFormat="1" ht="15" customHeight="1" x14ac:dyDescent="0.3">
      <c r="A2" s="91" t="s">
        <v>37</v>
      </c>
      <c r="B2" s="92">
        <v>607000</v>
      </c>
      <c r="C2" s="91" t="s">
        <v>38</v>
      </c>
      <c r="D2" s="91" t="s">
        <v>39</v>
      </c>
      <c r="E2" s="91" t="s">
        <v>40</v>
      </c>
      <c r="F2" s="91" t="s">
        <v>6</v>
      </c>
      <c r="G2" s="94" t="s">
        <v>25</v>
      </c>
      <c r="H2" s="93">
        <f>VLOOKUP(B2,[1]Sheet1!$C:$G,5,0)</f>
        <v>0.32148599999999999</v>
      </c>
      <c r="I2" s="186">
        <f>VLOOKUP(B2,[1]Sheet1!$C:$H,6,0)</f>
        <v>32.601379999999999</v>
      </c>
      <c r="J2" s="187">
        <v>1</v>
      </c>
      <c r="K2" s="188">
        <v>2</v>
      </c>
      <c r="L2" s="188"/>
      <c r="M2" s="188"/>
      <c r="N2" s="188"/>
      <c r="O2" s="188"/>
      <c r="P2" s="188"/>
      <c r="Q2" s="188"/>
      <c r="R2" s="188"/>
      <c r="S2" s="188"/>
      <c r="T2" s="188">
        <v>3</v>
      </c>
      <c r="U2" s="189" t="s">
        <v>41</v>
      </c>
      <c r="V2" s="189">
        <v>4</v>
      </c>
      <c r="W2" s="19" t="s">
        <v>3505</v>
      </c>
      <c r="X2" s="185" t="s">
        <v>3504</v>
      </c>
      <c r="Y2" s="19" t="s">
        <v>3456</v>
      </c>
      <c r="Z2" s="190"/>
      <c r="AA2" s="190"/>
      <c r="AB2" s="190"/>
      <c r="AC2" s="23" t="s">
        <v>3500</v>
      </c>
    </row>
    <row r="3" spans="1:30" ht="15" customHeight="1" x14ac:dyDescent="0.3">
      <c r="A3" s="91" t="s">
        <v>42</v>
      </c>
      <c r="B3" s="92">
        <v>607001</v>
      </c>
      <c r="C3" s="91" t="s">
        <v>38</v>
      </c>
      <c r="D3" s="91" t="s">
        <v>43</v>
      </c>
      <c r="E3" s="91" t="s">
        <v>40</v>
      </c>
      <c r="F3" s="91" t="s">
        <v>6</v>
      </c>
      <c r="G3" s="94" t="s">
        <v>20</v>
      </c>
      <c r="H3" s="93">
        <f>VLOOKUP(B3,[1]Sheet1!$C:$G,5,0)</f>
        <v>0.31712000000000001</v>
      </c>
      <c r="I3" s="186">
        <f>VLOOKUP(B3,[1]Sheet1!$C:$H,6,0)</f>
        <v>32.602800000000002</v>
      </c>
      <c r="J3" s="188"/>
      <c r="K3" s="188">
        <v>2</v>
      </c>
      <c r="L3" s="188">
        <v>1</v>
      </c>
      <c r="M3" s="188"/>
      <c r="N3" s="188"/>
      <c r="O3" s="188">
        <v>1</v>
      </c>
      <c r="P3" s="188"/>
      <c r="Q3" s="188"/>
      <c r="R3" s="188"/>
      <c r="S3" s="188"/>
      <c r="T3" s="188">
        <v>4</v>
      </c>
      <c r="U3" s="189" t="s">
        <v>41</v>
      </c>
      <c r="V3" s="189">
        <v>4</v>
      </c>
      <c r="W3" s="19" t="s">
        <v>3554</v>
      </c>
      <c r="X3" s="185" t="s">
        <v>3504</v>
      </c>
      <c r="Y3" s="19" t="s">
        <v>3456</v>
      </c>
      <c r="Z3" s="23"/>
      <c r="AA3" s="23"/>
      <c r="AB3" s="23"/>
      <c r="AC3" s="23" t="s">
        <v>3500</v>
      </c>
      <c r="AD3" s="2"/>
    </row>
    <row r="4" spans="1:30" ht="15" customHeight="1" x14ac:dyDescent="0.3">
      <c r="A4" s="91" t="s">
        <v>45</v>
      </c>
      <c r="B4" s="92">
        <v>607002</v>
      </c>
      <c r="C4" s="91" t="s">
        <v>38</v>
      </c>
      <c r="D4" s="91" t="s">
        <v>46</v>
      </c>
      <c r="E4" s="91" t="s">
        <v>40</v>
      </c>
      <c r="F4" s="91" t="s">
        <v>6</v>
      </c>
      <c r="G4" s="94" t="s">
        <v>20</v>
      </c>
      <c r="H4" s="93">
        <f>VLOOKUP(B4,[1]Sheet1!$C:$G,5,0)</f>
        <v>0.314052</v>
      </c>
      <c r="I4" s="186">
        <f>VLOOKUP(B4,[1]Sheet1!$C:$H,6,0)</f>
        <v>32.604526</v>
      </c>
      <c r="J4" s="188">
        <v>1</v>
      </c>
      <c r="K4" s="188">
        <v>1</v>
      </c>
      <c r="L4" s="188"/>
      <c r="M4" s="188"/>
      <c r="N4" s="188"/>
      <c r="O4" s="188"/>
      <c r="P4" s="188"/>
      <c r="Q4" s="188"/>
      <c r="R4" s="188"/>
      <c r="S4" s="188"/>
      <c r="T4" s="188">
        <v>1</v>
      </c>
      <c r="U4" s="189" t="s">
        <v>41</v>
      </c>
      <c r="V4" s="189">
        <v>4</v>
      </c>
      <c r="W4" s="19" t="s">
        <v>3505</v>
      </c>
      <c r="X4" s="185" t="s">
        <v>3504</v>
      </c>
      <c r="Y4" s="19" t="s">
        <v>3456</v>
      </c>
      <c r="Z4" s="23"/>
      <c r="AA4" s="23"/>
      <c r="AB4" s="23"/>
      <c r="AC4" s="23" t="s">
        <v>3500</v>
      </c>
      <c r="AD4" s="2"/>
    </row>
    <row r="5" spans="1:30" ht="15" customHeight="1" x14ac:dyDescent="0.3">
      <c r="A5" s="91" t="s">
        <v>21</v>
      </c>
      <c r="B5" s="92">
        <v>607003</v>
      </c>
      <c r="C5" s="91" t="s">
        <v>22</v>
      </c>
      <c r="D5" s="91" t="s">
        <v>24</v>
      </c>
      <c r="E5" s="91" t="s">
        <v>8</v>
      </c>
      <c r="F5" s="91" t="s">
        <v>6</v>
      </c>
      <c r="G5" s="94" t="s">
        <v>7</v>
      </c>
      <c r="H5" s="93">
        <f>VLOOKUP(B5,[1]Sheet1!$C:$G,5,0)</f>
        <v>0.110247</v>
      </c>
      <c r="I5" s="186">
        <f>VLOOKUP(B5,[1]Sheet1!$C:$H,6,0)</f>
        <v>32.522331999999999</v>
      </c>
      <c r="J5" s="188">
        <v>1</v>
      </c>
      <c r="K5" s="188"/>
      <c r="L5" s="188"/>
      <c r="M5" s="188"/>
      <c r="N5" s="188"/>
      <c r="O5" s="188"/>
      <c r="P5" s="188"/>
      <c r="Q5" s="188"/>
      <c r="R5" s="188"/>
      <c r="S5" s="188"/>
      <c r="T5" s="188">
        <v>1</v>
      </c>
      <c r="U5" s="189" t="s">
        <v>41</v>
      </c>
      <c r="V5" s="189">
        <v>12</v>
      </c>
      <c r="W5" s="19"/>
      <c r="X5" s="185" t="s">
        <v>3564</v>
      </c>
      <c r="Y5" s="191" t="s">
        <v>3498</v>
      </c>
      <c r="Z5" s="23"/>
      <c r="AA5" s="192">
        <v>44047</v>
      </c>
      <c r="AB5" s="23"/>
      <c r="AC5" s="23" t="s">
        <v>3500</v>
      </c>
      <c r="AD5" s="2"/>
    </row>
    <row r="6" spans="1:30" ht="15" customHeight="1" x14ac:dyDescent="0.3">
      <c r="A6" s="91" t="s">
        <v>47</v>
      </c>
      <c r="B6" s="92">
        <v>607004</v>
      </c>
      <c r="C6" s="91" t="s">
        <v>38</v>
      </c>
      <c r="D6" s="91" t="s">
        <v>48</v>
      </c>
      <c r="E6" s="91" t="s">
        <v>8</v>
      </c>
      <c r="F6" s="91" t="s">
        <v>6</v>
      </c>
      <c r="G6" s="94" t="s">
        <v>7</v>
      </c>
      <c r="H6" s="93">
        <f>VLOOKUP(B6,[1]Sheet1!$C:$G,5,0)</f>
        <v>9.4700000000000006E-2</v>
      </c>
      <c r="I6" s="186">
        <f>VLOOKUP(B6,[1]Sheet1!$C:$H,6,0)</f>
        <v>32.503599999999999</v>
      </c>
      <c r="J6" s="188">
        <v>1</v>
      </c>
      <c r="K6" s="188">
        <v>1</v>
      </c>
      <c r="L6" s="188">
        <v>1</v>
      </c>
      <c r="M6" s="188"/>
      <c r="N6" s="188">
        <v>1</v>
      </c>
      <c r="O6" s="188"/>
      <c r="P6" s="188"/>
      <c r="Q6" s="188"/>
      <c r="R6" s="188"/>
      <c r="S6" s="188"/>
      <c r="T6" s="188">
        <v>4</v>
      </c>
      <c r="U6" s="189" t="s">
        <v>41</v>
      </c>
      <c r="V6" s="189">
        <v>12</v>
      </c>
      <c r="W6" s="19"/>
      <c r="X6" s="185" t="s">
        <v>3564</v>
      </c>
      <c r="Y6" s="191" t="s">
        <v>3498</v>
      </c>
      <c r="Z6" s="23"/>
      <c r="AA6" s="192">
        <v>44047</v>
      </c>
      <c r="AB6" s="23"/>
      <c r="AC6" s="23" t="s">
        <v>3500</v>
      </c>
      <c r="AD6" s="2"/>
    </row>
    <row r="7" spans="1:30" ht="15" customHeight="1" x14ac:dyDescent="0.3">
      <c r="A7" s="91" t="s">
        <v>49</v>
      </c>
      <c r="B7" s="92">
        <v>607005</v>
      </c>
      <c r="C7" s="91" t="s">
        <v>38</v>
      </c>
      <c r="D7" s="91" t="s">
        <v>50</v>
      </c>
      <c r="E7" s="91" t="s">
        <v>40</v>
      </c>
      <c r="F7" s="91" t="s">
        <v>6</v>
      </c>
      <c r="G7" s="94" t="s">
        <v>20</v>
      </c>
      <c r="H7" s="93">
        <f>VLOOKUP(B7,[1]Sheet1!$C:$G,5,0)</f>
        <v>0.33828999999999998</v>
      </c>
      <c r="I7" s="186">
        <f>VLOOKUP(B7,[1]Sheet1!$C:$H,6,0)</f>
        <v>32.586990999999998</v>
      </c>
      <c r="J7" s="188">
        <v>1</v>
      </c>
      <c r="K7" s="188"/>
      <c r="L7" s="188"/>
      <c r="M7" s="188"/>
      <c r="N7" s="188"/>
      <c r="O7" s="188"/>
      <c r="P7" s="188"/>
      <c r="Q7" s="188"/>
      <c r="R7" s="188"/>
      <c r="S7" s="188"/>
      <c r="T7" s="188">
        <v>1</v>
      </c>
      <c r="U7" s="189" t="s">
        <v>41</v>
      </c>
      <c r="V7" s="189">
        <v>8</v>
      </c>
      <c r="W7" s="19" t="s">
        <v>3505</v>
      </c>
      <c r="X7" s="185" t="s">
        <v>3504</v>
      </c>
      <c r="Y7" s="19" t="s">
        <v>3456</v>
      </c>
      <c r="Z7" s="23"/>
      <c r="AA7" s="23"/>
      <c r="AB7" s="23"/>
      <c r="AC7" s="23" t="s">
        <v>3500</v>
      </c>
      <c r="AD7" s="2"/>
    </row>
    <row r="8" spans="1:30" ht="15" customHeight="1" x14ac:dyDescent="0.3">
      <c r="A8" s="91" t="s">
        <v>51</v>
      </c>
      <c r="B8" s="92">
        <v>607006</v>
      </c>
      <c r="C8" s="91" t="s">
        <v>52</v>
      </c>
      <c r="D8" s="91" t="s">
        <v>53</v>
      </c>
      <c r="E8" s="91" t="s">
        <v>8</v>
      </c>
      <c r="F8" s="91" t="s">
        <v>6</v>
      </c>
      <c r="G8" s="94" t="s">
        <v>7</v>
      </c>
      <c r="H8" s="93">
        <f>VLOOKUP(B8,[1]Sheet1!$C:$G,5,0)</f>
        <v>4.4990000000000002E-2</v>
      </c>
      <c r="I8" s="186">
        <f>VLOOKUP(B8,[1]Sheet1!$C:$H,6,0)</f>
        <v>32.443620000000003</v>
      </c>
      <c r="J8" s="188"/>
      <c r="K8" s="188"/>
      <c r="L8" s="188"/>
      <c r="M8" s="188"/>
      <c r="N8" s="188"/>
      <c r="O8" s="188"/>
      <c r="P8" s="188"/>
      <c r="Q8" s="188"/>
      <c r="R8" s="188"/>
      <c r="S8" s="188"/>
      <c r="T8" s="188">
        <v>0</v>
      </c>
      <c r="U8" s="189" t="s">
        <v>85</v>
      </c>
      <c r="V8" s="189">
        <v>12</v>
      </c>
      <c r="W8" s="19" t="s">
        <v>3486</v>
      </c>
      <c r="X8" s="185" t="s">
        <v>3565</v>
      </c>
      <c r="Y8" s="191" t="s">
        <v>3492</v>
      </c>
      <c r="Z8" s="23"/>
      <c r="AA8" s="192">
        <v>44059</v>
      </c>
      <c r="AB8" s="23"/>
      <c r="AC8" s="23" t="s">
        <v>3500</v>
      </c>
      <c r="AD8" s="2"/>
    </row>
    <row r="9" spans="1:30" customFormat="1" x14ac:dyDescent="0.3">
      <c r="A9" s="91" t="s">
        <v>54</v>
      </c>
      <c r="B9" s="92">
        <v>607007</v>
      </c>
      <c r="C9" s="91" t="s">
        <v>38</v>
      </c>
      <c r="D9" s="91" t="s">
        <v>55</v>
      </c>
      <c r="E9" s="91" t="s">
        <v>40</v>
      </c>
      <c r="F9" s="91" t="s">
        <v>6</v>
      </c>
      <c r="G9" s="94" t="s">
        <v>20</v>
      </c>
      <c r="H9" s="93">
        <f>VLOOKUP(B9,[1]Sheet1!$C:$G,5,0)</f>
        <v>0.37475000000000003</v>
      </c>
      <c r="I9" s="186">
        <f>VLOOKUP(B9,[1]Sheet1!$C:$H,6,0)</f>
        <v>32.581240000000001</v>
      </c>
      <c r="J9" s="188">
        <v>1</v>
      </c>
      <c r="K9" s="188">
        <v>1</v>
      </c>
      <c r="L9" s="188"/>
      <c r="M9" s="188"/>
      <c r="N9" s="188"/>
      <c r="O9" s="188">
        <v>1</v>
      </c>
      <c r="P9" s="188"/>
      <c r="Q9" s="188"/>
      <c r="R9" s="193"/>
      <c r="S9" s="193"/>
      <c r="T9" s="194">
        <v>3</v>
      </c>
      <c r="U9" s="189" t="s">
        <v>41</v>
      </c>
      <c r="V9" s="189">
        <v>3</v>
      </c>
      <c r="W9" s="19" t="s">
        <v>3522</v>
      </c>
      <c r="X9" s="185" t="s">
        <v>3504</v>
      </c>
      <c r="Y9" s="191" t="s">
        <v>3473</v>
      </c>
      <c r="Z9" s="23"/>
      <c r="AA9" s="23"/>
      <c r="AB9" s="23">
        <f>VLOOKUP(B9,'[2]CGS LOCKS SWAP UPDATE'!$B:$Z,25,0)</f>
        <v>0</v>
      </c>
      <c r="AC9" s="23" t="s">
        <v>3500</v>
      </c>
    </row>
    <row r="10" spans="1:30" ht="15" customHeight="1" x14ac:dyDescent="0.3">
      <c r="A10" s="91" t="s">
        <v>56</v>
      </c>
      <c r="B10" s="92">
        <v>607008</v>
      </c>
      <c r="C10" s="91" t="s">
        <v>52</v>
      </c>
      <c r="D10" s="91" t="s">
        <v>57</v>
      </c>
      <c r="E10" s="91" t="s">
        <v>40</v>
      </c>
      <c r="F10" s="91" t="s">
        <v>6</v>
      </c>
      <c r="G10" s="94" t="s">
        <v>20</v>
      </c>
      <c r="H10" s="93">
        <f>VLOOKUP(B10,[1]Sheet1!$C:$G,5,0)</f>
        <v>0.34548200000000001</v>
      </c>
      <c r="I10" s="186">
        <f>VLOOKUP(B10,[1]Sheet1!$C:$H,6,0)</f>
        <v>32.634861999999998</v>
      </c>
      <c r="J10" s="188">
        <v>1</v>
      </c>
      <c r="K10" s="188"/>
      <c r="L10" s="188"/>
      <c r="M10" s="188"/>
      <c r="N10" s="188"/>
      <c r="O10" s="188">
        <v>1</v>
      </c>
      <c r="P10" s="188"/>
      <c r="Q10" s="188"/>
      <c r="R10" s="188"/>
      <c r="S10" s="188"/>
      <c r="T10" s="188">
        <v>2</v>
      </c>
      <c r="U10" s="189" t="s">
        <v>41</v>
      </c>
      <c r="V10" s="189">
        <v>6</v>
      </c>
      <c r="W10" s="19" t="s">
        <v>3516</v>
      </c>
      <c r="X10" s="185" t="s">
        <v>3504</v>
      </c>
      <c r="Y10" s="19" t="s">
        <v>3460</v>
      </c>
      <c r="Z10" s="23"/>
      <c r="AA10" s="23"/>
      <c r="AB10" s="23"/>
      <c r="AC10" s="23" t="s">
        <v>3500</v>
      </c>
      <c r="AD10" s="2"/>
    </row>
    <row r="11" spans="1:30" ht="15" customHeight="1" x14ac:dyDescent="0.3">
      <c r="A11" s="91" t="s">
        <v>58</v>
      </c>
      <c r="B11" s="92">
        <v>607009</v>
      </c>
      <c r="C11" s="91" t="s">
        <v>52</v>
      </c>
      <c r="D11" s="91" t="s">
        <v>59</v>
      </c>
      <c r="E11" s="91" t="s">
        <v>40</v>
      </c>
      <c r="F11" s="91" t="s">
        <v>6</v>
      </c>
      <c r="G11" s="94" t="s">
        <v>20</v>
      </c>
      <c r="H11" s="93">
        <f>VLOOKUP(B11,[1]Sheet1!$C:$G,5,0)</f>
        <v>0.34310000000000002</v>
      </c>
      <c r="I11" s="186">
        <f>VLOOKUP(B11,[1]Sheet1!$C:$H,6,0)</f>
        <v>32.628410000000002</v>
      </c>
      <c r="J11" s="188">
        <v>1</v>
      </c>
      <c r="K11" s="188">
        <v>1</v>
      </c>
      <c r="L11" s="188">
        <v>1</v>
      </c>
      <c r="M11" s="188"/>
      <c r="N11" s="188"/>
      <c r="O11" s="188">
        <v>1</v>
      </c>
      <c r="P11" s="188"/>
      <c r="Q11" s="188"/>
      <c r="R11" s="188"/>
      <c r="S11" s="188"/>
      <c r="T11" s="188">
        <v>4</v>
      </c>
      <c r="U11" s="189" t="s">
        <v>41</v>
      </c>
      <c r="V11" s="189">
        <v>6</v>
      </c>
      <c r="W11" s="19" t="s">
        <v>3505</v>
      </c>
      <c r="X11" s="185" t="s">
        <v>3504</v>
      </c>
      <c r="Y11" s="19" t="s">
        <v>3460</v>
      </c>
      <c r="Z11" s="23"/>
      <c r="AA11" s="23"/>
      <c r="AB11" s="23"/>
      <c r="AC11" s="23" t="s">
        <v>3500</v>
      </c>
      <c r="AD11" s="2"/>
    </row>
    <row r="12" spans="1:30" ht="15" customHeight="1" x14ac:dyDescent="0.3">
      <c r="A12" s="91" t="s">
        <v>60</v>
      </c>
      <c r="B12" s="92">
        <v>607010</v>
      </c>
      <c r="C12" s="91" t="s">
        <v>61</v>
      </c>
      <c r="D12" s="91" t="s">
        <v>62</v>
      </c>
      <c r="E12" s="91" t="s">
        <v>40</v>
      </c>
      <c r="F12" s="91" t="s">
        <v>6</v>
      </c>
      <c r="G12" s="94" t="s">
        <v>20</v>
      </c>
      <c r="H12" s="93">
        <f>VLOOKUP(B12,[1]Sheet1!$C:$G,5,0)</f>
        <v>0.34259000000000001</v>
      </c>
      <c r="I12" s="186">
        <f>VLOOKUP(B12,[1]Sheet1!$C:$H,6,0)</f>
        <v>32.633029999999998</v>
      </c>
      <c r="J12" s="188">
        <v>1</v>
      </c>
      <c r="K12" s="188">
        <v>2</v>
      </c>
      <c r="L12" s="188"/>
      <c r="M12" s="188"/>
      <c r="N12" s="188"/>
      <c r="O12" s="188">
        <v>1</v>
      </c>
      <c r="P12" s="188"/>
      <c r="Q12" s="188"/>
      <c r="R12" s="188"/>
      <c r="S12" s="188"/>
      <c r="T12" s="188">
        <v>4</v>
      </c>
      <c r="U12" s="189" t="s">
        <v>41</v>
      </c>
      <c r="V12" s="189">
        <v>6</v>
      </c>
      <c r="W12" s="19" t="s">
        <v>3505</v>
      </c>
      <c r="X12" s="185" t="s">
        <v>3504</v>
      </c>
      <c r="Y12" s="19" t="s">
        <v>3460</v>
      </c>
      <c r="Z12" s="23"/>
      <c r="AA12" s="23"/>
      <c r="AB12" s="23"/>
      <c r="AC12" s="23" t="s">
        <v>3500</v>
      </c>
      <c r="AD12" s="2"/>
    </row>
    <row r="13" spans="1:30" ht="15" customHeight="1" x14ac:dyDescent="0.3">
      <c r="A13" s="91" t="s">
        <v>63</v>
      </c>
      <c r="B13" s="92">
        <v>607011</v>
      </c>
      <c r="C13" s="91" t="s">
        <v>38</v>
      </c>
      <c r="D13" s="91" t="s">
        <v>64</v>
      </c>
      <c r="E13" s="91" t="s">
        <v>8</v>
      </c>
      <c r="F13" s="91" t="s">
        <v>6</v>
      </c>
      <c r="G13" s="94" t="s">
        <v>7</v>
      </c>
      <c r="H13" s="93">
        <f>VLOOKUP(B13,[1]Sheet1!$C:$G,5,0)</f>
        <v>0.26079000000000002</v>
      </c>
      <c r="I13" s="186">
        <f>VLOOKUP(B13,[1]Sheet1!$C:$H,6,0)</f>
        <v>32.52516</v>
      </c>
      <c r="J13" s="188">
        <v>1</v>
      </c>
      <c r="K13" s="188">
        <v>1</v>
      </c>
      <c r="L13" s="188"/>
      <c r="M13" s="188"/>
      <c r="N13" s="188"/>
      <c r="O13" s="188">
        <v>1</v>
      </c>
      <c r="P13" s="188"/>
      <c r="Q13" s="188"/>
      <c r="R13" s="188"/>
      <c r="S13" s="188"/>
      <c r="T13" s="188">
        <v>3</v>
      </c>
      <c r="U13" s="189" t="s">
        <v>41</v>
      </c>
      <c r="V13" s="189">
        <v>13</v>
      </c>
      <c r="W13" s="19"/>
      <c r="X13" s="185" t="s">
        <v>3564</v>
      </c>
      <c r="Y13" s="191" t="s">
        <v>3460</v>
      </c>
      <c r="Z13" s="23"/>
      <c r="AA13" s="192">
        <v>44061</v>
      </c>
      <c r="AB13" s="23"/>
      <c r="AC13" s="23" t="s">
        <v>3500</v>
      </c>
      <c r="AD13" s="2"/>
    </row>
    <row r="14" spans="1:30" ht="15" customHeight="1" x14ac:dyDescent="0.3">
      <c r="A14" s="91" t="s">
        <v>65</v>
      </c>
      <c r="B14" s="92">
        <v>607012</v>
      </c>
      <c r="C14" s="91" t="s">
        <v>38</v>
      </c>
      <c r="D14" s="91" t="s">
        <v>66</v>
      </c>
      <c r="E14" s="91" t="s">
        <v>40</v>
      </c>
      <c r="F14" s="91" t="s">
        <v>6</v>
      </c>
      <c r="G14" s="94" t="s">
        <v>20</v>
      </c>
      <c r="H14" s="93">
        <f>VLOOKUP(B14,[1]Sheet1!$C:$G,5,0)</f>
        <v>0.31369999999999998</v>
      </c>
      <c r="I14" s="186">
        <f>VLOOKUP(B14,[1]Sheet1!$C:$H,6,0)</f>
        <v>32.587200000000003</v>
      </c>
      <c r="J14" s="188"/>
      <c r="K14" s="188">
        <v>1</v>
      </c>
      <c r="L14" s="188">
        <v>1</v>
      </c>
      <c r="M14" s="188"/>
      <c r="N14" s="188"/>
      <c r="O14" s="188"/>
      <c r="P14" s="188"/>
      <c r="Q14" s="188"/>
      <c r="R14" s="188"/>
      <c r="S14" s="188">
        <v>1</v>
      </c>
      <c r="T14" s="188">
        <v>3</v>
      </c>
      <c r="U14" s="189" t="s">
        <v>41</v>
      </c>
      <c r="V14" s="189">
        <v>4</v>
      </c>
      <c r="W14" s="19" t="s">
        <v>3505</v>
      </c>
      <c r="X14" s="185" t="s">
        <v>3504</v>
      </c>
      <c r="Y14" s="19" t="s">
        <v>3450</v>
      </c>
      <c r="Z14" s="23"/>
      <c r="AA14" s="23"/>
      <c r="AB14" s="23"/>
      <c r="AC14" s="23" t="s">
        <v>3500</v>
      </c>
      <c r="AD14" s="2"/>
    </row>
    <row r="15" spans="1:30" ht="15" customHeight="1" x14ac:dyDescent="0.3">
      <c r="A15" s="91" t="s">
        <v>67</v>
      </c>
      <c r="B15" s="92">
        <v>607013</v>
      </c>
      <c r="C15" s="91" t="s">
        <v>38</v>
      </c>
      <c r="D15" s="91" t="s">
        <v>68</v>
      </c>
      <c r="E15" s="91" t="s">
        <v>8</v>
      </c>
      <c r="F15" s="91" t="s">
        <v>6</v>
      </c>
      <c r="G15" s="94" t="s">
        <v>7</v>
      </c>
      <c r="H15" s="93">
        <f>VLOOKUP(B15,[1]Sheet1!$C:$G,5,0)</f>
        <v>0.30531000000000003</v>
      </c>
      <c r="I15" s="186">
        <f>VLOOKUP(B15,[1]Sheet1!$C:$H,6,0)</f>
        <v>32.48883</v>
      </c>
      <c r="J15" s="188">
        <v>1</v>
      </c>
      <c r="K15" s="188">
        <v>1</v>
      </c>
      <c r="L15" s="188"/>
      <c r="M15" s="188"/>
      <c r="N15" s="188"/>
      <c r="O15" s="188">
        <v>1</v>
      </c>
      <c r="P15" s="188"/>
      <c r="Q15" s="188"/>
      <c r="R15" s="188"/>
      <c r="S15" s="188"/>
      <c r="T15" s="188">
        <v>3</v>
      </c>
      <c r="U15" s="189" t="s">
        <v>41</v>
      </c>
      <c r="V15" s="189">
        <v>14</v>
      </c>
      <c r="W15" s="19"/>
      <c r="X15" s="185" t="s">
        <v>3564</v>
      </c>
      <c r="Y15" s="191" t="s">
        <v>3460</v>
      </c>
      <c r="Z15" s="23"/>
      <c r="AA15" s="192">
        <v>44061</v>
      </c>
      <c r="AB15" s="23"/>
      <c r="AC15" s="23" t="s">
        <v>3500</v>
      </c>
      <c r="AD15" s="2"/>
    </row>
    <row r="16" spans="1:30" ht="15" customHeight="1" x14ac:dyDescent="0.3">
      <c r="A16" s="91" t="s">
        <v>69</v>
      </c>
      <c r="B16" s="92">
        <v>607014</v>
      </c>
      <c r="C16" s="91" t="s">
        <v>52</v>
      </c>
      <c r="D16" s="91" t="s">
        <v>70</v>
      </c>
      <c r="E16" s="91" t="s">
        <v>40</v>
      </c>
      <c r="F16" s="91" t="s">
        <v>6</v>
      </c>
      <c r="G16" s="94" t="s">
        <v>25</v>
      </c>
      <c r="H16" s="93">
        <f>VLOOKUP(B16,[1]Sheet1!$C:$G,5,0)</f>
        <v>0.31406299999999998</v>
      </c>
      <c r="I16" s="186">
        <f>VLOOKUP(B16,[1]Sheet1!$C:$H,6,0)</f>
        <v>32.575377000000003</v>
      </c>
      <c r="J16" s="188">
        <v>1</v>
      </c>
      <c r="K16" s="188"/>
      <c r="L16" s="188"/>
      <c r="M16" s="188"/>
      <c r="N16" s="188"/>
      <c r="O16" s="188"/>
      <c r="P16" s="188"/>
      <c r="Q16" s="188"/>
      <c r="R16" s="188"/>
      <c r="S16" s="188"/>
      <c r="T16" s="188">
        <v>1</v>
      </c>
      <c r="U16" s="189" t="s">
        <v>41</v>
      </c>
      <c r="V16" s="189">
        <v>1</v>
      </c>
      <c r="W16" s="19" t="s">
        <v>3557</v>
      </c>
      <c r="X16" s="185" t="s">
        <v>3504</v>
      </c>
      <c r="Y16" s="191" t="s">
        <v>3438</v>
      </c>
      <c r="Z16" s="23"/>
      <c r="AA16" s="23"/>
      <c r="AB16" s="23"/>
      <c r="AC16" s="23" t="s">
        <v>3500</v>
      </c>
      <c r="AD16" s="2"/>
    </row>
    <row r="17" spans="1:30" ht="15" customHeight="1" x14ac:dyDescent="0.3">
      <c r="A17" s="91" t="s">
        <v>86</v>
      </c>
      <c r="B17" s="92">
        <v>607015</v>
      </c>
      <c r="C17" s="91" t="s">
        <v>38</v>
      </c>
      <c r="D17" s="91" t="s">
        <v>70</v>
      </c>
      <c r="E17" s="91" t="s">
        <v>40</v>
      </c>
      <c r="F17" s="91" t="s">
        <v>6</v>
      </c>
      <c r="G17" s="94" t="s">
        <v>25</v>
      </c>
      <c r="H17" s="93">
        <f>VLOOKUP(B17,[1]Sheet1!$C:$G,5,0)</f>
        <v>0.315</v>
      </c>
      <c r="I17" s="186">
        <f>VLOOKUP(B17,[1]Sheet1!$C:$H,6,0)</f>
        <v>32.575600000000001</v>
      </c>
      <c r="J17" s="188"/>
      <c r="K17" s="188">
        <v>2</v>
      </c>
      <c r="L17" s="188"/>
      <c r="M17" s="188"/>
      <c r="N17" s="188">
        <v>1</v>
      </c>
      <c r="O17" s="188"/>
      <c r="P17" s="188"/>
      <c r="Q17" s="188"/>
      <c r="R17" s="188"/>
      <c r="S17" s="188"/>
      <c r="T17" s="188">
        <v>3</v>
      </c>
      <c r="U17" s="189" t="s">
        <v>146</v>
      </c>
      <c r="V17" s="189">
        <v>1</v>
      </c>
      <c r="W17" s="19" t="s">
        <v>3557</v>
      </c>
      <c r="X17" s="185" t="s">
        <v>3504</v>
      </c>
      <c r="Y17" s="191" t="s">
        <v>3438</v>
      </c>
      <c r="Z17" s="23"/>
      <c r="AA17" s="23"/>
      <c r="AB17" s="23"/>
      <c r="AC17" s="23" t="s">
        <v>3500</v>
      </c>
      <c r="AD17" s="2"/>
    </row>
    <row r="18" spans="1:30" ht="15" customHeight="1" x14ac:dyDescent="0.3">
      <c r="A18" s="91" t="s">
        <v>89</v>
      </c>
      <c r="B18" s="92">
        <v>607018</v>
      </c>
      <c r="C18" s="91" t="s">
        <v>38</v>
      </c>
      <c r="D18" s="91" t="s">
        <v>88</v>
      </c>
      <c r="E18" s="91" t="s">
        <v>90</v>
      </c>
      <c r="F18" s="91" t="s">
        <v>6</v>
      </c>
      <c r="G18" s="94" t="s">
        <v>7</v>
      </c>
      <c r="H18" s="93">
        <f>VLOOKUP(B18,[1]Sheet1!$C:$G,5,0)</f>
        <v>0.75629999999999997</v>
      </c>
      <c r="I18" s="186">
        <f>VLOOKUP(B18,[1]Sheet1!$C:$H,6,0)</f>
        <v>31.941800000000001</v>
      </c>
      <c r="J18" s="188">
        <v>1</v>
      </c>
      <c r="K18" s="188">
        <v>1</v>
      </c>
      <c r="L18" s="188">
        <v>1</v>
      </c>
      <c r="M18" s="188"/>
      <c r="N18" s="188">
        <v>1</v>
      </c>
      <c r="O18" s="188"/>
      <c r="P18" s="188"/>
      <c r="Q18" s="188"/>
      <c r="R18" s="188"/>
      <c r="S18" s="188"/>
      <c r="T18" s="188">
        <v>4</v>
      </c>
      <c r="U18" s="189" t="s">
        <v>146</v>
      </c>
      <c r="V18" s="189">
        <v>9</v>
      </c>
      <c r="W18" s="19"/>
      <c r="X18" s="185" t="s">
        <v>3564</v>
      </c>
      <c r="Y18" s="191" t="s">
        <v>3492</v>
      </c>
      <c r="Z18" s="23" t="s">
        <v>3606</v>
      </c>
      <c r="AA18" s="192">
        <v>44059</v>
      </c>
      <c r="AB18" s="23"/>
      <c r="AC18" s="23" t="s">
        <v>3500</v>
      </c>
      <c r="AD18" s="2"/>
    </row>
    <row r="19" spans="1:30" ht="15" customHeight="1" x14ac:dyDescent="0.3">
      <c r="A19" s="91" t="s">
        <v>91</v>
      </c>
      <c r="B19" s="92">
        <v>607028</v>
      </c>
      <c r="C19" s="91" t="s">
        <v>38</v>
      </c>
      <c r="D19" s="91" t="s">
        <v>92</v>
      </c>
      <c r="E19" s="91" t="s">
        <v>40</v>
      </c>
      <c r="F19" s="91" t="s">
        <v>6</v>
      </c>
      <c r="G19" s="94" t="s">
        <v>20</v>
      </c>
      <c r="H19" s="93">
        <f>VLOOKUP(B19,[1]Sheet1!$C:$G,5,0)</f>
        <v>0.32230999999999999</v>
      </c>
      <c r="I19" s="186">
        <f>VLOOKUP(B19,[1]Sheet1!$C:$H,6,0)</f>
        <v>32.577170000000002</v>
      </c>
      <c r="J19" s="188"/>
      <c r="K19" s="188">
        <v>1</v>
      </c>
      <c r="L19" s="188"/>
      <c r="M19" s="188"/>
      <c r="N19" s="188"/>
      <c r="O19" s="188">
        <v>1</v>
      </c>
      <c r="P19" s="188"/>
      <c r="Q19" s="188"/>
      <c r="R19" s="188"/>
      <c r="S19" s="188"/>
      <c r="T19" s="188">
        <v>2</v>
      </c>
      <c r="U19" s="189" t="s">
        <v>146</v>
      </c>
      <c r="V19" s="189">
        <v>5</v>
      </c>
      <c r="W19" s="19" t="s">
        <v>3505</v>
      </c>
      <c r="X19" s="185" t="s">
        <v>3504</v>
      </c>
      <c r="Y19" s="19" t="s">
        <v>3498</v>
      </c>
      <c r="Z19" s="23"/>
      <c r="AA19" s="23"/>
      <c r="AB19" s="23"/>
      <c r="AC19" s="23" t="s">
        <v>3500</v>
      </c>
      <c r="AD19" s="2"/>
    </row>
    <row r="20" spans="1:30" ht="15" customHeight="1" x14ac:dyDescent="0.3">
      <c r="A20" s="91" t="s">
        <v>93</v>
      </c>
      <c r="B20" s="92">
        <v>607030</v>
      </c>
      <c r="C20" s="91" t="s">
        <v>38</v>
      </c>
      <c r="D20" s="91" t="s">
        <v>94</v>
      </c>
      <c r="E20" s="91" t="s">
        <v>40</v>
      </c>
      <c r="F20" s="91" t="s">
        <v>6</v>
      </c>
      <c r="G20" s="94" t="s">
        <v>20</v>
      </c>
      <c r="H20" s="93">
        <f>VLOOKUP(B20,[1]Sheet1!$C:$G,5,0)</f>
        <v>0.31459999999999999</v>
      </c>
      <c r="I20" s="186">
        <f>VLOOKUP(B20,[1]Sheet1!$C:$H,6,0)</f>
        <v>32.622300000000003</v>
      </c>
      <c r="J20" s="188">
        <v>1</v>
      </c>
      <c r="K20" s="188">
        <v>1</v>
      </c>
      <c r="L20" s="188">
        <v>1</v>
      </c>
      <c r="M20" s="188"/>
      <c r="N20" s="188">
        <v>1</v>
      </c>
      <c r="O20" s="188"/>
      <c r="P20" s="188"/>
      <c r="Q20" s="188">
        <v>1</v>
      </c>
      <c r="R20" s="188"/>
      <c r="S20" s="188"/>
      <c r="T20" s="188">
        <v>5</v>
      </c>
      <c r="U20" s="189" t="s">
        <v>146</v>
      </c>
      <c r="V20" s="189">
        <v>6</v>
      </c>
      <c r="W20" s="19" t="s">
        <v>3537</v>
      </c>
      <c r="X20" s="185" t="s">
        <v>3504</v>
      </c>
      <c r="Y20" s="191" t="s">
        <v>3430</v>
      </c>
      <c r="Z20" s="23"/>
      <c r="AA20" s="23"/>
      <c r="AB20" s="23"/>
      <c r="AC20" s="23" t="s">
        <v>3500</v>
      </c>
      <c r="AD20" s="2"/>
    </row>
    <row r="21" spans="1:30" ht="15" customHeight="1" x14ac:dyDescent="0.3">
      <c r="A21" s="91" t="s">
        <v>95</v>
      </c>
      <c r="B21" s="92">
        <v>607026</v>
      </c>
      <c r="C21" s="91" t="s">
        <v>38</v>
      </c>
      <c r="D21" s="91" t="s">
        <v>96</v>
      </c>
      <c r="E21" s="91" t="s">
        <v>8</v>
      </c>
      <c r="F21" s="91" t="s">
        <v>6</v>
      </c>
      <c r="G21" s="94" t="s">
        <v>7</v>
      </c>
      <c r="H21" s="93">
        <f>VLOOKUP(B21,[1]Sheet1!$C:$G,5,0)</f>
        <v>5.3400000000000003E-2</v>
      </c>
      <c r="I21" s="186">
        <f>VLOOKUP(B21,[1]Sheet1!$C:$H,6,0)</f>
        <v>32.478900000000003</v>
      </c>
      <c r="J21" s="188">
        <v>1</v>
      </c>
      <c r="K21" s="188">
        <v>1</v>
      </c>
      <c r="L21" s="188">
        <v>1</v>
      </c>
      <c r="M21" s="188"/>
      <c r="N21" s="188">
        <v>1</v>
      </c>
      <c r="O21" s="188">
        <v>1</v>
      </c>
      <c r="P21" s="188"/>
      <c r="Q21" s="188"/>
      <c r="R21" s="188"/>
      <c r="S21" s="188"/>
      <c r="T21" s="188">
        <v>5</v>
      </c>
      <c r="U21" s="189" t="s">
        <v>146</v>
      </c>
      <c r="V21" s="189">
        <v>12</v>
      </c>
      <c r="W21" s="19"/>
      <c r="X21" s="185" t="s">
        <v>3564</v>
      </c>
      <c r="Y21" s="191" t="s">
        <v>3498</v>
      </c>
      <c r="Z21" s="23"/>
      <c r="AA21" s="192">
        <v>44047</v>
      </c>
      <c r="AB21" s="23"/>
      <c r="AC21" s="23" t="s">
        <v>3500</v>
      </c>
      <c r="AD21" s="2"/>
    </row>
    <row r="22" spans="1:30" ht="15" customHeight="1" x14ac:dyDescent="0.3">
      <c r="A22" s="91" t="s">
        <v>97</v>
      </c>
      <c r="B22" s="92">
        <v>607031</v>
      </c>
      <c r="C22" s="91" t="s">
        <v>61</v>
      </c>
      <c r="D22" s="91" t="s">
        <v>94</v>
      </c>
      <c r="E22" s="91" t="s">
        <v>40</v>
      </c>
      <c r="F22" s="91" t="s">
        <v>6</v>
      </c>
      <c r="G22" s="94" t="s">
        <v>20</v>
      </c>
      <c r="H22" s="93">
        <f>VLOOKUP(B22,[1]Sheet1!$C:$G,5,0)</f>
        <v>0.30826999999999999</v>
      </c>
      <c r="I22" s="186">
        <f>VLOOKUP(B22,[1]Sheet1!$C:$H,6,0)</f>
        <v>32.624470000000002</v>
      </c>
      <c r="J22" s="188"/>
      <c r="K22" s="188"/>
      <c r="L22" s="188"/>
      <c r="M22" s="188"/>
      <c r="N22" s="188"/>
      <c r="O22" s="188"/>
      <c r="P22" s="188"/>
      <c r="Q22" s="188"/>
      <c r="R22" s="188"/>
      <c r="S22" s="188"/>
      <c r="T22" s="188">
        <v>0</v>
      </c>
      <c r="U22" s="189" t="s">
        <v>85</v>
      </c>
      <c r="V22" s="189">
        <v>4</v>
      </c>
      <c r="W22" s="19" t="s">
        <v>3486</v>
      </c>
      <c r="X22" s="185" t="s">
        <v>3565</v>
      </c>
      <c r="Y22" s="191" t="s">
        <v>3430</v>
      </c>
      <c r="Z22" s="23"/>
      <c r="AA22" s="23"/>
      <c r="AB22" s="23"/>
      <c r="AC22" s="23" t="s">
        <v>3500</v>
      </c>
      <c r="AD22" s="2"/>
    </row>
    <row r="23" spans="1:30" ht="15" customHeight="1" x14ac:dyDescent="0.3">
      <c r="A23" s="91" t="s">
        <v>98</v>
      </c>
      <c r="B23" s="92">
        <v>607032</v>
      </c>
      <c r="C23" s="91" t="s">
        <v>38</v>
      </c>
      <c r="D23" s="91" t="s">
        <v>99</v>
      </c>
      <c r="E23" s="91" t="s">
        <v>40</v>
      </c>
      <c r="F23" s="91" t="s">
        <v>6</v>
      </c>
      <c r="G23" s="94" t="s">
        <v>20</v>
      </c>
      <c r="H23" s="93">
        <f>VLOOKUP(B23,[1]Sheet1!$C:$G,5,0)</f>
        <v>0.32269999999999999</v>
      </c>
      <c r="I23" s="186">
        <f>VLOOKUP(B23,[1]Sheet1!$C:$H,6,0)</f>
        <v>32.617899999999999</v>
      </c>
      <c r="J23" s="188"/>
      <c r="K23" s="188"/>
      <c r="L23" s="188">
        <v>1</v>
      </c>
      <c r="M23" s="188"/>
      <c r="N23" s="188"/>
      <c r="O23" s="188"/>
      <c r="P23" s="188"/>
      <c r="Q23" s="188">
        <v>1</v>
      </c>
      <c r="R23" s="188"/>
      <c r="S23" s="188"/>
      <c r="T23" s="188">
        <v>2</v>
      </c>
      <c r="U23" s="189" t="s">
        <v>146</v>
      </c>
      <c r="V23" s="189">
        <v>6</v>
      </c>
      <c r="W23" s="19" t="s">
        <v>3538</v>
      </c>
      <c r="X23" s="185" t="s">
        <v>3504</v>
      </c>
      <c r="Y23" s="191" t="s">
        <v>3430</v>
      </c>
      <c r="Z23" s="23"/>
      <c r="AA23" s="23"/>
      <c r="AB23" s="23"/>
      <c r="AC23" s="23" t="s">
        <v>3500</v>
      </c>
      <c r="AD23" s="2"/>
    </row>
    <row r="24" spans="1:30" ht="14.25" customHeight="1" x14ac:dyDescent="0.3">
      <c r="A24" s="91" t="s">
        <v>100</v>
      </c>
      <c r="B24" s="92">
        <v>607033</v>
      </c>
      <c r="C24" s="91" t="s">
        <v>52</v>
      </c>
      <c r="D24" s="91" t="s">
        <v>101</v>
      </c>
      <c r="E24" s="91" t="s">
        <v>40</v>
      </c>
      <c r="F24" s="91" t="s">
        <v>6</v>
      </c>
      <c r="G24" s="94" t="s">
        <v>20</v>
      </c>
      <c r="H24" s="93">
        <f>VLOOKUP(B24,[1]Sheet1!$C:$G,5,0)</f>
        <v>0.31888</v>
      </c>
      <c r="I24" s="186">
        <f>VLOOKUP(B24,[1]Sheet1!$C:$H,6,0)</f>
        <v>32.621859999999998</v>
      </c>
      <c r="J24" s="188">
        <v>1</v>
      </c>
      <c r="K24" s="188"/>
      <c r="L24" s="188">
        <v>1</v>
      </c>
      <c r="M24" s="188"/>
      <c r="N24" s="188"/>
      <c r="O24" s="188"/>
      <c r="P24" s="188"/>
      <c r="Q24" s="188"/>
      <c r="R24" s="188">
        <v>1</v>
      </c>
      <c r="S24" s="188"/>
      <c r="T24" s="188">
        <v>3</v>
      </c>
      <c r="U24" s="189" t="s">
        <v>146</v>
      </c>
      <c r="V24" s="189">
        <v>6</v>
      </c>
      <c r="W24" s="19" t="s">
        <v>3538</v>
      </c>
      <c r="X24" s="185" t="s">
        <v>3504</v>
      </c>
      <c r="Y24" s="191" t="s">
        <v>3430</v>
      </c>
      <c r="Z24" s="23"/>
      <c r="AA24" s="23"/>
      <c r="AB24" s="23"/>
      <c r="AC24" s="23" t="s">
        <v>3500</v>
      </c>
      <c r="AD24" s="2"/>
    </row>
    <row r="25" spans="1:30" ht="15" customHeight="1" x14ac:dyDescent="0.3">
      <c r="A25" s="91" t="s">
        <v>103</v>
      </c>
      <c r="B25" s="92">
        <v>607034</v>
      </c>
      <c r="C25" s="91" t="s">
        <v>52</v>
      </c>
      <c r="D25" s="91" t="s">
        <v>104</v>
      </c>
      <c r="E25" s="91" t="s">
        <v>40</v>
      </c>
      <c r="F25" s="91" t="s">
        <v>6</v>
      </c>
      <c r="G25" s="94" t="s">
        <v>20</v>
      </c>
      <c r="H25" s="93">
        <f>VLOOKUP(B25,[1]Sheet1!$C:$G,5,0)</f>
        <v>0.32018000000000002</v>
      </c>
      <c r="I25" s="186">
        <f>VLOOKUP(B25,[1]Sheet1!$C:$H,6,0)</f>
        <v>32.653199999999998</v>
      </c>
      <c r="J25" s="188"/>
      <c r="K25" s="188"/>
      <c r="L25" s="188"/>
      <c r="M25" s="188"/>
      <c r="N25" s="188"/>
      <c r="O25" s="188"/>
      <c r="P25" s="188"/>
      <c r="Q25" s="188"/>
      <c r="R25" s="188"/>
      <c r="S25" s="188"/>
      <c r="T25" s="188">
        <v>0</v>
      </c>
      <c r="U25" s="195" t="s">
        <v>85</v>
      </c>
      <c r="V25" s="195">
        <v>6</v>
      </c>
      <c r="W25" s="19" t="s">
        <v>3486</v>
      </c>
      <c r="X25" s="185" t="s">
        <v>3565</v>
      </c>
      <c r="Y25" s="19" t="s">
        <v>3438</v>
      </c>
      <c r="Z25" s="23"/>
      <c r="AA25" s="23"/>
      <c r="AB25" s="23"/>
      <c r="AC25" s="23" t="s">
        <v>3500</v>
      </c>
      <c r="AD25" s="2"/>
    </row>
    <row r="26" spans="1:30" ht="15" customHeight="1" x14ac:dyDescent="0.3">
      <c r="A26" s="91" t="s">
        <v>105</v>
      </c>
      <c r="B26" s="92">
        <v>607040</v>
      </c>
      <c r="C26" s="91" t="s">
        <v>38</v>
      </c>
      <c r="D26" s="91" t="s">
        <v>106</v>
      </c>
      <c r="E26" s="91" t="s">
        <v>40</v>
      </c>
      <c r="F26" s="91" t="s">
        <v>6</v>
      </c>
      <c r="G26" s="94" t="s">
        <v>20</v>
      </c>
      <c r="H26" s="93">
        <f>VLOOKUP(B26,[1]Sheet1!$C:$G,5,0)</f>
        <v>0.29049999999999998</v>
      </c>
      <c r="I26" s="186">
        <f>VLOOKUP(B26,[1]Sheet1!$C:$H,6,0)</f>
        <v>32.625</v>
      </c>
      <c r="J26" s="188">
        <v>1</v>
      </c>
      <c r="K26" s="188">
        <v>1</v>
      </c>
      <c r="L26" s="188">
        <v>1</v>
      </c>
      <c r="M26" s="188"/>
      <c r="N26" s="188">
        <v>1</v>
      </c>
      <c r="O26" s="188">
        <v>1</v>
      </c>
      <c r="P26" s="188"/>
      <c r="Q26" s="188"/>
      <c r="R26" s="188"/>
      <c r="S26" s="188"/>
      <c r="T26" s="188">
        <v>5</v>
      </c>
      <c r="U26" s="189" t="s">
        <v>146</v>
      </c>
      <c r="V26" s="189">
        <v>2</v>
      </c>
      <c r="W26" s="19" t="s">
        <v>3523</v>
      </c>
      <c r="X26" s="185" t="s">
        <v>3504</v>
      </c>
      <c r="Y26" s="196" t="s">
        <v>3473</v>
      </c>
      <c r="Z26" s="23"/>
      <c r="AA26" s="23"/>
      <c r="AB26" s="23">
        <f>VLOOKUP(B26,'[2]CGS LOCKS SWAP UPDATE'!$B:$Z,25,0)</f>
        <v>2</v>
      </c>
      <c r="AC26" s="23" t="s">
        <v>3500</v>
      </c>
      <c r="AD26" s="2"/>
    </row>
    <row r="27" spans="1:30" ht="15" customHeight="1" x14ac:dyDescent="0.3">
      <c r="A27" s="91" t="s">
        <v>107</v>
      </c>
      <c r="B27" s="92">
        <v>607041</v>
      </c>
      <c r="C27" s="91" t="s">
        <v>38</v>
      </c>
      <c r="D27" s="91" t="s">
        <v>106</v>
      </c>
      <c r="E27" s="91" t="s">
        <v>40</v>
      </c>
      <c r="F27" s="91" t="s">
        <v>6</v>
      </c>
      <c r="G27" s="94" t="s">
        <v>20</v>
      </c>
      <c r="H27" s="93">
        <f>VLOOKUP(B27,[1]Sheet1!$C:$G,5,0)</f>
        <v>0.28539999999999999</v>
      </c>
      <c r="I27" s="186">
        <f>VLOOKUP(B27,[1]Sheet1!$C:$H,6,0)</f>
        <v>32.630769999999998</v>
      </c>
      <c r="J27" s="188">
        <v>1</v>
      </c>
      <c r="K27" s="188">
        <v>1</v>
      </c>
      <c r="L27" s="188"/>
      <c r="M27" s="188"/>
      <c r="N27" s="188"/>
      <c r="O27" s="188"/>
      <c r="P27" s="188"/>
      <c r="Q27" s="188"/>
      <c r="R27" s="188"/>
      <c r="S27" s="188"/>
      <c r="T27" s="188">
        <v>2</v>
      </c>
      <c r="U27" s="189" t="s">
        <v>146</v>
      </c>
      <c r="V27" s="189">
        <v>2</v>
      </c>
      <c r="W27" s="19" t="s">
        <v>3524</v>
      </c>
      <c r="X27" s="185" t="s">
        <v>3504</v>
      </c>
      <c r="Y27" s="196" t="s">
        <v>3473</v>
      </c>
      <c r="Z27" s="23"/>
      <c r="AA27" s="23"/>
      <c r="AB27" s="23">
        <f>VLOOKUP(B27,'[2]CGS LOCKS SWAP UPDATE'!$B:$Z,25,0)</f>
        <v>2</v>
      </c>
      <c r="AC27" s="23" t="s">
        <v>3500</v>
      </c>
      <c r="AD27" s="2"/>
    </row>
    <row r="28" spans="1:30" ht="15" customHeight="1" x14ac:dyDescent="0.3">
      <c r="A28" s="91" t="s">
        <v>108</v>
      </c>
      <c r="B28" s="92">
        <v>607043</v>
      </c>
      <c r="C28" s="91" t="s">
        <v>52</v>
      </c>
      <c r="D28" s="91" t="s">
        <v>109</v>
      </c>
      <c r="E28" s="91" t="s">
        <v>40</v>
      </c>
      <c r="F28" s="91" t="s">
        <v>6</v>
      </c>
      <c r="G28" s="94" t="s">
        <v>25</v>
      </c>
      <c r="H28" s="93">
        <f>VLOOKUP(B28,[1]Sheet1!$C:$G,5,0)</f>
        <v>0.32252500000000001</v>
      </c>
      <c r="I28" s="186">
        <f>VLOOKUP(B28,[1]Sheet1!$C:$H,6,0)</f>
        <v>32.565800000000003</v>
      </c>
      <c r="J28" s="188">
        <v>1</v>
      </c>
      <c r="K28" s="188">
        <v>1</v>
      </c>
      <c r="L28" s="188">
        <v>1</v>
      </c>
      <c r="M28" s="188"/>
      <c r="N28" s="188"/>
      <c r="O28" s="188">
        <v>1</v>
      </c>
      <c r="P28" s="188"/>
      <c r="Q28" s="188">
        <v>1</v>
      </c>
      <c r="R28" s="188"/>
      <c r="S28" s="188"/>
      <c r="T28" s="188">
        <v>5</v>
      </c>
      <c r="U28" s="189" t="s">
        <v>146</v>
      </c>
      <c r="V28" s="189">
        <v>5</v>
      </c>
      <c r="W28" s="19" t="s">
        <v>3507</v>
      </c>
      <c r="X28" s="185" t="s">
        <v>3504</v>
      </c>
      <c r="Y28" s="19" t="s">
        <v>3498</v>
      </c>
      <c r="Z28" s="23"/>
      <c r="AA28" s="23"/>
      <c r="AB28" s="23"/>
      <c r="AC28" s="23" t="s">
        <v>3500</v>
      </c>
      <c r="AD28" s="2"/>
    </row>
    <row r="29" spans="1:30" ht="15" customHeight="1" x14ac:dyDescent="0.3">
      <c r="A29" s="91" t="s">
        <v>110</v>
      </c>
      <c r="B29" s="92">
        <v>607048</v>
      </c>
      <c r="C29" s="91" t="s">
        <v>38</v>
      </c>
      <c r="D29" s="91" t="s">
        <v>111</v>
      </c>
      <c r="E29" s="91" t="s">
        <v>40</v>
      </c>
      <c r="F29" s="91" t="s">
        <v>6</v>
      </c>
      <c r="G29" s="94" t="s">
        <v>20</v>
      </c>
      <c r="H29" s="93">
        <f>VLOOKUP(B29,[1]Sheet1!$C:$G,5,0)</f>
        <v>0.34279999999999999</v>
      </c>
      <c r="I29" s="186">
        <f>VLOOKUP(B29,[1]Sheet1!$C:$H,6,0)</f>
        <v>32.602119999999999</v>
      </c>
      <c r="J29" s="188">
        <v>1</v>
      </c>
      <c r="K29" s="188">
        <v>1</v>
      </c>
      <c r="L29" s="188">
        <v>1</v>
      </c>
      <c r="M29" s="188"/>
      <c r="N29" s="188"/>
      <c r="O29" s="188"/>
      <c r="P29" s="188"/>
      <c r="Q29" s="188">
        <v>1</v>
      </c>
      <c r="R29" s="188"/>
      <c r="S29" s="188"/>
      <c r="T29" s="188">
        <v>4</v>
      </c>
      <c r="U29" s="189" t="s">
        <v>146</v>
      </c>
      <c r="V29" s="189">
        <v>8</v>
      </c>
      <c r="W29" s="19" t="s">
        <v>3522</v>
      </c>
      <c r="X29" s="185" t="s">
        <v>3504</v>
      </c>
      <c r="Y29" s="191" t="s">
        <v>3473</v>
      </c>
      <c r="Z29" s="23"/>
      <c r="AA29" s="23"/>
      <c r="AB29" s="23">
        <f>VLOOKUP(B29,'[2]CGS LOCKS SWAP UPDATE'!$B:$Z,25,0)</f>
        <v>0</v>
      </c>
      <c r="AC29" s="23" t="s">
        <v>3500</v>
      </c>
      <c r="AD29" s="2"/>
    </row>
    <row r="30" spans="1:30" ht="15" customHeight="1" x14ac:dyDescent="0.3">
      <c r="A30" s="91" t="s">
        <v>112</v>
      </c>
      <c r="B30" s="92">
        <v>607049</v>
      </c>
      <c r="C30" s="91" t="s">
        <v>38</v>
      </c>
      <c r="D30" s="91" t="s">
        <v>111</v>
      </c>
      <c r="E30" s="91" t="s">
        <v>40</v>
      </c>
      <c r="F30" s="91" t="s">
        <v>6</v>
      </c>
      <c r="G30" s="94" t="s">
        <v>20</v>
      </c>
      <c r="H30" s="93">
        <f>VLOOKUP(B30,[1]Sheet1!$C:$G,5,0)</f>
        <v>0.35580000000000001</v>
      </c>
      <c r="I30" s="186">
        <f>VLOOKUP(B30,[1]Sheet1!$C:$H,6,0)</f>
        <v>32.596200000000003</v>
      </c>
      <c r="J30" s="188">
        <v>1</v>
      </c>
      <c r="K30" s="188">
        <v>1</v>
      </c>
      <c r="L30" s="188">
        <v>1</v>
      </c>
      <c r="M30" s="188"/>
      <c r="N30" s="188">
        <v>1</v>
      </c>
      <c r="O30" s="188">
        <v>1</v>
      </c>
      <c r="P30" s="188"/>
      <c r="Q30" s="188"/>
      <c r="R30" s="188"/>
      <c r="S30" s="188"/>
      <c r="T30" s="188">
        <v>5</v>
      </c>
      <c r="U30" s="189" t="s">
        <v>146</v>
      </c>
      <c r="V30" s="189">
        <v>3</v>
      </c>
      <c r="W30" s="19" t="s">
        <v>3525</v>
      </c>
      <c r="X30" s="185" t="s">
        <v>3504</v>
      </c>
      <c r="Y30" s="191" t="s">
        <v>3473</v>
      </c>
      <c r="Z30" s="23"/>
      <c r="AA30" s="23"/>
      <c r="AB30" s="23">
        <f>VLOOKUP(B30,'[2]CGS LOCKS SWAP UPDATE'!$B:$Z,25,0)</f>
        <v>1</v>
      </c>
      <c r="AC30" s="23" t="s">
        <v>3500</v>
      </c>
      <c r="AD30" s="2"/>
    </row>
    <row r="31" spans="1:30" ht="15" customHeight="1" x14ac:dyDescent="0.3">
      <c r="A31" s="91" t="s">
        <v>113</v>
      </c>
      <c r="B31" s="92">
        <v>607054</v>
      </c>
      <c r="C31" s="91" t="s">
        <v>52</v>
      </c>
      <c r="D31" s="91" t="s">
        <v>114</v>
      </c>
      <c r="E31" s="91" t="s">
        <v>40</v>
      </c>
      <c r="F31" s="91" t="s">
        <v>6</v>
      </c>
      <c r="G31" s="94" t="s">
        <v>7</v>
      </c>
      <c r="H31" s="93">
        <f>VLOOKUP(B31,[1]Sheet1!$C:$G,5,0)</f>
        <v>0.31909999999999999</v>
      </c>
      <c r="I31" s="186">
        <f>VLOOKUP(B31,[1]Sheet1!$C:$H,6,0)</f>
        <v>32.550640000000001</v>
      </c>
      <c r="J31" s="188">
        <v>1</v>
      </c>
      <c r="K31" s="188">
        <v>1</v>
      </c>
      <c r="L31" s="188">
        <v>1</v>
      </c>
      <c r="M31" s="188"/>
      <c r="N31" s="188"/>
      <c r="O31" s="188">
        <v>1</v>
      </c>
      <c r="P31" s="188"/>
      <c r="Q31" s="188"/>
      <c r="R31" s="188"/>
      <c r="S31" s="188"/>
      <c r="T31" s="188">
        <v>4</v>
      </c>
      <c r="U31" s="189" t="s">
        <v>146</v>
      </c>
      <c r="V31" s="189">
        <v>5</v>
      </c>
      <c r="W31" s="19" t="s">
        <v>3505</v>
      </c>
      <c r="X31" s="185" t="s">
        <v>3504</v>
      </c>
      <c r="Y31" s="19" t="s">
        <v>3498</v>
      </c>
      <c r="Z31" s="23"/>
      <c r="AA31" s="23"/>
      <c r="AB31" s="23"/>
      <c r="AC31" s="23" t="s">
        <v>3500</v>
      </c>
      <c r="AD31" s="2"/>
    </row>
    <row r="32" spans="1:30" ht="15" customHeight="1" x14ac:dyDescent="0.3">
      <c r="A32" s="91" t="s">
        <v>115</v>
      </c>
      <c r="B32" s="92">
        <v>607055</v>
      </c>
      <c r="C32" s="91" t="s">
        <v>38</v>
      </c>
      <c r="D32" s="91" t="s">
        <v>114</v>
      </c>
      <c r="E32" s="91" t="s">
        <v>40</v>
      </c>
      <c r="F32" s="91" t="s">
        <v>6</v>
      </c>
      <c r="G32" s="94" t="s">
        <v>7</v>
      </c>
      <c r="H32" s="93">
        <f>VLOOKUP(B32,[1]Sheet1!$C:$G,5,0)</f>
        <v>0.31909999999999999</v>
      </c>
      <c r="I32" s="186">
        <f>VLOOKUP(B32,[1]Sheet1!$C:$H,6,0)</f>
        <v>32.550800000000002</v>
      </c>
      <c r="J32" s="188">
        <v>1</v>
      </c>
      <c r="K32" s="188">
        <v>1</v>
      </c>
      <c r="L32" s="188">
        <v>1</v>
      </c>
      <c r="M32" s="188"/>
      <c r="N32" s="188"/>
      <c r="O32" s="188">
        <v>1</v>
      </c>
      <c r="P32" s="188"/>
      <c r="Q32" s="188"/>
      <c r="R32" s="188"/>
      <c r="S32" s="188"/>
      <c r="T32" s="188">
        <v>4</v>
      </c>
      <c r="U32" s="189" t="s">
        <v>146</v>
      </c>
      <c r="V32" s="189">
        <v>5</v>
      </c>
      <c r="W32" s="19" t="s">
        <v>3511</v>
      </c>
      <c r="X32" s="185" t="s">
        <v>3504</v>
      </c>
      <c r="Y32" s="19" t="s">
        <v>3498</v>
      </c>
      <c r="Z32" s="23"/>
      <c r="AA32" s="23"/>
      <c r="AB32" s="23"/>
      <c r="AC32" s="23" t="s">
        <v>3500</v>
      </c>
      <c r="AD32" s="2"/>
    </row>
    <row r="33" spans="1:30" ht="15" customHeight="1" x14ac:dyDescent="0.3">
      <c r="A33" s="91" t="s">
        <v>116</v>
      </c>
      <c r="B33" s="92">
        <v>607067</v>
      </c>
      <c r="C33" s="91" t="s">
        <v>38</v>
      </c>
      <c r="D33" s="91" t="s">
        <v>117</v>
      </c>
      <c r="E33" s="91" t="s">
        <v>40</v>
      </c>
      <c r="F33" s="91" t="s">
        <v>6</v>
      </c>
      <c r="G33" s="94" t="s">
        <v>20</v>
      </c>
      <c r="H33" s="93">
        <f>VLOOKUP(B33,[1]Sheet1!$C:$G,5,0)</f>
        <v>0.27300000000000002</v>
      </c>
      <c r="I33" s="186">
        <f>VLOOKUP(B33,[1]Sheet1!$C:$H,6,0)</f>
        <v>32.621299999999998</v>
      </c>
      <c r="J33" s="188">
        <v>1</v>
      </c>
      <c r="K33" s="188">
        <v>1</v>
      </c>
      <c r="L33" s="188">
        <v>1</v>
      </c>
      <c r="M33" s="188"/>
      <c r="N33" s="188">
        <v>1</v>
      </c>
      <c r="O33" s="188"/>
      <c r="P33" s="188"/>
      <c r="Q33" s="188"/>
      <c r="R33" s="188"/>
      <c r="S33" s="188"/>
      <c r="T33" s="188">
        <v>4</v>
      </c>
      <c r="U33" s="189" t="s">
        <v>146</v>
      </c>
      <c r="V33" s="189">
        <v>2</v>
      </c>
      <c r="W33" s="19" t="s">
        <v>3518</v>
      </c>
      <c r="X33" s="185" t="s">
        <v>3504</v>
      </c>
      <c r="Y33" s="19" t="s">
        <v>3460</v>
      </c>
      <c r="Z33" s="23"/>
      <c r="AA33" s="23"/>
      <c r="AB33" s="23"/>
      <c r="AC33" s="23" t="s">
        <v>3500</v>
      </c>
      <c r="AD33" s="2"/>
    </row>
    <row r="34" spans="1:30" ht="15" customHeight="1" x14ac:dyDescent="0.3">
      <c r="A34" s="91" t="s">
        <v>118</v>
      </c>
      <c r="B34" s="92">
        <v>607068</v>
      </c>
      <c r="C34" s="91" t="s">
        <v>22</v>
      </c>
      <c r="D34" s="91" t="s">
        <v>117</v>
      </c>
      <c r="E34" s="91" t="s">
        <v>40</v>
      </c>
      <c r="F34" s="91" t="s">
        <v>6</v>
      </c>
      <c r="G34" s="94" t="s">
        <v>20</v>
      </c>
      <c r="H34" s="93">
        <f>VLOOKUP(B34,[1]Sheet1!$C:$G,5,0)</f>
        <v>0.27308700000000002</v>
      </c>
      <c r="I34" s="186">
        <f>VLOOKUP(B34,[1]Sheet1!$C:$H,6,0)</f>
        <v>32.621585000000003</v>
      </c>
      <c r="J34" s="188">
        <v>1</v>
      </c>
      <c r="K34" s="188"/>
      <c r="L34" s="188"/>
      <c r="M34" s="188"/>
      <c r="N34" s="188"/>
      <c r="O34" s="188"/>
      <c r="P34" s="188"/>
      <c r="Q34" s="188"/>
      <c r="R34" s="188"/>
      <c r="S34" s="188"/>
      <c r="T34" s="188">
        <v>1</v>
      </c>
      <c r="U34" s="189" t="s">
        <v>146</v>
      </c>
      <c r="V34" s="189">
        <v>2</v>
      </c>
      <c r="W34" s="19" t="s">
        <v>3518</v>
      </c>
      <c r="X34" s="185" t="s">
        <v>3504</v>
      </c>
      <c r="Y34" s="19" t="s">
        <v>3460</v>
      </c>
      <c r="Z34" s="23"/>
      <c r="AA34" s="23"/>
      <c r="AB34" s="23"/>
      <c r="AC34" s="23" t="s">
        <v>3500</v>
      </c>
      <c r="AD34" s="2"/>
    </row>
    <row r="35" spans="1:30" ht="15" customHeight="1" x14ac:dyDescent="0.3">
      <c r="A35" s="91" t="s">
        <v>119</v>
      </c>
      <c r="B35" s="92">
        <v>607069</v>
      </c>
      <c r="C35" s="91" t="s">
        <v>52</v>
      </c>
      <c r="D35" s="91" t="s">
        <v>120</v>
      </c>
      <c r="E35" s="91" t="s">
        <v>40</v>
      </c>
      <c r="F35" s="91" t="s">
        <v>6</v>
      </c>
      <c r="G35" s="94" t="s">
        <v>20</v>
      </c>
      <c r="H35" s="93">
        <f>VLOOKUP(B35,[1]Sheet1!$C:$G,5,0)</f>
        <v>0.27451999999999999</v>
      </c>
      <c r="I35" s="186">
        <f>VLOOKUP(B35,[1]Sheet1!$C:$H,6,0)</f>
        <v>32.620469999999997</v>
      </c>
      <c r="J35" s="188">
        <v>1</v>
      </c>
      <c r="K35" s="188">
        <v>1</v>
      </c>
      <c r="L35" s="188">
        <v>1</v>
      </c>
      <c r="M35" s="188"/>
      <c r="N35" s="188"/>
      <c r="O35" s="188">
        <v>1</v>
      </c>
      <c r="P35" s="188"/>
      <c r="Q35" s="188">
        <v>1</v>
      </c>
      <c r="R35" s="188"/>
      <c r="S35" s="188"/>
      <c r="T35" s="188">
        <v>5</v>
      </c>
      <c r="U35" s="189" t="s">
        <v>146</v>
      </c>
      <c r="V35" s="189">
        <v>2</v>
      </c>
      <c r="W35" s="19" t="s">
        <v>3519</v>
      </c>
      <c r="X35" s="185" t="s">
        <v>3504</v>
      </c>
      <c r="Y35" s="19" t="s">
        <v>3460</v>
      </c>
      <c r="Z35" s="23"/>
      <c r="AA35" s="23"/>
      <c r="AB35" s="23"/>
      <c r="AC35" s="23" t="s">
        <v>3500</v>
      </c>
      <c r="AD35" s="2"/>
    </row>
    <row r="36" spans="1:30" ht="15" customHeight="1" x14ac:dyDescent="0.3">
      <c r="A36" s="91" t="s">
        <v>122</v>
      </c>
      <c r="B36" s="92">
        <v>607071</v>
      </c>
      <c r="C36" s="91" t="s">
        <v>38</v>
      </c>
      <c r="D36" s="91" t="s">
        <v>123</v>
      </c>
      <c r="E36" s="91" t="s">
        <v>40</v>
      </c>
      <c r="F36" s="91" t="s">
        <v>6</v>
      </c>
      <c r="G36" s="94" t="s">
        <v>20</v>
      </c>
      <c r="H36" s="93">
        <f>VLOOKUP(B36,[1]Sheet1!$C:$G,5,0)</f>
        <v>0.28034999999999999</v>
      </c>
      <c r="I36" s="186">
        <f>VLOOKUP(B36,[1]Sheet1!$C:$H,6,0)</f>
        <v>32.571939999999998</v>
      </c>
      <c r="J36" s="188">
        <v>1</v>
      </c>
      <c r="K36" s="188"/>
      <c r="L36" s="188"/>
      <c r="M36" s="188"/>
      <c r="N36" s="188"/>
      <c r="O36" s="188"/>
      <c r="P36" s="188"/>
      <c r="Q36" s="188"/>
      <c r="R36" s="188"/>
      <c r="S36" s="188"/>
      <c r="T36" s="188">
        <v>1</v>
      </c>
      <c r="U36" s="189" t="s">
        <v>146</v>
      </c>
      <c r="V36" s="189">
        <v>2</v>
      </c>
      <c r="W36" s="19" t="s">
        <v>3505</v>
      </c>
      <c r="X36" s="185" t="s">
        <v>3504</v>
      </c>
      <c r="Y36" s="19" t="s">
        <v>3450</v>
      </c>
      <c r="Z36" s="23"/>
      <c r="AA36" s="23"/>
      <c r="AB36" s="23"/>
      <c r="AC36" s="23" t="s">
        <v>3500</v>
      </c>
      <c r="AD36" s="2"/>
    </row>
    <row r="37" spans="1:30" ht="15" customHeight="1" x14ac:dyDescent="0.3">
      <c r="A37" s="91" t="s">
        <v>124</v>
      </c>
      <c r="B37" s="92">
        <v>607072</v>
      </c>
      <c r="C37" s="91" t="s">
        <v>38</v>
      </c>
      <c r="D37" s="91" t="s">
        <v>125</v>
      </c>
      <c r="E37" s="91" t="s">
        <v>40</v>
      </c>
      <c r="F37" s="91" t="s">
        <v>6</v>
      </c>
      <c r="G37" s="94" t="s">
        <v>7</v>
      </c>
      <c r="H37" s="93">
        <f>VLOOKUP(B37,[1]Sheet1!$C:$G,5,0)</f>
        <v>0.3115</v>
      </c>
      <c r="I37" s="186">
        <f>VLOOKUP(B37,[1]Sheet1!$C:$H,6,0)</f>
        <v>32.5274</v>
      </c>
      <c r="J37" s="188">
        <v>2</v>
      </c>
      <c r="K37" s="188">
        <v>1</v>
      </c>
      <c r="L37" s="188">
        <v>1</v>
      </c>
      <c r="M37" s="188"/>
      <c r="N37" s="188"/>
      <c r="O37" s="188">
        <v>1</v>
      </c>
      <c r="P37" s="188"/>
      <c r="Q37" s="188"/>
      <c r="R37" s="188"/>
      <c r="S37" s="188"/>
      <c r="T37" s="188">
        <v>5</v>
      </c>
      <c r="U37" s="189" t="s">
        <v>146</v>
      </c>
      <c r="V37" s="189">
        <v>1</v>
      </c>
      <c r="W37" s="19" t="s">
        <v>3505</v>
      </c>
      <c r="X37" s="185" t="s">
        <v>3504</v>
      </c>
      <c r="Y37" s="19" t="s">
        <v>3498</v>
      </c>
      <c r="Z37" s="23"/>
      <c r="AA37" s="23"/>
      <c r="AB37" s="23"/>
      <c r="AC37" s="23" t="s">
        <v>3500</v>
      </c>
      <c r="AD37" s="2"/>
    </row>
    <row r="38" spans="1:30" ht="15" customHeight="1" x14ac:dyDescent="0.3">
      <c r="A38" s="91" t="s">
        <v>126</v>
      </c>
      <c r="B38" s="92">
        <v>607073</v>
      </c>
      <c r="C38" s="91" t="s">
        <v>38</v>
      </c>
      <c r="D38" s="91" t="s">
        <v>125</v>
      </c>
      <c r="E38" s="91" t="s">
        <v>40</v>
      </c>
      <c r="F38" s="91" t="s">
        <v>6</v>
      </c>
      <c r="G38" s="94" t="s">
        <v>7</v>
      </c>
      <c r="H38" s="93">
        <f>VLOOKUP(B38,[1]Sheet1!$C:$G,5,0)</f>
        <v>0.30663899999999999</v>
      </c>
      <c r="I38" s="186">
        <f>VLOOKUP(B38,[1]Sheet1!$C:$H,6,0)</f>
        <v>32.525112</v>
      </c>
      <c r="J38" s="188">
        <v>1</v>
      </c>
      <c r="K38" s="188">
        <v>1</v>
      </c>
      <c r="L38" s="188"/>
      <c r="M38" s="188"/>
      <c r="N38" s="188"/>
      <c r="O38" s="188"/>
      <c r="P38" s="188"/>
      <c r="Q38" s="188"/>
      <c r="R38" s="188"/>
      <c r="S38" s="188"/>
      <c r="T38" s="188">
        <v>2</v>
      </c>
      <c r="U38" s="189" t="s">
        <v>146</v>
      </c>
      <c r="V38" s="189">
        <v>1</v>
      </c>
      <c r="W38" s="19" t="s">
        <v>3505</v>
      </c>
      <c r="X38" s="185" t="s">
        <v>3504</v>
      </c>
      <c r="Y38" s="19" t="s">
        <v>3498</v>
      </c>
      <c r="Z38" s="23"/>
      <c r="AA38" s="23"/>
      <c r="AB38" s="23"/>
      <c r="AC38" s="23" t="s">
        <v>3500</v>
      </c>
      <c r="AD38" s="2"/>
    </row>
    <row r="39" spans="1:30" ht="15" customHeight="1" x14ac:dyDescent="0.3">
      <c r="A39" s="91" t="s">
        <v>127</v>
      </c>
      <c r="B39" s="92">
        <v>607074</v>
      </c>
      <c r="C39" s="91" t="s">
        <v>38</v>
      </c>
      <c r="D39" s="91" t="s">
        <v>128</v>
      </c>
      <c r="E39" s="91" t="s">
        <v>40</v>
      </c>
      <c r="F39" s="91" t="s">
        <v>6</v>
      </c>
      <c r="G39" s="94" t="s">
        <v>7</v>
      </c>
      <c r="H39" s="93">
        <f>VLOOKUP(B39,[1]Sheet1!$C:$G,5,0)</f>
        <v>0.30768859999999998</v>
      </c>
      <c r="I39" s="186">
        <f>VLOOKUP(B39,[1]Sheet1!$C:$H,6,0)</f>
        <v>32.517879999999998</v>
      </c>
      <c r="J39" s="188">
        <v>1</v>
      </c>
      <c r="K39" s="188">
        <v>1</v>
      </c>
      <c r="L39" s="188"/>
      <c r="M39" s="188"/>
      <c r="N39" s="188"/>
      <c r="O39" s="188"/>
      <c r="P39" s="188"/>
      <c r="Q39" s="188"/>
      <c r="R39" s="188"/>
      <c r="S39" s="188"/>
      <c r="T39" s="188">
        <v>2</v>
      </c>
      <c r="U39" s="189" t="s">
        <v>146</v>
      </c>
      <c r="V39" s="189">
        <v>1</v>
      </c>
      <c r="W39" s="19" t="s">
        <v>3505</v>
      </c>
      <c r="X39" s="185" t="s">
        <v>3504</v>
      </c>
      <c r="Y39" s="19" t="s">
        <v>3498</v>
      </c>
      <c r="Z39" s="23"/>
      <c r="AA39" s="23"/>
      <c r="AB39" s="23"/>
      <c r="AC39" s="23" t="s">
        <v>3500</v>
      </c>
      <c r="AD39" s="2"/>
    </row>
    <row r="40" spans="1:30" ht="15" customHeight="1" x14ac:dyDescent="0.3">
      <c r="A40" s="91" t="s">
        <v>129</v>
      </c>
      <c r="B40" s="92">
        <v>607075</v>
      </c>
      <c r="C40" s="91" t="s">
        <v>52</v>
      </c>
      <c r="D40" s="91" t="s">
        <v>130</v>
      </c>
      <c r="E40" s="91" t="s">
        <v>40</v>
      </c>
      <c r="F40" s="91" t="s">
        <v>6</v>
      </c>
      <c r="G40" s="94" t="s">
        <v>7</v>
      </c>
      <c r="H40" s="93">
        <f>VLOOKUP(B40,[1]Sheet1!$C:$G,5,0)</f>
        <v>0.30945</v>
      </c>
      <c r="I40" s="186">
        <f>VLOOKUP(B40,[1]Sheet1!$C:$H,6,0)</f>
        <v>32.525329999999997</v>
      </c>
      <c r="J40" s="188">
        <v>1</v>
      </c>
      <c r="K40" s="188">
        <v>1</v>
      </c>
      <c r="L40" s="188">
        <v>1</v>
      </c>
      <c r="M40" s="188"/>
      <c r="N40" s="188"/>
      <c r="O40" s="188"/>
      <c r="P40" s="188"/>
      <c r="Q40" s="188"/>
      <c r="R40" s="188"/>
      <c r="S40" s="188"/>
      <c r="T40" s="188">
        <v>3</v>
      </c>
      <c r="U40" s="189" t="s">
        <v>146</v>
      </c>
      <c r="V40" s="189">
        <v>1</v>
      </c>
      <c r="W40" s="19" t="s">
        <v>3505</v>
      </c>
      <c r="X40" s="185" t="s">
        <v>3504</v>
      </c>
      <c r="Y40" s="19" t="s">
        <v>3498</v>
      </c>
      <c r="Z40" s="23"/>
      <c r="AA40" s="23"/>
      <c r="AB40" s="23"/>
      <c r="AC40" s="23" t="s">
        <v>3500</v>
      </c>
      <c r="AD40" s="2"/>
    </row>
    <row r="41" spans="1:30" ht="15" customHeight="1" x14ac:dyDescent="0.3">
      <c r="A41" s="91" t="s">
        <v>131</v>
      </c>
      <c r="B41" s="92">
        <v>607079</v>
      </c>
      <c r="C41" s="91" t="s">
        <v>38</v>
      </c>
      <c r="D41" s="91" t="s">
        <v>132</v>
      </c>
      <c r="E41" s="91" t="s">
        <v>40</v>
      </c>
      <c r="F41" s="91" t="s">
        <v>6</v>
      </c>
      <c r="G41" s="94" t="s">
        <v>20</v>
      </c>
      <c r="H41" s="93">
        <f>VLOOKUP(B41,[1]Sheet1!$C:$G,5,0)</f>
        <v>0.31719999999999998</v>
      </c>
      <c r="I41" s="186">
        <f>VLOOKUP(B41,[1]Sheet1!$C:$H,6,0)</f>
        <v>32.656799999999997</v>
      </c>
      <c r="J41" s="188">
        <v>1</v>
      </c>
      <c r="K41" s="188">
        <v>1</v>
      </c>
      <c r="L41" s="188">
        <v>1</v>
      </c>
      <c r="M41" s="188"/>
      <c r="N41" s="188"/>
      <c r="O41" s="188"/>
      <c r="P41" s="188"/>
      <c r="Q41" s="188"/>
      <c r="R41" s="188"/>
      <c r="S41" s="188"/>
      <c r="T41" s="188">
        <v>3</v>
      </c>
      <c r="U41" s="189" t="s">
        <v>146</v>
      </c>
      <c r="V41" s="189">
        <v>6</v>
      </c>
      <c r="W41" s="19"/>
      <c r="X41" s="185" t="s">
        <v>3504</v>
      </c>
      <c r="Y41" s="19" t="s">
        <v>3438</v>
      </c>
      <c r="Z41" s="23"/>
      <c r="AA41" s="23"/>
      <c r="AB41" s="23"/>
      <c r="AC41" s="23" t="s">
        <v>3500</v>
      </c>
      <c r="AD41" s="2"/>
    </row>
    <row r="42" spans="1:30" ht="15" customHeight="1" x14ac:dyDescent="0.3">
      <c r="A42" s="91" t="s">
        <v>133</v>
      </c>
      <c r="B42" s="92">
        <v>607088</v>
      </c>
      <c r="C42" s="91" t="s">
        <v>38</v>
      </c>
      <c r="D42" s="91" t="s">
        <v>134</v>
      </c>
      <c r="E42" s="91" t="s">
        <v>40</v>
      </c>
      <c r="F42" s="91" t="s">
        <v>6</v>
      </c>
      <c r="G42" s="94" t="s">
        <v>20</v>
      </c>
      <c r="H42" s="93">
        <f>VLOOKUP(B42,[1]Sheet1!$C:$G,5,0)</f>
        <v>0.2555</v>
      </c>
      <c r="I42" s="186">
        <f>VLOOKUP(B42,[1]Sheet1!$C:$H,6,0)</f>
        <v>32.615220000000001</v>
      </c>
      <c r="J42" s="188">
        <v>1</v>
      </c>
      <c r="K42" s="188">
        <v>1</v>
      </c>
      <c r="L42" s="188">
        <v>1</v>
      </c>
      <c r="M42" s="188"/>
      <c r="N42" s="188"/>
      <c r="O42" s="188"/>
      <c r="P42" s="188"/>
      <c r="Q42" s="188"/>
      <c r="R42" s="188"/>
      <c r="S42" s="188"/>
      <c r="T42" s="188">
        <v>3</v>
      </c>
      <c r="U42" s="189" t="s">
        <v>146</v>
      </c>
      <c r="V42" s="189">
        <v>2</v>
      </c>
      <c r="W42" s="19" t="s">
        <v>3518</v>
      </c>
      <c r="X42" s="185" t="s">
        <v>3504</v>
      </c>
      <c r="Y42" s="19" t="s">
        <v>3460</v>
      </c>
      <c r="Z42" s="23"/>
      <c r="AA42" s="23"/>
      <c r="AB42" s="23"/>
      <c r="AC42" s="23" t="s">
        <v>3500</v>
      </c>
      <c r="AD42" s="2"/>
    </row>
    <row r="43" spans="1:30" ht="15" customHeight="1" x14ac:dyDescent="0.3">
      <c r="A43" s="91" t="s">
        <v>135</v>
      </c>
      <c r="B43" s="92">
        <v>607089</v>
      </c>
      <c r="C43" s="91" t="s">
        <v>38</v>
      </c>
      <c r="D43" s="91" t="s">
        <v>134</v>
      </c>
      <c r="E43" s="91" t="s">
        <v>40</v>
      </c>
      <c r="F43" s="91" t="s">
        <v>6</v>
      </c>
      <c r="G43" s="94" t="s">
        <v>20</v>
      </c>
      <c r="H43" s="93">
        <f>VLOOKUP(B43,[1]Sheet1!$C:$G,5,0)</f>
        <v>0.25777499999999998</v>
      </c>
      <c r="I43" s="186">
        <f>VLOOKUP(B43,[1]Sheet1!$C:$H,6,0)</f>
        <v>32.621099999999998</v>
      </c>
      <c r="J43" s="188">
        <v>1</v>
      </c>
      <c r="K43" s="188">
        <v>1</v>
      </c>
      <c r="L43" s="188"/>
      <c r="M43" s="188"/>
      <c r="N43" s="188"/>
      <c r="O43" s="188">
        <v>1</v>
      </c>
      <c r="P43" s="188"/>
      <c r="Q43" s="188"/>
      <c r="R43" s="188"/>
      <c r="S43" s="188"/>
      <c r="T43" s="188">
        <v>3</v>
      </c>
      <c r="U43" s="189" t="s">
        <v>146</v>
      </c>
      <c r="V43" s="189">
        <v>2</v>
      </c>
      <c r="W43" s="19" t="s">
        <v>3520</v>
      </c>
      <c r="X43" s="185" t="s">
        <v>3504</v>
      </c>
      <c r="Y43" s="19" t="s">
        <v>3460</v>
      </c>
      <c r="Z43" s="23"/>
      <c r="AA43" s="23"/>
      <c r="AB43" s="23"/>
      <c r="AC43" s="23" t="s">
        <v>3500</v>
      </c>
      <c r="AD43" s="2"/>
    </row>
    <row r="44" spans="1:30" ht="15" customHeight="1" x14ac:dyDescent="0.3">
      <c r="A44" s="91" t="s">
        <v>136</v>
      </c>
      <c r="B44" s="92">
        <v>607090</v>
      </c>
      <c r="C44" s="91" t="s">
        <v>38</v>
      </c>
      <c r="D44" s="91" t="s">
        <v>137</v>
      </c>
      <c r="E44" s="91" t="s">
        <v>40</v>
      </c>
      <c r="F44" s="91" t="s">
        <v>6</v>
      </c>
      <c r="G44" s="94" t="s">
        <v>25</v>
      </c>
      <c r="H44" s="93">
        <f>VLOOKUP(B44,[1]Sheet1!$C:$G,5,0)</f>
        <v>0.3508</v>
      </c>
      <c r="I44" s="186">
        <f>VLOOKUP(B44,[1]Sheet1!$C:$H,6,0)</f>
        <v>32.562899999999999</v>
      </c>
      <c r="J44" s="188">
        <v>1</v>
      </c>
      <c r="K44" s="188">
        <v>2</v>
      </c>
      <c r="L44" s="188">
        <v>1</v>
      </c>
      <c r="M44" s="188"/>
      <c r="N44" s="188"/>
      <c r="O44" s="188"/>
      <c r="P44" s="188"/>
      <c r="Q44" s="188"/>
      <c r="R44" s="188"/>
      <c r="S44" s="188">
        <v>1</v>
      </c>
      <c r="T44" s="188">
        <v>5</v>
      </c>
      <c r="U44" s="189" t="s">
        <v>146</v>
      </c>
      <c r="V44" s="189">
        <v>10</v>
      </c>
      <c r="W44" s="19" t="s">
        <v>3526</v>
      </c>
      <c r="X44" s="185" t="s">
        <v>3504</v>
      </c>
      <c r="Y44" s="191" t="s">
        <v>3473</v>
      </c>
      <c r="Z44" s="23"/>
      <c r="AA44" s="23"/>
      <c r="AB44" s="23">
        <f>VLOOKUP(B44,'[2]CGS LOCKS SWAP UPDATE'!$B:$Z,25,0)</f>
        <v>1</v>
      </c>
      <c r="AC44" s="23" t="s">
        <v>3500</v>
      </c>
      <c r="AD44" s="2"/>
    </row>
    <row r="45" spans="1:30" ht="15" customHeight="1" x14ac:dyDescent="0.3">
      <c r="A45" s="91" t="s">
        <v>138</v>
      </c>
      <c r="B45" s="92">
        <v>607094</v>
      </c>
      <c r="C45" s="91" t="s">
        <v>38</v>
      </c>
      <c r="D45" s="91" t="s">
        <v>139</v>
      </c>
      <c r="E45" s="91" t="s">
        <v>40</v>
      </c>
      <c r="F45" s="91" t="s">
        <v>6</v>
      </c>
      <c r="G45" s="94" t="s">
        <v>20</v>
      </c>
      <c r="H45" s="93">
        <f>VLOOKUP(B45,[1]Sheet1!$C:$G,5,0)</f>
        <v>0.37039</v>
      </c>
      <c r="I45" s="186">
        <f>VLOOKUP(B45,[1]Sheet1!$C:$H,6,0)</f>
        <v>32.677340000000001</v>
      </c>
      <c r="J45" s="188">
        <v>1</v>
      </c>
      <c r="K45" s="188">
        <v>2</v>
      </c>
      <c r="L45" s="188">
        <v>1</v>
      </c>
      <c r="M45" s="188"/>
      <c r="N45" s="188"/>
      <c r="O45" s="188"/>
      <c r="P45" s="188"/>
      <c r="Q45" s="188"/>
      <c r="R45" s="188"/>
      <c r="S45" s="188"/>
      <c r="T45" s="188">
        <v>4</v>
      </c>
      <c r="U45" s="189" t="s">
        <v>146</v>
      </c>
      <c r="V45" s="189">
        <v>6</v>
      </c>
      <c r="W45" s="19" t="s">
        <v>3505</v>
      </c>
      <c r="X45" s="185" t="s">
        <v>3504</v>
      </c>
      <c r="Y45" s="19" t="s">
        <v>3460</v>
      </c>
      <c r="Z45" s="23"/>
      <c r="AA45" s="23"/>
      <c r="AB45" s="23"/>
      <c r="AC45" s="23" t="s">
        <v>3500</v>
      </c>
      <c r="AD45" s="2"/>
    </row>
    <row r="46" spans="1:30" ht="15" customHeight="1" x14ac:dyDescent="0.3">
      <c r="A46" s="91" t="s">
        <v>140</v>
      </c>
      <c r="B46" s="92">
        <v>607095</v>
      </c>
      <c r="C46" s="91" t="s">
        <v>38</v>
      </c>
      <c r="D46" s="91" t="s">
        <v>141</v>
      </c>
      <c r="E46" s="91" t="s">
        <v>40</v>
      </c>
      <c r="F46" s="91" t="s">
        <v>6</v>
      </c>
      <c r="G46" s="94" t="s">
        <v>20</v>
      </c>
      <c r="H46" s="93">
        <f>VLOOKUP(B46,[1]Sheet1!$C:$G,5,0)</f>
        <v>0.31130000000000002</v>
      </c>
      <c r="I46" s="186">
        <f>VLOOKUP(B46,[1]Sheet1!$C:$H,6,0)</f>
        <v>32.579300000000003</v>
      </c>
      <c r="J46" s="188"/>
      <c r="K46" s="188">
        <v>1</v>
      </c>
      <c r="L46" s="188"/>
      <c r="M46" s="188"/>
      <c r="N46" s="188"/>
      <c r="O46" s="188">
        <v>1</v>
      </c>
      <c r="P46" s="188"/>
      <c r="Q46" s="188"/>
      <c r="R46" s="188"/>
      <c r="S46" s="188">
        <v>1</v>
      </c>
      <c r="T46" s="188">
        <v>3</v>
      </c>
      <c r="U46" s="189" t="s">
        <v>146</v>
      </c>
      <c r="V46" s="189">
        <v>1</v>
      </c>
      <c r="W46" s="19" t="s">
        <v>3556</v>
      </c>
      <c r="X46" s="185" t="s">
        <v>3504</v>
      </c>
      <c r="Y46" s="19" t="s">
        <v>3438</v>
      </c>
      <c r="Z46" s="23"/>
      <c r="AA46" s="23"/>
      <c r="AB46" s="23"/>
      <c r="AC46" s="23" t="s">
        <v>3500</v>
      </c>
      <c r="AD46" s="2"/>
    </row>
    <row r="47" spans="1:30" ht="15" customHeight="1" x14ac:dyDescent="0.3">
      <c r="A47" s="91" t="s">
        <v>142</v>
      </c>
      <c r="B47" s="92">
        <v>607096</v>
      </c>
      <c r="C47" s="91" t="s">
        <v>38</v>
      </c>
      <c r="D47" s="91" t="s">
        <v>143</v>
      </c>
      <c r="E47" s="91" t="s">
        <v>40</v>
      </c>
      <c r="F47" s="91" t="s">
        <v>6</v>
      </c>
      <c r="G47" s="94" t="s">
        <v>25</v>
      </c>
      <c r="H47" s="93">
        <f>VLOOKUP(B47,[1]Sheet1!$C:$G,5,0)</f>
        <v>0.31640000000000001</v>
      </c>
      <c r="I47" s="186">
        <f>VLOOKUP(B47,[1]Sheet1!$C:$H,6,0)</f>
        <v>32.569200000000002</v>
      </c>
      <c r="J47" s="188">
        <v>1</v>
      </c>
      <c r="K47" s="188">
        <v>1</v>
      </c>
      <c r="L47" s="188">
        <v>1</v>
      </c>
      <c r="M47" s="188"/>
      <c r="N47" s="188"/>
      <c r="O47" s="188"/>
      <c r="P47" s="188"/>
      <c r="Q47" s="188"/>
      <c r="R47" s="188"/>
      <c r="S47" s="188"/>
      <c r="T47" s="188">
        <v>3</v>
      </c>
      <c r="U47" s="189" t="s">
        <v>146</v>
      </c>
      <c r="V47" s="189">
        <v>1</v>
      </c>
      <c r="W47" s="19" t="s">
        <v>3505</v>
      </c>
      <c r="X47" s="185" t="s">
        <v>3504</v>
      </c>
      <c r="Y47" s="19" t="s">
        <v>3456</v>
      </c>
      <c r="Z47" s="23"/>
      <c r="AA47" s="23"/>
      <c r="AB47" s="23"/>
      <c r="AC47" s="23" t="s">
        <v>3500</v>
      </c>
      <c r="AD47" s="2"/>
    </row>
    <row r="48" spans="1:30" ht="15" customHeight="1" x14ac:dyDescent="0.3">
      <c r="A48" s="91" t="s">
        <v>144</v>
      </c>
      <c r="B48" s="92">
        <v>607097</v>
      </c>
      <c r="C48" s="91" t="s">
        <v>38</v>
      </c>
      <c r="D48" s="91" t="s">
        <v>145</v>
      </c>
      <c r="E48" s="91" t="s">
        <v>40</v>
      </c>
      <c r="F48" s="91" t="s">
        <v>6</v>
      </c>
      <c r="G48" s="94" t="s">
        <v>20</v>
      </c>
      <c r="H48" s="93">
        <f>VLOOKUP(B48,[1]Sheet1!$C:$G,5,0)</f>
        <v>0.31219999999999998</v>
      </c>
      <c r="I48" s="186">
        <f>VLOOKUP(B48,[1]Sheet1!$C:$H,6,0)</f>
        <v>32.578200000000002</v>
      </c>
      <c r="J48" s="188">
        <v>1</v>
      </c>
      <c r="K48" s="188"/>
      <c r="L48" s="188"/>
      <c r="M48" s="188"/>
      <c r="N48" s="188"/>
      <c r="O48" s="188"/>
      <c r="P48" s="188"/>
      <c r="Q48" s="188"/>
      <c r="R48" s="188"/>
      <c r="S48" s="188"/>
      <c r="T48" s="188">
        <v>1</v>
      </c>
      <c r="U48" s="189" t="s">
        <v>146</v>
      </c>
      <c r="V48" s="189">
        <v>1</v>
      </c>
      <c r="W48" s="19" t="s">
        <v>3557</v>
      </c>
      <c r="X48" s="185" t="s">
        <v>3504</v>
      </c>
      <c r="Y48" s="19" t="s">
        <v>3438</v>
      </c>
      <c r="Z48" s="23"/>
      <c r="AA48" s="23"/>
      <c r="AB48" s="23"/>
      <c r="AC48" s="23" t="s">
        <v>3500</v>
      </c>
      <c r="AD48" s="2"/>
    </row>
    <row r="49" spans="1:30" ht="15" customHeight="1" x14ac:dyDescent="0.3">
      <c r="A49" s="91" t="s">
        <v>302</v>
      </c>
      <c r="B49" s="92">
        <v>607098</v>
      </c>
      <c r="C49" s="91" t="s">
        <v>38</v>
      </c>
      <c r="D49" s="91" t="s">
        <v>301</v>
      </c>
      <c r="E49" s="91" t="s">
        <v>40</v>
      </c>
      <c r="F49" s="91" t="s">
        <v>6</v>
      </c>
      <c r="G49" s="94" t="s">
        <v>20</v>
      </c>
      <c r="H49" s="93">
        <f>VLOOKUP(B49,[1]Sheet1!$C:$G,5,0)</f>
        <v>0.33079999999999998</v>
      </c>
      <c r="I49" s="186">
        <f>VLOOKUP(B49,[1]Sheet1!$C:$H,6,0)</f>
        <v>32.601700000000001</v>
      </c>
      <c r="J49" s="188">
        <v>1</v>
      </c>
      <c r="K49" s="188">
        <v>1</v>
      </c>
      <c r="L49" s="188">
        <v>1</v>
      </c>
      <c r="M49" s="188"/>
      <c r="N49" s="188"/>
      <c r="O49" s="188">
        <v>1</v>
      </c>
      <c r="P49" s="188"/>
      <c r="Q49" s="188">
        <v>1</v>
      </c>
      <c r="R49" s="188"/>
      <c r="S49" s="188">
        <v>1</v>
      </c>
      <c r="T49" s="188">
        <v>6</v>
      </c>
      <c r="U49" s="189" t="s">
        <v>3487</v>
      </c>
      <c r="V49" s="189">
        <v>4</v>
      </c>
      <c r="W49" s="19" t="s">
        <v>3505</v>
      </c>
      <c r="X49" s="185" t="s">
        <v>3504</v>
      </c>
      <c r="Y49" s="19" t="s">
        <v>3456</v>
      </c>
      <c r="Z49" s="23"/>
      <c r="AA49" s="23"/>
      <c r="AB49" s="23"/>
      <c r="AC49" s="23" t="s">
        <v>3500</v>
      </c>
      <c r="AD49" s="2"/>
    </row>
    <row r="50" spans="1:30" ht="15" customHeight="1" x14ac:dyDescent="0.3">
      <c r="A50" s="91" t="s">
        <v>304</v>
      </c>
      <c r="B50" s="92">
        <v>607099</v>
      </c>
      <c r="C50" s="91" t="s">
        <v>38</v>
      </c>
      <c r="D50" s="91" t="s">
        <v>303</v>
      </c>
      <c r="E50" s="91" t="s">
        <v>40</v>
      </c>
      <c r="F50" s="91" t="s">
        <v>6</v>
      </c>
      <c r="G50" s="94" t="s">
        <v>20</v>
      </c>
      <c r="H50" s="93">
        <f>VLOOKUP(B50,[1]Sheet1!$C:$G,5,0)</f>
        <v>0.31111100000000003</v>
      </c>
      <c r="I50" s="186">
        <f>VLOOKUP(B50,[1]Sheet1!$C:$H,6,0)</f>
        <v>32.580613</v>
      </c>
      <c r="J50" s="188">
        <v>1</v>
      </c>
      <c r="K50" s="188">
        <v>1</v>
      </c>
      <c r="L50" s="188"/>
      <c r="M50" s="188"/>
      <c r="N50" s="188"/>
      <c r="O50" s="188"/>
      <c r="P50" s="188"/>
      <c r="Q50" s="188"/>
      <c r="R50" s="188"/>
      <c r="S50" s="188"/>
      <c r="T50" s="188">
        <v>2</v>
      </c>
      <c r="U50" s="189" t="s">
        <v>3487</v>
      </c>
      <c r="V50" s="189">
        <v>4</v>
      </c>
      <c r="W50" s="19" t="s">
        <v>3505</v>
      </c>
      <c r="X50" s="185" t="s">
        <v>3504</v>
      </c>
      <c r="Y50" s="19" t="s">
        <v>3450</v>
      </c>
      <c r="Z50" s="23"/>
      <c r="AA50" s="23"/>
      <c r="AB50" s="23"/>
      <c r="AC50" s="23" t="s">
        <v>3500</v>
      </c>
      <c r="AD50" s="2"/>
    </row>
    <row r="51" spans="1:30" ht="15" customHeight="1" x14ac:dyDescent="0.3">
      <c r="A51" s="91" t="s">
        <v>306</v>
      </c>
      <c r="B51" s="92">
        <v>607100</v>
      </c>
      <c r="C51" s="91" t="s">
        <v>38</v>
      </c>
      <c r="D51" s="91" t="s">
        <v>305</v>
      </c>
      <c r="E51" s="91" t="s">
        <v>40</v>
      </c>
      <c r="F51" s="91" t="s">
        <v>6</v>
      </c>
      <c r="G51" s="94" t="s">
        <v>20</v>
      </c>
      <c r="H51" s="93">
        <f>VLOOKUP(B51,[1]Sheet1!$C:$G,5,0)</f>
        <v>0.3075</v>
      </c>
      <c r="I51" s="186">
        <f>VLOOKUP(B51,[1]Sheet1!$C:$H,6,0)</f>
        <v>32.58</v>
      </c>
      <c r="J51" s="188">
        <v>1</v>
      </c>
      <c r="K51" s="188">
        <v>1</v>
      </c>
      <c r="L51" s="188">
        <v>1</v>
      </c>
      <c r="M51" s="188"/>
      <c r="N51" s="188"/>
      <c r="O51" s="188">
        <v>1</v>
      </c>
      <c r="P51" s="188"/>
      <c r="Q51" s="188"/>
      <c r="R51" s="188"/>
      <c r="S51" s="188"/>
      <c r="T51" s="188">
        <v>4</v>
      </c>
      <c r="U51" s="189" t="s">
        <v>3487</v>
      </c>
      <c r="V51" s="189">
        <v>2</v>
      </c>
      <c r="W51" s="19" t="s">
        <v>3539</v>
      </c>
      <c r="X51" s="185" t="s">
        <v>3504</v>
      </c>
      <c r="Y51" s="191" t="s">
        <v>3430</v>
      </c>
      <c r="Z51" s="23"/>
      <c r="AA51" s="23"/>
      <c r="AB51" s="23"/>
      <c r="AC51" s="23" t="s">
        <v>3500</v>
      </c>
      <c r="AD51" s="2"/>
    </row>
    <row r="52" spans="1:30" ht="15" customHeight="1" x14ac:dyDescent="0.3">
      <c r="A52" s="91" t="s">
        <v>311</v>
      </c>
      <c r="B52" s="92">
        <v>607102</v>
      </c>
      <c r="C52" s="91" t="s">
        <v>38</v>
      </c>
      <c r="D52" s="91" t="s">
        <v>310</v>
      </c>
      <c r="E52" s="91" t="s">
        <v>40</v>
      </c>
      <c r="F52" s="91" t="s">
        <v>6</v>
      </c>
      <c r="G52" s="94" t="s">
        <v>20</v>
      </c>
      <c r="H52" s="93">
        <f>VLOOKUP(B52,[1]Sheet1!$C:$G,5,0)</f>
        <v>0.31780000000000003</v>
      </c>
      <c r="I52" s="186">
        <f>VLOOKUP(B52,[1]Sheet1!$C:$H,6,0)</f>
        <v>32.588799999999999</v>
      </c>
      <c r="J52" s="188"/>
      <c r="K52" s="188"/>
      <c r="L52" s="188"/>
      <c r="M52" s="188"/>
      <c r="N52" s="188"/>
      <c r="O52" s="188"/>
      <c r="P52" s="188"/>
      <c r="Q52" s="188"/>
      <c r="R52" s="188"/>
      <c r="S52" s="188"/>
      <c r="T52" s="188">
        <v>0</v>
      </c>
      <c r="U52" s="189" t="s">
        <v>85</v>
      </c>
      <c r="V52" s="189">
        <v>4</v>
      </c>
      <c r="W52" s="19" t="s">
        <v>3488</v>
      </c>
      <c r="X52" s="185" t="s">
        <v>3565</v>
      </c>
      <c r="Y52" s="19" t="s">
        <v>3450</v>
      </c>
      <c r="Z52" s="23"/>
      <c r="AA52" s="23"/>
      <c r="AB52" s="23"/>
      <c r="AC52" s="23" t="s">
        <v>3500</v>
      </c>
      <c r="AD52" s="2"/>
    </row>
    <row r="53" spans="1:30" ht="15" customHeight="1" x14ac:dyDescent="0.3">
      <c r="A53" s="91" t="s">
        <v>320</v>
      </c>
      <c r="B53" s="92">
        <v>607106</v>
      </c>
      <c r="C53" s="91" t="e">
        <v>#N/A</v>
      </c>
      <c r="D53" s="91" t="s">
        <v>319</v>
      </c>
      <c r="E53" s="91" t="s">
        <v>40</v>
      </c>
      <c r="F53" s="91" t="s">
        <v>6</v>
      </c>
      <c r="G53" s="94" t="e">
        <v>#N/A</v>
      </c>
      <c r="H53" s="93">
        <f>VLOOKUP(B53,[1]Sheet1!$C:$G,5,0)</f>
        <v>0.32346900000000001</v>
      </c>
      <c r="I53" s="186">
        <f>VLOOKUP(B53,[1]Sheet1!$C:$H,6,0)</f>
        <v>32.585966999999997</v>
      </c>
      <c r="J53" s="188"/>
      <c r="K53" s="188"/>
      <c r="L53" s="188"/>
      <c r="M53" s="188"/>
      <c r="N53" s="188"/>
      <c r="O53" s="188"/>
      <c r="P53" s="188"/>
      <c r="Q53" s="188"/>
      <c r="R53" s="188"/>
      <c r="S53" s="188"/>
      <c r="T53" s="188">
        <v>0</v>
      </c>
      <c r="U53" s="189" t="s">
        <v>85</v>
      </c>
      <c r="V53" s="189"/>
      <c r="W53" s="19" t="s">
        <v>3489</v>
      </c>
      <c r="X53" s="185" t="s">
        <v>3565</v>
      </c>
      <c r="Y53" s="19" t="s">
        <v>3492</v>
      </c>
      <c r="Z53" s="23"/>
      <c r="AA53" s="192">
        <v>44059</v>
      </c>
      <c r="AB53" s="23"/>
      <c r="AC53" s="23" t="s">
        <v>3500</v>
      </c>
      <c r="AD53" s="2"/>
    </row>
    <row r="54" spans="1:30" ht="15" customHeight="1" x14ac:dyDescent="0.3">
      <c r="A54" s="91" t="s">
        <v>324</v>
      </c>
      <c r="B54" s="92">
        <v>607107</v>
      </c>
      <c r="C54" s="91" t="s">
        <v>38</v>
      </c>
      <c r="D54" s="91" t="s">
        <v>323</v>
      </c>
      <c r="E54" s="91" t="s">
        <v>40</v>
      </c>
      <c r="F54" s="91" t="s">
        <v>6</v>
      </c>
      <c r="G54" s="94" t="s">
        <v>20</v>
      </c>
      <c r="H54" s="93">
        <f>VLOOKUP(B54,[1]Sheet1!$C:$G,5,0)</f>
        <v>0.31159999999999999</v>
      </c>
      <c r="I54" s="186">
        <f>VLOOKUP(B54,[1]Sheet1!$C:$H,6,0)</f>
        <v>32.584699999999998</v>
      </c>
      <c r="J54" s="188"/>
      <c r="K54" s="188">
        <v>4</v>
      </c>
      <c r="L54" s="188">
        <v>1</v>
      </c>
      <c r="M54" s="188"/>
      <c r="N54" s="188">
        <v>1</v>
      </c>
      <c r="O54" s="188"/>
      <c r="P54" s="188"/>
      <c r="Q54" s="188"/>
      <c r="R54" s="188"/>
      <c r="S54" s="188">
        <v>1</v>
      </c>
      <c r="T54" s="188">
        <v>7</v>
      </c>
      <c r="U54" s="189" t="s">
        <v>3487</v>
      </c>
      <c r="V54" s="189">
        <v>4</v>
      </c>
      <c r="W54" s="19" t="s">
        <v>3508</v>
      </c>
      <c r="X54" s="185" t="s">
        <v>3504</v>
      </c>
      <c r="Y54" s="19" t="s">
        <v>3450</v>
      </c>
      <c r="Z54" s="23"/>
      <c r="AA54" s="23"/>
      <c r="AB54" s="23">
        <v>2</v>
      </c>
      <c r="AC54" s="23" t="s">
        <v>3500</v>
      </c>
      <c r="AD54" s="2"/>
    </row>
    <row r="55" spans="1:30" ht="15" customHeight="1" x14ac:dyDescent="0.3">
      <c r="A55" s="91" t="s">
        <v>326</v>
      </c>
      <c r="B55" s="92">
        <v>607108</v>
      </c>
      <c r="C55" s="91" t="s">
        <v>38</v>
      </c>
      <c r="D55" s="91" t="s">
        <v>325</v>
      </c>
      <c r="E55" s="91" t="s">
        <v>40</v>
      </c>
      <c r="F55" s="91" t="s">
        <v>6</v>
      </c>
      <c r="G55" s="94" t="s">
        <v>25</v>
      </c>
      <c r="H55" s="93">
        <f>VLOOKUP(B55,[1]Sheet1!$C:$G,5,0)</f>
        <v>0.32050000000000001</v>
      </c>
      <c r="I55" s="186">
        <f>VLOOKUP(B55,[1]Sheet1!$C:$H,6,0)</f>
        <v>32.574199999999998</v>
      </c>
      <c r="J55" s="188">
        <v>1</v>
      </c>
      <c r="K55" s="188"/>
      <c r="L55" s="188">
        <v>1</v>
      </c>
      <c r="M55" s="188"/>
      <c r="N55" s="188">
        <v>1</v>
      </c>
      <c r="O55" s="188"/>
      <c r="P55" s="188"/>
      <c r="Q55" s="188"/>
      <c r="R55" s="188"/>
      <c r="S55" s="188"/>
      <c r="T55" s="188">
        <v>3</v>
      </c>
      <c r="U55" s="189" t="s">
        <v>3487</v>
      </c>
      <c r="V55" s="189">
        <v>5</v>
      </c>
      <c r="W55" s="19" t="s">
        <v>3505</v>
      </c>
      <c r="X55" s="185" t="s">
        <v>3504</v>
      </c>
      <c r="Y55" s="19" t="s">
        <v>3498</v>
      </c>
      <c r="Z55" s="23"/>
      <c r="AA55" s="23"/>
      <c r="AB55" s="23"/>
      <c r="AC55" s="23" t="s">
        <v>3500</v>
      </c>
      <c r="AD55" s="2"/>
    </row>
    <row r="56" spans="1:30" ht="15" customHeight="1" x14ac:dyDescent="0.3">
      <c r="A56" s="91" t="s">
        <v>353</v>
      </c>
      <c r="B56" s="92">
        <v>607122</v>
      </c>
      <c r="C56" s="91" t="s">
        <v>38</v>
      </c>
      <c r="D56" s="91" t="s">
        <v>352</v>
      </c>
      <c r="E56" s="91" t="s">
        <v>40</v>
      </c>
      <c r="F56" s="91" t="s">
        <v>6</v>
      </c>
      <c r="G56" s="94" t="s">
        <v>20</v>
      </c>
      <c r="H56" s="93">
        <f>VLOOKUP(B56,[1]Sheet1!$C:$G,5,0)</f>
        <v>0.31351000000000001</v>
      </c>
      <c r="I56" s="186">
        <f>VLOOKUP(B56,[1]Sheet1!$C:$H,6,0)</f>
        <v>32.578099999999999</v>
      </c>
      <c r="J56" s="188"/>
      <c r="K56" s="188"/>
      <c r="L56" s="188"/>
      <c r="M56" s="188"/>
      <c r="N56" s="188">
        <v>1</v>
      </c>
      <c r="O56" s="188"/>
      <c r="P56" s="188"/>
      <c r="Q56" s="188"/>
      <c r="R56" s="188"/>
      <c r="S56" s="188"/>
      <c r="T56" s="188">
        <v>1</v>
      </c>
      <c r="U56" s="189" t="s">
        <v>3487</v>
      </c>
      <c r="V56" s="189">
        <v>1</v>
      </c>
      <c r="W56" s="19" t="s">
        <v>3557</v>
      </c>
      <c r="X56" s="185" t="s">
        <v>3504</v>
      </c>
      <c r="Y56" s="19" t="s">
        <v>3438</v>
      </c>
      <c r="Z56" s="23"/>
      <c r="AA56" s="23"/>
      <c r="AB56" s="23"/>
      <c r="AC56" s="23" t="s">
        <v>3500</v>
      </c>
      <c r="AD56" s="2"/>
    </row>
    <row r="57" spans="1:30" ht="15" customHeight="1" x14ac:dyDescent="0.3">
      <c r="A57" s="91" t="s">
        <v>366</v>
      </c>
      <c r="B57" s="92">
        <v>607129</v>
      </c>
      <c r="C57" s="91" t="s">
        <v>38</v>
      </c>
      <c r="D57" s="91" t="s">
        <v>365</v>
      </c>
      <c r="E57" s="91" t="s">
        <v>40</v>
      </c>
      <c r="F57" s="91" t="s">
        <v>6</v>
      </c>
      <c r="G57" s="94" t="s">
        <v>25</v>
      </c>
      <c r="H57" s="93">
        <f>VLOOKUP(B57,[1]Sheet1!$C:$G,5,0)</f>
        <v>0.31330000000000002</v>
      </c>
      <c r="I57" s="186">
        <f>VLOOKUP(B57,[1]Sheet1!$C:$H,6,0)</f>
        <v>32.576099999999997</v>
      </c>
      <c r="J57" s="188"/>
      <c r="K57" s="188">
        <v>3</v>
      </c>
      <c r="L57" s="188">
        <v>1</v>
      </c>
      <c r="M57" s="188"/>
      <c r="N57" s="188"/>
      <c r="O57" s="188"/>
      <c r="P57" s="188"/>
      <c r="Q57" s="188"/>
      <c r="R57" s="188"/>
      <c r="S57" s="188">
        <v>1</v>
      </c>
      <c r="T57" s="188">
        <v>5</v>
      </c>
      <c r="U57" s="189" t="s">
        <v>3487</v>
      </c>
      <c r="V57" s="189">
        <v>1</v>
      </c>
      <c r="W57" s="19" t="s">
        <v>3558</v>
      </c>
      <c r="X57" s="185" t="s">
        <v>3504</v>
      </c>
      <c r="Y57" s="19" t="s">
        <v>3438</v>
      </c>
      <c r="Z57" s="23"/>
      <c r="AA57" s="23"/>
      <c r="AB57" s="23"/>
      <c r="AC57" s="23" t="s">
        <v>3500</v>
      </c>
      <c r="AD57" s="2"/>
    </row>
    <row r="58" spans="1:30" ht="15" customHeight="1" x14ac:dyDescent="0.3">
      <c r="A58" s="91" t="s">
        <v>537</v>
      </c>
      <c r="B58" s="92">
        <v>607214</v>
      </c>
      <c r="C58" s="91" t="s">
        <v>52</v>
      </c>
      <c r="D58" s="91" t="s">
        <v>536</v>
      </c>
      <c r="E58" s="91" t="s">
        <v>40</v>
      </c>
      <c r="F58" s="91" t="s">
        <v>6</v>
      </c>
      <c r="G58" s="94" t="s">
        <v>25</v>
      </c>
      <c r="H58" s="93">
        <f>VLOOKUP(B58,[1]Sheet1!$C:$G,5,0)</f>
        <v>0.30064000000000002</v>
      </c>
      <c r="I58" s="186">
        <f>VLOOKUP(B58,[1]Sheet1!$C:$H,6,0)</f>
        <v>32.576300000000003</v>
      </c>
      <c r="J58" s="188">
        <v>1</v>
      </c>
      <c r="K58" s="188"/>
      <c r="L58" s="188"/>
      <c r="M58" s="188"/>
      <c r="N58" s="188"/>
      <c r="O58" s="188">
        <v>1</v>
      </c>
      <c r="P58" s="188"/>
      <c r="Q58" s="188"/>
      <c r="R58" s="188"/>
      <c r="S58" s="188"/>
      <c r="T58" s="188">
        <v>2</v>
      </c>
      <c r="U58" s="189" t="s">
        <v>3487</v>
      </c>
      <c r="V58" s="189">
        <v>1</v>
      </c>
      <c r="W58" s="19" t="s">
        <v>3540</v>
      </c>
      <c r="X58" s="185" t="s">
        <v>3504</v>
      </c>
      <c r="Y58" s="191" t="s">
        <v>3430</v>
      </c>
      <c r="Z58" s="23"/>
      <c r="AA58" s="23"/>
      <c r="AB58" s="23"/>
      <c r="AC58" s="23" t="s">
        <v>3500</v>
      </c>
      <c r="AD58" s="2"/>
    </row>
    <row r="59" spans="1:30" ht="15" customHeight="1" x14ac:dyDescent="0.3">
      <c r="A59" s="91" t="s">
        <v>538</v>
      </c>
      <c r="B59" s="92">
        <v>607215</v>
      </c>
      <c r="C59" s="91" t="s">
        <v>38</v>
      </c>
      <c r="D59" s="91" t="s">
        <v>536</v>
      </c>
      <c r="E59" s="91" t="s">
        <v>40</v>
      </c>
      <c r="F59" s="91" t="s">
        <v>6</v>
      </c>
      <c r="G59" s="94" t="s">
        <v>7</v>
      </c>
      <c r="H59" s="93">
        <f>VLOOKUP(B59,[1]Sheet1!$C:$G,5,0)</f>
        <v>0.30293999999999999</v>
      </c>
      <c r="I59" s="186">
        <f>VLOOKUP(B59,[1]Sheet1!$C:$H,6,0)</f>
        <v>32.576560000000001</v>
      </c>
      <c r="J59" s="188">
        <v>1</v>
      </c>
      <c r="K59" s="188">
        <v>1</v>
      </c>
      <c r="L59" s="188"/>
      <c r="M59" s="188"/>
      <c r="N59" s="188"/>
      <c r="O59" s="188">
        <v>1</v>
      </c>
      <c r="P59" s="188"/>
      <c r="Q59" s="188"/>
      <c r="R59" s="188"/>
      <c r="S59" s="188"/>
      <c r="T59" s="188">
        <v>3</v>
      </c>
      <c r="U59" s="189" t="s">
        <v>3487</v>
      </c>
      <c r="V59" s="189">
        <v>1</v>
      </c>
      <c r="W59" s="19" t="s">
        <v>3541</v>
      </c>
      <c r="X59" s="185" t="s">
        <v>3504</v>
      </c>
      <c r="Y59" s="191" t="s">
        <v>3430</v>
      </c>
      <c r="Z59" s="23"/>
      <c r="AA59" s="23"/>
      <c r="AB59" s="23"/>
      <c r="AC59" s="23" t="s">
        <v>3500</v>
      </c>
      <c r="AD59" s="2"/>
    </row>
    <row r="60" spans="1:30" ht="15" customHeight="1" x14ac:dyDescent="0.3">
      <c r="A60" s="91" t="s">
        <v>585</v>
      </c>
      <c r="B60" s="92">
        <v>607241</v>
      </c>
      <c r="C60" s="91" t="s">
        <v>52</v>
      </c>
      <c r="D60" s="91" t="s">
        <v>584</v>
      </c>
      <c r="E60" s="91" t="s">
        <v>40</v>
      </c>
      <c r="F60" s="91" t="s">
        <v>6</v>
      </c>
      <c r="G60" s="94" t="s">
        <v>7</v>
      </c>
      <c r="H60" s="93">
        <f>VLOOKUP(B60,[1]Sheet1!$C:$G,5,0)</f>
        <v>0.29653000000000002</v>
      </c>
      <c r="I60" s="186">
        <f>VLOOKUP(B60,[1]Sheet1!$C:$H,6,0)</f>
        <v>32.575859999999999</v>
      </c>
      <c r="J60" s="188">
        <v>1</v>
      </c>
      <c r="K60" s="188"/>
      <c r="L60" s="188"/>
      <c r="M60" s="188"/>
      <c r="N60" s="188"/>
      <c r="O60" s="188">
        <v>1</v>
      </c>
      <c r="P60" s="188"/>
      <c r="Q60" s="188"/>
      <c r="R60" s="188"/>
      <c r="S60" s="188"/>
      <c r="T60" s="188">
        <v>2</v>
      </c>
      <c r="U60" s="189" t="s">
        <v>3487</v>
      </c>
      <c r="V60" s="189">
        <v>1</v>
      </c>
      <c r="W60" s="19" t="s">
        <v>3560</v>
      </c>
      <c r="X60" s="185" t="s">
        <v>3504</v>
      </c>
      <c r="Y60" s="191" t="s">
        <v>3430</v>
      </c>
      <c r="Z60" s="23"/>
      <c r="AA60" s="23"/>
      <c r="AB60" s="23"/>
      <c r="AC60" s="23" t="s">
        <v>3500</v>
      </c>
      <c r="AD60" s="2"/>
    </row>
    <row r="61" spans="1:30" ht="15" customHeight="1" x14ac:dyDescent="0.3">
      <c r="A61" s="91" t="s">
        <v>661</v>
      </c>
      <c r="B61" s="92">
        <v>607279</v>
      </c>
      <c r="C61" s="91" t="s">
        <v>38</v>
      </c>
      <c r="D61" s="91" t="s">
        <v>660</v>
      </c>
      <c r="E61" s="91" t="s">
        <v>40</v>
      </c>
      <c r="F61" s="91" t="s">
        <v>6</v>
      </c>
      <c r="G61" s="94" t="s">
        <v>25</v>
      </c>
      <c r="H61" s="93">
        <f>VLOOKUP(B61,[1]Sheet1!$C:$G,5,0)</f>
        <v>0.31909999999999999</v>
      </c>
      <c r="I61" s="186">
        <f>VLOOKUP(B61,[1]Sheet1!$C:$H,6,0)</f>
        <v>32.572000000000003</v>
      </c>
      <c r="J61" s="188">
        <v>1</v>
      </c>
      <c r="K61" s="188">
        <v>3</v>
      </c>
      <c r="L61" s="188">
        <v>1</v>
      </c>
      <c r="M61" s="188"/>
      <c r="N61" s="188"/>
      <c r="O61" s="188"/>
      <c r="P61" s="188"/>
      <c r="Q61" s="188"/>
      <c r="R61" s="188"/>
      <c r="S61" s="188"/>
      <c r="T61" s="188">
        <v>5</v>
      </c>
      <c r="U61" s="189" t="s">
        <v>3487</v>
      </c>
      <c r="V61" s="189">
        <v>1</v>
      </c>
      <c r="W61" s="19" t="s">
        <v>3553</v>
      </c>
      <c r="X61" s="185" t="s">
        <v>3504</v>
      </c>
      <c r="Y61" s="19" t="s">
        <v>3456</v>
      </c>
      <c r="Z61" s="23"/>
      <c r="AA61" s="23"/>
      <c r="AB61" s="23"/>
      <c r="AC61" s="23" t="s">
        <v>3500</v>
      </c>
      <c r="AD61" s="2"/>
    </row>
    <row r="62" spans="1:30" ht="15" customHeight="1" x14ac:dyDescent="0.3">
      <c r="A62" s="91" t="s">
        <v>665</v>
      </c>
      <c r="B62" s="92">
        <v>607281</v>
      </c>
      <c r="C62" s="91" t="s">
        <v>38</v>
      </c>
      <c r="D62" s="91" t="s">
        <v>664</v>
      </c>
      <c r="E62" s="91" t="s">
        <v>40</v>
      </c>
      <c r="F62" s="91" t="s">
        <v>6</v>
      </c>
      <c r="G62" s="94" t="s">
        <v>7</v>
      </c>
      <c r="H62" s="93">
        <f>VLOOKUP(B62,[1]Sheet1!$C:$G,5,0)</f>
        <v>0.30690000000000001</v>
      </c>
      <c r="I62" s="186">
        <f>VLOOKUP(B62,[1]Sheet1!$C:$H,6,0)</f>
        <v>32.567799999999998</v>
      </c>
      <c r="J62" s="188">
        <v>1</v>
      </c>
      <c r="K62" s="188">
        <v>1</v>
      </c>
      <c r="L62" s="188">
        <v>1</v>
      </c>
      <c r="M62" s="188"/>
      <c r="N62" s="188">
        <v>1</v>
      </c>
      <c r="O62" s="188">
        <v>1</v>
      </c>
      <c r="P62" s="188"/>
      <c r="Q62" s="188"/>
      <c r="R62" s="188"/>
      <c r="S62" s="188"/>
      <c r="T62" s="188">
        <v>5</v>
      </c>
      <c r="U62" s="189" t="s">
        <v>3487</v>
      </c>
      <c r="V62" s="189">
        <v>1</v>
      </c>
      <c r="W62" s="19" t="s">
        <v>3542</v>
      </c>
      <c r="X62" s="185" t="s">
        <v>3504</v>
      </c>
      <c r="Y62" s="191" t="s">
        <v>3430</v>
      </c>
      <c r="Z62" s="23"/>
      <c r="AA62" s="23"/>
      <c r="AB62" s="23"/>
      <c r="AC62" s="23" t="s">
        <v>3500</v>
      </c>
      <c r="AD62" s="2"/>
    </row>
    <row r="63" spans="1:30" ht="15" customHeight="1" x14ac:dyDescent="0.3">
      <c r="A63" s="91" t="s">
        <v>666</v>
      </c>
      <c r="B63" s="92">
        <v>607282</v>
      </c>
      <c r="C63" s="91" t="s">
        <v>38</v>
      </c>
      <c r="D63" s="91" t="s">
        <v>664</v>
      </c>
      <c r="E63" s="91" t="s">
        <v>40</v>
      </c>
      <c r="F63" s="91" t="s">
        <v>6</v>
      </c>
      <c r="G63" s="94" t="s">
        <v>7</v>
      </c>
      <c r="H63" s="93">
        <f>VLOOKUP(B63,[1]Sheet1!$C:$G,5,0)</f>
        <v>0.30619200000000002</v>
      </c>
      <c r="I63" s="186">
        <f>VLOOKUP(B63,[1]Sheet1!$C:$H,6,0)</f>
        <v>32.575200000000002</v>
      </c>
      <c r="J63" s="188">
        <v>1</v>
      </c>
      <c r="K63" s="188">
        <v>1</v>
      </c>
      <c r="L63" s="188">
        <v>1</v>
      </c>
      <c r="M63" s="188"/>
      <c r="N63" s="188"/>
      <c r="O63" s="188"/>
      <c r="P63" s="188"/>
      <c r="Q63" s="188"/>
      <c r="R63" s="188"/>
      <c r="S63" s="188"/>
      <c r="T63" s="188">
        <v>3</v>
      </c>
      <c r="U63" s="189" t="s">
        <v>3487</v>
      </c>
      <c r="V63" s="189">
        <v>1</v>
      </c>
      <c r="W63" s="19" t="s">
        <v>3543</v>
      </c>
      <c r="X63" s="185" t="s">
        <v>3504</v>
      </c>
      <c r="Y63" s="191" t="s">
        <v>3430</v>
      </c>
      <c r="Z63" s="23"/>
      <c r="AA63" s="23"/>
      <c r="AB63" s="23"/>
      <c r="AC63" s="23" t="s">
        <v>3500</v>
      </c>
      <c r="AD63" s="2"/>
    </row>
    <row r="64" spans="1:30" ht="15" customHeight="1" x14ac:dyDescent="0.3">
      <c r="A64" s="91" t="s">
        <v>668</v>
      </c>
      <c r="B64" s="92">
        <v>607283</v>
      </c>
      <c r="C64" s="91" t="s">
        <v>52</v>
      </c>
      <c r="D64" s="91" t="s">
        <v>667</v>
      </c>
      <c r="E64" s="91" t="s">
        <v>40</v>
      </c>
      <c r="F64" s="91" t="s">
        <v>6</v>
      </c>
      <c r="G64" s="94" t="s">
        <v>7</v>
      </c>
      <c r="H64" s="93">
        <f>VLOOKUP(B64,[1]Sheet1!$C:$G,5,0)</f>
        <v>0.30846000000000001</v>
      </c>
      <c r="I64" s="186">
        <f>VLOOKUP(B64,[1]Sheet1!$C:$H,6,0)</f>
        <v>32.571910000000003</v>
      </c>
      <c r="J64" s="188">
        <v>1</v>
      </c>
      <c r="K64" s="188"/>
      <c r="L64" s="188">
        <v>1</v>
      </c>
      <c r="M64" s="188"/>
      <c r="N64" s="188"/>
      <c r="O64" s="188">
        <v>1</v>
      </c>
      <c r="P64" s="188"/>
      <c r="Q64" s="188"/>
      <c r="R64" s="188"/>
      <c r="S64" s="188"/>
      <c r="T64" s="188">
        <v>3</v>
      </c>
      <c r="U64" s="189" t="s">
        <v>3487</v>
      </c>
      <c r="V64" s="189">
        <v>1</v>
      </c>
      <c r="W64" s="19" t="s">
        <v>3544</v>
      </c>
      <c r="X64" s="185" t="s">
        <v>3504</v>
      </c>
      <c r="Y64" s="191" t="s">
        <v>3430</v>
      </c>
      <c r="Z64" s="23"/>
      <c r="AA64" s="23"/>
      <c r="AB64" s="23"/>
      <c r="AC64" s="23" t="s">
        <v>3500</v>
      </c>
      <c r="AD64" s="2"/>
    </row>
    <row r="65" spans="1:30" ht="15" customHeight="1" x14ac:dyDescent="0.3">
      <c r="A65" s="91" t="s">
        <v>670</v>
      </c>
      <c r="B65" s="92">
        <v>607284</v>
      </c>
      <c r="C65" s="91" t="s">
        <v>38</v>
      </c>
      <c r="D65" s="91" t="s">
        <v>669</v>
      </c>
      <c r="E65" s="91" t="s">
        <v>40</v>
      </c>
      <c r="F65" s="91" t="s">
        <v>6</v>
      </c>
      <c r="G65" s="94" t="s">
        <v>7</v>
      </c>
      <c r="H65" s="93">
        <f>VLOOKUP(B65,[1]Sheet1!$C:$G,5,0)</f>
        <v>0.31236000000000003</v>
      </c>
      <c r="I65" s="186">
        <f>VLOOKUP(B65,[1]Sheet1!$C:$H,6,0)</f>
        <v>32.566589999999998</v>
      </c>
      <c r="J65" s="188">
        <v>1</v>
      </c>
      <c r="K65" s="188"/>
      <c r="L65" s="188"/>
      <c r="M65" s="188"/>
      <c r="N65" s="188"/>
      <c r="O65" s="188"/>
      <c r="P65" s="188"/>
      <c r="Q65" s="188"/>
      <c r="R65" s="188"/>
      <c r="S65" s="188"/>
      <c r="T65" s="188">
        <v>1</v>
      </c>
      <c r="U65" s="189" t="s">
        <v>3487</v>
      </c>
      <c r="V65" s="189">
        <v>1</v>
      </c>
      <c r="W65" s="19" t="s">
        <v>3546</v>
      </c>
      <c r="X65" s="185" t="s">
        <v>3504</v>
      </c>
      <c r="Y65" s="19" t="s">
        <v>3456</v>
      </c>
      <c r="Z65" s="23"/>
      <c r="AA65" s="23"/>
      <c r="AB65" s="23"/>
      <c r="AC65" s="23" t="s">
        <v>3500</v>
      </c>
      <c r="AD65" s="2"/>
    </row>
    <row r="66" spans="1:30" ht="15" customHeight="1" x14ac:dyDescent="0.3">
      <c r="A66" s="91" t="s">
        <v>767</v>
      </c>
      <c r="B66" s="92">
        <v>607336</v>
      </c>
      <c r="C66" s="91" t="s">
        <v>38</v>
      </c>
      <c r="D66" s="91" t="s">
        <v>766</v>
      </c>
      <c r="E66" s="91" t="s">
        <v>40</v>
      </c>
      <c r="F66" s="91" t="s">
        <v>6</v>
      </c>
      <c r="G66" s="94" t="s">
        <v>25</v>
      </c>
      <c r="H66" s="93">
        <f>VLOOKUP(B66,[1]Sheet1!$C:$G,5,0)</f>
        <v>0.31725199999999998</v>
      </c>
      <c r="I66" s="186">
        <f>VLOOKUP(B66,[1]Sheet1!$C:$H,6,0)</f>
        <v>32.574061999999998</v>
      </c>
      <c r="J66" s="188"/>
      <c r="K66" s="188"/>
      <c r="L66" s="188"/>
      <c r="M66" s="188"/>
      <c r="N66" s="188"/>
      <c r="O66" s="188"/>
      <c r="P66" s="188"/>
      <c r="Q66" s="188"/>
      <c r="R66" s="188"/>
      <c r="S66" s="188"/>
      <c r="T66" s="188">
        <v>0</v>
      </c>
      <c r="U66" s="189" t="s">
        <v>85</v>
      </c>
      <c r="V66" s="189">
        <v>1</v>
      </c>
      <c r="W66" s="19" t="s">
        <v>3488</v>
      </c>
      <c r="X66" s="185" t="s">
        <v>3565</v>
      </c>
      <c r="Y66" s="19" t="s">
        <v>3456</v>
      </c>
      <c r="Z66" s="23"/>
      <c r="AA66" s="23"/>
      <c r="AB66" s="23"/>
      <c r="AC66" s="23" t="s">
        <v>3500</v>
      </c>
      <c r="AD66" s="2"/>
    </row>
    <row r="67" spans="1:30" ht="15" customHeight="1" x14ac:dyDescent="0.3">
      <c r="A67" s="91" t="s">
        <v>769</v>
      </c>
      <c r="B67" s="92">
        <v>607337</v>
      </c>
      <c r="C67" s="91" t="s">
        <v>52</v>
      </c>
      <c r="D67" s="91" t="s">
        <v>768</v>
      </c>
      <c r="E67" s="91" t="s">
        <v>40</v>
      </c>
      <c r="F67" s="91" t="s">
        <v>6</v>
      </c>
      <c r="G67" s="94" t="s">
        <v>25</v>
      </c>
      <c r="H67" s="93">
        <f>VLOOKUP(B67,[1]Sheet1!$C:$G,5,0)</f>
        <v>0.31747999999999998</v>
      </c>
      <c r="I67" s="186">
        <f>VLOOKUP(B67,[1]Sheet1!$C:$H,6,0)</f>
        <v>32.572760000000002</v>
      </c>
      <c r="J67" s="188">
        <v>1</v>
      </c>
      <c r="K67" s="188">
        <v>1</v>
      </c>
      <c r="L67" s="188">
        <v>1</v>
      </c>
      <c r="M67" s="188"/>
      <c r="N67" s="188"/>
      <c r="O67" s="188">
        <v>1</v>
      </c>
      <c r="P67" s="188"/>
      <c r="Q67" s="188"/>
      <c r="R67" s="188"/>
      <c r="S67" s="188"/>
      <c r="T67" s="188">
        <v>4</v>
      </c>
      <c r="U67" s="189" t="s">
        <v>3487</v>
      </c>
      <c r="V67" s="189">
        <v>1</v>
      </c>
      <c r="W67" s="19" t="s">
        <v>3505</v>
      </c>
      <c r="X67" s="185" t="s">
        <v>3504</v>
      </c>
      <c r="Y67" s="19" t="s">
        <v>3456</v>
      </c>
      <c r="Z67" s="23"/>
      <c r="AA67" s="23"/>
      <c r="AB67" s="23"/>
      <c r="AC67" s="23" t="s">
        <v>3500</v>
      </c>
      <c r="AD67" s="2"/>
    </row>
    <row r="68" spans="1:30" ht="15" customHeight="1" x14ac:dyDescent="0.3">
      <c r="A68" s="91" t="s">
        <v>823</v>
      </c>
      <c r="B68" s="92">
        <v>607364</v>
      </c>
      <c r="C68" s="91" t="s">
        <v>52</v>
      </c>
      <c r="D68" s="91" t="s">
        <v>822</v>
      </c>
      <c r="E68" s="91" t="s">
        <v>40</v>
      </c>
      <c r="F68" s="91" t="s">
        <v>6</v>
      </c>
      <c r="G68" s="94" t="s">
        <v>7</v>
      </c>
      <c r="H68" s="93">
        <f>VLOOKUP(B68,[1]Sheet1!$C:$G,5,0)</f>
        <v>0.31025999999999998</v>
      </c>
      <c r="I68" s="186">
        <f>VLOOKUP(B68,[1]Sheet1!$C:$H,6,0)</f>
        <v>32.545900000000003</v>
      </c>
      <c r="J68" s="188">
        <v>1</v>
      </c>
      <c r="K68" s="188">
        <v>1</v>
      </c>
      <c r="L68" s="188">
        <v>1</v>
      </c>
      <c r="M68" s="188"/>
      <c r="N68" s="188"/>
      <c r="O68" s="188"/>
      <c r="P68" s="188"/>
      <c r="Q68" s="188"/>
      <c r="R68" s="188"/>
      <c r="S68" s="188"/>
      <c r="T68" s="188">
        <v>3</v>
      </c>
      <c r="U68" s="189" t="s">
        <v>3487</v>
      </c>
      <c r="V68" s="189">
        <v>1</v>
      </c>
      <c r="W68" s="19" t="s">
        <v>3505</v>
      </c>
      <c r="X68" s="185" t="s">
        <v>3504</v>
      </c>
      <c r="Y68" s="19" t="s">
        <v>3498</v>
      </c>
      <c r="Z68" s="23"/>
      <c r="AA68" s="23"/>
      <c r="AB68" s="23"/>
      <c r="AC68" s="23" t="s">
        <v>3500</v>
      </c>
      <c r="AD68" s="2"/>
    </row>
    <row r="69" spans="1:30" ht="15" customHeight="1" x14ac:dyDescent="0.3">
      <c r="A69" s="91" t="s">
        <v>825</v>
      </c>
      <c r="B69" s="92">
        <v>607365</v>
      </c>
      <c r="C69" s="91" t="s">
        <v>38</v>
      </c>
      <c r="D69" s="91" t="s">
        <v>824</v>
      </c>
      <c r="E69" s="91" t="s">
        <v>40</v>
      </c>
      <c r="F69" s="91" t="s">
        <v>6</v>
      </c>
      <c r="G69" s="94" t="s">
        <v>7</v>
      </c>
      <c r="H69" s="93">
        <f>VLOOKUP(B69,[1]Sheet1!$C:$G,5,0)</f>
        <v>0.30308000000000002</v>
      </c>
      <c r="I69" s="186">
        <f>VLOOKUP(B69,[1]Sheet1!$C:$H,6,0)</f>
        <v>32.561860000000003</v>
      </c>
      <c r="J69" s="188">
        <v>1</v>
      </c>
      <c r="K69" s="188">
        <v>1</v>
      </c>
      <c r="L69" s="188">
        <v>1</v>
      </c>
      <c r="M69" s="188"/>
      <c r="N69" s="188"/>
      <c r="O69" s="188">
        <v>1</v>
      </c>
      <c r="P69" s="188"/>
      <c r="Q69" s="188"/>
      <c r="R69" s="188"/>
      <c r="S69" s="188"/>
      <c r="T69" s="188">
        <v>4</v>
      </c>
      <c r="U69" s="189" t="s">
        <v>3487</v>
      </c>
      <c r="V69" s="189">
        <v>1</v>
      </c>
      <c r="W69" s="19" t="s">
        <v>3505</v>
      </c>
      <c r="X69" s="185" t="s">
        <v>3504</v>
      </c>
      <c r="Y69" s="191" t="s">
        <v>3430</v>
      </c>
      <c r="Z69" s="23"/>
      <c r="AA69" s="23"/>
      <c r="AB69" s="23"/>
      <c r="AC69" s="23" t="s">
        <v>3500</v>
      </c>
      <c r="AD69" s="2"/>
    </row>
    <row r="70" spans="1:30" ht="15" customHeight="1" x14ac:dyDescent="0.3">
      <c r="A70" s="91" t="s">
        <v>827</v>
      </c>
      <c r="B70" s="92">
        <v>607366</v>
      </c>
      <c r="C70" s="91" t="s">
        <v>38</v>
      </c>
      <c r="D70" s="91" t="s">
        <v>826</v>
      </c>
      <c r="E70" s="91" t="s">
        <v>40</v>
      </c>
      <c r="F70" s="91" t="s">
        <v>6</v>
      </c>
      <c r="G70" s="94" t="s">
        <v>7</v>
      </c>
      <c r="H70" s="93">
        <f>VLOOKUP(B70,[1]Sheet1!$C:$G,5,0)</f>
        <v>0.30269800000000002</v>
      </c>
      <c r="I70" s="186">
        <f>VLOOKUP(B70,[1]Sheet1!$C:$H,6,0)</f>
        <v>32.57253</v>
      </c>
      <c r="J70" s="188">
        <v>1</v>
      </c>
      <c r="K70" s="188">
        <v>1</v>
      </c>
      <c r="L70" s="188">
        <v>1</v>
      </c>
      <c r="M70" s="188"/>
      <c r="N70" s="188"/>
      <c r="O70" s="188">
        <v>1</v>
      </c>
      <c r="P70" s="188"/>
      <c r="Q70" s="188"/>
      <c r="R70" s="188"/>
      <c r="S70" s="188">
        <v>1</v>
      </c>
      <c r="T70" s="188">
        <v>5</v>
      </c>
      <c r="U70" s="189" t="s">
        <v>3487</v>
      </c>
      <c r="V70" s="189">
        <v>1</v>
      </c>
      <c r="W70" s="19" t="s">
        <v>3545</v>
      </c>
      <c r="X70" s="185" t="s">
        <v>3504</v>
      </c>
      <c r="Y70" s="191" t="s">
        <v>3430</v>
      </c>
      <c r="Z70" s="23"/>
      <c r="AA70" s="23"/>
      <c r="AB70" s="23"/>
      <c r="AC70" s="23" t="s">
        <v>3500</v>
      </c>
      <c r="AD70" s="2"/>
    </row>
    <row r="71" spans="1:30" ht="15" customHeight="1" x14ac:dyDescent="0.3">
      <c r="A71" s="91" t="s">
        <v>828</v>
      </c>
      <c r="B71" s="92">
        <v>607367</v>
      </c>
      <c r="C71" s="91" t="s">
        <v>38</v>
      </c>
      <c r="D71" s="91" t="s">
        <v>826</v>
      </c>
      <c r="E71" s="91" t="s">
        <v>40</v>
      </c>
      <c r="F71" s="91" t="s">
        <v>6</v>
      </c>
      <c r="G71" s="94" t="s">
        <v>7</v>
      </c>
      <c r="H71" s="93">
        <f>VLOOKUP(B71,[1]Sheet1!$C:$G,5,0)</f>
        <v>0.30514999999999998</v>
      </c>
      <c r="I71" s="186">
        <f>VLOOKUP(B71,[1]Sheet1!$C:$H,6,0)</f>
        <v>32.551250000000003</v>
      </c>
      <c r="J71" s="188">
        <v>1</v>
      </c>
      <c r="K71" s="188">
        <v>1</v>
      </c>
      <c r="L71" s="188"/>
      <c r="M71" s="188"/>
      <c r="N71" s="188"/>
      <c r="O71" s="188"/>
      <c r="P71" s="188"/>
      <c r="Q71" s="188"/>
      <c r="R71" s="188"/>
      <c r="S71" s="188"/>
      <c r="T71" s="188">
        <v>2</v>
      </c>
      <c r="U71" s="189" t="s">
        <v>3487</v>
      </c>
      <c r="V71" s="189">
        <v>1</v>
      </c>
      <c r="W71" s="19" t="s">
        <v>3505</v>
      </c>
      <c r="X71" s="185" t="s">
        <v>3504</v>
      </c>
      <c r="Y71" s="19" t="s">
        <v>3498</v>
      </c>
      <c r="Z71" s="23"/>
      <c r="AA71" s="23"/>
      <c r="AB71" s="23"/>
      <c r="AC71" s="23" t="s">
        <v>3500</v>
      </c>
      <c r="AD71" s="2"/>
    </row>
    <row r="72" spans="1:30" ht="15" customHeight="1" x14ac:dyDescent="0.3">
      <c r="A72" s="91" t="s">
        <v>853</v>
      </c>
      <c r="B72" s="92">
        <v>607381</v>
      </c>
      <c r="C72" s="91" t="s">
        <v>38</v>
      </c>
      <c r="D72" s="91" t="s">
        <v>852</v>
      </c>
      <c r="E72" s="91" t="s">
        <v>40</v>
      </c>
      <c r="F72" s="91" t="s">
        <v>6</v>
      </c>
      <c r="G72" s="94" t="s">
        <v>7</v>
      </c>
      <c r="H72" s="93">
        <f>VLOOKUP(B72,[1]Sheet1!$C:$G,5,0)</f>
        <v>0.31356000000000001</v>
      </c>
      <c r="I72" s="186">
        <f>VLOOKUP(B72,[1]Sheet1!$C:$H,6,0)</f>
        <v>32.533709999999999</v>
      </c>
      <c r="J72" s="188">
        <v>1</v>
      </c>
      <c r="K72" s="188">
        <v>1</v>
      </c>
      <c r="L72" s="188">
        <v>1</v>
      </c>
      <c r="M72" s="188"/>
      <c r="N72" s="188"/>
      <c r="O72" s="188"/>
      <c r="P72" s="188"/>
      <c r="Q72" s="188"/>
      <c r="R72" s="188"/>
      <c r="S72" s="188"/>
      <c r="T72" s="188">
        <v>3</v>
      </c>
      <c r="U72" s="189" t="s">
        <v>3487</v>
      </c>
      <c r="V72" s="189">
        <v>1</v>
      </c>
      <c r="W72" s="19" t="s">
        <v>3514</v>
      </c>
      <c r="X72" s="185" t="s">
        <v>3504</v>
      </c>
      <c r="Y72" s="19" t="s">
        <v>3498</v>
      </c>
      <c r="Z72" s="23"/>
      <c r="AA72" s="23"/>
      <c r="AB72" s="23"/>
      <c r="AC72" s="23" t="s">
        <v>3500</v>
      </c>
      <c r="AD72" s="2"/>
    </row>
    <row r="73" spans="1:30" ht="15" customHeight="1" x14ac:dyDescent="0.3">
      <c r="A73" s="91" t="s">
        <v>855</v>
      </c>
      <c r="B73" s="92">
        <v>607382</v>
      </c>
      <c r="C73" s="91" t="s">
        <v>38</v>
      </c>
      <c r="D73" s="91" t="s">
        <v>854</v>
      </c>
      <c r="E73" s="91" t="s">
        <v>40</v>
      </c>
      <c r="F73" s="91" t="s">
        <v>6</v>
      </c>
      <c r="G73" s="94" t="s">
        <v>7</v>
      </c>
      <c r="H73" s="93">
        <f>VLOOKUP(B73,[1]Sheet1!$C:$G,5,0)</f>
        <v>0.31059999999999999</v>
      </c>
      <c r="I73" s="186">
        <f>VLOOKUP(B73,[1]Sheet1!$C:$H,6,0)</f>
        <v>32.545499999999997</v>
      </c>
      <c r="J73" s="188">
        <v>1</v>
      </c>
      <c r="K73" s="188">
        <v>3</v>
      </c>
      <c r="L73" s="188">
        <v>1</v>
      </c>
      <c r="M73" s="188"/>
      <c r="N73" s="188"/>
      <c r="O73" s="188">
        <v>1</v>
      </c>
      <c r="P73" s="188"/>
      <c r="Q73" s="188"/>
      <c r="R73" s="188"/>
      <c r="S73" s="188"/>
      <c r="T73" s="188">
        <v>6</v>
      </c>
      <c r="U73" s="189" t="s">
        <v>3487</v>
      </c>
      <c r="V73" s="189">
        <v>1</v>
      </c>
      <c r="W73" s="19" t="s">
        <v>3512</v>
      </c>
      <c r="X73" s="185" t="s">
        <v>3504</v>
      </c>
      <c r="Y73" s="19" t="s">
        <v>3498</v>
      </c>
      <c r="Z73" s="23"/>
      <c r="AA73" s="23"/>
      <c r="AB73" s="23"/>
      <c r="AC73" s="23" t="s">
        <v>3500</v>
      </c>
      <c r="AD73" s="2"/>
    </row>
    <row r="74" spans="1:30" ht="15" customHeight="1" x14ac:dyDescent="0.3">
      <c r="A74" s="91" t="s">
        <v>857</v>
      </c>
      <c r="B74" s="92">
        <v>607383</v>
      </c>
      <c r="C74" s="91" t="s">
        <v>38</v>
      </c>
      <c r="D74" s="91" t="s">
        <v>856</v>
      </c>
      <c r="E74" s="91" t="s">
        <v>40</v>
      </c>
      <c r="F74" s="91" t="s">
        <v>6</v>
      </c>
      <c r="G74" s="94" t="s">
        <v>7</v>
      </c>
      <c r="H74" s="93">
        <f>VLOOKUP(B74,[1]Sheet1!$C:$G,5,0)</f>
        <v>0.306703</v>
      </c>
      <c r="I74" s="186">
        <f>VLOOKUP(B74,[1]Sheet1!$C:$H,6,0)</f>
        <v>32.537125000000003</v>
      </c>
      <c r="J74" s="188">
        <v>1</v>
      </c>
      <c r="K74" s="188">
        <v>1</v>
      </c>
      <c r="L74" s="188"/>
      <c r="M74" s="188"/>
      <c r="N74" s="188"/>
      <c r="O74" s="188"/>
      <c r="P74" s="188"/>
      <c r="Q74" s="188"/>
      <c r="R74" s="188"/>
      <c r="S74" s="188"/>
      <c r="T74" s="188">
        <v>2</v>
      </c>
      <c r="U74" s="189" t="s">
        <v>3487</v>
      </c>
      <c r="V74" s="189">
        <v>1</v>
      </c>
      <c r="W74" s="19" t="s">
        <v>3505</v>
      </c>
      <c r="X74" s="185" t="s">
        <v>3504</v>
      </c>
      <c r="Y74" s="19" t="s">
        <v>3498</v>
      </c>
      <c r="Z74" s="23"/>
      <c r="AA74" s="23"/>
      <c r="AB74" s="23"/>
      <c r="AC74" s="23" t="s">
        <v>3500</v>
      </c>
      <c r="AD74" s="2"/>
    </row>
    <row r="75" spans="1:30" ht="15" customHeight="1" x14ac:dyDescent="0.3">
      <c r="A75" s="91" t="s">
        <v>894</v>
      </c>
      <c r="B75" s="92">
        <v>607403</v>
      </c>
      <c r="C75" s="91" t="s">
        <v>38</v>
      </c>
      <c r="D75" s="91" t="s">
        <v>893</v>
      </c>
      <c r="E75" s="91" t="s">
        <v>40</v>
      </c>
      <c r="F75" s="91" t="s">
        <v>6</v>
      </c>
      <c r="G75" s="94" t="s">
        <v>25</v>
      </c>
      <c r="H75" s="93">
        <f>VLOOKUP(B75,[1]Sheet1!$C:$G,5,0)</f>
        <v>0.31190000000000001</v>
      </c>
      <c r="I75" s="186">
        <f>VLOOKUP(B75,[1]Sheet1!$C:$H,6,0)</f>
        <v>32.576000000000001</v>
      </c>
      <c r="J75" s="188">
        <v>1</v>
      </c>
      <c r="K75" s="188">
        <v>3</v>
      </c>
      <c r="L75" s="188">
        <v>1</v>
      </c>
      <c r="M75" s="188"/>
      <c r="N75" s="188"/>
      <c r="O75" s="188"/>
      <c r="P75" s="188"/>
      <c r="Q75" s="188"/>
      <c r="R75" s="188"/>
      <c r="S75" s="188"/>
      <c r="T75" s="188">
        <v>4</v>
      </c>
      <c r="U75" s="189" t="s">
        <v>3487</v>
      </c>
      <c r="V75" s="189">
        <v>1</v>
      </c>
      <c r="W75" s="19" t="s">
        <v>3558</v>
      </c>
      <c r="X75" s="185" t="s">
        <v>3504</v>
      </c>
      <c r="Y75" s="19" t="s">
        <v>3438</v>
      </c>
      <c r="Z75" s="23"/>
      <c r="AA75" s="23"/>
      <c r="AB75" s="23"/>
      <c r="AC75" s="23" t="s">
        <v>3500</v>
      </c>
      <c r="AD75" s="2"/>
    </row>
    <row r="76" spans="1:30" ht="15" customHeight="1" x14ac:dyDescent="0.3">
      <c r="A76" s="91" t="s">
        <v>1062</v>
      </c>
      <c r="B76" s="92">
        <v>607493</v>
      </c>
      <c r="C76" s="91" t="e">
        <v>#N/A</v>
      </c>
      <c r="D76" s="91" t="s">
        <v>1061</v>
      </c>
      <c r="E76" s="91" t="s">
        <v>40</v>
      </c>
      <c r="F76" s="91" t="s">
        <v>6</v>
      </c>
      <c r="G76" s="94" t="e">
        <v>#N/A</v>
      </c>
      <c r="H76" s="93">
        <f>VLOOKUP(B76,[1]Sheet1!$C:$G,5,0)</f>
        <v>0.31723000000000001</v>
      </c>
      <c r="I76" s="186">
        <f>VLOOKUP(B76,[1]Sheet1!$C:$H,6,0)</f>
        <v>32.57264</v>
      </c>
      <c r="J76" s="188">
        <v>1</v>
      </c>
      <c r="K76" s="188"/>
      <c r="L76" s="188"/>
      <c r="M76" s="188"/>
      <c r="N76" s="188"/>
      <c r="O76" s="188"/>
      <c r="P76" s="188"/>
      <c r="Q76" s="188"/>
      <c r="R76" s="188"/>
      <c r="S76" s="188"/>
      <c r="T76" s="188">
        <v>2</v>
      </c>
      <c r="U76" s="189" t="s">
        <v>3487</v>
      </c>
      <c r="V76" s="189">
        <v>1</v>
      </c>
      <c r="W76" s="19" t="s">
        <v>3547</v>
      </c>
      <c r="X76" s="185" t="s">
        <v>3561</v>
      </c>
      <c r="Y76" s="19" t="s">
        <v>3456</v>
      </c>
      <c r="Z76" s="23"/>
      <c r="AA76" s="23"/>
      <c r="AB76" s="23"/>
      <c r="AC76" s="23" t="s">
        <v>3500</v>
      </c>
      <c r="AD76" s="2"/>
    </row>
    <row r="77" spans="1:30" ht="15" customHeight="1" x14ac:dyDescent="0.3">
      <c r="A77" s="91" t="s">
        <v>1087</v>
      </c>
      <c r="B77" s="92">
        <v>607507</v>
      </c>
      <c r="C77" s="91" t="s">
        <v>38</v>
      </c>
      <c r="D77" s="91" t="s">
        <v>1085</v>
      </c>
      <c r="E77" s="91" t="s">
        <v>40</v>
      </c>
      <c r="F77" s="91" t="s">
        <v>6</v>
      </c>
      <c r="G77" s="94" t="s">
        <v>7</v>
      </c>
      <c r="H77" s="93">
        <f>VLOOKUP(B77,[1]Sheet1!$C:$G,5,0)</f>
        <v>0.28988999999999998</v>
      </c>
      <c r="I77" s="186">
        <f>VLOOKUP(B77,[1]Sheet1!$C:$H,6,0)</f>
        <v>32.570169999999997</v>
      </c>
      <c r="J77" s="188">
        <v>1</v>
      </c>
      <c r="K77" s="188">
        <v>1</v>
      </c>
      <c r="L77" s="188"/>
      <c r="M77" s="188"/>
      <c r="N77" s="188">
        <v>1</v>
      </c>
      <c r="O77" s="188"/>
      <c r="P77" s="188"/>
      <c r="Q77" s="188"/>
      <c r="R77" s="188"/>
      <c r="S77" s="188"/>
      <c r="T77" s="188">
        <v>3</v>
      </c>
      <c r="U77" s="189" t="s">
        <v>3487</v>
      </c>
      <c r="V77" s="189">
        <v>1</v>
      </c>
      <c r="W77" s="19" t="s">
        <v>3505</v>
      </c>
      <c r="X77" s="185" t="s">
        <v>3504</v>
      </c>
      <c r="Y77" s="19" t="s">
        <v>3450</v>
      </c>
      <c r="Z77" s="23"/>
      <c r="AA77" s="23"/>
      <c r="AB77" s="23"/>
      <c r="AC77" s="23" t="s">
        <v>3500</v>
      </c>
      <c r="AD77" s="2"/>
    </row>
    <row r="78" spans="1:30" ht="15" customHeight="1" x14ac:dyDescent="0.3">
      <c r="A78" s="91" t="s">
        <v>1117</v>
      </c>
      <c r="B78" s="92">
        <v>607522</v>
      </c>
      <c r="C78" s="91" t="s">
        <v>38</v>
      </c>
      <c r="D78" s="91" t="s">
        <v>1116</v>
      </c>
      <c r="E78" s="91" t="s">
        <v>40</v>
      </c>
      <c r="F78" s="91" t="s">
        <v>6</v>
      </c>
      <c r="G78" s="94" t="s">
        <v>25</v>
      </c>
      <c r="H78" s="93">
        <f>VLOOKUP(B78,[1]Sheet1!$C:$G,5,0)</f>
        <v>0.31058999999999998</v>
      </c>
      <c r="I78" s="186">
        <f>VLOOKUP(B78,[1]Sheet1!$C:$H,6,0)</f>
        <v>32.573610000000002</v>
      </c>
      <c r="J78" s="188">
        <v>1</v>
      </c>
      <c r="K78" s="188">
        <v>1</v>
      </c>
      <c r="L78" s="188">
        <v>1</v>
      </c>
      <c r="M78" s="188"/>
      <c r="N78" s="188"/>
      <c r="O78" s="188">
        <v>1</v>
      </c>
      <c r="P78" s="188"/>
      <c r="Q78" s="188"/>
      <c r="R78" s="188"/>
      <c r="S78" s="188"/>
      <c r="T78" s="188">
        <v>4</v>
      </c>
      <c r="U78" s="189" t="s">
        <v>3487</v>
      </c>
      <c r="V78" s="189">
        <v>1</v>
      </c>
      <c r="W78" s="19" t="s">
        <v>3557</v>
      </c>
      <c r="X78" s="185" t="s">
        <v>3504</v>
      </c>
      <c r="Y78" s="19" t="s">
        <v>3438</v>
      </c>
      <c r="Z78" s="23"/>
      <c r="AA78" s="23"/>
      <c r="AB78" s="23"/>
      <c r="AC78" s="23" t="s">
        <v>3500</v>
      </c>
      <c r="AD78" s="2"/>
    </row>
    <row r="79" spans="1:30" ht="15" customHeight="1" x14ac:dyDescent="0.3">
      <c r="A79" s="91" t="s">
        <v>1122</v>
      </c>
      <c r="B79" s="92">
        <v>607525</v>
      </c>
      <c r="C79" s="91" t="s">
        <v>38</v>
      </c>
      <c r="D79" s="91" t="s">
        <v>1121</v>
      </c>
      <c r="E79" s="91" t="s">
        <v>40</v>
      </c>
      <c r="F79" s="91" t="s">
        <v>6</v>
      </c>
      <c r="G79" s="94" t="s">
        <v>7</v>
      </c>
      <c r="H79" s="93">
        <f>VLOOKUP(B79,[1]Sheet1!$C:$G,5,0)</f>
        <v>0.29343000000000002</v>
      </c>
      <c r="I79" s="186">
        <f>VLOOKUP(B79,[1]Sheet1!$C:$H,6,0)</f>
        <v>32.559190000000001</v>
      </c>
      <c r="J79" s="188">
        <v>1</v>
      </c>
      <c r="K79" s="188">
        <v>1</v>
      </c>
      <c r="L79" s="188"/>
      <c r="M79" s="188"/>
      <c r="N79" s="188"/>
      <c r="O79" s="188">
        <v>1</v>
      </c>
      <c r="P79" s="188"/>
      <c r="Q79" s="188"/>
      <c r="R79" s="188"/>
      <c r="S79" s="188"/>
      <c r="T79" s="188">
        <v>3</v>
      </c>
      <c r="U79" s="189" t="s">
        <v>3487</v>
      </c>
      <c r="V79" s="189">
        <v>1</v>
      </c>
      <c r="W79" s="19" t="s">
        <v>3505</v>
      </c>
      <c r="X79" s="185" t="s">
        <v>3504</v>
      </c>
      <c r="Y79" s="19" t="s">
        <v>3450</v>
      </c>
      <c r="Z79" s="23"/>
      <c r="AA79" s="23"/>
      <c r="AB79" s="23"/>
      <c r="AC79" s="23" t="s">
        <v>3500</v>
      </c>
      <c r="AD79" s="2"/>
    </row>
    <row r="80" spans="1:30" ht="15" customHeight="1" x14ac:dyDescent="0.3">
      <c r="A80" s="91" t="s">
        <v>1155</v>
      </c>
      <c r="B80" s="92">
        <v>607542</v>
      </c>
      <c r="C80" s="91" t="s">
        <v>38</v>
      </c>
      <c r="D80" s="91" t="s">
        <v>1154</v>
      </c>
      <c r="E80" s="91" t="s">
        <v>40</v>
      </c>
      <c r="F80" s="91" t="s">
        <v>6</v>
      </c>
      <c r="G80" s="94" t="s">
        <v>25</v>
      </c>
      <c r="H80" s="93">
        <f>VLOOKUP(B80,[1]Sheet1!$C:$G,5,0)</f>
        <v>0.32094</v>
      </c>
      <c r="I80" s="186">
        <f>VLOOKUP(B80,[1]Sheet1!$C:$H,6,0)</f>
        <v>32.565463999999999</v>
      </c>
      <c r="J80" s="188">
        <v>1</v>
      </c>
      <c r="K80" s="188">
        <v>1</v>
      </c>
      <c r="L80" s="188"/>
      <c r="M80" s="188"/>
      <c r="N80" s="188"/>
      <c r="O80" s="188"/>
      <c r="P80" s="188"/>
      <c r="Q80" s="188"/>
      <c r="R80" s="188"/>
      <c r="S80" s="188"/>
      <c r="T80" s="188">
        <v>2</v>
      </c>
      <c r="U80" s="189" t="s">
        <v>3487</v>
      </c>
      <c r="V80" s="189">
        <v>1</v>
      </c>
      <c r="W80" s="19" t="s">
        <v>3552</v>
      </c>
      <c r="X80" s="185" t="s">
        <v>3561</v>
      </c>
      <c r="Y80" s="19" t="s">
        <v>3456</v>
      </c>
      <c r="Z80" s="23"/>
      <c r="AA80" s="23"/>
      <c r="AB80" s="23"/>
      <c r="AC80" s="23" t="s">
        <v>3500</v>
      </c>
      <c r="AD80" s="2"/>
    </row>
    <row r="81" spans="1:30" ht="15" customHeight="1" x14ac:dyDescent="0.3">
      <c r="A81" s="91" t="s">
        <v>1157</v>
      </c>
      <c r="B81" s="92">
        <v>607543</v>
      </c>
      <c r="C81" s="91" t="s">
        <v>38</v>
      </c>
      <c r="D81" s="91" t="s">
        <v>1156</v>
      </c>
      <c r="E81" s="91" t="s">
        <v>40</v>
      </c>
      <c r="F81" s="91" t="s">
        <v>6</v>
      </c>
      <c r="G81" s="94" t="s">
        <v>7</v>
      </c>
      <c r="H81" s="93">
        <f>VLOOKUP(B81,[1]Sheet1!$C:$G,5,0)</f>
        <v>0.313</v>
      </c>
      <c r="I81" s="186">
        <f>VLOOKUP(B81,[1]Sheet1!$C:$H,6,0)</f>
        <v>32.559800000000003</v>
      </c>
      <c r="J81" s="188">
        <v>1</v>
      </c>
      <c r="K81" s="188">
        <v>6</v>
      </c>
      <c r="L81" s="188">
        <v>1</v>
      </c>
      <c r="M81" s="188"/>
      <c r="N81" s="188"/>
      <c r="O81" s="188"/>
      <c r="P81" s="188"/>
      <c r="Q81" s="188"/>
      <c r="R81" s="188"/>
      <c r="S81" s="188"/>
      <c r="T81" s="188">
        <v>8</v>
      </c>
      <c r="U81" s="189" t="s">
        <v>3487</v>
      </c>
      <c r="V81" s="189">
        <v>1</v>
      </c>
      <c r="W81" s="19" t="s">
        <v>3548</v>
      </c>
      <c r="X81" s="185" t="s">
        <v>3504</v>
      </c>
      <c r="Y81" s="19" t="s">
        <v>3456</v>
      </c>
      <c r="Z81" s="23"/>
      <c r="AA81" s="23"/>
      <c r="AB81" s="23"/>
      <c r="AC81" s="23" t="s">
        <v>3500</v>
      </c>
      <c r="AD81" s="2"/>
    </row>
    <row r="82" spans="1:30" ht="13.5" customHeight="1" x14ac:dyDescent="0.3">
      <c r="A82" s="91" t="s">
        <v>1198</v>
      </c>
      <c r="B82" s="92">
        <v>607567</v>
      </c>
      <c r="C82" s="91" t="s">
        <v>38</v>
      </c>
      <c r="D82" s="91" t="s">
        <v>1197</v>
      </c>
      <c r="E82" s="91" t="s">
        <v>40</v>
      </c>
      <c r="F82" s="91" t="s">
        <v>6</v>
      </c>
      <c r="G82" s="94" t="s">
        <v>7</v>
      </c>
      <c r="H82" s="93">
        <f>VLOOKUP(B82,[1]Sheet1!$C:$G,5,0)</f>
        <v>0.30082999999999999</v>
      </c>
      <c r="I82" s="186">
        <f>VLOOKUP(B82,[1]Sheet1!$C:$H,6,0)</f>
        <v>32.534999999999997</v>
      </c>
      <c r="J82" s="188">
        <v>1</v>
      </c>
      <c r="K82" s="188">
        <v>1</v>
      </c>
      <c r="L82" s="188">
        <v>1</v>
      </c>
      <c r="M82" s="188"/>
      <c r="N82" s="188"/>
      <c r="O82" s="188"/>
      <c r="P82" s="188"/>
      <c r="Q82" s="188"/>
      <c r="R82" s="188"/>
      <c r="S82" s="188"/>
      <c r="T82" s="188">
        <v>3</v>
      </c>
      <c r="U82" s="189" t="s">
        <v>3494</v>
      </c>
      <c r="V82" s="189">
        <v>1</v>
      </c>
      <c r="W82" s="19" t="s">
        <v>3513</v>
      </c>
      <c r="X82" s="185" t="s">
        <v>3504</v>
      </c>
      <c r="Y82" s="19" t="s">
        <v>3498</v>
      </c>
      <c r="Z82" s="23"/>
      <c r="AA82" s="23"/>
      <c r="AB82" s="23"/>
      <c r="AC82" s="23" t="s">
        <v>3500</v>
      </c>
      <c r="AD82" s="2"/>
    </row>
    <row r="83" spans="1:30" ht="15" customHeight="1" x14ac:dyDescent="0.3">
      <c r="A83" s="91" t="s">
        <v>1200</v>
      </c>
      <c r="B83" s="92">
        <v>607568</v>
      </c>
      <c r="C83" s="91" t="s">
        <v>38</v>
      </c>
      <c r="D83" s="91" t="s">
        <v>1199</v>
      </c>
      <c r="E83" s="91" t="s">
        <v>40</v>
      </c>
      <c r="F83" s="91" t="s">
        <v>6</v>
      </c>
      <c r="G83" s="94" t="s">
        <v>7</v>
      </c>
      <c r="H83" s="93">
        <f>VLOOKUP(B83,[1]Sheet1!$C:$G,5,0)</f>
        <v>0.2944</v>
      </c>
      <c r="I83" s="186">
        <f>VLOOKUP(B83,[1]Sheet1!$C:$H,6,0)</f>
        <v>32.566400000000002</v>
      </c>
      <c r="J83" s="188">
        <v>1</v>
      </c>
      <c r="K83" s="188">
        <v>1</v>
      </c>
      <c r="L83" s="188">
        <v>1</v>
      </c>
      <c r="M83" s="188"/>
      <c r="N83" s="188">
        <v>1</v>
      </c>
      <c r="O83" s="188"/>
      <c r="P83" s="188"/>
      <c r="Q83" s="188"/>
      <c r="R83" s="188"/>
      <c r="S83" s="188"/>
      <c r="T83" s="188">
        <v>4</v>
      </c>
      <c r="U83" s="189" t="s">
        <v>3494</v>
      </c>
      <c r="V83" s="189">
        <v>1</v>
      </c>
      <c r="W83" s="19" t="s">
        <v>3505</v>
      </c>
      <c r="X83" s="185" t="s">
        <v>3504</v>
      </c>
      <c r="Y83" s="19" t="s">
        <v>3450</v>
      </c>
      <c r="Z83" s="23"/>
      <c r="AA83" s="23"/>
      <c r="AB83" s="23"/>
      <c r="AC83" s="23" t="s">
        <v>3500</v>
      </c>
      <c r="AD83" s="2"/>
    </row>
    <row r="84" spans="1:30" ht="15" customHeight="1" x14ac:dyDescent="0.3">
      <c r="A84" s="91" t="s">
        <v>1212</v>
      </c>
      <c r="B84" s="92">
        <v>607574</v>
      </c>
      <c r="C84" s="91" t="s">
        <v>38</v>
      </c>
      <c r="D84" s="91" t="s">
        <v>1211</v>
      </c>
      <c r="E84" s="91" t="s">
        <v>40</v>
      </c>
      <c r="F84" s="91" t="s">
        <v>6</v>
      </c>
      <c r="G84" s="94" t="s">
        <v>25</v>
      </c>
      <c r="H84" s="93">
        <f>VLOOKUP(B84,[1]Sheet1!$C:$G,5,0)</f>
        <v>0.31459999999999999</v>
      </c>
      <c r="I84" s="186">
        <f>VLOOKUP(B84,[1]Sheet1!$C:$H,6,0)</f>
        <v>32.572400000000002</v>
      </c>
      <c r="J84" s="188">
        <v>1</v>
      </c>
      <c r="K84" s="188"/>
      <c r="L84" s="188">
        <v>1</v>
      </c>
      <c r="M84" s="188"/>
      <c r="N84" s="188"/>
      <c r="O84" s="188"/>
      <c r="P84" s="188"/>
      <c r="Q84" s="188"/>
      <c r="R84" s="188"/>
      <c r="S84" s="188"/>
      <c r="T84" s="188">
        <v>2</v>
      </c>
      <c r="U84" s="189" t="s">
        <v>3494</v>
      </c>
      <c r="V84" s="189">
        <v>1</v>
      </c>
      <c r="W84" s="19" t="s">
        <v>3557</v>
      </c>
      <c r="X84" s="185" t="s">
        <v>3504</v>
      </c>
      <c r="Y84" s="19" t="s">
        <v>3438</v>
      </c>
      <c r="Z84" s="23"/>
      <c r="AA84" s="23"/>
      <c r="AB84" s="23"/>
      <c r="AC84" s="23" t="s">
        <v>3500</v>
      </c>
      <c r="AD84" s="2"/>
    </row>
    <row r="85" spans="1:30" ht="15" customHeight="1" x14ac:dyDescent="0.3">
      <c r="A85" s="91" t="s">
        <v>1214</v>
      </c>
      <c r="B85" s="92">
        <v>607575</v>
      </c>
      <c r="C85" s="91" t="s">
        <v>38</v>
      </c>
      <c r="D85" s="91" t="s">
        <v>1213</v>
      </c>
      <c r="E85" s="91" t="s">
        <v>40</v>
      </c>
      <c r="F85" s="91" t="s">
        <v>6</v>
      </c>
      <c r="G85" s="94" t="s">
        <v>25</v>
      </c>
      <c r="H85" s="93">
        <f>VLOOKUP(B85,[1]Sheet1!$C:$G,5,0)</f>
        <v>0.312836</v>
      </c>
      <c r="I85" s="186">
        <f>VLOOKUP(B85,[1]Sheet1!$C:$H,6,0)</f>
        <v>32.574126</v>
      </c>
      <c r="J85" s="188">
        <v>1</v>
      </c>
      <c r="K85" s="188"/>
      <c r="L85" s="188"/>
      <c r="M85" s="188"/>
      <c r="N85" s="188"/>
      <c r="O85" s="188">
        <v>1</v>
      </c>
      <c r="P85" s="188"/>
      <c r="Q85" s="188"/>
      <c r="R85" s="188"/>
      <c r="S85" s="188"/>
      <c r="T85" s="188">
        <v>2</v>
      </c>
      <c r="U85" s="189" t="s">
        <v>3494</v>
      </c>
      <c r="V85" s="189">
        <v>1</v>
      </c>
      <c r="W85" s="19" t="s">
        <v>3557</v>
      </c>
      <c r="X85" s="185" t="s">
        <v>3504</v>
      </c>
      <c r="Y85" s="19" t="s">
        <v>3438</v>
      </c>
      <c r="Z85" s="23"/>
      <c r="AA85" s="23"/>
      <c r="AB85" s="23"/>
      <c r="AC85" s="23" t="s">
        <v>3500</v>
      </c>
      <c r="AD85" s="2"/>
    </row>
    <row r="86" spans="1:30" ht="15" customHeight="1" x14ac:dyDescent="0.3">
      <c r="A86" s="91" t="s">
        <v>1274</v>
      </c>
      <c r="B86" s="92">
        <v>607607</v>
      </c>
      <c r="C86" s="91" t="s">
        <v>52</v>
      </c>
      <c r="D86" s="91" t="s">
        <v>1273</v>
      </c>
      <c r="E86" s="91" t="s">
        <v>40</v>
      </c>
      <c r="F86" s="91" t="s">
        <v>6</v>
      </c>
      <c r="G86" s="94" t="s">
        <v>7</v>
      </c>
      <c r="H86" s="93">
        <f>VLOOKUP(B86,[1]Sheet1!$C:$G,5,0)</f>
        <v>0.31257000000000001</v>
      </c>
      <c r="I86" s="186">
        <f>VLOOKUP(B86,[1]Sheet1!$C:$H,6,0)</f>
        <v>32.567400999999997</v>
      </c>
      <c r="J86" s="188">
        <v>1</v>
      </c>
      <c r="K86" s="188">
        <v>1</v>
      </c>
      <c r="L86" s="188">
        <v>1</v>
      </c>
      <c r="M86" s="188"/>
      <c r="N86" s="188"/>
      <c r="O86" s="188"/>
      <c r="P86" s="188"/>
      <c r="Q86" s="188"/>
      <c r="R86" s="188">
        <v>1</v>
      </c>
      <c r="S86" s="188">
        <v>1</v>
      </c>
      <c r="T86" s="188">
        <v>5</v>
      </c>
      <c r="U86" s="189" t="s">
        <v>3494</v>
      </c>
      <c r="V86" s="189">
        <v>1</v>
      </c>
      <c r="W86" s="19" t="s">
        <v>3505</v>
      </c>
      <c r="X86" s="185" t="s">
        <v>3504</v>
      </c>
      <c r="Y86" s="19" t="s">
        <v>3456</v>
      </c>
      <c r="Z86" s="23"/>
      <c r="AA86" s="23"/>
      <c r="AB86" s="23"/>
      <c r="AC86" s="23" t="s">
        <v>3500</v>
      </c>
      <c r="AD86" s="2"/>
    </row>
    <row r="87" spans="1:30" ht="15" customHeight="1" x14ac:dyDescent="0.3">
      <c r="A87" s="91" t="s">
        <v>1287</v>
      </c>
      <c r="B87" s="92">
        <v>607614</v>
      </c>
      <c r="C87" s="91" t="s">
        <v>38</v>
      </c>
      <c r="D87" s="91" t="s">
        <v>1286</v>
      </c>
      <c r="E87" s="91" t="s">
        <v>40</v>
      </c>
      <c r="F87" s="91" t="s">
        <v>6</v>
      </c>
      <c r="G87" s="94" t="s">
        <v>7</v>
      </c>
      <c r="H87" s="93">
        <f>VLOOKUP(B87,[1]Sheet1!$C:$G,5,0)</f>
        <v>0.30230000000000001</v>
      </c>
      <c r="I87" s="186">
        <f>VLOOKUP(B87,[1]Sheet1!$C:$H,6,0)</f>
        <v>32.553100000000001</v>
      </c>
      <c r="J87" s="188">
        <v>1</v>
      </c>
      <c r="K87" s="188">
        <v>1</v>
      </c>
      <c r="L87" s="188">
        <v>1</v>
      </c>
      <c r="M87" s="188"/>
      <c r="N87" s="188">
        <v>1</v>
      </c>
      <c r="O87" s="188"/>
      <c r="P87" s="188"/>
      <c r="Q87" s="188"/>
      <c r="R87" s="188"/>
      <c r="S87" s="188"/>
      <c r="T87" s="188">
        <v>4</v>
      </c>
      <c r="U87" s="189" t="s">
        <v>3494</v>
      </c>
      <c r="V87" s="189">
        <v>1</v>
      </c>
      <c r="W87" s="19" t="s">
        <v>3505</v>
      </c>
      <c r="X87" s="185" t="s">
        <v>3504</v>
      </c>
      <c r="Y87" s="19" t="s">
        <v>3498</v>
      </c>
      <c r="Z87" s="23"/>
      <c r="AA87" s="23"/>
      <c r="AB87" s="23"/>
      <c r="AC87" s="23" t="s">
        <v>3500</v>
      </c>
      <c r="AD87" s="2"/>
    </row>
    <row r="88" spans="1:30" ht="15" customHeight="1" x14ac:dyDescent="0.3">
      <c r="A88" s="91" t="s">
        <v>1288</v>
      </c>
      <c r="B88" s="92">
        <v>607615</v>
      </c>
      <c r="C88" s="91" t="s">
        <v>38</v>
      </c>
      <c r="D88" s="91" t="s">
        <v>1286</v>
      </c>
      <c r="E88" s="91" t="s">
        <v>40</v>
      </c>
      <c r="F88" s="91" t="s">
        <v>6</v>
      </c>
      <c r="G88" s="94" t="s">
        <v>7</v>
      </c>
      <c r="H88" s="93">
        <f>VLOOKUP(B88,[1]Sheet1!$C:$G,5,0)</f>
        <v>0.30605300000000002</v>
      </c>
      <c r="I88" s="186">
        <f>VLOOKUP(B88,[1]Sheet1!$C:$H,6,0)</f>
        <v>32.562109999999997</v>
      </c>
      <c r="J88" s="188"/>
      <c r="K88" s="188">
        <v>2</v>
      </c>
      <c r="L88" s="188"/>
      <c r="M88" s="188"/>
      <c r="N88" s="188">
        <v>1</v>
      </c>
      <c r="O88" s="188"/>
      <c r="P88" s="188"/>
      <c r="Q88" s="188"/>
      <c r="R88" s="188"/>
      <c r="S88" s="188"/>
      <c r="T88" s="188">
        <v>3</v>
      </c>
      <c r="U88" s="189" t="s">
        <v>3494</v>
      </c>
      <c r="V88" s="189">
        <v>1</v>
      </c>
      <c r="W88" s="19" t="s">
        <v>3505</v>
      </c>
      <c r="X88" s="185" t="s">
        <v>3504</v>
      </c>
      <c r="Y88" s="191" t="s">
        <v>3430</v>
      </c>
      <c r="Z88" s="23"/>
      <c r="AA88" s="23"/>
      <c r="AB88" s="23"/>
      <c r="AC88" s="23" t="s">
        <v>3500</v>
      </c>
      <c r="AD88" s="2"/>
    </row>
    <row r="89" spans="1:30" ht="15" customHeight="1" x14ac:dyDescent="0.3">
      <c r="A89" s="91" t="s">
        <v>1321</v>
      </c>
      <c r="B89" s="92">
        <v>607632</v>
      </c>
      <c r="C89" s="91" t="s">
        <v>38</v>
      </c>
      <c r="D89" s="91" t="s">
        <v>1320</v>
      </c>
      <c r="E89" s="91" t="s">
        <v>40</v>
      </c>
      <c r="F89" s="91" t="s">
        <v>6</v>
      </c>
      <c r="G89" s="94" t="s">
        <v>7</v>
      </c>
      <c r="H89" s="93">
        <f>VLOOKUP(B89,[1]Sheet1!$C:$G,5,0)</f>
        <v>0.31189</v>
      </c>
      <c r="I89" s="186">
        <f>VLOOKUP(B89,[1]Sheet1!$C:$H,6,0)</f>
        <v>32.556640000000002</v>
      </c>
      <c r="J89" s="188">
        <v>1</v>
      </c>
      <c r="K89" s="188">
        <v>1</v>
      </c>
      <c r="L89" s="188">
        <v>1</v>
      </c>
      <c r="M89" s="188"/>
      <c r="N89" s="188"/>
      <c r="O89" s="188">
        <v>1</v>
      </c>
      <c r="P89" s="188"/>
      <c r="Q89" s="188"/>
      <c r="R89" s="188"/>
      <c r="S89" s="188"/>
      <c r="T89" s="188">
        <v>4</v>
      </c>
      <c r="U89" s="189" t="s">
        <v>3494</v>
      </c>
      <c r="V89" s="189">
        <v>1</v>
      </c>
      <c r="W89" s="19" t="s">
        <v>3549</v>
      </c>
      <c r="X89" s="185" t="s">
        <v>3504</v>
      </c>
      <c r="Y89" s="19" t="s">
        <v>3456</v>
      </c>
      <c r="Z89" s="23"/>
      <c r="AA89" s="23"/>
      <c r="AB89" s="23"/>
      <c r="AC89" s="23" t="s">
        <v>3500</v>
      </c>
      <c r="AD89" s="2"/>
    </row>
    <row r="90" spans="1:30" ht="15" customHeight="1" x14ac:dyDescent="0.3">
      <c r="A90" s="91" t="s">
        <v>1357</v>
      </c>
      <c r="B90" s="92">
        <v>607650</v>
      </c>
      <c r="C90" s="91" t="s">
        <v>38</v>
      </c>
      <c r="D90" s="91" t="s">
        <v>1356</v>
      </c>
      <c r="E90" s="91" t="s">
        <v>40</v>
      </c>
      <c r="F90" s="91" t="s">
        <v>6</v>
      </c>
      <c r="G90" s="94" t="s">
        <v>7</v>
      </c>
      <c r="H90" s="93">
        <f>VLOOKUP(B90,[1]Sheet1!$C:$G,5,0)</f>
        <v>0.3049</v>
      </c>
      <c r="I90" s="186">
        <f>VLOOKUP(B90,[1]Sheet1!$C:$H,6,0)</f>
        <v>32.546199999999999</v>
      </c>
      <c r="J90" s="188">
        <v>1</v>
      </c>
      <c r="K90" s="188">
        <v>1</v>
      </c>
      <c r="L90" s="188">
        <v>1</v>
      </c>
      <c r="M90" s="188"/>
      <c r="N90" s="188"/>
      <c r="O90" s="188">
        <v>1</v>
      </c>
      <c r="P90" s="188"/>
      <c r="Q90" s="188"/>
      <c r="R90" s="188"/>
      <c r="S90" s="188">
        <v>1</v>
      </c>
      <c r="T90" s="188">
        <v>5</v>
      </c>
      <c r="U90" s="189" t="s">
        <v>3494</v>
      </c>
      <c r="V90" s="189">
        <v>1</v>
      </c>
      <c r="W90" s="19" t="s">
        <v>3510</v>
      </c>
      <c r="X90" s="185" t="s">
        <v>3504</v>
      </c>
      <c r="Y90" s="19" t="s">
        <v>3498</v>
      </c>
      <c r="Z90" s="23"/>
      <c r="AA90" s="23"/>
      <c r="AB90" s="23"/>
      <c r="AC90" s="23" t="s">
        <v>3500</v>
      </c>
      <c r="AD90" s="2"/>
    </row>
    <row r="91" spans="1:30" ht="15" customHeight="1" x14ac:dyDescent="0.3">
      <c r="A91" s="91" t="s">
        <v>1372</v>
      </c>
      <c r="B91" s="92">
        <v>607659</v>
      </c>
      <c r="C91" s="91" t="s">
        <v>38</v>
      </c>
      <c r="D91" s="91" t="s">
        <v>1371</v>
      </c>
      <c r="E91" s="91" t="s">
        <v>40</v>
      </c>
      <c r="F91" s="91" t="s">
        <v>6</v>
      </c>
      <c r="G91" s="94" t="s">
        <v>20</v>
      </c>
      <c r="H91" s="93">
        <f>VLOOKUP(B91,[1]Sheet1!$C:$G,5,0)</f>
        <v>0.31431999999999999</v>
      </c>
      <c r="I91" s="186">
        <f>VLOOKUP(B91,[1]Sheet1!$C:$H,6,0)</f>
        <v>32.577449999999999</v>
      </c>
      <c r="J91" s="188">
        <v>1</v>
      </c>
      <c r="K91" s="188">
        <v>1</v>
      </c>
      <c r="L91" s="188"/>
      <c r="M91" s="188"/>
      <c r="N91" s="188"/>
      <c r="O91" s="188"/>
      <c r="P91" s="188"/>
      <c r="Q91" s="188"/>
      <c r="R91" s="188"/>
      <c r="S91" s="188"/>
      <c r="T91" s="188">
        <v>2</v>
      </c>
      <c r="U91" s="189" t="s">
        <v>3494</v>
      </c>
      <c r="V91" s="189">
        <v>1</v>
      </c>
      <c r="W91" s="19" t="s">
        <v>3505</v>
      </c>
      <c r="X91" s="185" t="s">
        <v>3504</v>
      </c>
      <c r="Y91" s="19" t="s">
        <v>3438</v>
      </c>
      <c r="Z91" s="23"/>
      <c r="AA91" s="23"/>
      <c r="AB91" s="23"/>
      <c r="AC91" s="23" t="s">
        <v>3500</v>
      </c>
      <c r="AD91" s="2"/>
    </row>
    <row r="92" spans="1:30" ht="15" customHeight="1" x14ac:dyDescent="0.3">
      <c r="A92" s="91" t="s">
        <v>1411</v>
      </c>
      <c r="B92" s="92">
        <v>607680</v>
      </c>
      <c r="C92" s="91" t="s">
        <v>165</v>
      </c>
      <c r="D92" s="91" t="s">
        <v>1410</v>
      </c>
      <c r="E92" s="91" t="s">
        <v>40</v>
      </c>
      <c r="F92" s="91" t="s">
        <v>6</v>
      </c>
      <c r="G92" s="94" t="s">
        <v>7</v>
      </c>
      <c r="H92" s="93">
        <f>VLOOKUP(B92,[1]Sheet1!$C:$G,5,0)</f>
        <v>0.311</v>
      </c>
      <c r="I92" s="186">
        <f>VLOOKUP(B92,[1]Sheet1!$C:$H,6,0)</f>
        <v>32.563459999999999</v>
      </c>
      <c r="J92" s="188"/>
      <c r="K92" s="188"/>
      <c r="L92" s="188"/>
      <c r="M92" s="188"/>
      <c r="N92" s="188"/>
      <c r="O92" s="188"/>
      <c r="P92" s="188"/>
      <c r="Q92" s="188"/>
      <c r="R92" s="188"/>
      <c r="S92" s="188"/>
      <c r="T92" s="188">
        <v>0</v>
      </c>
      <c r="U92" s="189" t="s">
        <v>85</v>
      </c>
      <c r="V92" s="189">
        <v>1</v>
      </c>
      <c r="W92" s="19" t="s">
        <v>3493</v>
      </c>
      <c r="X92" s="185" t="s">
        <v>3565</v>
      </c>
      <c r="Y92" s="19" t="s">
        <v>3456</v>
      </c>
      <c r="Z92" s="23"/>
      <c r="AA92" s="23"/>
      <c r="AB92" s="23"/>
      <c r="AC92" s="23" t="s">
        <v>3500</v>
      </c>
      <c r="AD92" s="2"/>
    </row>
    <row r="93" spans="1:30" ht="15" customHeight="1" x14ac:dyDescent="0.3">
      <c r="A93" s="91" t="s">
        <v>1412</v>
      </c>
      <c r="B93" s="92">
        <v>607681</v>
      </c>
      <c r="C93" s="91" t="s">
        <v>38</v>
      </c>
      <c r="D93" s="91" t="s">
        <v>1121</v>
      </c>
      <c r="E93" s="91" t="s">
        <v>40</v>
      </c>
      <c r="F93" s="91" t="s">
        <v>6</v>
      </c>
      <c r="G93" s="94" t="s">
        <v>7</v>
      </c>
      <c r="H93" s="93">
        <f>VLOOKUP(B93,[1]Sheet1!$C:$G,5,0)</f>
        <v>0.29164899999999999</v>
      </c>
      <c r="I93" s="186">
        <f>VLOOKUP(B93,[1]Sheet1!$C:$H,6,0)</f>
        <v>32.546971999999997</v>
      </c>
      <c r="J93" s="188">
        <v>1</v>
      </c>
      <c r="K93" s="188">
        <v>1</v>
      </c>
      <c r="L93" s="188"/>
      <c r="M93" s="188"/>
      <c r="N93" s="188">
        <v>1</v>
      </c>
      <c r="O93" s="188"/>
      <c r="P93" s="188"/>
      <c r="Q93" s="188"/>
      <c r="R93" s="188"/>
      <c r="S93" s="188"/>
      <c r="T93" s="188">
        <v>3</v>
      </c>
      <c r="U93" s="189" t="s">
        <v>3494</v>
      </c>
      <c r="V93" s="189">
        <v>1</v>
      </c>
      <c r="W93" s="19" t="s">
        <v>3505</v>
      </c>
      <c r="X93" s="185" t="s">
        <v>3504</v>
      </c>
      <c r="Y93" s="19" t="s">
        <v>3498</v>
      </c>
      <c r="Z93" s="23"/>
      <c r="AA93" s="23"/>
      <c r="AB93" s="23"/>
      <c r="AC93" s="23" t="s">
        <v>3500</v>
      </c>
      <c r="AD93" s="2"/>
    </row>
    <row r="94" spans="1:30" ht="15" customHeight="1" x14ac:dyDescent="0.3">
      <c r="A94" s="91" t="s">
        <v>1424</v>
      </c>
      <c r="B94" s="92">
        <v>607687</v>
      </c>
      <c r="C94" s="91" t="s">
        <v>38</v>
      </c>
      <c r="D94" s="91" t="s">
        <v>1423</v>
      </c>
      <c r="E94" s="91" t="s">
        <v>40</v>
      </c>
      <c r="F94" s="91" t="s">
        <v>6</v>
      </c>
      <c r="G94" s="94" t="s">
        <v>7</v>
      </c>
      <c r="H94" s="93">
        <f>VLOOKUP(B94,[1]Sheet1!$C:$G,5,0)</f>
        <v>0.31115999999999999</v>
      </c>
      <c r="I94" s="186">
        <f>VLOOKUP(B94,[1]Sheet1!$C:$H,6,0)</f>
        <v>32.556220000000003</v>
      </c>
      <c r="J94" s="188">
        <v>1</v>
      </c>
      <c r="K94" s="188">
        <v>1</v>
      </c>
      <c r="L94" s="188"/>
      <c r="M94" s="188"/>
      <c r="N94" s="188"/>
      <c r="O94" s="188">
        <v>1</v>
      </c>
      <c r="P94" s="188"/>
      <c r="Q94" s="188"/>
      <c r="R94" s="188"/>
      <c r="S94" s="188"/>
      <c r="T94" s="188">
        <v>3</v>
      </c>
      <c r="U94" s="189" t="s">
        <v>3494</v>
      </c>
      <c r="V94" s="189">
        <v>1</v>
      </c>
      <c r="W94" s="19" t="s">
        <v>3505</v>
      </c>
      <c r="X94" s="185" t="s">
        <v>3504</v>
      </c>
      <c r="Y94" s="19" t="s">
        <v>3456</v>
      </c>
      <c r="Z94" s="23"/>
      <c r="AA94" s="23"/>
      <c r="AB94" s="23"/>
      <c r="AC94" s="23" t="s">
        <v>3500</v>
      </c>
      <c r="AD94" s="2"/>
    </row>
    <row r="95" spans="1:30" ht="15" customHeight="1" x14ac:dyDescent="0.3">
      <c r="A95" s="91" t="s">
        <v>1558</v>
      </c>
      <c r="B95" s="92">
        <v>607754</v>
      </c>
      <c r="C95" s="91" t="s">
        <v>38</v>
      </c>
      <c r="D95" s="91" t="s">
        <v>1557</v>
      </c>
      <c r="E95" s="91" t="s">
        <v>40</v>
      </c>
      <c r="F95" s="91" t="s">
        <v>6</v>
      </c>
      <c r="G95" s="94" t="s">
        <v>7</v>
      </c>
      <c r="H95" s="93">
        <f>VLOOKUP(B95,[1]Sheet1!$C:$G,5,0)</f>
        <v>0.28959000000000001</v>
      </c>
      <c r="I95" s="186">
        <f>VLOOKUP(B95,[1]Sheet1!$C:$H,6,0)</f>
        <v>32.56671</v>
      </c>
      <c r="J95" s="188">
        <v>1</v>
      </c>
      <c r="K95" s="188">
        <v>2</v>
      </c>
      <c r="L95" s="188"/>
      <c r="M95" s="188"/>
      <c r="N95" s="188"/>
      <c r="O95" s="188">
        <v>1</v>
      </c>
      <c r="P95" s="188"/>
      <c r="Q95" s="188"/>
      <c r="R95" s="188"/>
      <c r="S95" s="188"/>
      <c r="T95" s="188">
        <v>4</v>
      </c>
      <c r="U95" s="189" t="s">
        <v>3494</v>
      </c>
      <c r="V95" s="189">
        <v>1</v>
      </c>
      <c r="W95" s="19" t="s">
        <v>3505</v>
      </c>
      <c r="X95" s="185" t="s">
        <v>3504</v>
      </c>
      <c r="Y95" s="19" t="s">
        <v>3450</v>
      </c>
      <c r="Z95" s="23"/>
      <c r="AA95" s="23"/>
      <c r="AB95" s="23"/>
      <c r="AC95" s="23" t="s">
        <v>3500</v>
      </c>
      <c r="AD95" s="2"/>
    </row>
    <row r="96" spans="1:30" ht="15" customHeight="1" x14ac:dyDescent="0.3">
      <c r="A96" s="91" t="s">
        <v>1581</v>
      </c>
      <c r="B96" s="92">
        <v>607766</v>
      </c>
      <c r="C96" s="91" t="s">
        <v>38</v>
      </c>
      <c r="D96" s="91" t="s">
        <v>1580</v>
      </c>
      <c r="E96" s="91" t="s">
        <v>40</v>
      </c>
      <c r="F96" s="91" t="s">
        <v>6</v>
      </c>
      <c r="G96" s="94" t="s">
        <v>25</v>
      </c>
      <c r="H96" s="93">
        <f>VLOOKUP(B96,[1]Sheet1!$C:$G,5,0)</f>
        <v>0.31248999999999999</v>
      </c>
      <c r="I96" s="186">
        <f>VLOOKUP(B96,[1]Sheet1!$C:$H,6,0)</f>
        <v>32.570869999999999</v>
      </c>
      <c r="J96" s="188">
        <v>1</v>
      </c>
      <c r="K96" s="188">
        <v>1</v>
      </c>
      <c r="L96" s="188"/>
      <c r="M96" s="188"/>
      <c r="N96" s="188">
        <v>1</v>
      </c>
      <c r="O96" s="188">
        <v>1</v>
      </c>
      <c r="P96" s="188"/>
      <c r="Q96" s="188"/>
      <c r="R96" s="188"/>
      <c r="S96" s="188"/>
      <c r="T96" s="188">
        <v>4</v>
      </c>
      <c r="U96" s="189" t="s">
        <v>3494</v>
      </c>
      <c r="V96" s="189">
        <v>1</v>
      </c>
      <c r="W96" s="19" t="s">
        <v>3557</v>
      </c>
      <c r="X96" s="185" t="s">
        <v>3504</v>
      </c>
      <c r="Y96" s="19" t="s">
        <v>3438</v>
      </c>
      <c r="Z96" s="23"/>
      <c r="AA96" s="23"/>
      <c r="AB96" s="23"/>
      <c r="AC96" s="23" t="s">
        <v>3500</v>
      </c>
      <c r="AD96" s="2"/>
    </row>
    <row r="97" spans="1:30" ht="15" customHeight="1" x14ac:dyDescent="0.3">
      <c r="A97" s="91" t="s">
        <v>1591</v>
      </c>
      <c r="B97" s="92">
        <v>607771</v>
      </c>
      <c r="C97" s="91" t="s">
        <v>38</v>
      </c>
      <c r="D97" s="91" t="s">
        <v>1590</v>
      </c>
      <c r="E97" s="91" t="s">
        <v>40</v>
      </c>
      <c r="F97" s="91" t="s">
        <v>6</v>
      </c>
      <c r="G97" s="94" t="s">
        <v>25</v>
      </c>
      <c r="H97" s="93">
        <f>VLOOKUP(B97,[1]Sheet1!$C:$G,5,0)</f>
        <v>0.30863000000000002</v>
      </c>
      <c r="I97" s="186">
        <f>VLOOKUP(B97,[1]Sheet1!$C:$H,6,0)</f>
        <v>32.57338</v>
      </c>
      <c r="J97" s="188">
        <v>1</v>
      </c>
      <c r="K97" s="188">
        <v>1</v>
      </c>
      <c r="L97" s="188"/>
      <c r="M97" s="188"/>
      <c r="N97" s="188"/>
      <c r="O97" s="188">
        <v>1</v>
      </c>
      <c r="P97" s="188"/>
      <c r="Q97" s="188"/>
      <c r="R97" s="188"/>
      <c r="S97" s="188"/>
      <c r="T97" s="188">
        <v>3</v>
      </c>
      <c r="U97" s="189" t="s">
        <v>3494</v>
      </c>
      <c r="V97" s="189">
        <v>1</v>
      </c>
      <c r="W97" s="19" t="s">
        <v>3505</v>
      </c>
      <c r="X97" s="185" t="s">
        <v>3504</v>
      </c>
      <c r="Y97" s="191" t="s">
        <v>3430</v>
      </c>
      <c r="Z97" s="23"/>
      <c r="AA97" s="23"/>
      <c r="AB97" s="23"/>
      <c r="AC97" s="23" t="s">
        <v>3500</v>
      </c>
      <c r="AD97" s="2"/>
    </row>
    <row r="98" spans="1:30" ht="15" customHeight="1" x14ac:dyDescent="0.3">
      <c r="A98" s="91" t="s">
        <v>368</v>
      </c>
      <c r="B98" s="92">
        <v>607130</v>
      </c>
      <c r="C98" s="91" t="s">
        <v>38</v>
      </c>
      <c r="D98" s="91" t="s">
        <v>367</v>
      </c>
      <c r="E98" s="91" t="s">
        <v>40</v>
      </c>
      <c r="F98" s="91" t="s">
        <v>6</v>
      </c>
      <c r="G98" s="94" t="s">
        <v>20</v>
      </c>
      <c r="H98" s="93">
        <f>VLOOKUP(B98,[1]Sheet1!$C:$G,5,0)</f>
        <v>0.25484000000000001</v>
      </c>
      <c r="I98" s="186">
        <f>VLOOKUP(B98,[1]Sheet1!$C:$H,6,0)</f>
        <v>32.634250000000002</v>
      </c>
      <c r="J98" s="188">
        <v>1</v>
      </c>
      <c r="K98" s="188">
        <v>1</v>
      </c>
      <c r="L98" s="188">
        <v>1</v>
      </c>
      <c r="M98" s="188"/>
      <c r="N98" s="188"/>
      <c r="O98" s="188">
        <v>1</v>
      </c>
      <c r="P98" s="188"/>
      <c r="Q98" s="188"/>
      <c r="R98" s="188"/>
      <c r="S98" s="188"/>
      <c r="T98" s="188">
        <v>4</v>
      </c>
      <c r="U98" s="189" t="s">
        <v>3494</v>
      </c>
      <c r="V98" s="189">
        <v>2</v>
      </c>
      <c r="W98" s="19" t="s">
        <v>3517</v>
      </c>
      <c r="X98" s="185" t="s">
        <v>3504</v>
      </c>
      <c r="Y98" s="19" t="s">
        <v>3460</v>
      </c>
      <c r="Z98" s="23"/>
      <c r="AA98" s="23"/>
      <c r="AB98" s="23"/>
      <c r="AC98" s="23" t="s">
        <v>3500</v>
      </c>
      <c r="AD98" s="2"/>
    </row>
    <row r="99" spans="1:30" ht="15" customHeight="1" x14ac:dyDescent="0.3">
      <c r="A99" s="91" t="s">
        <v>392</v>
      </c>
      <c r="B99" s="92">
        <v>607141</v>
      </c>
      <c r="C99" s="91" t="s">
        <v>52</v>
      </c>
      <c r="D99" s="91" t="s">
        <v>391</v>
      </c>
      <c r="E99" s="91" t="s">
        <v>40</v>
      </c>
      <c r="F99" s="91" t="s">
        <v>6</v>
      </c>
      <c r="G99" s="94" t="s">
        <v>20</v>
      </c>
      <c r="H99" s="93">
        <f>VLOOKUP(B99,[1]Sheet1!$C:$G,5,0)</f>
        <v>0.29702000000000001</v>
      </c>
      <c r="I99" s="186">
        <f>VLOOKUP(B99,[1]Sheet1!$C:$H,6,0)</f>
        <v>32.600250000000003</v>
      </c>
      <c r="J99" s="188">
        <v>1</v>
      </c>
      <c r="K99" s="188">
        <v>1</v>
      </c>
      <c r="L99" s="188"/>
      <c r="M99" s="188"/>
      <c r="N99" s="188"/>
      <c r="O99" s="188"/>
      <c r="P99" s="188"/>
      <c r="Q99" s="188"/>
      <c r="R99" s="188"/>
      <c r="S99" s="188"/>
      <c r="T99" s="188">
        <v>2</v>
      </c>
      <c r="U99" s="189" t="s">
        <v>3494</v>
      </c>
      <c r="V99" s="189">
        <v>2</v>
      </c>
      <c r="W99" s="19" t="s">
        <v>3536</v>
      </c>
      <c r="X99" s="185" t="s">
        <v>3561</v>
      </c>
      <c r="Y99" s="196" t="s">
        <v>3473</v>
      </c>
      <c r="Z99" s="23"/>
      <c r="AA99" s="23"/>
      <c r="AB99" s="23">
        <f>VLOOKUP(B99,'[2]CGS LOCKS SWAP UPDATE'!$B:$Z,25,0)</f>
        <v>2</v>
      </c>
      <c r="AC99" s="23" t="s">
        <v>3500</v>
      </c>
      <c r="AD99" s="2"/>
    </row>
    <row r="100" spans="1:30" ht="15" customHeight="1" x14ac:dyDescent="0.3">
      <c r="A100" s="91" t="s">
        <v>539</v>
      </c>
      <c r="B100" s="92">
        <v>607216</v>
      </c>
      <c r="C100" s="91" t="s">
        <v>38</v>
      </c>
      <c r="D100" s="91" t="s">
        <v>536</v>
      </c>
      <c r="E100" s="91" t="s">
        <v>40</v>
      </c>
      <c r="F100" s="91" t="s">
        <v>6</v>
      </c>
      <c r="G100" s="94" t="s">
        <v>20</v>
      </c>
      <c r="H100" s="93">
        <f>VLOOKUP(B100,[1]Sheet1!$C:$G,5,0)</f>
        <v>0.2974</v>
      </c>
      <c r="I100" s="186">
        <f>VLOOKUP(B100,[1]Sheet1!$C:$H,6,0)</f>
        <v>32.579700000000003</v>
      </c>
      <c r="J100" s="188">
        <v>1</v>
      </c>
      <c r="K100" s="188">
        <v>2</v>
      </c>
      <c r="L100" s="188">
        <v>1</v>
      </c>
      <c r="M100" s="188"/>
      <c r="N100" s="188">
        <v>1</v>
      </c>
      <c r="O100" s="188"/>
      <c r="P100" s="188"/>
      <c r="Q100" s="188"/>
      <c r="R100" s="188"/>
      <c r="S100" s="188">
        <v>1</v>
      </c>
      <c r="T100" s="188">
        <v>6</v>
      </c>
      <c r="U100" s="189" t="s">
        <v>3494</v>
      </c>
      <c r="V100" s="189">
        <v>2</v>
      </c>
      <c r="W100" s="19" t="s">
        <v>3505</v>
      </c>
      <c r="X100" s="185" t="s">
        <v>3504</v>
      </c>
      <c r="Y100" s="191" t="s">
        <v>3430</v>
      </c>
      <c r="Z100" s="23"/>
      <c r="AA100" s="23"/>
      <c r="AB100" s="23"/>
      <c r="AC100" s="23" t="s">
        <v>3500</v>
      </c>
      <c r="AD100" s="2"/>
    </row>
    <row r="101" spans="1:30" ht="15" customHeight="1" x14ac:dyDescent="0.3">
      <c r="A101" s="91" t="s">
        <v>587</v>
      </c>
      <c r="B101" s="92">
        <v>607242</v>
      </c>
      <c r="C101" s="91" t="s">
        <v>38</v>
      </c>
      <c r="D101" s="91" t="s">
        <v>586</v>
      </c>
      <c r="E101" s="91" t="s">
        <v>40</v>
      </c>
      <c r="F101" s="91" t="s">
        <v>6</v>
      </c>
      <c r="G101" s="94" t="s">
        <v>20</v>
      </c>
      <c r="H101" s="93">
        <f>VLOOKUP(B101,[1]Sheet1!$C:$G,5,0)</f>
        <v>0.28360000000000002</v>
      </c>
      <c r="I101" s="186">
        <f>VLOOKUP(B101,[1]Sheet1!$C:$H,6,0)</f>
        <v>32.582299999999996</v>
      </c>
      <c r="J101" s="188">
        <v>1</v>
      </c>
      <c r="K101" s="188">
        <v>1</v>
      </c>
      <c r="L101" s="188">
        <v>1</v>
      </c>
      <c r="M101" s="188"/>
      <c r="N101" s="188">
        <v>1</v>
      </c>
      <c r="O101" s="188"/>
      <c r="P101" s="188"/>
      <c r="Q101" s="188">
        <v>1</v>
      </c>
      <c r="R101" s="188"/>
      <c r="S101" s="188"/>
      <c r="T101" s="188">
        <v>5</v>
      </c>
      <c r="U101" s="189" t="s">
        <v>3494</v>
      </c>
      <c r="V101" s="189">
        <v>2</v>
      </c>
      <c r="W101" s="19" t="s">
        <v>3505</v>
      </c>
      <c r="X101" s="185" t="s">
        <v>3504</v>
      </c>
      <c r="Y101" s="19" t="s">
        <v>3450</v>
      </c>
      <c r="Z101" s="23"/>
      <c r="AA101" s="23"/>
      <c r="AB101" s="23"/>
      <c r="AC101" s="23" t="s">
        <v>3500</v>
      </c>
      <c r="AD101" s="2"/>
    </row>
    <row r="102" spans="1:30" ht="15" customHeight="1" x14ac:dyDescent="0.3">
      <c r="A102" s="91" t="s">
        <v>753</v>
      </c>
      <c r="B102" s="92">
        <v>607329</v>
      </c>
      <c r="C102" s="91" t="s">
        <v>38</v>
      </c>
      <c r="D102" s="91" t="s">
        <v>751</v>
      </c>
      <c r="E102" s="91" t="s">
        <v>40</v>
      </c>
      <c r="F102" s="91" t="s">
        <v>6</v>
      </c>
      <c r="G102" s="94" t="s">
        <v>20</v>
      </c>
      <c r="H102" s="93">
        <f>VLOOKUP(B102,[1]Sheet1!$C:$G,5,0)</f>
        <v>0.26855000000000001</v>
      </c>
      <c r="I102" s="186">
        <f>VLOOKUP(B102,[1]Sheet1!$C:$H,6,0)</f>
        <v>32.602969999999999</v>
      </c>
      <c r="J102" s="188">
        <v>1</v>
      </c>
      <c r="K102" s="188"/>
      <c r="L102" s="188"/>
      <c r="M102" s="188"/>
      <c r="N102" s="188">
        <v>1</v>
      </c>
      <c r="O102" s="188">
        <v>1</v>
      </c>
      <c r="P102" s="188"/>
      <c r="Q102" s="188"/>
      <c r="R102" s="188"/>
      <c r="S102" s="188"/>
      <c r="T102" s="188">
        <v>3</v>
      </c>
      <c r="U102" s="189" t="s">
        <v>3494</v>
      </c>
      <c r="V102" s="189">
        <v>2</v>
      </c>
      <c r="W102" s="19" t="s">
        <v>3505</v>
      </c>
      <c r="X102" s="185" t="s">
        <v>3504</v>
      </c>
      <c r="Y102" s="19" t="s">
        <v>3460</v>
      </c>
      <c r="Z102" s="23"/>
      <c r="AA102" s="23"/>
      <c r="AB102" s="23"/>
      <c r="AC102" s="23" t="s">
        <v>3500</v>
      </c>
      <c r="AD102" s="2"/>
    </row>
    <row r="103" spans="1:30" ht="15" customHeight="1" x14ac:dyDescent="0.3">
      <c r="A103" s="91" t="s">
        <v>750</v>
      </c>
      <c r="B103" s="92">
        <v>607327</v>
      </c>
      <c r="C103" s="91" t="s">
        <v>161</v>
      </c>
      <c r="D103" s="91" t="s">
        <v>749</v>
      </c>
      <c r="E103" s="91" t="s">
        <v>228</v>
      </c>
      <c r="F103" s="91" t="s">
        <v>6</v>
      </c>
      <c r="G103" s="91" t="s">
        <v>20</v>
      </c>
      <c r="H103" s="93">
        <f>VLOOKUP(B103,[1]Sheet1!$C:$G,5,0)</f>
        <v>-0.1037</v>
      </c>
      <c r="I103" s="186">
        <f>VLOOKUP(B103,[1]Sheet1!$C:$H,6,0)</f>
        <v>32.732599999999998</v>
      </c>
      <c r="J103" s="188">
        <v>1</v>
      </c>
      <c r="K103" s="188">
        <v>1</v>
      </c>
      <c r="L103" s="188"/>
      <c r="M103" s="188"/>
      <c r="N103" s="188"/>
      <c r="O103" s="188"/>
      <c r="P103" s="188"/>
      <c r="Q103" s="188"/>
      <c r="R103" s="188"/>
      <c r="S103" s="188"/>
      <c r="T103" s="188">
        <v>2</v>
      </c>
      <c r="U103" s="189" t="s">
        <v>3494</v>
      </c>
      <c r="V103" s="189">
        <v>2</v>
      </c>
      <c r="W103" s="19"/>
      <c r="X103" s="185" t="s">
        <v>3564</v>
      </c>
      <c r="Y103" s="191" t="s">
        <v>3492</v>
      </c>
      <c r="Z103" s="23"/>
      <c r="AA103" s="192">
        <v>44059</v>
      </c>
      <c r="AB103" s="23"/>
      <c r="AC103" s="23" t="s">
        <v>3500</v>
      </c>
      <c r="AD103" s="2"/>
    </row>
    <row r="104" spans="1:30" ht="15" customHeight="1" x14ac:dyDescent="0.3">
      <c r="A104" s="91" t="s">
        <v>755</v>
      </c>
      <c r="B104" s="92">
        <v>607330</v>
      </c>
      <c r="C104" s="91" t="s">
        <v>61</v>
      </c>
      <c r="D104" s="91" t="s">
        <v>754</v>
      </c>
      <c r="E104" s="91" t="s">
        <v>40</v>
      </c>
      <c r="F104" s="91" t="s">
        <v>6</v>
      </c>
      <c r="G104" s="94" t="s">
        <v>20</v>
      </c>
      <c r="H104" s="93">
        <f>VLOOKUP(B104,[1]Sheet1!$C:$G,5,0)</f>
        <v>0.26995000000000002</v>
      </c>
      <c r="I104" s="186">
        <f>VLOOKUP(B104,[1]Sheet1!$C:$H,6,0)</f>
        <v>32.6128</v>
      </c>
      <c r="J104" s="188">
        <v>1</v>
      </c>
      <c r="K104" s="188">
        <v>1</v>
      </c>
      <c r="L104" s="188"/>
      <c r="M104" s="188"/>
      <c r="N104" s="188"/>
      <c r="O104" s="188">
        <v>1</v>
      </c>
      <c r="P104" s="188"/>
      <c r="Q104" s="188"/>
      <c r="R104" s="188"/>
      <c r="S104" s="188"/>
      <c r="T104" s="188">
        <v>3</v>
      </c>
      <c r="U104" s="189" t="s">
        <v>3494</v>
      </c>
      <c r="V104" s="189">
        <v>2</v>
      </c>
      <c r="W104" s="19" t="s">
        <v>3505</v>
      </c>
      <c r="X104" s="185" t="s">
        <v>3504</v>
      </c>
      <c r="Y104" s="19" t="s">
        <v>3460</v>
      </c>
      <c r="Z104" s="23"/>
      <c r="AA104" s="23"/>
      <c r="AB104" s="23"/>
      <c r="AC104" s="23" t="s">
        <v>3500</v>
      </c>
      <c r="AD104" s="2"/>
    </row>
    <row r="105" spans="1:30" ht="15" customHeight="1" x14ac:dyDescent="0.3">
      <c r="A105" s="91" t="s">
        <v>912</v>
      </c>
      <c r="B105" s="92">
        <v>607412</v>
      </c>
      <c r="C105" s="91" t="s">
        <v>38</v>
      </c>
      <c r="D105" s="91" t="s">
        <v>911</v>
      </c>
      <c r="E105" s="91" t="s">
        <v>40</v>
      </c>
      <c r="F105" s="91" t="s">
        <v>6</v>
      </c>
      <c r="G105" s="94" t="s">
        <v>20</v>
      </c>
      <c r="H105" s="93">
        <f>VLOOKUP(B105,[1]Sheet1!$C:$G,5,0)</f>
        <v>0.2873</v>
      </c>
      <c r="I105" s="186">
        <f>VLOOKUP(B105,[1]Sheet1!$C:$H,6,0)</f>
        <v>32.5854</v>
      </c>
      <c r="J105" s="188">
        <v>1</v>
      </c>
      <c r="K105" s="188">
        <v>1</v>
      </c>
      <c r="L105" s="188"/>
      <c r="M105" s="188"/>
      <c r="N105" s="188">
        <v>1</v>
      </c>
      <c r="O105" s="188"/>
      <c r="P105" s="188"/>
      <c r="Q105" s="188"/>
      <c r="R105" s="188"/>
      <c r="S105" s="188"/>
      <c r="T105" s="188">
        <v>3</v>
      </c>
      <c r="U105" s="189" t="s">
        <v>3494</v>
      </c>
      <c r="V105" s="189">
        <v>2</v>
      </c>
      <c r="W105" s="19" t="s">
        <v>3505</v>
      </c>
      <c r="X105" s="185" t="s">
        <v>3504</v>
      </c>
      <c r="Y105" s="19" t="s">
        <v>3450</v>
      </c>
      <c r="Z105" s="23"/>
      <c r="AA105" s="23"/>
      <c r="AB105" s="23"/>
      <c r="AC105" s="23" t="s">
        <v>3500</v>
      </c>
      <c r="AD105" s="2"/>
    </row>
    <row r="106" spans="1:30" ht="15" customHeight="1" x14ac:dyDescent="0.3">
      <c r="A106" s="91" t="s">
        <v>914</v>
      </c>
      <c r="B106" s="92">
        <v>607413</v>
      </c>
      <c r="C106" s="91" t="s">
        <v>52</v>
      </c>
      <c r="D106" s="91" t="s">
        <v>913</v>
      </c>
      <c r="E106" s="91" t="s">
        <v>40</v>
      </c>
      <c r="F106" s="91" t="s">
        <v>6</v>
      </c>
      <c r="G106" s="94" t="s">
        <v>20</v>
      </c>
      <c r="H106" s="93">
        <f>VLOOKUP(B106,[1]Sheet1!$C:$G,5,0)</f>
        <v>0.29089999999999999</v>
      </c>
      <c r="I106" s="186">
        <f>VLOOKUP(B106,[1]Sheet1!$C:$H,6,0)</f>
        <v>32.580770000000001</v>
      </c>
      <c r="J106" s="188">
        <v>1</v>
      </c>
      <c r="K106" s="188">
        <v>1</v>
      </c>
      <c r="L106" s="188">
        <v>1</v>
      </c>
      <c r="M106" s="188"/>
      <c r="N106" s="188"/>
      <c r="O106" s="188">
        <v>1</v>
      </c>
      <c r="P106" s="188"/>
      <c r="Q106" s="188"/>
      <c r="R106" s="188"/>
      <c r="S106" s="188"/>
      <c r="T106" s="188">
        <v>4</v>
      </c>
      <c r="U106" s="189" t="s">
        <v>3494</v>
      </c>
      <c r="V106" s="189">
        <v>2</v>
      </c>
      <c r="W106" s="19" t="s">
        <v>3505</v>
      </c>
      <c r="X106" s="185" t="s">
        <v>3504</v>
      </c>
      <c r="Y106" s="19" t="s">
        <v>3450</v>
      </c>
      <c r="Z106" s="23"/>
      <c r="AA106" s="23"/>
      <c r="AB106" s="23"/>
      <c r="AC106" s="23" t="s">
        <v>3500</v>
      </c>
      <c r="AD106" s="2"/>
    </row>
    <row r="107" spans="1:30" ht="15" customHeight="1" x14ac:dyDescent="0.3">
      <c r="A107" s="91" t="s">
        <v>920</v>
      </c>
      <c r="B107" s="92">
        <v>607416</v>
      </c>
      <c r="C107" s="91" t="s">
        <v>38</v>
      </c>
      <c r="D107" s="91" t="s">
        <v>919</v>
      </c>
      <c r="E107" s="91" t="s">
        <v>40</v>
      </c>
      <c r="F107" s="91" t="s">
        <v>6</v>
      </c>
      <c r="G107" s="94" t="s">
        <v>20</v>
      </c>
      <c r="H107" s="93">
        <f>VLOOKUP(B107,[1]Sheet1!$C:$G,5,0)</f>
        <v>0.28488999999999998</v>
      </c>
      <c r="I107" s="186">
        <f>VLOOKUP(B107,[1]Sheet1!$C:$H,6,0)</f>
        <v>32.574820000000003</v>
      </c>
      <c r="J107" s="188">
        <v>1</v>
      </c>
      <c r="K107" s="188">
        <v>1</v>
      </c>
      <c r="L107" s="188"/>
      <c r="M107" s="188"/>
      <c r="N107" s="188"/>
      <c r="O107" s="188"/>
      <c r="P107" s="188"/>
      <c r="Q107" s="188"/>
      <c r="R107" s="188"/>
      <c r="S107" s="188"/>
      <c r="T107" s="188">
        <v>2</v>
      </c>
      <c r="U107" s="189" t="s">
        <v>3494</v>
      </c>
      <c r="V107" s="189">
        <v>2</v>
      </c>
      <c r="W107" s="19" t="s">
        <v>3505</v>
      </c>
      <c r="X107" s="185" t="s">
        <v>3504</v>
      </c>
      <c r="Y107" s="19" t="s">
        <v>3450</v>
      </c>
      <c r="Z107" s="23"/>
      <c r="AA107" s="23"/>
      <c r="AB107" s="23"/>
      <c r="AC107" s="23" t="s">
        <v>3500</v>
      </c>
      <c r="AD107" s="2"/>
    </row>
    <row r="108" spans="1:30" ht="15" customHeight="1" x14ac:dyDescent="0.3">
      <c r="A108" s="91" t="s">
        <v>1030</v>
      </c>
      <c r="B108" s="92">
        <v>607475</v>
      </c>
      <c r="C108" s="91" t="s">
        <v>52</v>
      </c>
      <c r="D108" s="91" t="s">
        <v>1029</v>
      </c>
      <c r="E108" s="91" t="s">
        <v>40</v>
      </c>
      <c r="F108" s="91" t="s">
        <v>6</v>
      </c>
      <c r="G108" s="94" t="s">
        <v>20</v>
      </c>
      <c r="H108" s="93">
        <f>VLOOKUP(B108,[1]Sheet1!$C:$G,5,0)</f>
        <v>0.24434</v>
      </c>
      <c r="I108" s="186">
        <f>VLOOKUP(B108,[1]Sheet1!$C:$H,6,0)</f>
        <v>32.622300000000003</v>
      </c>
      <c r="J108" s="188">
        <v>1</v>
      </c>
      <c r="K108" s="188">
        <v>2</v>
      </c>
      <c r="L108" s="188">
        <v>1</v>
      </c>
      <c r="M108" s="188"/>
      <c r="N108" s="188"/>
      <c r="O108" s="188">
        <v>1</v>
      </c>
      <c r="P108" s="188"/>
      <c r="Q108" s="188">
        <v>1</v>
      </c>
      <c r="R108" s="188"/>
      <c r="S108" s="188"/>
      <c r="T108" s="188">
        <v>6</v>
      </c>
      <c r="U108" s="189" t="s">
        <v>3494</v>
      </c>
      <c r="V108" s="189">
        <v>2</v>
      </c>
      <c r="W108" s="19" t="s">
        <v>3521</v>
      </c>
      <c r="X108" s="185" t="s">
        <v>3504</v>
      </c>
      <c r="Y108" s="19" t="s">
        <v>3460</v>
      </c>
      <c r="Z108" s="23"/>
      <c r="AA108" s="23"/>
      <c r="AB108" s="23"/>
      <c r="AC108" s="23" t="s">
        <v>3500</v>
      </c>
      <c r="AD108" s="2"/>
    </row>
    <row r="109" spans="1:30" ht="15" customHeight="1" x14ac:dyDescent="0.3">
      <c r="A109" s="91" t="s">
        <v>1613</v>
      </c>
      <c r="B109" s="92">
        <v>607906</v>
      </c>
      <c r="C109" s="91" t="s">
        <v>38</v>
      </c>
      <c r="D109" s="91" t="s">
        <v>1612</v>
      </c>
      <c r="E109" s="91" t="s">
        <v>40</v>
      </c>
      <c r="F109" s="91" t="s">
        <v>6</v>
      </c>
      <c r="G109" s="94" t="s">
        <v>20</v>
      </c>
      <c r="H109" s="93">
        <f>VLOOKUP(B109,[1]Sheet1!$C:$G,5,0)</f>
        <v>0.30337999999999998</v>
      </c>
      <c r="I109" s="186">
        <f>VLOOKUP(B109,[1]Sheet1!$C:$H,6,0)</f>
        <v>32.597230000000003</v>
      </c>
      <c r="J109" s="188">
        <v>1</v>
      </c>
      <c r="K109" s="188">
        <v>1</v>
      </c>
      <c r="L109" s="188"/>
      <c r="M109" s="188"/>
      <c r="N109" s="188"/>
      <c r="O109" s="188">
        <v>1</v>
      </c>
      <c r="P109" s="188"/>
      <c r="Q109" s="188"/>
      <c r="R109" s="188"/>
      <c r="S109" s="188"/>
      <c r="T109" s="188">
        <v>3</v>
      </c>
      <c r="U109" s="189" t="s">
        <v>3495</v>
      </c>
      <c r="V109" s="189">
        <v>1</v>
      </c>
      <c r="W109" s="19" t="s">
        <v>3527</v>
      </c>
      <c r="X109" s="185" t="s">
        <v>3504</v>
      </c>
      <c r="Y109" s="196" t="s">
        <v>3473</v>
      </c>
      <c r="Z109" s="23"/>
      <c r="AA109" s="23"/>
      <c r="AB109" s="23">
        <f>VLOOKUP(B109,'[2]CGS LOCKS SWAP UPDATE'!$B:$Z,25,0)</f>
        <v>0</v>
      </c>
      <c r="AC109" s="23" t="s">
        <v>3500</v>
      </c>
      <c r="AD109" s="2"/>
    </row>
    <row r="110" spans="1:30" ht="15" customHeight="1" x14ac:dyDescent="0.3">
      <c r="A110" s="91" t="s">
        <v>1153</v>
      </c>
      <c r="B110" s="92">
        <v>607541</v>
      </c>
      <c r="C110" s="91" t="s">
        <v>38</v>
      </c>
      <c r="D110" s="91" t="s">
        <v>1152</v>
      </c>
      <c r="E110" s="91" t="s">
        <v>1152</v>
      </c>
      <c r="F110" s="91" t="s">
        <v>6</v>
      </c>
      <c r="G110" s="94" t="s">
        <v>7</v>
      </c>
      <c r="H110" s="93">
        <f>VLOOKUP(B110,[1]Sheet1!$C:$G,5,0)</f>
        <v>0.31723000000000001</v>
      </c>
      <c r="I110" s="186">
        <f>VLOOKUP(B110,[1]Sheet1!$C:$H,6,0)</f>
        <v>32.560169999999999</v>
      </c>
      <c r="J110" s="188">
        <v>1</v>
      </c>
      <c r="K110" s="188">
        <v>1</v>
      </c>
      <c r="L110" s="188"/>
      <c r="M110" s="188"/>
      <c r="N110" s="188">
        <v>1</v>
      </c>
      <c r="O110" s="188"/>
      <c r="P110" s="188"/>
      <c r="Q110" s="188"/>
      <c r="R110" s="188"/>
      <c r="S110" s="188"/>
      <c r="T110" s="188">
        <v>3</v>
      </c>
      <c r="U110" s="189" t="s">
        <v>3495</v>
      </c>
      <c r="V110" s="189">
        <v>1</v>
      </c>
      <c r="W110" s="19" t="s">
        <v>3505</v>
      </c>
      <c r="X110" s="185" t="s">
        <v>3504</v>
      </c>
      <c r="Y110" s="19" t="s">
        <v>3456</v>
      </c>
      <c r="Z110" s="23"/>
      <c r="AA110" s="23"/>
      <c r="AB110" s="23"/>
      <c r="AC110" s="23" t="s">
        <v>3500</v>
      </c>
      <c r="AD110" s="2"/>
    </row>
    <row r="111" spans="1:30" ht="15" customHeight="1" x14ac:dyDescent="0.3">
      <c r="A111" s="91" t="s">
        <v>1031</v>
      </c>
      <c r="B111" s="92">
        <v>607476</v>
      </c>
      <c r="C111" s="91" t="s">
        <v>38</v>
      </c>
      <c r="D111" s="91" t="s">
        <v>1029</v>
      </c>
      <c r="E111" s="91" t="s">
        <v>40</v>
      </c>
      <c r="F111" s="91" t="s">
        <v>6</v>
      </c>
      <c r="G111" s="94" t="s">
        <v>20</v>
      </c>
      <c r="H111" s="93">
        <f>VLOOKUP(B111,[1]Sheet1!$C:$G,5,0)</f>
        <v>0.24399999999999999</v>
      </c>
      <c r="I111" s="186">
        <f>VLOOKUP(B111,[1]Sheet1!$C:$H,6,0)</f>
        <v>32.6248</v>
      </c>
      <c r="J111" s="188">
        <v>1</v>
      </c>
      <c r="K111" s="188">
        <v>1</v>
      </c>
      <c r="L111" s="188"/>
      <c r="M111" s="188"/>
      <c r="N111" s="188">
        <v>1</v>
      </c>
      <c r="O111" s="188">
        <v>2</v>
      </c>
      <c r="P111" s="188"/>
      <c r="Q111" s="188"/>
      <c r="R111" s="188"/>
      <c r="S111" s="188"/>
      <c r="T111" s="188">
        <v>5</v>
      </c>
      <c r="U111" s="189" t="s">
        <v>3495</v>
      </c>
      <c r="V111" s="189">
        <v>2</v>
      </c>
      <c r="W111" s="19" t="s">
        <v>3518</v>
      </c>
      <c r="X111" s="185" t="s">
        <v>3504</v>
      </c>
      <c r="Y111" s="19" t="s">
        <v>3460</v>
      </c>
      <c r="Z111" s="23"/>
      <c r="AA111" s="23"/>
      <c r="AB111" s="23"/>
      <c r="AC111" s="23" t="s">
        <v>3500</v>
      </c>
      <c r="AD111" s="2"/>
    </row>
    <row r="112" spans="1:30" ht="16.5" customHeight="1" x14ac:dyDescent="0.3">
      <c r="A112" s="91" t="s">
        <v>1033</v>
      </c>
      <c r="B112" s="92">
        <v>607477</v>
      </c>
      <c r="C112" s="91" t="s">
        <v>38</v>
      </c>
      <c r="D112" s="91" t="s">
        <v>1032</v>
      </c>
      <c r="E112" s="91" t="s">
        <v>40</v>
      </c>
      <c r="F112" s="91" t="s">
        <v>6</v>
      </c>
      <c r="G112" s="94" t="s">
        <v>20</v>
      </c>
      <c r="H112" s="93">
        <f>VLOOKUP(B112,[1]Sheet1!$C:$G,5,0)</f>
        <v>0.23749999999999999</v>
      </c>
      <c r="I112" s="186">
        <f>VLOOKUP(B112,[1]Sheet1!$C:$H,6,0)</f>
        <v>32.624000000000002</v>
      </c>
      <c r="J112" s="188"/>
      <c r="K112" s="188"/>
      <c r="L112" s="188">
        <v>1</v>
      </c>
      <c r="M112" s="188"/>
      <c r="N112" s="188"/>
      <c r="O112" s="188">
        <v>1</v>
      </c>
      <c r="P112" s="188"/>
      <c r="Q112" s="188"/>
      <c r="R112" s="188"/>
      <c r="S112" s="188"/>
      <c r="T112" s="188">
        <v>2</v>
      </c>
      <c r="U112" s="189" t="s">
        <v>3495</v>
      </c>
      <c r="V112" s="189">
        <v>2</v>
      </c>
      <c r="W112" s="19" t="s">
        <v>3505</v>
      </c>
      <c r="X112" s="185" t="s">
        <v>3504</v>
      </c>
      <c r="Y112" s="19" t="s">
        <v>3460</v>
      </c>
      <c r="Z112" s="23"/>
      <c r="AA112" s="23"/>
      <c r="AB112" s="23"/>
      <c r="AC112" s="23" t="s">
        <v>3500</v>
      </c>
      <c r="AD112" s="2"/>
    </row>
    <row r="113" spans="1:30" ht="15" customHeight="1" x14ac:dyDescent="0.3">
      <c r="A113" s="91" t="s">
        <v>1034</v>
      </c>
      <c r="B113" s="92">
        <v>607478</v>
      </c>
      <c r="C113" s="91" t="s">
        <v>38</v>
      </c>
      <c r="D113" s="91" t="s">
        <v>1032</v>
      </c>
      <c r="E113" s="91" t="s">
        <v>40</v>
      </c>
      <c r="F113" s="91" t="s">
        <v>6</v>
      </c>
      <c r="G113" s="94" t="s">
        <v>20</v>
      </c>
      <c r="H113" s="93">
        <f>VLOOKUP(B113,[1]Sheet1!$C:$G,5,0)</f>
        <v>0.23794000000000001</v>
      </c>
      <c r="I113" s="186">
        <f>VLOOKUP(B113,[1]Sheet1!$C:$H,6,0)</f>
        <v>32.624639999999999</v>
      </c>
      <c r="J113" s="188">
        <v>1</v>
      </c>
      <c r="K113" s="188"/>
      <c r="L113" s="188"/>
      <c r="M113" s="188"/>
      <c r="N113" s="188"/>
      <c r="O113" s="188">
        <v>1</v>
      </c>
      <c r="P113" s="188"/>
      <c r="Q113" s="188"/>
      <c r="R113" s="188"/>
      <c r="S113" s="188"/>
      <c r="T113" s="188">
        <v>2</v>
      </c>
      <c r="U113" s="189" t="s">
        <v>3495</v>
      </c>
      <c r="V113" s="189">
        <v>2</v>
      </c>
      <c r="W113" s="19" t="s">
        <v>3518</v>
      </c>
      <c r="X113" s="185" t="s">
        <v>3504</v>
      </c>
      <c r="Y113" s="19" t="s">
        <v>3460</v>
      </c>
      <c r="Z113" s="23"/>
      <c r="AA113" s="23"/>
      <c r="AB113" s="23"/>
      <c r="AC113" s="23" t="s">
        <v>3500</v>
      </c>
      <c r="AD113" s="2"/>
    </row>
    <row r="114" spans="1:30" ht="15" customHeight="1" x14ac:dyDescent="0.3">
      <c r="A114" s="91" t="s">
        <v>1049</v>
      </c>
      <c r="B114" s="92">
        <v>607486</v>
      </c>
      <c r="C114" s="91" t="s">
        <v>38</v>
      </c>
      <c r="D114" s="91" t="s">
        <v>1048</v>
      </c>
      <c r="E114" s="91" t="s">
        <v>40</v>
      </c>
      <c r="F114" s="91" t="s">
        <v>6</v>
      </c>
      <c r="G114" s="94" t="s">
        <v>20</v>
      </c>
      <c r="H114" s="93">
        <f>VLOOKUP(B114,[1]Sheet1!$C:$G,5,0)</f>
        <v>0.29459999999999997</v>
      </c>
      <c r="I114" s="186">
        <f>VLOOKUP(B114,[1]Sheet1!$C:$H,6,0)</f>
        <v>32.6111</v>
      </c>
      <c r="J114" s="188"/>
      <c r="K114" s="188">
        <v>1</v>
      </c>
      <c r="L114" s="188">
        <v>1</v>
      </c>
      <c r="M114" s="188"/>
      <c r="N114" s="188">
        <v>1</v>
      </c>
      <c r="O114" s="188">
        <v>1</v>
      </c>
      <c r="P114" s="188"/>
      <c r="Q114" s="188"/>
      <c r="R114" s="188"/>
      <c r="S114" s="188"/>
      <c r="T114" s="188">
        <v>4</v>
      </c>
      <c r="U114" s="189" t="s">
        <v>3495</v>
      </c>
      <c r="V114" s="189">
        <v>2</v>
      </c>
      <c r="W114" s="19" t="s">
        <v>3528</v>
      </c>
      <c r="X114" s="185" t="s">
        <v>3504</v>
      </c>
      <c r="Y114" s="196" t="s">
        <v>3473</v>
      </c>
      <c r="Z114" s="23"/>
      <c r="AA114" s="23"/>
      <c r="AB114" s="23">
        <f>VLOOKUP(B114,'[2]CGS LOCKS SWAP UPDATE'!$B:$Z,25,0)</f>
        <v>1</v>
      </c>
      <c r="AC114" s="23" t="s">
        <v>3500</v>
      </c>
      <c r="AD114" s="2"/>
    </row>
    <row r="115" spans="1:30" ht="15" customHeight="1" x14ac:dyDescent="0.3">
      <c r="A115" s="91" t="s">
        <v>1050</v>
      </c>
      <c r="B115" s="92">
        <v>607487</v>
      </c>
      <c r="C115" s="91" t="s">
        <v>318</v>
      </c>
      <c r="D115" s="91" t="s">
        <v>1048</v>
      </c>
      <c r="E115" s="91" t="s">
        <v>40</v>
      </c>
      <c r="F115" s="91" t="s">
        <v>6</v>
      </c>
      <c r="G115" s="94" t="s">
        <v>20</v>
      </c>
      <c r="H115" s="93">
        <f>VLOOKUP(B115,[1]Sheet1!$C:$G,5,0)</f>
        <v>0.29499900000000001</v>
      </c>
      <c r="I115" s="186">
        <f>VLOOKUP(B115,[1]Sheet1!$C:$H,6,0)</f>
        <v>32.611609000000001</v>
      </c>
      <c r="J115" s="188">
        <v>1</v>
      </c>
      <c r="K115" s="188">
        <v>1</v>
      </c>
      <c r="L115" s="188"/>
      <c r="M115" s="188"/>
      <c r="N115" s="188">
        <v>1</v>
      </c>
      <c r="O115" s="188"/>
      <c r="P115" s="188"/>
      <c r="Q115" s="188"/>
      <c r="R115" s="188"/>
      <c r="S115" s="188"/>
      <c r="T115" s="188">
        <v>3</v>
      </c>
      <c r="U115" s="189" t="s">
        <v>3495</v>
      </c>
      <c r="V115" s="189">
        <v>2</v>
      </c>
      <c r="W115" s="19" t="s">
        <v>3529</v>
      </c>
      <c r="X115" s="185" t="s">
        <v>3504</v>
      </c>
      <c r="Y115" s="196" t="s">
        <v>3473</v>
      </c>
      <c r="Z115" s="23"/>
      <c r="AA115" s="23"/>
      <c r="AB115" s="23">
        <f>VLOOKUP(B115,'[2]CGS LOCKS SWAP UPDATE'!$B:$Z,25,0)</f>
        <v>0</v>
      </c>
      <c r="AC115" s="23" t="s">
        <v>3500</v>
      </c>
      <c r="AD115" s="2"/>
    </row>
    <row r="116" spans="1:30" ht="15" customHeight="1" x14ac:dyDescent="0.3">
      <c r="A116" s="91" t="s">
        <v>1052</v>
      </c>
      <c r="B116" s="92">
        <v>607488</v>
      </c>
      <c r="C116" s="91" t="s">
        <v>38</v>
      </c>
      <c r="D116" s="91" t="s">
        <v>1051</v>
      </c>
      <c r="E116" s="91" t="s">
        <v>40</v>
      </c>
      <c r="F116" s="91" t="s">
        <v>6</v>
      </c>
      <c r="G116" s="94" t="s">
        <v>20</v>
      </c>
      <c r="H116" s="93">
        <f>VLOOKUP(B116,[1]Sheet1!$C:$G,5,0)</f>
        <v>0.30049999999999999</v>
      </c>
      <c r="I116" s="186">
        <f>VLOOKUP(B116,[1]Sheet1!$C:$H,6,0)</f>
        <v>32.61759</v>
      </c>
      <c r="J116" s="188">
        <v>1</v>
      </c>
      <c r="K116" s="188">
        <v>2</v>
      </c>
      <c r="L116" s="188">
        <v>1</v>
      </c>
      <c r="M116" s="188"/>
      <c r="N116" s="188">
        <v>2</v>
      </c>
      <c r="O116" s="188"/>
      <c r="P116" s="188"/>
      <c r="Q116" s="188"/>
      <c r="R116" s="188"/>
      <c r="S116" s="188"/>
      <c r="T116" s="188">
        <v>6</v>
      </c>
      <c r="U116" s="189" t="s">
        <v>3495</v>
      </c>
      <c r="V116" s="189">
        <v>2</v>
      </c>
      <c r="W116" s="19" t="s">
        <v>3530</v>
      </c>
      <c r="X116" s="185" t="s">
        <v>3504</v>
      </c>
      <c r="Y116" s="196" t="s">
        <v>3473</v>
      </c>
      <c r="Z116" s="23"/>
      <c r="AA116" s="23"/>
      <c r="AB116" s="23">
        <f>VLOOKUP(B116,'[2]CGS LOCKS SWAP UPDATE'!$B:$Z,25,0)</f>
        <v>3</v>
      </c>
      <c r="AC116" s="23" t="s">
        <v>3500</v>
      </c>
      <c r="AD116" s="2"/>
    </row>
    <row r="117" spans="1:30" ht="15" customHeight="1" x14ac:dyDescent="0.3">
      <c r="A117" s="91" t="s">
        <v>1210</v>
      </c>
      <c r="B117" s="92">
        <v>607573</v>
      </c>
      <c r="C117" s="91" t="s">
        <v>38</v>
      </c>
      <c r="D117" s="91" t="s">
        <v>1209</v>
      </c>
      <c r="E117" s="91" t="s">
        <v>40</v>
      </c>
      <c r="F117" s="91" t="s">
        <v>6</v>
      </c>
      <c r="G117" s="94" t="s">
        <v>20</v>
      </c>
      <c r="H117" s="93">
        <f>VLOOKUP(B117,[1]Sheet1!$C:$G,5,0)</f>
        <v>0.28989999999999999</v>
      </c>
      <c r="I117" s="186">
        <f>VLOOKUP(B117,[1]Sheet1!$C:$H,6,0)</f>
        <v>32.612259999999999</v>
      </c>
      <c r="J117" s="188">
        <v>1</v>
      </c>
      <c r="K117" s="188">
        <v>3</v>
      </c>
      <c r="L117" s="188">
        <v>1</v>
      </c>
      <c r="M117" s="188"/>
      <c r="N117" s="188"/>
      <c r="O117" s="188"/>
      <c r="P117" s="188"/>
      <c r="Q117" s="188"/>
      <c r="R117" s="188"/>
      <c r="S117" s="188">
        <v>1</v>
      </c>
      <c r="T117" s="188">
        <v>6</v>
      </c>
      <c r="U117" s="189" t="s">
        <v>3495</v>
      </c>
      <c r="V117" s="189">
        <v>2</v>
      </c>
      <c r="W117" s="19" t="s">
        <v>3531</v>
      </c>
      <c r="X117" s="185" t="s">
        <v>3504</v>
      </c>
      <c r="Y117" s="196" t="s">
        <v>3473</v>
      </c>
      <c r="Z117" s="23"/>
      <c r="AA117" s="23"/>
      <c r="AB117" s="23">
        <f>VLOOKUP(B117,'[2]CGS LOCKS SWAP UPDATE'!$B:$Z,25,0)</f>
        <v>3</v>
      </c>
      <c r="AC117" s="23" t="s">
        <v>3500</v>
      </c>
      <c r="AD117" s="2"/>
    </row>
    <row r="118" spans="1:30" ht="15" customHeight="1" x14ac:dyDescent="0.3">
      <c r="A118" s="91" t="s">
        <v>1227</v>
      </c>
      <c r="B118" s="92">
        <v>607582</v>
      </c>
      <c r="C118" s="91" t="s">
        <v>38</v>
      </c>
      <c r="D118" s="91" t="s">
        <v>1226</v>
      </c>
      <c r="E118" s="91" t="s">
        <v>1226</v>
      </c>
      <c r="F118" s="91" t="s">
        <v>6</v>
      </c>
      <c r="G118" s="94" t="s">
        <v>20</v>
      </c>
      <c r="H118" s="93">
        <f>VLOOKUP(B118,[1]Sheet1!$C:$G,5,0)</f>
        <v>0.29860999999999999</v>
      </c>
      <c r="I118" s="186">
        <f>VLOOKUP(B118,[1]Sheet1!$C:$H,6,0)</f>
        <v>32.587890000000002</v>
      </c>
      <c r="J118" s="188">
        <v>1</v>
      </c>
      <c r="K118" s="188"/>
      <c r="L118" s="188"/>
      <c r="M118" s="188"/>
      <c r="N118" s="188">
        <v>1</v>
      </c>
      <c r="O118" s="188"/>
      <c r="P118" s="188"/>
      <c r="Q118" s="188"/>
      <c r="R118" s="188"/>
      <c r="S118" s="188"/>
      <c r="T118" s="188">
        <v>2</v>
      </c>
      <c r="U118" s="189" t="s">
        <v>3495</v>
      </c>
      <c r="V118" s="189">
        <v>2</v>
      </c>
      <c r="W118" s="19" t="s">
        <v>3532</v>
      </c>
      <c r="X118" s="185" t="s">
        <v>3504</v>
      </c>
      <c r="Y118" s="196" t="s">
        <v>3473</v>
      </c>
      <c r="Z118" s="23"/>
      <c r="AA118" s="23"/>
      <c r="AB118" s="23">
        <f>VLOOKUP(B118,'[2]CGS LOCKS SWAP UPDATE'!$B:$Z,25,0)</f>
        <v>0</v>
      </c>
      <c r="AC118" s="23" t="s">
        <v>3500</v>
      </c>
      <c r="AD118" s="2"/>
    </row>
    <row r="119" spans="1:30" ht="15" customHeight="1" x14ac:dyDescent="0.3">
      <c r="A119" s="91" t="s">
        <v>1229</v>
      </c>
      <c r="B119" s="92">
        <v>607583</v>
      </c>
      <c r="C119" s="91" t="s">
        <v>38</v>
      </c>
      <c r="D119" s="91" t="s">
        <v>1228</v>
      </c>
      <c r="E119" s="91" t="s">
        <v>40</v>
      </c>
      <c r="F119" s="91" t="s">
        <v>6</v>
      </c>
      <c r="G119" s="94" t="s">
        <v>20</v>
      </c>
      <c r="H119" s="93">
        <f>VLOOKUP(B119,[1]Sheet1!$C:$G,5,0)</f>
        <v>0.29242000000000001</v>
      </c>
      <c r="I119" s="186">
        <f>VLOOKUP(B119,[1]Sheet1!$C:$H,6,0)</f>
        <v>32.58361</v>
      </c>
      <c r="J119" s="188">
        <v>1</v>
      </c>
      <c r="K119" s="188">
        <v>1</v>
      </c>
      <c r="L119" s="188"/>
      <c r="M119" s="188"/>
      <c r="N119" s="188"/>
      <c r="O119" s="188"/>
      <c r="P119" s="188"/>
      <c r="Q119" s="188"/>
      <c r="R119" s="188"/>
      <c r="S119" s="188"/>
      <c r="T119" s="188">
        <v>2</v>
      </c>
      <c r="U119" s="189" t="s">
        <v>3495</v>
      </c>
      <c r="V119" s="189">
        <v>2</v>
      </c>
      <c r="W119" s="19" t="s">
        <v>3505</v>
      </c>
      <c r="X119" s="185" t="s">
        <v>3504</v>
      </c>
      <c r="Y119" s="19" t="s">
        <v>3450</v>
      </c>
      <c r="Z119" s="23"/>
      <c r="AA119" s="23"/>
      <c r="AB119" s="23"/>
      <c r="AC119" s="23" t="s">
        <v>3500</v>
      </c>
      <c r="AD119" s="2"/>
    </row>
    <row r="120" spans="1:30" ht="15" customHeight="1" x14ac:dyDescent="0.3">
      <c r="A120" s="91" t="s">
        <v>1231</v>
      </c>
      <c r="B120" s="92">
        <v>607584</v>
      </c>
      <c r="C120" s="91" t="s">
        <v>52</v>
      </c>
      <c r="D120" s="91" t="s">
        <v>1230</v>
      </c>
      <c r="E120" s="91" t="s">
        <v>40</v>
      </c>
      <c r="F120" s="91" t="s">
        <v>6</v>
      </c>
      <c r="G120" s="94" t="s">
        <v>20</v>
      </c>
      <c r="H120" s="93">
        <f>VLOOKUP(B120,[1]Sheet1!$C:$G,5,0)</f>
        <v>0.30052000000000001</v>
      </c>
      <c r="I120" s="186">
        <f>VLOOKUP(B120,[1]Sheet1!$C:$H,6,0)</f>
        <v>32.588900000000002</v>
      </c>
      <c r="J120" s="188">
        <v>2</v>
      </c>
      <c r="K120" s="188">
        <v>1</v>
      </c>
      <c r="L120" s="188"/>
      <c r="M120" s="188"/>
      <c r="N120" s="188"/>
      <c r="O120" s="188"/>
      <c r="P120" s="188"/>
      <c r="Q120" s="188"/>
      <c r="R120" s="188">
        <v>1</v>
      </c>
      <c r="S120" s="188"/>
      <c r="T120" s="188">
        <v>4</v>
      </c>
      <c r="U120" s="189" t="s">
        <v>3495</v>
      </c>
      <c r="V120" s="189">
        <v>2</v>
      </c>
      <c r="W120" s="19" t="s">
        <v>3533</v>
      </c>
      <c r="X120" s="185" t="s">
        <v>3504</v>
      </c>
      <c r="Y120" s="196" t="s">
        <v>3473</v>
      </c>
      <c r="Z120" s="23"/>
      <c r="AA120" s="23"/>
      <c r="AB120" s="23">
        <f>VLOOKUP(B120,'[2]CGS LOCKS SWAP UPDATE'!$B:$Z,25,0)</f>
        <v>1</v>
      </c>
      <c r="AC120" s="23" t="s">
        <v>3500</v>
      </c>
      <c r="AD120" s="2"/>
    </row>
    <row r="121" spans="1:30" ht="15" customHeight="1" x14ac:dyDescent="0.3">
      <c r="A121" s="91" t="s">
        <v>1233</v>
      </c>
      <c r="B121" s="92">
        <v>607585</v>
      </c>
      <c r="C121" s="91" t="s">
        <v>52</v>
      </c>
      <c r="D121" s="91" t="s">
        <v>1232</v>
      </c>
      <c r="E121" s="91" t="s">
        <v>40</v>
      </c>
      <c r="F121" s="91" t="s">
        <v>6</v>
      </c>
      <c r="G121" s="94" t="s">
        <v>20</v>
      </c>
      <c r="H121" s="93">
        <f>VLOOKUP(B121,[1]Sheet1!$C:$G,5,0)</f>
        <v>0.29502</v>
      </c>
      <c r="I121" s="186">
        <f>VLOOKUP(B121,[1]Sheet1!$C:$H,6,0)</f>
        <v>32.584760000000003</v>
      </c>
      <c r="J121" s="188">
        <v>1</v>
      </c>
      <c r="K121" s="188">
        <v>1</v>
      </c>
      <c r="L121" s="188">
        <v>1</v>
      </c>
      <c r="M121" s="188"/>
      <c r="N121" s="188"/>
      <c r="O121" s="188">
        <v>1</v>
      </c>
      <c r="P121" s="188"/>
      <c r="Q121" s="188"/>
      <c r="R121" s="188"/>
      <c r="S121" s="188"/>
      <c r="T121" s="188">
        <v>4</v>
      </c>
      <c r="U121" s="189" t="s">
        <v>3495</v>
      </c>
      <c r="V121" s="189">
        <v>2</v>
      </c>
      <c r="W121" s="19" t="s">
        <v>3505</v>
      </c>
      <c r="X121" s="185" t="s">
        <v>3504</v>
      </c>
      <c r="Y121" s="19" t="s">
        <v>3450</v>
      </c>
      <c r="Z121" s="23"/>
      <c r="AA121" s="23"/>
      <c r="AB121" s="23"/>
      <c r="AC121" s="23" t="s">
        <v>3500</v>
      </c>
      <c r="AD121" s="2"/>
    </row>
    <row r="122" spans="1:30" ht="15" customHeight="1" x14ac:dyDescent="0.3">
      <c r="A122" s="91" t="s">
        <v>1235</v>
      </c>
      <c r="B122" s="92">
        <v>607586</v>
      </c>
      <c r="C122" s="91" t="s">
        <v>38</v>
      </c>
      <c r="D122" s="91" t="s">
        <v>1234</v>
      </c>
      <c r="E122" s="91" t="s">
        <v>40</v>
      </c>
      <c r="F122" s="91" t="s">
        <v>6</v>
      </c>
      <c r="G122" s="94" t="s">
        <v>20</v>
      </c>
      <c r="H122" s="93">
        <f>VLOOKUP(B122,[1]Sheet1!$C:$G,5,0)</f>
        <v>0.29370000000000002</v>
      </c>
      <c r="I122" s="186">
        <f>VLOOKUP(B122,[1]Sheet1!$C:$H,6,0)</f>
        <v>32.597700000000003</v>
      </c>
      <c r="J122" s="188">
        <v>1</v>
      </c>
      <c r="K122" s="188">
        <v>2</v>
      </c>
      <c r="L122" s="188">
        <v>1</v>
      </c>
      <c r="M122" s="188"/>
      <c r="N122" s="188">
        <v>1</v>
      </c>
      <c r="O122" s="188">
        <v>1</v>
      </c>
      <c r="P122" s="188"/>
      <c r="Q122" s="188"/>
      <c r="R122" s="188"/>
      <c r="S122" s="188"/>
      <c r="T122" s="188">
        <v>6</v>
      </c>
      <c r="U122" s="189" t="s">
        <v>3495</v>
      </c>
      <c r="V122" s="189">
        <v>2</v>
      </c>
      <c r="W122" s="19" t="s">
        <v>3534</v>
      </c>
      <c r="X122" s="185" t="s">
        <v>3504</v>
      </c>
      <c r="Y122" s="196" t="s">
        <v>3473</v>
      </c>
      <c r="Z122" s="23"/>
      <c r="AA122" s="23"/>
      <c r="AB122" s="23">
        <f>VLOOKUP(B122,'[2]CGS LOCKS SWAP UPDATE'!$B:$Z,25,0)</f>
        <v>2</v>
      </c>
      <c r="AC122" s="23" t="s">
        <v>3500</v>
      </c>
      <c r="AD122" s="2"/>
    </row>
    <row r="123" spans="1:30" ht="15" customHeight="1" x14ac:dyDescent="0.3">
      <c r="A123" s="91" t="s">
        <v>1299</v>
      </c>
      <c r="B123" s="92">
        <v>607620</v>
      </c>
      <c r="C123" s="91" t="s">
        <v>52</v>
      </c>
      <c r="D123" s="91" t="s">
        <v>1298</v>
      </c>
      <c r="E123" s="91" t="s">
        <v>911</v>
      </c>
      <c r="F123" s="91" t="s">
        <v>6</v>
      </c>
      <c r="G123" s="94" t="s">
        <v>20</v>
      </c>
      <c r="H123" s="93">
        <f>VLOOKUP(B123,[1]Sheet1!$C:$G,5,0)</f>
        <v>0.27756999999999998</v>
      </c>
      <c r="I123" s="186">
        <f>VLOOKUP(B123,[1]Sheet1!$C:$H,6,0)</f>
        <v>32.579540000000001</v>
      </c>
      <c r="J123" s="188">
        <v>1</v>
      </c>
      <c r="K123" s="188"/>
      <c r="L123" s="188">
        <v>1</v>
      </c>
      <c r="M123" s="188"/>
      <c r="N123" s="188"/>
      <c r="O123" s="188">
        <v>1</v>
      </c>
      <c r="P123" s="188"/>
      <c r="Q123" s="188"/>
      <c r="R123" s="188">
        <v>1</v>
      </c>
      <c r="S123" s="188"/>
      <c r="T123" s="188">
        <v>4</v>
      </c>
      <c r="U123" s="189" t="s">
        <v>3495</v>
      </c>
      <c r="V123" s="189">
        <v>2</v>
      </c>
      <c r="W123" s="19" t="s">
        <v>3509</v>
      </c>
      <c r="X123" s="185" t="s">
        <v>3504</v>
      </c>
      <c r="Y123" s="19" t="s">
        <v>3450</v>
      </c>
      <c r="Z123" s="23"/>
      <c r="AA123" s="23"/>
      <c r="AB123" s="23"/>
      <c r="AC123" s="23" t="s">
        <v>3500</v>
      </c>
      <c r="AD123" s="2"/>
    </row>
    <row r="124" spans="1:30" ht="15" customHeight="1" x14ac:dyDescent="0.3">
      <c r="A124" s="91" t="s">
        <v>1301</v>
      </c>
      <c r="B124" s="92">
        <v>607621</v>
      </c>
      <c r="C124" s="91" t="s">
        <v>38</v>
      </c>
      <c r="D124" s="91" t="s">
        <v>1300</v>
      </c>
      <c r="E124" s="91" t="s">
        <v>40</v>
      </c>
      <c r="F124" s="91" t="s">
        <v>6</v>
      </c>
      <c r="G124" s="94" t="s">
        <v>20</v>
      </c>
      <c r="H124" s="93">
        <f>VLOOKUP(B124,[1]Sheet1!$C:$G,5,0)</f>
        <v>0.24224000000000001</v>
      </c>
      <c r="I124" s="186">
        <f>VLOOKUP(B124,[1]Sheet1!$C:$H,6,0)</f>
        <v>32.602719999999998</v>
      </c>
      <c r="J124" s="188">
        <v>1</v>
      </c>
      <c r="K124" s="188">
        <v>1</v>
      </c>
      <c r="L124" s="188"/>
      <c r="M124" s="188"/>
      <c r="N124" s="188"/>
      <c r="O124" s="188">
        <v>1</v>
      </c>
      <c r="P124" s="188"/>
      <c r="Q124" s="188"/>
      <c r="R124" s="188"/>
      <c r="S124" s="188"/>
      <c r="T124" s="188">
        <v>3</v>
      </c>
      <c r="U124" s="189" t="s">
        <v>3495</v>
      </c>
      <c r="V124" s="189">
        <v>2</v>
      </c>
      <c r="W124" s="19" t="s">
        <v>3505</v>
      </c>
      <c r="X124" s="185" t="s">
        <v>3504</v>
      </c>
      <c r="Y124" s="19" t="s">
        <v>3460</v>
      </c>
      <c r="Z124" s="23"/>
      <c r="AA124" s="23"/>
      <c r="AB124" s="23"/>
      <c r="AC124" s="23" t="s">
        <v>3500</v>
      </c>
      <c r="AD124" s="2"/>
    </row>
    <row r="125" spans="1:30" ht="15" customHeight="1" x14ac:dyDescent="0.3">
      <c r="A125" s="91" t="s">
        <v>1400</v>
      </c>
      <c r="B125" s="92">
        <v>607674</v>
      </c>
      <c r="C125" s="91" t="s">
        <v>38</v>
      </c>
      <c r="D125" s="91" t="s">
        <v>1399</v>
      </c>
      <c r="E125" s="91" t="s">
        <v>40</v>
      </c>
      <c r="F125" s="91" t="s">
        <v>6</v>
      </c>
      <c r="G125" s="94" t="s">
        <v>20</v>
      </c>
      <c r="H125" s="93">
        <f>VLOOKUP(B125,[1]Sheet1!$C:$G,5,0)</f>
        <v>0.27442</v>
      </c>
      <c r="I125" s="186">
        <f>VLOOKUP(B125,[1]Sheet1!$C:$H,6,0)</f>
        <v>32.611800000000002</v>
      </c>
      <c r="J125" s="188">
        <v>1</v>
      </c>
      <c r="K125" s="188">
        <v>1</v>
      </c>
      <c r="L125" s="188"/>
      <c r="M125" s="188"/>
      <c r="N125" s="188"/>
      <c r="O125" s="188">
        <v>1</v>
      </c>
      <c r="P125" s="188"/>
      <c r="Q125" s="188"/>
      <c r="R125" s="188"/>
      <c r="S125" s="188"/>
      <c r="T125" s="188">
        <v>3</v>
      </c>
      <c r="U125" s="189" t="s">
        <v>3495</v>
      </c>
      <c r="V125" s="189">
        <v>2</v>
      </c>
      <c r="W125" s="19" t="s">
        <v>3505</v>
      </c>
      <c r="X125" s="185" t="s">
        <v>3504</v>
      </c>
      <c r="Y125" s="19" t="s">
        <v>3460</v>
      </c>
      <c r="Z125" s="23"/>
      <c r="AA125" s="23"/>
      <c r="AB125" s="23"/>
      <c r="AC125" s="23" t="s">
        <v>3500</v>
      </c>
      <c r="AD125" s="2"/>
    </row>
    <row r="126" spans="1:30" ht="15" customHeight="1" x14ac:dyDescent="0.3">
      <c r="A126" s="91" t="s">
        <v>1404</v>
      </c>
      <c r="B126" s="92">
        <v>607676</v>
      </c>
      <c r="C126" s="91" t="s">
        <v>38</v>
      </c>
      <c r="D126" s="91" t="s">
        <v>1403</v>
      </c>
      <c r="E126" s="91" t="s">
        <v>40</v>
      </c>
      <c r="F126" s="91" t="s">
        <v>6</v>
      </c>
      <c r="G126" s="94" t="s">
        <v>20</v>
      </c>
      <c r="H126" s="93">
        <f>VLOOKUP(B126,[1]Sheet1!$C:$G,5,0)</f>
        <v>0.28647</v>
      </c>
      <c r="I126" s="186">
        <f>VLOOKUP(B126,[1]Sheet1!$C:$H,6,0)</f>
        <v>32.597160000000002</v>
      </c>
      <c r="J126" s="188"/>
      <c r="K126" s="188">
        <v>1</v>
      </c>
      <c r="L126" s="188"/>
      <c r="M126" s="188"/>
      <c r="N126" s="188"/>
      <c r="O126" s="188">
        <v>1</v>
      </c>
      <c r="P126" s="188"/>
      <c r="Q126" s="188"/>
      <c r="R126" s="188"/>
      <c r="S126" s="188"/>
      <c r="T126" s="188">
        <v>2</v>
      </c>
      <c r="U126" s="189" t="s">
        <v>3495</v>
      </c>
      <c r="V126" s="189">
        <v>2</v>
      </c>
      <c r="W126" s="19" t="s">
        <v>3535</v>
      </c>
      <c r="X126" s="185" t="s">
        <v>3504</v>
      </c>
      <c r="Y126" s="196" t="s">
        <v>3473</v>
      </c>
      <c r="Z126" s="23"/>
      <c r="AA126" s="23"/>
      <c r="AB126" s="23">
        <f>VLOOKUP(B126,'[2]CGS LOCKS SWAP UPDATE'!$B:$Z,25,0)</f>
        <v>0</v>
      </c>
      <c r="AC126" s="23" t="s">
        <v>3500</v>
      </c>
      <c r="AD126" s="2"/>
    </row>
    <row r="127" spans="1:30" ht="15" customHeight="1" x14ac:dyDescent="0.3">
      <c r="A127" s="91" t="s">
        <v>1418</v>
      </c>
      <c r="B127" s="92">
        <v>607684</v>
      </c>
      <c r="C127" s="91" t="s">
        <v>38</v>
      </c>
      <c r="D127" s="91" t="s">
        <v>1417</v>
      </c>
      <c r="E127" s="91" t="s">
        <v>40</v>
      </c>
      <c r="F127" s="91" t="s">
        <v>6</v>
      </c>
      <c r="G127" s="94" t="s">
        <v>20</v>
      </c>
      <c r="H127" s="93">
        <f>VLOOKUP(B127,[1]Sheet1!$C:$G,5,0)</f>
        <v>0.24718999999999999</v>
      </c>
      <c r="I127" s="186">
        <f>VLOOKUP(B127,[1]Sheet1!$C:$H,6,0)</f>
        <v>32.620089999999998</v>
      </c>
      <c r="J127" s="19">
        <v>1</v>
      </c>
      <c r="K127" s="19">
        <v>1</v>
      </c>
      <c r="L127" s="19"/>
      <c r="M127" s="19"/>
      <c r="N127" s="19"/>
      <c r="O127" s="19">
        <v>1</v>
      </c>
      <c r="P127" s="19"/>
      <c r="Q127" s="19"/>
      <c r="R127" s="19"/>
      <c r="S127" s="19"/>
      <c r="T127" s="19">
        <v>3</v>
      </c>
      <c r="U127" s="189" t="s">
        <v>3501</v>
      </c>
      <c r="V127" s="197">
        <v>2</v>
      </c>
      <c r="W127" s="19" t="s">
        <v>3505</v>
      </c>
      <c r="X127" s="185" t="s">
        <v>3504</v>
      </c>
      <c r="Y127" s="19" t="s">
        <v>3498</v>
      </c>
      <c r="Z127" s="23"/>
      <c r="AA127" s="23"/>
      <c r="AB127" s="23"/>
      <c r="AC127" s="23" t="s">
        <v>3500</v>
      </c>
      <c r="AD127" s="2"/>
    </row>
    <row r="128" spans="1:30" ht="15" customHeight="1" x14ac:dyDescent="0.3">
      <c r="A128" s="91" t="s">
        <v>1432</v>
      </c>
      <c r="B128" s="92">
        <v>607691</v>
      </c>
      <c r="C128" s="91" t="s">
        <v>38</v>
      </c>
      <c r="D128" s="91" t="s">
        <v>1431</v>
      </c>
      <c r="E128" s="91" t="s">
        <v>40</v>
      </c>
      <c r="F128" s="91" t="s">
        <v>6</v>
      </c>
      <c r="G128" s="94" t="s">
        <v>20</v>
      </c>
      <c r="H128" s="93">
        <f>VLOOKUP(B128,[1]Sheet1!$C:$G,5,0)</f>
        <v>0.26388899999999998</v>
      </c>
      <c r="I128" s="186">
        <f>VLOOKUP(B128,[1]Sheet1!$C:$H,6,0)</f>
        <v>32.596389000000002</v>
      </c>
      <c r="J128" s="19">
        <v>1</v>
      </c>
      <c r="K128" s="19">
        <v>2</v>
      </c>
      <c r="L128" s="19"/>
      <c r="M128" s="19"/>
      <c r="N128" s="19"/>
      <c r="O128" s="19">
        <v>1</v>
      </c>
      <c r="P128" s="19"/>
      <c r="Q128" s="19"/>
      <c r="R128" s="19"/>
      <c r="S128" s="19"/>
      <c r="T128" s="19">
        <v>4</v>
      </c>
      <c r="U128" s="189" t="s">
        <v>3501</v>
      </c>
      <c r="V128" s="197">
        <v>2</v>
      </c>
      <c r="W128" s="19" t="s">
        <v>3505</v>
      </c>
      <c r="X128" s="185" t="s">
        <v>3504</v>
      </c>
      <c r="Y128" s="19" t="s">
        <v>3498</v>
      </c>
      <c r="Z128" s="23"/>
      <c r="AA128" s="23"/>
      <c r="AB128" s="23"/>
      <c r="AC128" s="23" t="s">
        <v>3500</v>
      </c>
      <c r="AD128" s="2"/>
    </row>
    <row r="129" spans="1:30" ht="15" customHeight="1" x14ac:dyDescent="0.3">
      <c r="A129" s="91" t="s">
        <v>1546</v>
      </c>
      <c r="B129" s="92">
        <v>607748</v>
      </c>
      <c r="C129" s="91" t="s">
        <v>38</v>
      </c>
      <c r="D129" s="91" t="s">
        <v>1545</v>
      </c>
      <c r="E129" s="91" t="s">
        <v>40</v>
      </c>
      <c r="F129" s="91" t="s">
        <v>6</v>
      </c>
      <c r="G129" s="94" t="s">
        <v>20</v>
      </c>
      <c r="H129" s="93">
        <f>VLOOKUP(B129,[1]Sheet1!$C:$G,5,0)</f>
        <v>0.30220900000000001</v>
      </c>
      <c r="I129" s="186">
        <f>VLOOKUP(B129,[1]Sheet1!$C:$H,6,0)</f>
        <v>32.579684999999998</v>
      </c>
      <c r="J129" s="19">
        <v>1</v>
      </c>
      <c r="K129" s="19">
        <v>1</v>
      </c>
      <c r="L129" s="19"/>
      <c r="M129" s="19"/>
      <c r="N129" s="19"/>
      <c r="O129" s="19">
        <v>1</v>
      </c>
      <c r="P129" s="19"/>
      <c r="Q129" s="19"/>
      <c r="R129" s="19"/>
      <c r="S129" s="19"/>
      <c r="T129" s="19">
        <v>3</v>
      </c>
      <c r="U129" s="189" t="s">
        <v>3501</v>
      </c>
      <c r="V129" s="197">
        <v>2</v>
      </c>
      <c r="W129" s="19" t="s">
        <v>3505</v>
      </c>
      <c r="X129" s="185" t="s">
        <v>3504</v>
      </c>
      <c r="Y129" s="19" t="s">
        <v>3473</v>
      </c>
      <c r="Z129" s="23"/>
      <c r="AA129" s="23"/>
      <c r="AB129" s="23"/>
      <c r="AC129" s="23" t="s">
        <v>3500</v>
      </c>
      <c r="AD129" s="2"/>
    </row>
    <row r="130" spans="1:30" ht="15" customHeight="1" x14ac:dyDescent="0.3">
      <c r="A130" s="91" t="s">
        <v>1595</v>
      </c>
      <c r="B130" s="92">
        <v>607773</v>
      </c>
      <c r="C130" s="91" t="s">
        <v>38</v>
      </c>
      <c r="D130" s="91" t="s">
        <v>1594</v>
      </c>
      <c r="E130" s="91" t="s">
        <v>40</v>
      </c>
      <c r="F130" s="91" t="s">
        <v>6</v>
      </c>
      <c r="G130" s="94" t="s">
        <v>20</v>
      </c>
      <c r="H130" s="93">
        <f>VLOOKUP(B130,[1]Sheet1!$C:$G,5,0)</f>
        <v>0.27206000000000002</v>
      </c>
      <c r="I130" s="186">
        <f>VLOOKUP(B130,[1]Sheet1!$C:$H,6,0)</f>
        <v>32.585090000000001</v>
      </c>
      <c r="J130" s="19"/>
      <c r="K130" s="19">
        <v>1</v>
      </c>
      <c r="L130" s="19"/>
      <c r="M130" s="19"/>
      <c r="N130" s="19">
        <v>1</v>
      </c>
      <c r="O130" s="19">
        <v>1</v>
      </c>
      <c r="P130" s="19"/>
      <c r="Q130" s="19"/>
      <c r="R130" s="19"/>
      <c r="S130" s="19"/>
      <c r="T130" s="19">
        <v>3</v>
      </c>
      <c r="U130" s="189" t="s">
        <v>3501</v>
      </c>
      <c r="V130" s="197">
        <v>2</v>
      </c>
      <c r="W130" s="19" t="s">
        <v>3505</v>
      </c>
      <c r="X130" s="185" t="s">
        <v>3504</v>
      </c>
      <c r="Y130" s="19" t="s">
        <v>3450</v>
      </c>
      <c r="Z130" s="23"/>
      <c r="AA130" s="23"/>
      <c r="AB130" s="23"/>
      <c r="AC130" s="23" t="s">
        <v>3500</v>
      </c>
      <c r="AD130" s="2"/>
    </row>
    <row r="131" spans="1:30" ht="15" customHeight="1" x14ac:dyDescent="0.3">
      <c r="A131" s="91" t="s">
        <v>1237</v>
      </c>
      <c r="B131" s="92">
        <v>607587</v>
      </c>
      <c r="C131" s="91" t="s">
        <v>38</v>
      </c>
      <c r="D131" s="91" t="s">
        <v>1236</v>
      </c>
      <c r="E131" s="91" t="s">
        <v>40</v>
      </c>
      <c r="F131" s="91" t="s">
        <v>6</v>
      </c>
      <c r="G131" s="94" t="s">
        <v>20</v>
      </c>
      <c r="H131" s="93">
        <f>VLOOKUP(B131,[1]Sheet1!$C:$G,5,0)</f>
        <v>0.30296000000000001</v>
      </c>
      <c r="I131" s="186">
        <f>VLOOKUP(B131,[1]Sheet1!$C:$H,6,0)</f>
        <v>32.58616</v>
      </c>
      <c r="J131" s="19">
        <v>1</v>
      </c>
      <c r="K131" s="19">
        <v>1</v>
      </c>
      <c r="L131" s="19">
        <v>1</v>
      </c>
      <c r="M131" s="19"/>
      <c r="N131" s="19"/>
      <c r="O131" s="19">
        <v>2</v>
      </c>
      <c r="P131" s="19"/>
      <c r="Q131" s="19"/>
      <c r="R131" s="19"/>
      <c r="S131" s="19"/>
      <c r="T131" s="19">
        <v>5</v>
      </c>
      <c r="U131" s="189" t="s">
        <v>3501</v>
      </c>
      <c r="V131" s="197">
        <v>2</v>
      </c>
      <c r="W131" s="19" t="s">
        <v>3555</v>
      </c>
      <c r="X131" s="185" t="s">
        <v>3504</v>
      </c>
      <c r="Y131" s="19" t="s">
        <v>3473</v>
      </c>
      <c r="Z131" s="23"/>
      <c r="AA131" s="23"/>
      <c r="AB131" s="23"/>
      <c r="AC131" s="23" t="s">
        <v>3500</v>
      </c>
      <c r="AD131" s="2"/>
    </row>
    <row r="132" spans="1:30" ht="15" customHeight="1" x14ac:dyDescent="0.3">
      <c r="A132" s="91" t="s">
        <v>922</v>
      </c>
      <c r="B132" s="92">
        <v>607417</v>
      </c>
      <c r="C132" s="91" t="s">
        <v>38</v>
      </c>
      <c r="D132" s="91" t="s">
        <v>921</v>
      </c>
      <c r="E132" s="91" t="s">
        <v>40</v>
      </c>
      <c r="F132" s="91" t="s">
        <v>6</v>
      </c>
      <c r="G132" s="94" t="s">
        <v>20</v>
      </c>
      <c r="H132" s="93">
        <f>VLOOKUP(B132,[1]Sheet1!$C:$G,5,0)</f>
        <v>0.29228999999999999</v>
      </c>
      <c r="I132" s="186">
        <f>VLOOKUP(B132,[1]Sheet1!$C:$H,6,0)</f>
        <v>32.579749999999997</v>
      </c>
      <c r="J132" s="19">
        <v>1</v>
      </c>
      <c r="K132" s="19">
        <v>1</v>
      </c>
      <c r="L132" s="19"/>
      <c r="M132" s="19"/>
      <c r="N132" s="19"/>
      <c r="O132" s="19">
        <v>1</v>
      </c>
      <c r="P132" s="19"/>
      <c r="Q132" s="19"/>
      <c r="R132" s="19"/>
      <c r="S132" s="19"/>
      <c r="T132" s="19">
        <v>3</v>
      </c>
      <c r="U132" s="189" t="s">
        <v>3501</v>
      </c>
      <c r="V132" s="197">
        <v>2</v>
      </c>
      <c r="W132" s="19" t="s">
        <v>3505</v>
      </c>
      <c r="X132" s="185" t="s">
        <v>3504</v>
      </c>
      <c r="Y132" s="19" t="s">
        <v>3473</v>
      </c>
      <c r="Z132" s="23"/>
      <c r="AA132" s="23"/>
      <c r="AB132" s="23"/>
      <c r="AC132" s="23" t="s">
        <v>3500</v>
      </c>
      <c r="AD132" s="2"/>
    </row>
    <row r="133" spans="1:30" ht="15" customHeight="1" x14ac:dyDescent="0.3">
      <c r="A133" s="91" t="s">
        <v>918</v>
      </c>
      <c r="B133" s="92">
        <v>607415</v>
      </c>
      <c r="C133" s="91" t="s">
        <v>38</v>
      </c>
      <c r="D133" s="91" t="s">
        <v>917</v>
      </c>
      <c r="E133" s="91" t="s">
        <v>40</v>
      </c>
      <c r="F133" s="91" t="s">
        <v>6</v>
      </c>
      <c r="G133" s="94" t="s">
        <v>20</v>
      </c>
      <c r="H133" s="93">
        <f>VLOOKUP(B133,[1]Sheet1!$C:$G,5,0)</f>
        <v>0.28251999999999999</v>
      </c>
      <c r="I133" s="186">
        <f>VLOOKUP(B133,[1]Sheet1!$C:$H,6,0)</f>
        <v>32.589410000000001</v>
      </c>
      <c r="J133" s="19">
        <v>2</v>
      </c>
      <c r="K133" s="19">
        <v>3</v>
      </c>
      <c r="L133" s="19">
        <v>1</v>
      </c>
      <c r="M133" s="19"/>
      <c r="N133" s="19"/>
      <c r="O133" s="19"/>
      <c r="P133" s="19"/>
      <c r="Q133" s="19"/>
      <c r="R133" s="19"/>
      <c r="S133" s="19"/>
      <c r="T133" s="19">
        <v>6</v>
      </c>
      <c r="U133" s="189" t="s">
        <v>3501</v>
      </c>
      <c r="V133" s="197">
        <v>2</v>
      </c>
      <c r="W133" s="19" t="s">
        <v>3559</v>
      </c>
      <c r="X133" s="185" t="s">
        <v>3504</v>
      </c>
      <c r="Y133" s="19" t="s">
        <v>3450</v>
      </c>
      <c r="Z133" s="23"/>
      <c r="AA133" s="23"/>
      <c r="AB133" s="23"/>
      <c r="AC133" s="23" t="s">
        <v>3500</v>
      </c>
      <c r="AD133" s="2"/>
    </row>
    <row r="134" spans="1:30" ht="15" customHeight="1" x14ac:dyDescent="0.3">
      <c r="A134" s="91" t="s">
        <v>916</v>
      </c>
      <c r="B134" s="92">
        <v>607414</v>
      </c>
      <c r="C134" s="91" t="s">
        <v>38</v>
      </c>
      <c r="D134" s="91" t="s">
        <v>915</v>
      </c>
      <c r="E134" s="91" t="s">
        <v>40</v>
      </c>
      <c r="F134" s="91" t="s">
        <v>6</v>
      </c>
      <c r="G134" s="94" t="s">
        <v>20</v>
      </c>
      <c r="H134" s="93">
        <f>VLOOKUP(B134,[1]Sheet1!$C:$G,5,0)</f>
        <v>0.27600000000000002</v>
      </c>
      <c r="I134" s="186">
        <f>VLOOKUP(B134,[1]Sheet1!$C:$H,6,0)</f>
        <v>32.590600000000002</v>
      </c>
      <c r="J134" s="19">
        <v>1</v>
      </c>
      <c r="K134" s="19">
        <v>1</v>
      </c>
      <c r="L134" s="19">
        <v>1</v>
      </c>
      <c r="M134" s="19"/>
      <c r="N134" s="19">
        <v>1</v>
      </c>
      <c r="O134" s="19">
        <v>1</v>
      </c>
      <c r="P134" s="19"/>
      <c r="Q134" s="19">
        <v>2</v>
      </c>
      <c r="R134" s="19"/>
      <c r="S134" s="19">
        <v>1</v>
      </c>
      <c r="T134" s="19">
        <v>8</v>
      </c>
      <c r="U134" s="189" t="s">
        <v>3502</v>
      </c>
      <c r="V134" s="197">
        <v>2</v>
      </c>
      <c r="W134" s="19" t="s">
        <v>3505</v>
      </c>
      <c r="X134" s="185" t="s">
        <v>3504</v>
      </c>
      <c r="Y134" s="19" t="s">
        <v>3450</v>
      </c>
      <c r="Z134" s="23"/>
      <c r="AA134" s="23"/>
      <c r="AB134" s="23"/>
      <c r="AC134" s="23" t="s">
        <v>3500</v>
      </c>
      <c r="AD134" s="2"/>
    </row>
    <row r="135" spans="1:30" ht="15" customHeight="1" x14ac:dyDescent="0.3">
      <c r="A135" s="91" t="s">
        <v>752</v>
      </c>
      <c r="B135" s="92">
        <v>607328</v>
      </c>
      <c r="C135" s="91" t="s">
        <v>38</v>
      </c>
      <c r="D135" s="91" t="s">
        <v>751</v>
      </c>
      <c r="E135" s="91" t="s">
        <v>40</v>
      </c>
      <c r="F135" s="91" t="s">
        <v>6</v>
      </c>
      <c r="G135" s="94" t="s">
        <v>20</v>
      </c>
      <c r="H135" s="93">
        <f>VLOOKUP(B135,[1]Sheet1!$C:$G,5,0)</f>
        <v>0.26729999999999998</v>
      </c>
      <c r="I135" s="186">
        <f>VLOOKUP(B135,[1]Sheet1!$C:$H,6,0)</f>
        <v>32.605899999999998</v>
      </c>
      <c r="J135" s="19">
        <v>1</v>
      </c>
      <c r="K135" s="19"/>
      <c r="L135" s="19">
        <v>1</v>
      </c>
      <c r="M135" s="19"/>
      <c r="N135" s="19">
        <v>2</v>
      </c>
      <c r="O135" s="19">
        <v>1</v>
      </c>
      <c r="P135" s="19"/>
      <c r="Q135" s="19"/>
      <c r="R135" s="19"/>
      <c r="S135" s="19"/>
      <c r="T135" s="19">
        <v>5</v>
      </c>
      <c r="U135" s="189" t="s">
        <v>3502</v>
      </c>
      <c r="V135" s="197">
        <v>2</v>
      </c>
      <c r="W135" s="19" t="s">
        <v>3505</v>
      </c>
      <c r="X135" s="185" t="s">
        <v>3504</v>
      </c>
      <c r="Y135" s="19" t="s">
        <v>3498</v>
      </c>
      <c r="Z135" s="23"/>
      <c r="AA135" s="23"/>
      <c r="AB135" s="23"/>
      <c r="AC135" s="23" t="s">
        <v>3500</v>
      </c>
      <c r="AD135" s="2"/>
    </row>
    <row r="136" spans="1:30" ht="15" customHeight="1" x14ac:dyDescent="0.3">
      <c r="A136" s="91" t="s">
        <v>566</v>
      </c>
      <c r="B136" s="92">
        <v>607231</v>
      </c>
      <c r="C136" s="91" t="s">
        <v>38</v>
      </c>
      <c r="D136" s="91" t="s">
        <v>565</v>
      </c>
      <c r="E136" s="91" t="s">
        <v>40</v>
      </c>
      <c r="F136" s="91" t="s">
        <v>6</v>
      </c>
      <c r="G136" s="94" t="s">
        <v>20</v>
      </c>
      <c r="H136" s="93">
        <f>VLOOKUP(B136,[1]Sheet1!$C:$G,5,0)</f>
        <v>0.26993</v>
      </c>
      <c r="I136" s="186">
        <f>VLOOKUP(B136,[1]Sheet1!$C:$H,6,0)</f>
        <v>32.631900000000002</v>
      </c>
      <c r="J136" s="19">
        <v>2</v>
      </c>
      <c r="K136" s="19">
        <v>3</v>
      </c>
      <c r="L136" s="19">
        <v>1</v>
      </c>
      <c r="M136" s="19"/>
      <c r="N136" s="19"/>
      <c r="O136" s="19">
        <v>1</v>
      </c>
      <c r="P136" s="19"/>
      <c r="Q136" s="19"/>
      <c r="R136" s="19"/>
      <c r="S136" s="19"/>
      <c r="T136" s="19">
        <v>7</v>
      </c>
      <c r="U136" s="189" t="s">
        <v>3502</v>
      </c>
      <c r="V136" s="197">
        <v>2</v>
      </c>
      <c r="W136" s="19" t="s">
        <v>3505</v>
      </c>
      <c r="X136" s="185" t="s">
        <v>3504</v>
      </c>
      <c r="Y136" s="19" t="s">
        <v>3498</v>
      </c>
      <c r="Z136" s="23"/>
      <c r="AA136" s="23"/>
      <c r="AB136" s="23"/>
      <c r="AC136" s="23" t="s">
        <v>3500</v>
      </c>
      <c r="AD136" s="2"/>
    </row>
    <row r="137" spans="1:30" ht="15" customHeight="1" x14ac:dyDescent="0.3">
      <c r="A137" s="91" t="s">
        <v>388</v>
      </c>
      <c r="B137" s="92">
        <v>607139</v>
      </c>
      <c r="C137" s="91" t="s">
        <v>38</v>
      </c>
      <c r="D137" s="91" t="s">
        <v>387</v>
      </c>
      <c r="E137" s="91" t="s">
        <v>8</v>
      </c>
      <c r="F137" s="91" t="s">
        <v>6</v>
      </c>
      <c r="G137" s="94" t="s">
        <v>20</v>
      </c>
      <c r="H137" s="93">
        <f>VLOOKUP(B137,[1]Sheet1!$C:$G,5,0)</f>
        <v>0.41628999999999999</v>
      </c>
      <c r="I137" s="186">
        <f>VLOOKUP(B137,[1]Sheet1!$C:$H,6,0)</f>
        <v>32.636400000000002</v>
      </c>
      <c r="J137" s="19">
        <v>1</v>
      </c>
      <c r="K137" s="19">
        <v>1</v>
      </c>
      <c r="L137" s="19">
        <v>1</v>
      </c>
      <c r="M137" s="19"/>
      <c r="N137" s="19"/>
      <c r="O137" s="19">
        <v>1</v>
      </c>
      <c r="P137" s="19"/>
      <c r="Q137" s="19"/>
      <c r="R137" s="19"/>
      <c r="S137" s="19"/>
      <c r="T137" s="19">
        <v>4</v>
      </c>
      <c r="U137" s="189" t="s">
        <v>3502</v>
      </c>
      <c r="V137" s="197">
        <v>3</v>
      </c>
      <c r="W137" s="19" t="s">
        <v>3550</v>
      </c>
      <c r="X137" s="185" t="s">
        <v>3504</v>
      </c>
      <c r="Y137" s="19" t="s">
        <v>3456</v>
      </c>
      <c r="Z137" s="23"/>
      <c r="AA137" s="23"/>
      <c r="AB137" s="23"/>
      <c r="AC137" s="23" t="s">
        <v>3500</v>
      </c>
      <c r="AD137" s="2"/>
    </row>
    <row r="138" spans="1:30" ht="15" customHeight="1" x14ac:dyDescent="0.3">
      <c r="A138" s="91" t="s">
        <v>398</v>
      </c>
      <c r="B138" s="92">
        <v>607144</v>
      </c>
      <c r="C138" s="91" t="s">
        <v>38</v>
      </c>
      <c r="D138" s="91" t="s">
        <v>397</v>
      </c>
      <c r="E138" s="91" t="s">
        <v>40</v>
      </c>
      <c r="F138" s="91" t="s">
        <v>6</v>
      </c>
      <c r="G138" s="94" t="s">
        <v>20</v>
      </c>
      <c r="H138" s="93">
        <f>VLOOKUP(B138,[1]Sheet1!$C:$G,5,0)</f>
        <v>0.3478</v>
      </c>
      <c r="I138" s="186">
        <f>VLOOKUP(B138,[1]Sheet1!$C:$H,6,0)</f>
        <v>32.599499999999999</v>
      </c>
      <c r="J138" s="19">
        <v>1</v>
      </c>
      <c r="K138" s="19">
        <v>1</v>
      </c>
      <c r="L138" s="19">
        <v>1</v>
      </c>
      <c r="M138" s="19"/>
      <c r="N138" s="19"/>
      <c r="O138" s="19"/>
      <c r="P138" s="19"/>
      <c r="Q138" s="19"/>
      <c r="R138" s="19"/>
      <c r="S138" s="19"/>
      <c r="T138" s="19">
        <v>3</v>
      </c>
      <c r="U138" s="189" t="s">
        <v>3502</v>
      </c>
      <c r="V138" s="197">
        <v>3</v>
      </c>
      <c r="W138" s="19" t="s">
        <v>3505</v>
      </c>
      <c r="X138" s="185" t="s">
        <v>3504</v>
      </c>
      <c r="Y138" s="19" t="s">
        <v>3438</v>
      </c>
      <c r="Z138" s="23"/>
      <c r="AA138" s="23"/>
      <c r="AB138" s="23"/>
      <c r="AC138" s="23" t="s">
        <v>3500</v>
      </c>
      <c r="AD138" s="2"/>
    </row>
    <row r="139" spans="1:30" ht="15" customHeight="1" x14ac:dyDescent="0.3">
      <c r="A139" s="91" t="s">
        <v>400</v>
      </c>
      <c r="B139" s="92">
        <v>607145</v>
      </c>
      <c r="C139" s="91" t="s">
        <v>38</v>
      </c>
      <c r="D139" s="91" t="s">
        <v>399</v>
      </c>
      <c r="E139" s="91" t="s">
        <v>401</v>
      </c>
      <c r="F139" s="91" t="s">
        <v>6</v>
      </c>
      <c r="G139" s="94" t="s">
        <v>20</v>
      </c>
      <c r="H139" s="93">
        <f>VLOOKUP(B139,[1]Sheet1!$C:$G,5,0)</f>
        <v>0.35127999999999998</v>
      </c>
      <c r="I139" s="186">
        <f>VLOOKUP(B139,[1]Sheet1!$C:$H,6,0)</f>
        <v>32.599080000000001</v>
      </c>
      <c r="J139" s="19">
        <v>1</v>
      </c>
      <c r="K139" s="19">
        <v>1</v>
      </c>
      <c r="L139" s="19"/>
      <c r="M139" s="19"/>
      <c r="N139" s="19">
        <v>1</v>
      </c>
      <c r="O139" s="19"/>
      <c r="P139" s="19"/>
      <c r="Q139" s="19"/>
      <c r="R139" s="19"/>
      <c r="S139" s="19"/>
      <c r="T139" s="19">
        <v>3</v>
      </c>
      <c r="U139" s="189" t="s">
        <v>3502</v>
      </c>
      <c r="V139" s="197">
        <v>3</v>
      </c>
      <c r="W139" s="19" t="s">
        <v>3503</v>
      </c>
      <c r="X139" s="185" t="s">
        <v>3504</v>
      </c>
      <c r="Y139" s="19" t="s">
        <v>3438</v>
      </c>
      <c r="Z139" s="23"/>
      <c r="AA139" s="23"/>
      <c r="AB139" s="23"/>
      <c r="AC139" s="23" t="s">
        <v>3500</v>
      </c>
      <c r="AD139" s="2"/>
    </row>
    <row r="140" spans="1:30" ht="15" customHeight="1" x14ac:dyDescent="0.3">
      <c r="A140" s="91" t="s">
        <v>413</v>
      </c>
      <c r="B140" s="92">
        <v>607151</v>
      </c>
      <c r="C140" s="91" t="s">
        <v>52</v>
      </c>
      <c r="D140" s="91" t="s">
        <v>412</v>
      </c>
      <c r="E140" s="91" t="s">
        <v>40</v>
      </c>
      <c r="F140" s="91" t="s">
        <v>6</v>
      </c>
      <c r="G140" s="94" t="s">
        <v>20</v>
      </c>
      <c r="H140" s="93">
        <f>VLOOKUP(B140,[1]Sheet1!$C:$G,5,0)</f>
        <v>0.34976000000000002</v>
      </c>
      <c r="I140" s="186">
        <f>VLOOKUP(B140,[1]Sheet1!$C:$H,6,0)</f>
        <v>32.603870000000001</v>
      </c>
      <c r="J140" s="19">
        <v>1</v>
      </c>
      <c r="K140" s="19"/>
      <c r="L140" s="19">
        <v>1</v>
      </c>
      <c r="M140" s="19"/>
      <c r="N140" s="19"/>
      <c r="O140" s="19"/>
      <c r="P140" s="19"/>
      <c r="Q140" s="19"/>
      <c r="R140" s="19"/>
      <c r="S140" s="19"/>
      <c r="T140" s="19">
        <v>2</v>
      </c>
      <c r="U140" s="189" t="s">
        <v>3502</v>
      </c>
      <c r="V140" s="197">
        <v>3</v>
      </c>
      <c r="W140" s="19" t="s">
        <v>3505</v>
      </c>
      <c r="X140" s="185" t="s">
        <v>3504</v>
      </c>
      <c r="Y140" s="19" t="s">
        <v>3438</v>
      </c>
      <c r="Z140" s="23"/>
      <c r="AA140" s="23"/>
      <c r="AB140" s="23"/>
      <c r="AC140" s="23" t="s">
        <v>3500</v>
      </c>
      <c r="AD140" s="2"/>
    </row>
    <row r="141" spans="1:30" ht="15" customHeight="1" x14ac:dyDescent="0.3">
      <c r="A141" s="91" t="s">
        <v>454</v>
      </c>
      <c r="B141" s="92">
        <v>607172</v>
      </c>
      <c r="C141" s="91" t="s">
        <v>38</v>
      </c>
      <c r="D141" s="91" t="s">
        <v>452</v>
      </c>
      <c r="E141" s="91" t="s">
        <v>455</v>
      </c>
      <c r="F141" s="91" t="s">
        <v>6</v>
      </c>
      <c r="G141" s="94" t="s">
        <v>25</v>
      </c>
      <c r="H141" s="93">
        <f>VLOOKUP(B141,[1]Sheet1!$C:$G,5,0)</f>
        <v>0.35446</v>
      </c>
      <c r="I141" s="186">
        <f>VLOOKUP(B141,[1]Sheet1!$C:$H,6,0)</f>
        <v>32.571089999999998</v>
      </c>
      <c r="J141" s="19">
        <v>1</v>
      </c>
      <c r="K141" s="19">
        <v>1</v>
      </c>
      <c r="L141" s="19"/>
      <c r="M141" s="19"/>
      <c r="N141" s="19"/>
      <c r="O141" s="19">
        <v>1</v>
      </c>
      <c r="P141" s="19"/>
      <c r="Q141" s="19"/>
      <c r="R141" s="19"/>
      <c r="S141" s="19"/>
      <c r="T141" s="19">
        <v>3</v>
      </c>
      <c r="U141" s="189" t="s">
        <v>3502</v>
      </c>
      <c r="V141" s="197">
        <v>3</v>
      </c>
      <c r="W141" s="19" t="s">
        <v>3505</v>
      </c>
      <c r="X141" s="185" t="s">
        <v>3504</v>
      </c>
      <c r="Y141" s="19" t="s">
        <v>3438</v>
      </c>
      <c r="Z141" s="23"/>
      <c r="AA141" s="23"/>
      <c r="AB141" s="23"/>
      <c r="AC141" s="23" t="s">
        <v>3500</v>
      </c>
      <c r="AD141" s="2"/>
    </row>
    <row r="142" spans="1:30" ht="15" customHeight="1" x14ac:dyDescent="0.3">
      <c r="A142" s="91" t="s">
        <v>457</v>
      </c>
      <c r="B142" s="92">
        <v>607173</v>
      </c>
      <c r="C142" s="91" t="s">
        <v>52</v>
      </c>
      <c r="D142" s="91" t="s">
        <v>456</v>
      </c>
      <c r="E142" s="91" t="s">
        <v>40</v>
      </c>
      <c r="F142" s="91" t="s">
        <v>6</v>
      </c>
      <c r="G142" s="94" t="s">
        <v>20</v>
      </c>
      <c r="H142" s="93">
        <f>VLOOKUP(B142,[1]Sheet1!$C:$G,5,0)</f>
        <v>0.36182999999999998</v>
      </c>
      <c r="I142" s="186">
        <f>VLOOKUP(B142,[1]Sheet1!$C:$H,6,0)</f>
        <v>32.6143</v>
      </c>
      <c r="J142" s="19">
        <v>1</v>
      </c>
      <c r="K142" s="19">
        <v>1</v>
      </c>
      <c r="L142" s="19">
        <v>1</v>
      </c>
      <c r="M142" s="19"/>
      <c r="N142" s="19"/>
      <c r="O142" s="19"/>
      <c r="P142" s="19"/>
      <c r="Q142" s="19"/>
      <c r="R142" s="19"/>
      <c r="S142" s="19">
        <v>1</v>
      </c>
      <c r="T142" s="19">
        <v>4</v>
      </c>
      <c r="U142" s="189" t="s">
        <v>3502</v>
      </c>
      <c r="V142" s="197">
        <v>3</v>
      </c>
      <c r="W142" s="19" t="s">
        <v>3505</v>
      </c>
      <c r="X142" s="185" t="s">
        <v>3504</v>
      </c>
      <c r="Y142" s="19" t="s">
        <v>3460</v>
      </c>
      <c r="Z142" s="23"/>
      <c r="AA142" s="23"/>
      <c r="AB142" s="23"/>
      <c r="AC142" s="23" t="s">
        <v>3500</v>
      </c>
      <c r="AD142" s="2"/>
    </row>
    <row r="143" spans="1:30" ht="30" customHeight="1" x14ac:dyDescent="0.3">
      <c r="A143" s="91" t="s">
        <v>459</v>
      </c>
      <c r="B143" s="92">
        <v>607174</v>
      </c>
      <c r="C143" s="91" t="s">
        <v>38</v>
      </c>
      <c r="D143" s="91" t="s">
        <v>458</v>
      </c>
      <c r="E143" s="91" t="s">
        <v>40</v>
      </c>
      <c r="F143" s="91" t="s">
        <v>6</v>
      </c>
      <c r="G143" s="94" t="s">
        <v>20</v>
      </c>
      <c r="H143" s="93">
        <f>VLOOKUP(B143,[1]Sheet1!$C:$G,5,0)</f>
        <v>0.36109999999999998</v>
      </c>
      <c r="I143" s="186">
        <f>VLOOKUP(B143,[1]Sheet1!$C:$H,6,0)</f>
        <v>32.615099999999998</v>
      </c>
      <c r="J143" s="19">
        <v>1</v>
      </c>
      <c r="K143" s="19">
        <v>1</v>
      </c>
      <c r="L143" s="19">
        <v>1</v>
      </c>
      <c r="M143" s="19"/>
      <c r="N143" s="19">
        <v>1</v>
      </c>
      <c r="O143" s="19">
        <v>1</v>
      </c>
      <c r="P143" s="19"/>
      <c r="Q143" s="19"/>
      <c r="R143" s="19"/>
      <c r="S143" s="19"/>
      <c r="T143" s="19">
        <v>5</v>
      </c>
      <c r="U143" s="189" t="s">
        <v>3502</v>
      </c>
      <c r="V143" s="197">
        <v>3</v>
      </c>
      <c r="W143" s="19" t="s">
        <v>3505</v>
      </c>
      <c r="X143" s="185" t="s">
        <v>3504</v>
      </c>
      <c r="Y143" s="19" t="s">
        <v>3460</v>
      </c>
      <c r="Z143" s="23"/>
      <c r="AA143" s="23"/>
      <c r="AB143" s="23"/>
      <c r="AC143" s="23" t="s">
        <v>3500</v>
      </c>
      <c r="AD143" s="2"/>
    </row>
    <row r="144" spans="1:30" ht="15" customHeight="1" x14ac:dyDescent="0.3">
      <c r="A144" s="91" t="s">
        <v>474</v>
      </c>
      <c r="B144" s="92">
        <v>607182</v>
      </c>
      <c r="C144" s="91" t="s">
        <v>38</v>
      </c>
      <c r="D144" s="91" t="s">
        <v>473</v>
      </c>
      <c r="E144" s="91" t="s">
        <v>40</v>
      </c>
      <c r="F144" s="91" t="s">
        <v>6</v>
      </c>
      <c r="G144" s="94" t="s">
        <v>20</v>
      </c>
      <c r="H144" s="93">
        <f>VLOOKUP(B144,[1]Sheet1!$C:$G,5,0)</f>
        <v>0.34651700000000002</v>
      </c>
      <c r="I144" s="186">
        <f>VLOOKUP(B144,[1]Sheet1!$C:$H,6,0)</f>
        <v>32.588900000000002</v>
      </c>
      <c r="J144" s="19">
        <v>1</v>
      </c>
      <c r="K144" s="19">
        <v>1</v>
      </c>
      <c r="L144" s="19">
        <v>1</v>
      </c>
      <c r="M144" s="19"/>
      <c r="N144" s="19"/>
      <c r="O144" s="19">
        <v>1</v>
      </c>
      <c r="P144" s="19"/>
      <c r="Q144" s="19">
        <v>1</v>
      </c>
      <c r="R144" s="19"/>
      <c r="S144" s="19"/>
      <c r="T144" s="19">
        <v>5</v>
      </c>
      <c r="U144" s="189" t="s">
        <v>3502</v>
      </c>
      <c r="V144" s="197">
        <v>3</v>
      </c>
      <c r="W144" s="19" t="s">
        <v>3506</v>
      </c>
      <c r="X144" s="185" t="s">
        <v>3504</v>
      </c>
      <c r="Y144" s="19" t="s">
        <v>3438</v>
      </c>
      <c r="Z144" s="23"/>
      <c r="AA144" s="23"/>
      <c r="AB144" s="23"/>
      <c r="AC144" s="23" t="s">
        <v>3500</v>
      </c>
      <c r="AD144" s="2"/>
    </row>
    <row r="145" spans="1:30" ht="15" customHeight="1" x14ac:dyDescent="0.3">
      <c r="A145" s="91" t="s">
        <v>597</v>
      </c>
      <c r="B145" s="92">
        <v>607247</v>
      </c>
      <c r="C145" s="91" t="s">
        <v>22</v>
      </c>
      <c r="D145" s="91" t="s">
        <v>596</v>
      </c>
      <c r="E145" s="91" t="s">
        <v>598</v>
      </c>
      <c r="F145" s="91" t="s">
        <v>6</v>
      </c>
      <c r="G145" s="94" t="s">
        <v>25</v>
      </c>
      <c r="H145" s="93">
        <f>VLOOKUP(B145,[1]Sheet1!$C:$G,5,0)</f>
        <v>0.39597500000000002</v>
      </c>
      <c r="I145" s="186">
        <f>VLOOKUP(B145,[1]Sheet1!$C:$H,6,0)</f>
        <v>32.639194000000003</v>
      </c>
      <c r="J145" s="19">
        <v>1</v>
      </c>
      <c r="K145" s="19"/>
      <c r="L145" s="19"/>
      <c r="M145" s="19"/>
      <c r="N145" s="19"/>
      <c r="O145" s="19"/>
      <c r="P145" s="19"/>
      <c r="Q145" s="19"/>
      <c r="R145" s="19"/>
      <c r="S145" s="19"/>
      <c r="T145" s="19">
        <v>1</v>
      </c>
      <c r="U145" s="189" t="s">
        <v>3502</v>
      </c>
      <c r="V145" s="197">
        <v>3</v>
      </c>
      <c r="W145" s="19" t="s">
        <v>3551</v>
      </c>
      <c r="X145" s="185" t="s">
        <v>3561</v>
      </c>
      <c r="Y145" s="19" t="s">
        <v>3456</v>
      </c>
      <c r="Z145" s="23"/>
      <c r="AA145" s="23"/>
      <c r="AB145" s="23"/>
      <c r="AC145" s="23" t="s">
        <v>3500</v>
      </c>
      <c r="AD145" s="2"/>
    </row>
    <row r="146" spans="1:30" ht="15" customHeight="1" x14ac:dyDescent="0.3">
      <c r="A146" s="91" t="s">
        <v>627</v>
      </c>
      <c r="B146" s="92">
        <v>607261</v>
      </c>
      <c r="C146" s="91" t="s">
        <v>38</v>
      </c>
      <c r="D146" s="91" t="s">
        <v>626</v>
      </c>
      <c r="E146" s="91" t="s">
        <v>8</v>
      </c>
      <c r="F146" s="91" t="s">
        <v>6</v>
      </c>
      <c r="G146" s="94" t="s">
        <v>20</v>
      </c>
      <c r="H146" s="93">
        <f>VLOOKUP(B146,[1]Sheet1!$C:$G,5,0)</f>
        <v>0.39482</v>
      </c>
      <c r="I146" s="186">
        <f>VLOOKUP(B146,[1]Sheet1!$C:$H,6,0)</f>
        <v>32.638930000000002</v>
      </c>
      <c r="J146" s="19">
        <v>1</v>
      </c>
      <c r="K146" s="19">
        <v>1</v>
      </c>
      <c r="L146" s="19">
        <v>1</v>
      </c>
      <c r="M146" s="19"/>
      <c r="N146" s="19"/>
      <c r="O146" s="19"/>
      <c r="P146" s="19"/>
      <c r="Q146" s="19"/>
      <c r="R146" s="19"/>
      <c r="S146" s="19"/>
      <c r="T146" s="19">
        <v>3</v>
      </c>
      <c r="U146" s="189" t="s">
        <v>3502</v>
      </c>
      <c r="V146" s="197">
        <v>3</v>
      </c>
      <c r="W146" s="19" t="s">
        <v>3550</v>
      </c>
      <c r="X146" s="185" t="s">
        <v>3504</v>
      </c>
      <c r="Y146" s="19" t="s">
        <v>3456</v>
      </c>
      <c r="Z146" s="23"/>
      <c r="AA146" s="23"/>
      <c r="AB146" s="23"/>
      <c r="AC146" s="23" t="s">
        <v>3500</v>
      </c>
      <c r="AD146" s="2"/>
    </row>
    <row r="147" spans="1:30" ht="15" customHeight="1" x14ac:dyDescent="0.3">
      <c r="A147" s="91" t="s">
        <v>656</v>
      </c>
      <c r="B147" s="92">
        <v>607276</v>
      </c>
      <c r="C147" s="91" t="s">
        <v>38</v>
      </c>
      <c r="D147" s="91" t="s">
        <v>655</v>
      </c>
      <c r="E147" s="91" t="s">
        <v>40</v>
      </c>
      <c r="F147" s="91" t="s">
        <v>6</v>
      </c>
      <c r="G147" s="94" t="s">
        <v>20</v>
      </c>
      <c r="H147" s="93">
        <f>VLOOKUP(B147,[1]Sheet1!$C:$G,5,0)</f>
        <v>0.37069999999999997</v>
      </c>
      <c r="I147" s="186">
        <f>VLOOKUP(B147,[1]Sheet1!$C:$H,6,0)</f>
        <v>32.600099999999998</v>
      </c>
      <c r="J147" s="19">
        <v>1</v>
      </c>
      <c r="K147" s="19">
        <v>1</v>
      </c>
      <c r="L147" s="19">
        <v>1</v>
      </c>
      <c r="M147" s="19"/>
      <c r="N147" s="19"/>
      <c r="O147" s="19"/>
      <c r="P147" s="19"/>
      <c r="Q147" s="19">
        <v>1</v>
      </c>
      <c r="R147" s="19"/>
      <c r="S147" s="19"/>
      <c r="T147" s="19">
        <v>4</v>
      </c>
      <c r="U147" s="189" t="s">
        <v>3502</v>
      </c>
      <c r="V147" s="197">
        <v>3</v>
      </c>
      <c r="W147" s="19" t="s">
        <v>3505</v>
      </c>
      <c r="X147" s="185" t="s">
        <v>3504</v>
      </c>
      <c r="Y147" s="19" t="s">
        <v>3430</v>
      </c>
      <c r="Z147" s="23"/>
      <c r="AA147" s="23"/>
      <c r="AB147" s="23"/>
      <c r="AC147" s="23" t="s">
        <v>3500</v>
      </c>
      <c r="AD147" s="2"/>
    </row>
    <row r="148" spans="1:30" ht="15" customHeight="1" x14ac:dyDescent="0.3">
      <c r="A148" s="91" t="s">
        <v>657</v>
      </c>
      <c r="B148" s="92">
        <v>607277</v>
      </c>
      <c r="C148" s="91" t="s">
        <v>38</v>
      </c>
      <c r="D148" s="91" t="s">
        <v>655</v>
      </c>
      <c r="E148" s="91" t="s">
        <v>40</v>
      </c>
      <c r="F148" s="91" t="s">
        <v>6</v>
      </c>
      <c r="G148" s="94" t="s">
        <v>20</v>
      </c>
      <c r="H148" s="93">
        <f>VLOOKUP(B148,[1]Sheet1!$C:$G,5,0)</f>
        <v>0.36513000000000001</v>
      </c>
      <c r="I148" s="186">
        <f>VLOOKUP(B148,[1]Sheet1!$C:$H,6,0)</f>
        <v>32.5976</v>
      </c>
      <c r="J148" s="19">
        <v>1</v>
      </c>
      <c r="K148" s="19">
        <v>1</v>
      </c>
      <c r="L148" s="19"/>
      <c r="M148" s="19"/>
      <c r="N148" s="19"/>
      <c r="O148" s="19"/>
      <c r="P148" s="19"/>
      <c r="Q148" s="19"/>
      <c r="R148" s="19"/>
      <c r="S148" s="19"/>
      <c r="T148" s="19">
        <v>2</v>
      </c>
      <c r="U148" s="189" t="s">
        <v>3502</v>
      </c>
      <c r="V148" s="197">
        <v>3</v>
      </c>
      <c r="W148" s="19" t="s">
        <v>3505</v>
      </c>
      <c r="X148" s="185" t="s">
        <v>3504</v>
      </c>
      <c r="Y148" s="19" t="s">
        <v>3430</v>
      </c>
      <c r="Z148" s="23"/>
      <c r="AA148" s="23"/>
      <c r="AB148" s="23"/>
      <c r="AC148" s="23" t="s">
        <v>3500</v>
      </c>
      <c r="AD148" s="2"/>
    </row>
    <row r="149" spans="1:30" ht="15" customHeight="1" x14ac:dyDescent="0.3">
      <c r="A149" s="91" t="s">
        <v>659</v>
      </c>
      <c r="B149" s="92">
        <v>607278</v>
      </c>
      <c r="C149" s="91" t="s">
        <v>38</v>
      </c>
      <c r="D149" s="91" t="s">
        <v>658</v>
      </c>
      <c r="E149" s="91" t="s">
        <v>40</v>
      </c>
      <c r="F149" s="91" t="s">
        <v>6</v>
      </c>
      <c r="G149" s="94" t="s">
        <v>20</v>
      </c>
      <c r="H149" s="93">
        <f>VLOOKUP(B149,[1]Sheet1!$C:$G,5,0)</f>
        <v>0.37130000000000002</v>
      </c>
      <c r="I149" s="186">
        <f>VLOOKUP(B149,[1]Sheet1!$C:$H,6,0)</f>
        <v>32.607999999999997</v>
      </c>
      <c r="J149" s="19">
        <v>1</v>
      </c>
      <c r="K149" s="19">
        <v>1</v>
      </c>
      <c r="L149" s="19">
        <v>1</v>
      </c>
      <c r="M149" s="19"/>
      <c r="N149" s="19"/>
      <c r="O149" s="19"/>
      <c r="P149" s="19"/>
      <c r="Q149" s="19"/>
      <c r="R149" s="19"/>
      <c r="S149" s="19"/>
      <c r="T149" s="19">
        <v>3</v>
      </c>
      <c r="U149" s="189" t="s">
        <v>3502</v>
      </c>
      <c r="V149" s="197">
        <v>3</v>
      </c>
      <c r="W149" s="19" t="s">
        <v>3505</v>
      </c>
      <c r="X149" s="185" t="s">
        <v>3504</v>
      </c>
      <c r="Y149" s="19" t="s">
        <v>3430</v>
      </c>
      <c r="Z149" s="23"/>
      <c r="AA149" s="23"/>
      <c r="AB149" s="23"/>
      <c r="AC149" s="23" t="s">
        <v>3500</v>
      </c>
      <c r="AD149" s="2"/>
    </row>
    <row r="150" spans="1:30" ht="15" customHeight="1" x14ac:dyDescent="0.3">
      <c r="A150" s="91" t="s">
        <v>718</v>
      </c>
      <c r="B150" s="92">
        <v>607310</v>
      </c>
      <c r="C150" s="91" t="s">
        <v>38</v>
      </c>
      <c r="D150" s="91" t="s">
        <v>717</v>
      </c>
      <c r="E150" s="91" t="s">
        <v>40</v>
      </c>
      <c r="F150" s="91" t="s">
        <v>6</v>
      </c>
      <c r="G150" s="94" t="s">
        <v>20</v>
      </c>
      <c r="H150" s="93">
        <f>VLOOKUP(B150,[1]Sheet1!$C:$G,5,0)</f>
        <v>0.44727</v>
      </c>
      <c r="I150" s="186">
        <f>VLOOKUP(B150,[1]Sheet1!$C:$H,6,0)</f>
        <v>32.657139999999998</v>
      </c>
      <c r="J150" s="19">
        <v>1</v>
      </c>
      <c r="K150" s="19">
        <v>1</v>
      </c>
      <c r="L150" s="19"/>
      <c r="M150" s="19"/>
      <c r="N150" s="19"/>
      <c r="O150" s="19">
        <v>1</v>
      </c>
      <c r="P150" s="19"/>
      <c r="Q150" s="19"/>
      <c r="R150" s="19"/>
      <c r="S150" s="19">
        <v>1</v>
      </c>
      <c r="T150" s="19">
        <v>4</v>
      </c>
      <c r="U150" s="189" t="s">
        <v>3502</v>
      </c>
      <c r="V150" s="197">
        <v>3</v>
      </c>
      <c r="W150" s="19" t="s">
        <v>3550</v>
      </c>
      <c r="X150" s="185" t="s">
        <v>3504</v>
      </c>
      <c r="Y150" s="19" t="s">
        <v>3456</v>
      </c>
      <c r="Z150" s="23"/>
      <c r="AA150" s="23"/>
      <c r="AB150" s="23"/>
      <c r="AC150" s="23" t="s">
        <v>3500</v>
      </c>
      <c r="AD150" s="2"/>
    </row>
    <row r="151" spans="1:30" ht="15" customHeight="1" x14ac:dyDescent="0.3">
      <c r="A151" s="91" t="s">
        <v>759</v>
      </c>
      <c r="B151" s="92">
        <v>607332</v>
      </c>
      <c r="C151" s="91" t="e">
        <v>#N/A</v>
      </c>
      <c r="D151" s="91" t="s">
        <v>758</v>
      </c>
      <c r="E151" s="91" t="s">
        <v>40</v>
      </c>
      <c r="F151" s="91" t="s">
        <v>6</v>
      </c>
      <c r="G151" s="94" t="e">
        <v>#N/A</v>
      </c>
      <c r="H151" s="93">
        <f>VLOOKUP(B151,[1]Sheet1!$C:$G,5,0)</f>
        <v>0.37131999999999998</v>
      </c>
      <c r="I151" s="186">
        <f>VLOOKUP(B151,[1]Sheet1!$C:$H,6,0)</f>
        <v>32.60812</v>
      </c>
      <c r="J151" s="19">
        <v>1</v>
      </c>
      <c r="K151" s="19">
        <v>2</v>
      </c>
      <c r="L151" s="19"/>
      <c r="M151" s="19"/>
      <c r="N151" s="19"/>
      <c r="O151" s="19"/>
      <c r="P151" s="19"/>
      <c r="Q151" s="19"/>
      <c r="R151" s="19"/>
      <c r="S151" s="19">
        <v>1</v>
      </c>
      <c r="T151" s="19">
        <v>4</v>
      </c>
      <c r="U151" s="189" t="s">
        <v>3502</v>
      </c>
      <c r="V151" s="197">
        <v>3</v>
      </c>
      <c r="W151" s="19" t="s">
        <v>3551</v>
      </c>
      <c r="X151" s="185" t="s">
        <v>3561</v>
      </c>
      <c r="Y151" s="19" t="s">
        <v>3430</v>
      </c>
      <c r="Z151" s="23"/>
      <c r="AA151" s="23"/>
      <c r="AB151" s="23"/>
      <c r="AC151" s="23" t="s">
        <v>3500</v>
      </c>
      <c r="AD151" s="2"/>
    </row>
    <row r="152" spans="1:30" ht="15" customHeight="1" x14ac:dyDescent="0.3">
      <c r="A152" s="91" t="s">
        <v>761</v>
      </c>
      <c r="B152" s="92">
        <v>607333</v>
      </c>
      <c r="C152" s="91" t="s">
        <v>52</v>
      </c>
      <c r="D152" s="91" t="s">
        <v>760</v>
      </c>
      <c r="E152" s="91" t="s">
        <v>40</v>
      </c>
      <c r="F152" s="91" t="s">
        <v>6</v>
      </c>
      <c r="G152" s="94" t="s">
        <v>25</v>
      </c>
      <c r="H152" s="93">
        <f>VLOOKUP(B152,[1]Sheet1!$C:$G,5,0)</f>
        <v>0.33061000000000001</v>
      </c>
      <c r="I152" s="186">
        <f>VLOOKUP(B152,[1]Sheet1!$C:$H,6,0)</f>
        <v>32.533540000000002</v>
      </c>
      <c r="J152" s="19">
        <v>2</v>
      </c>
      <c r="K152" s="19"/>
      <c r="L152" s="19"/>
      <c r="M152" s="19"/>
      <c r="N152" s="19"/>
      <c r="O152" s="19"/>
      <c r="P152" s="19"/>
      <c r="Q152" s="19"/>
      <c r="R152" s="19"/>
      <c r="S152" s="19"/>
      <c r="T152" s="19">
        <v>2</v>
      </c>
      <c r="U152" s="189" t="s">
        <v>3566</v>
      </c>
      <c r="V152" s="197">
        <v>3</v>
      </c>
      <c r="W152" s="19"/>
      <c r="X152" s="185" t="s">
        <v>3572</v>
      </c>
      <c r="Y152" s="19" t="s">
        <v>3450</v>
      </c>
      <c r="Z152" s="23"/>
      <c r="AA152" s="192">
        <v>44040</v>
      </c>
      <c r="AB152" s="23"/>
      <c r="AC152" s="23" t="s">
        <v>3500</v>
      </c>
      <c r="AD152" s="2"/>
    </row>
    <row r="153" spans="1:30" ht="15" customHeight="1" x14ac:dyDescent="0.3">
      <c r="A153" s="91" t="s">
        <v>792</v>
      </c>
      <c r="B153" s="92">
        <v>607347</v>
      </c>
      <c r="C153" s="91" t="s">
        <v>38</v>
      </c>
      <c r="D153" s="91" t="s">
        <v>791</v>
      </c>
      <c r="E153" s="91" t="s">
        <v>793</v>
      </c>
      <c r="F153" s="91" t="s">
        <v>6</v>
      </c>
      <c r="G153" s="94" t="s">
        <v>20</v>
      </c>
      <c r="H153" s="93">
        <f>VLOOKUP(B153,[1]Sheet1!$C:$G,5,0)</f>
        <v>0.39478999999999997</v>
      </c>
      <c r="I153" s="186">
        <f>VLOOKUP(B153,[1]Sheet1!$C:$H,6,0)</f>
        <v>32.593049999999998</v>
      </c>
      <c r="J153" s="19">
        <v>1</v>
      </c>
      <c r="K153" s="19">
        <v>1</v>
      </c>
      <c r="L153" s="19"/>
      <c r="M153" s="19"/>
      <c r="N153" s="19"/>
      <c r="O153" s="19">
        <v>1</v>
      </c>
      <c r="P153" s="19"/>
      <c r="Q153" s="19"/>
      <c r="R153" s="19"/>
      <c r="S153" s="19"/>
      <c r="T153" s="19">
        <v>3</v>
      </c>
      <c r="U153" s="189" t="s">
        <v>3566</v>
      </c>
      <c r="V153" s="197">
        <v>3</v>
      </c>
      <c r="W153" s="19"/>
      <c r="X153" s="185" t="s">
        <v>3572</v>
      </c>
      <c r="Y153" s="19" t="s">
        <v>3430</v>
      </c>
      <c r="Z153" s="23"/>
      <c r="AA153" s="192">
        <v>44040</v>
      </c>
      <c r="AB153" s="23"/>
      <c r="AC153" s="23" t="s">
        <v>3500</v>
      </c>
      <c r="AD153" s="2"/>
    </row>
    <row r="154" spans="1:30" ht="15" customHeight="1" x14ac:dyDescent="0.3">
      <c r="A154" s="91" t="s">
        <v>801</v>
      </c>
      <c r="B154" s="92">
        <v>607351</v>
      </c>
      <c r="C154" s="91" t="s">
        <v>52</v>
      </c>
      <c r="D154" s="91" t="s">
        <v>800</v>
      </c>
      <c r="E154" s="91" t="s">
        <v>40</v>
      </c>
      <c r="F154" s="91" t="s">
        <v>6</v>
      </c>
      <c r="G154" s="94" t="s">
        <v>25</v>
      </c>
      <c r="H154" s="93">
        <f>VLOOKUP(B154,[1]Sheet1!$C:$G,5,0)</f>
        <v>0.37141999999999997</v>
      </c>
      <c r="I154" s="186">
        <f>VLOOKUP(B154,[1]Sheet1!$C:$H,6,0)</f>
        <v>32.563870000000001</v>
      </c>
      <c r="J154" s="19">
        <v>1</v>
      </c>
      <c r="K154" s="19">
        <v>1</v>
      </c>
      <c r="L154" s="19">
        <v>1</v>
      </c>
      <c r="M154" s="19"/>
      <c r="N154" s="19"/>
      <c r="O154" s="19">
        <v>1</v>
      </c>
      <c r="P154" s="19"/>
      <c r="Q154" s="19">
        <v>1</v>
      </c>
      <c r="R154" s="19"/>
      <c r="S154" s="19"/>
      <c r="T154" s="19">
        <v>5</v>
      </c>
      <c r="U154" s="189" t="s">
        <v>3566</v>
      </c>
      <c r="V154" s="197">
        <v>3</v>
      </c>
      <c r="W154" s="19" t="s">
        <v>3505</v>
      </c>
      <c r="X154" s="185" t="s">
        <v>3504</v>
      </c>
      <c r="Y154" s="19" t="s">
        <v>3456</v>
      </c>
      <c r="Z154" s="23"/>
      <c r="AA154" s="23"/>
      <c r="AB154" s="23"/>
      <c r="AC154" s="23" t="s">
        <v>3500</v>
      </c>
      <c r="AD154" s="2"/>
    </row>
    <row r="155" spans="1:30" ht="15" customHeight="1" x14ac:dyDescent="0.3">
      <c r="A155" s="91" t="s">
        <v>930</v>
      </c>
      <c r="B155" s="92">
        <v>607421</v>
      </c>
      <c r="C155" s="91" t="s">
        <v>38</v>
      </c>
      <c r="D155" s="91" t="s">
        <v>929</v>
      </c>
      <c r="E155" s="91" t="s">
        <v>8</v>
      </c>
      <c r="F155" s="91" t="s">
        <v>6</v>
      </c>
      <c r="G155" s="94" t="s">
        <v>20</v>
      </c>
      <c r="H155" s="93">
        <f>VLOOKUP(B155,[1]Sheet1!$C:$G,5,0)</f>
        <v>0.39718999999999999</v>
      </c>
      <c r="I155" s="186">
        <f>VLOOKUP(B155,[1]Sheet1!$C:$H,6,0)</f>
        <v>32.646099999999997</v>
      </c>
      <c r="J155" s="19">
        <v>1</v>
      </c>
      <c r="K155" s="19">
        <v>1</v>
      </c>
      <c r="L155" s="19"/>
      <c r="M155" s="19"/>
      <c r="N155" s="19"/>
      <c r="O155" s="19">
        <v>1</v>
      </c>
      <c r="P155" s="19"/>
      <c r="Q155" s="19"/>
      <c r="R155" s="19"/>
      <c r="S155" s="19"/>
      <c r="T155" s="19">
        <v>3</v>
      </c>
      <c r="U155" s="189" t="s">
        <v>3566</v>
      </c>
      <c r="V155" s="197">
        <v>3</v>
      </c>
      <c r="W155" s="19" t="s">
        <v>3505</v>
      </c>
      <c r="X155" s="185" t="s">
        <v>3504</v>
      </c>
      <c r="Y155" s="19" t="s">
        <v>3438</v>
      </c>
      <c r="Z155" s="23"/>
      <c r="AA155" s="23"/>
      <c r="AB155" s="23"/>
      <c r="AC155" s="23" t="s">
        <v>3500</v>
      </c>
      <c r="AD155" s="2"/>
    </row>
    <row r="156" spans="1:30" ht="15" customHeight="1" x14ac:dyDescent="0.3">
      <c r="A156" s="91" t="s">
        <v>1074</v>
      </c>
      <c r="B156" s="92">
        <v>607500</v>
      </c>
      <c r="C156" s="91" t="s">
        <v>38</v>
      </c>
      <c r="D156" s="91" t="s">
        <v>1072</v>
      </c>
      <c r="E156" s="91" t="s">
        <v>40</v>
      </c>
      <c r="F156" s="91" t="s">
        <v>6</v>
      </c>
      <c r="G156" s="94" t="s">
        <v>20</v>
      </c>
      <c r="H156" s="93">
        <f>VLOOKUP(B156,[1]Sheet1!$C:$G,5,0)</f>
        <v>0.35337000000000002</v>
      </c>
      <c r="I156" s="186">
        <f>VLOOKUP(B156,[1]Sheet1!$C:$H,6,0)</f>
        <v>32.608139999999999</v>
      </c>
      <c r="J156" s="19">
        <v>1</v>
      </c>
      <c r="K156" s="19">
        <v>1</v>
      </c>
      <c r="L156" s="19"/>
      <c r="M156" s="19"/>
      <c r="N156" s="19"/>
      <c r="O156" s="19">
        <v>1</v>
      </c>
      <c r="P156" s="19"/>
      <c r="Q156" s="19"/>
      <c r="R156" s="19"/>
      <c r="S156" s="19"/>
      <c r="T156" s="19">
        <v>3</v>
      </c>
      <c r="U156" s="189" t="s">
        <v>3566</v>
      </c>
      <c r="V156" s="197">
        <v>3</v>
      </c>
      <c r="W156" s="19"/>
      <c r="X156" s="185" t="s">
        <v>3572</v>
      </c>
      <c r="Y156" s="19" t="s">
        <v>3473</v>
      </c>
      <c r="Z156" s="23"/>
      <c r="AA156" s="192">
        <v>44040</v>
      </c>
      <c r="AB156" s="23"/>
      <c r="AC156" s="23" t="s">
        <v>3500</v>
      </c>
      <c r="AD156" s="2"/>
    </row>
    <row r="157" spans="1:30" ht="15" customHeight="1" x14ac:dyDescent="0.3">
      <c r="A157" s="91" t="s">
        <v>1089</v>
      </c>
      <c r="B157" s="92">
        <v>607508</v>
      </c>
      <c r="C157" s="91" t="s">
        <v>38</v>
      </c>
      <c r="D157" s="91" t="s">
        <v>1088</v>
      </c>
      <c r="E157" s="91" t="s">
        <v>8</v>
      </c>
      <c r="F157" s="91" t="s">
        <v>6</v>
      </c>
      <c r="G157" s="94" t="s">
        <v>20</v>
      </c>
      <c r="H157" s="93">
        <f>VLOOKUP(B157,[1]Sheet1!$C:$G,5,0)</f>
        <v>0.38150000000000001</v>
      </c>
      <c r="I157" s="186">
        <f>VLOOKUP(B157,[1]Sheet1!$C:$H,6,0)</f>
        <v>32.626399999999997</v>
      </c>
      <c r="J157" s="19">
        <v>1</v>
      </c>
      <c r="K157" s="19">
        <v>1</v>
      </c>
      <c r="L157" s="19"/>
      <c r="M157" s="19"/>
      <c r="N157" s="19"/>
      <c r="O157" s="19">
        <v>2</v>
      </c>
      <c r="P157" s="19"/>
      <c r="Q157" s="19">
        <v>1</v>
      </c>
      <c r="R157" s="19"/>
      <c r="S157" s="19"/>
      <c r="T157" s="19">
        <v>5</v>
      </c>
      <c r="U157" s="189" t="s">
        <v>3566</v>
      </c>
      <c r="V157" s="197">
        <v>3</v>
      </c>
      <c r="W157" s="19" t="s">
        <v>3505</v>
      </c>
      <c r="X157" s="185" t="s">
        <v>3504</v>
      </c>
      <c r="Y157" s="19" t="s">
        <v>3438</v>
      </c>
      <c r="Z157" s="23"/>
      <c r="AA157" s="23"/>
      <c r="AB157" s="23"/>
      <c r="AC157" s="23" t="s">
        <v>3500</v>
      </c>
      <c r="AD157" s="2"/>
    </row>
    <row r="158" spans="1:30" ht="15" customHeight="1" x14ac:dyDescent="0.3">
      <c r="A158" s="91" t="s">
        <v>1124</v>
      </c>
      <c r="B158" s="92">
        <v>607526</v>
      </c>
      <c r="C158" s="91" t="s">
        <v>38</v>
      </c>
      <c r="D158" s="91" t="s">
        <v>1123</v>
      </c>
      <c r="E158" s="91" t="s">
        <v>40</v>
      </c>
      <c r="F158" s="91" t="s">
        <v>6</v>
      </c>
      <c r="G158" s="94" t="s">
        <v>20</v>
      </c>
      <c r="H158" s="93">
        <f>VLOOKUP(B158,[1]Sheet1!$C:$G,5,0)</f>
        <v>0.38921</v>
      </c>
      <c r="I158" s="186">
        <f>VLOOKUP(B158,[1]Sheet1!$C:$H,6,0)</f>
        <v>32.59789</v>
      </c>
      <c r="J158" s="19">
        <v>1</v>
      </c>
      <c r="K158" s="19">
        <v>1</v>
      </c>
      <c r="L158" s="19">
        <v>1</v>
      </c>
      <c r="M158" s="19"/>
      <c r="N158" s="19"/>
      <c r="O158" s="19">
        <v>1</v>
      </c>
      <c r="P158" s="19"/>
      <c r="Q158" s="19"/>
      <c r="R158" s="19"/>
      <c r="S158" s="19"/>
      <c r="T158" s="19">
        <v>4</v>
      </c>
      <c r="U158" s="189" t="s">
        <v>3566</v>
      </c>
      <c r="V158" s="197">
        <v>3</v>
      </c>
      <c r="W158" s="19"/>
      <c r="X158" s="185" t="s">
        <v>3572</v>
      </c>
      <c r="Y158" s="19" t="s">
        <v>3430</v>
      </c>
      <c r="Z158" s="23"/>
      <c r="AA158" s="192">
        <v>44040</v>
      </c>
      <c r="AB158" s="23"/>
      <c r="AC158" s="23" t="s">
        <v>3500</v>
      </c>
      <c r="AD158" s="2"/>
    </row>
    <row r="159" spans="1:30" ht="15" customHeight="1" x14ac:dyDescent="0.3">
      <c r="A159" s="91" t="s">
        <v>1150</v>
      </c>
      <c r="B159" s="92">
        <v>607540</v>
      </c>
      <c r="C159" s="91" t="e">
        <v>#N/A</v>
      </c>
      <c r="D159" s="91" t="s">
        <v>1149</v>
      </c>
      <c r="E159" s="91" t="s">
        <v>40</v>
      </c>
      <c r="F159" s="91" t="s">
        <v>6</v>
      </c>
      <c r="G159" s="94" t="e">
        <v>#N/A</v>
      </c>
      <c r="H159" s="93">
        <f>VLOOKUP(B159,[1]Sheet1!$C:$G,5,0)</f>
        <v>0.38743</v>
      </c>
      <c r="I159" s="186">
        <f>VLOOKUP(B159,[1]Sheet1!$C:$H,6,0)</f>
        <v>32.573099999999997</v>
      </c>
      <c r="J159" s="19"/>
      <c r="K159" s="19"/>
      <c r="L159" s="19"/>
      <c r="M159" s="19"/>
      <c r="N159" s="19"/>
      <c r="O159" s="19"/>
      <c r="P159" s="19"/>
      <c r="Q159" s="19"/>
      <c r="R159" s="19"/>
      <c r="S159" s="19"/>
      <c r="T159" s="19">
        <v>0</v>
      </c>
      <c r="U159" s="189" t="s">
        <v>3566</v>
      </c>
      <c r="V159" s="197">
        <v>3</v>
      </c>
      <c r="W159" s="19" t="s">
        <v>3567</v>
      </c>
      <c r="X159" s="185" t="s">
        <v>3565</v>
      </c>
      <c r="Y159" s="19" t="s">
        <v>3498</v>
      </c>
      <c r="Z159" s="23"/>
      <c r="AA159" s="23"/>
      <c r="AB159" s="23"/>
      <c r="AC159" s="23" t="s">
        <v>3500</v>
      </c>
      <c r="AD159" s="2"/>
    </row>
    <row r="160" spans="1:30" ht="15" customHeight="1" x14ac:dyDescent="0.3">
      <c r="A160" s="91" t="s">
        <v>1249</v>
      </c>
      <c r="B160" s="92">
        <v>607594</v>
      </c>
      <c r="C160" s="91" t="s">
        <v>52</v>
      </c>
      <c r="D160" s="91" t="s">
        <v>1248</v>
      </c>
      <c r="E160" s="91" t="s">
        <v>40</v>
      </c>
      <c r="F160" s="91" t="s">
        <v>6</v>
      </c>
      <c r="G160" s="94" t="s">
        <v>20</v>
      </c>
      <c r="H160" s="93">
        <f>VLOOKUP(B160,[1]Sheet1!$C:$G,5,0)</f>
        <v>0.35752</v>
      </c>
      <c r="I160" s="186">
        <f>VLOOKUP(B160,[1]Sheet1!$C:$H,6,0)</f>
        <v>32.608220000000003</v>
      </c>
      <c r="J160" s="19">
        <v>1</v>
      </c>
      <c r="K160" s="19">
        <v>1</v>
      </c>
      <c r="L160" s="19">
        <v>1</v>
      </c>
      <c r="M160" s="19"/>
      <c r="N160" s="19"/>
      <c r="O160" s="19">
        <v>1</v>
      </c>
      <c r="P160" s="19"/>
      <c r="Q160" s="19"/>
      <c r="R160" s="19"/>
      <c r="S160" s="19"/>
      <c r="T160" s="19">
        <v>4</v>
      </c>
      <c r="U160" s="189" t="s">
        <v>3566</v>
      </c>
      <c r="V160" s="197">
        <v>3</v>
      </c>
      <c r="W160" s="19"/>
      <c r="X160" s="185" t="s">
        <v>3572</v>
      </c>
      <c r="Y160" s="19" t="s">
        <v>3473</v>
      </c>
      <c r="Z160" s="23"/>
      <c r="AA160" s="192">
        <v>44040</v>
      </c>
      <c r="AB160" s="23"/>
      <c r="AC160" s="23" t="s">
        <v>3500</v>
      </c>
      <c r="AD160" s="2"/>
    </row>
    <row r="161" spans="1:30" ht="15" customHeight="1" x14ac:dyDescent="0.3">
      <c r="A161" s="91" t="s">
        <v>1259</v>
      </c>
      <c r="B161" s="92">
        <v>607599</v>
      </c>
      <c r="C161" s="91" t="s">
        <v>38</v>
      </c>
      <c r="D161" s="91" t="s">
        <v>1258</v>
      </c>
      <c r="E161" s="91" t="s">
        <v>40</v>
      </c>
      <c r="F161" s="91" t="s">
        <v>6</v>
      </c>
      <c r="G161" s="94" t="s">
        <v>20</v>
      </c>
      <c r="H161" s="93">
        <f>VLOOKUP(B161,[1]Sheet1!$C:$G,5,0)</f>
        <v>0.35449999999999998</v>
      </c>
      <c r="I161" s="186">
        <f>VLOOKUP(B161,[1]Sheet1!$C:$H,6,0)</f>
        <v>32.610300000000002</v>
      </c>
      <c r="J161" s="19">
        <v>1</v>
      </c>
      <c r="K161" s="19">
        <v>2</v>
      </c>
      <c r="L161" s="19">
        <v>1</v>
      </c>
      <c r="M161" s="19"/>
      <c r="N161" s="19"/>
      <c r="O161" s="19">
        <v>1</v>
      </c>
      <c r="P161" s="19"/>
      <c r="Q161" s="19"/>
      <c r="R161" s="19"/>
      <c r="S161" s="19"/>
      <c r="T161" s="19">
        <v>5</v>
      </c>
      <c r="U161" s="189" t="s">
        <v>3566</v>
      </c>
      <c r="V161" s="197">
        <v>3</v>
      </c>
      <c r="W161" s="19" t="s">
        <v>3505</v>
      </c>
      <c r="X161" s="185" t="s">
        <v>3504</v>
      </c>
      <c r="Y161" s="19" t="s">
        <v>3460</v>
      </c>
      <c r="Z161" s="23"/>
      <c r="AA161" s="23"/>
      <c r="AB161" s="23"/>
      <c r="AC161" s="23" t="s">
        <v>3500</v>
      </c>
      <c r="AD161" s="2"/>
    </row>
    <row r="162" spans="1:30" ht="15" customHeight="1" x14ac:dyDescent="0.3">
      <c r="A162" s="91" t="s">
        <v>1261</v>
      </c>
      <c r="B162" s="92">
        <v>607600</v>
      </c>
      <c r="C162" s="91" t="s">
        <v>52</v>
      </c>
      <c r="D162" s="91" t="s">
        <v>1260</v>
      </c>
      <c r="E162" s="91" t="s">
        <v>40</v>
      </c>
      <c r="F162" s="91" t="s">
        <v>6</v>
      </c>
      <c r="G162" s="94" t="s">
        <v>20</v>
      </c>
      <c r="H162" s="93">
        <f>VLOOKUP(B162,[1]Sheet1!$C:$G,5,0)</f>
        <v>0.35324499999999998</v>
      </c>
      <c r="I162" s="186">
        <f>VLOOKUP(B162,[1]Sheet1!$C:$H,6,0)</f>
        <v>32.614713000000002</v>
      </c>
      <c r="J162" s="19">
        <v>1</v>
      </c>
      <c r="K162" s="19"/>
      <c r="L162" s="19"/>
      <c r="M162" s="19"/>
      <c r="N162" s="19"/>
      <c r="O162" s="19"/>
      <c r="P162" s="19"/>
      <c r="Q162" s="19"/>
      <c r="R162" s="19"/>
      <c r="S162" s="19"/>
      <c r="T162" s="19">
        <v>1</v>
      </c>
      <c r="U162" s="189" t="s">
        <v>3566</v>
      </c>
      <c r="V162" s="197">
        <v>3</v>
      </c>
      <c r="W162" s="19" t="s">
        <v>3505</v>
      </c>
      <c r="X162" s="185" t="s">
        <v>3504</v>
      </c>
      <c r="Y162" s="19" t="s">
        <v>3460</v>
      </c>
      <c r="Z162" s="23"/>
      <c r="AA162" s="23"/>
      <c r="AB162" s="23"/>
      <c r="AC162" s="23" t="s">
        <v>3500</v>
      </c>
      <c r="AD162" s="2"/>
    </row>
    <row r="163" spans="1:30" ht="15" customHeight="1" x14ac:dyDescent="0.3">
      <c r="A163" s="91" t="s">
        <v>1615</v>
      </c>
      <c r="B163" s="92">
        <v>607907</v>
      </c>
      <c r="C163" s="91" t="s">
        <v>38</v>
      </c>
      <c r="D163" s="91" t="s">
        <v>1614</v>
      </c>
      <c r="E163" s="91" t="s">
        <v>40</v>
      </c>
      <c r="F163" s="91" t="s">
        <v>6</v>
      </c>
      <c r="G163" s="94" t="s">
        <v>20</v>
      </c>
      <c r="H163" s="93">
        <f>VLOOKUP(B163,[1]Sheet1!$C:$G,5,0)</f>
        <v>0.36598999999999998</v>
      </c>
      <c r="I163" s="186">
        <f>VLOOKUP(B163,[1]Sheet1!$C:$H,6,0)</f>
        <v>32.60425</v>
      </c>
      <c r="J163" s="19">
        <v>1</v>
      </c>
      <c r="K163" s="19">
        <v>1</v>
      </c>
      <c r="L163" s="19"/>
      <c r="M163" s="19"/>
      <c r="N163" s="19"/>
      <c r="O163" s="19">
        <v>1</v>
      </c>
      <c r="P163" s="19"/>
      <c r="Q163" s="19"/>
      <c r="R163" s="19"/>
      <c r="S163" s="19"/>
      <c r="T163" s="19">
        <v>3</v>
      </c>
      <c r="U163" s="189" t="s">
        <v>3566</v>
      </c>
      <c r="V163" s="197">
        <v>3</v>
      </c>
      <c r="W163" s="19" t="s">
        <v>3505</v>
      </c>
      <c r="X163" s="185" t="s">
        <v>3504</v>
      </c>
      <c r="Y163" s="19" t="s">
        <v>3456</v>
      </c>
      <c r="Z163" s="23"/>
      <c r="AA163" s="23"/>
      <c r="AB163" s="23"/>
      <c r="AC163" s="23" t="s">
        <v>3500</v>
      </c>
      <c r="AD163" s="2"/>
    </row>
    <row r="164" spans="1:30" ht="15" customHeight="1" x14ac:dyDescent="0.3">
      <c r="A164" s="91" t="s">
        <v>340</v>
      </c>
      <c r="B164" s="92">
        <v>607116</v>
      </c>
      <c r="C164" s="91" t="s">
        <v>38</v>
      </c>
      <c r="D164" s="91" t="s">
        <v>339</v>
      </c>
      <c r="E164" s="91" t="s">
        <v>40</v>
      </c>
      <c r="F164" s="91" t="s">
        <v>6</v>
      </c>
      <c r="G164" s="94" t="s">
        <v>20</v>
      </c>
      <c r="H164" s="93">
        <f>VLOOKUP(B164,[1]Sheet1!$C:$G,5,0)</f>
        <v>0.32750000000000001</v>
      </c>
      <c r="I164" s="186">
        <f>VLOOKUP(B164,[1]Sheet1!$C:$H,6,0)</f>
        <v>32.583199999999998</v>
      </c>
      <c r="J164" s="19">
        <v>1</v>
      </c>
      <c r="K164" s="19">
        <v>1</v>
      </c>
      <c r="L164" s="19">
        <v>1</v>
      </c>
      <c r="M164" s="19"/>
      <c r="N164" s="19"/>
      <c r="O164" s="19">
        <v>1</v>
      </c>
      <c r="P164" s="19"/>
      <c r="Q164" s="19"/>
      <c r="R164" s="19"/>
      <c r="S164" s="19"/>
      <c r="T164" s="19">
        <v>4</v>
      </c>
      <c r="U164" s="189" t="s">
        <v>3566</v>
      </c>
      <c r="V164" s="197">
        <v>4</v>
      </c>
      <c r="W164" s="19"/>
      <c r="X164" s="185" t="s">
        <v>3572</v>
      </c>
      <c r="Y164" s="19" t="s">
        <v>3450</v>
      </c>
      <c r="Z164" s="23"/>
      <c r="AA164" s="192">
        <v>44040</v>
      </c>
      <c r="AB164" s="23"/>
      <c r="AC164" s="23" t="s">
        <v>3500</v>
      </c>
      <c r="AD164" s="2"/>
    </row>
    <row r="165" spans="1:30" ht="15" customHeight="1" x14ac:dyDescent="0.3">
      <c r="A165" s="91" t="s">
        <v>342</v>
      </c>
      <c r="B165" s="92">
        <v>607117</v>
      </c>
      <c r="C165" s="91" t="e">
        <v>#N/A</v>
      </c>
      <c r="D165" s="91" t="s">
        <v>341</v>
      </c>
      <c r="E165" s="91" t="s">
        <v>40</v>
      </c>
      <c r="F165" s="91" t="s">
        <v>6</v>
      </c>
      <c r="G165" s="94" t="e">
        <v>#N/A</v>
      </c>
      <c r="H165" s="93">
        <f>VLOOKUP(B165,[1]Sheet1!$C:$G,5,0)</f>
        <v>0.3135</v>
      </c>
      <c r="I165" s="186">
        <f>VLOOKUP(B165,[1]Sheet1!$C:$H,6,0)</f>
        <v>32.585430000000002</v>
      </c>
      <c r="J165" s="19">
        <v>1</v>
      </c>
      <c r="K165" s="19"/>
      <c r="L165" s="19"/>
      <c r="M165" s="19"/>
      <c r="N165" s="19"/>
      <c r="O165" s="19"/>
      <c r="P165" s="19"/>
      <c r="Q165" s="19"/>
      <c r="R165" s="19"/>
      <c r="S165" s="19"/>
      <c r="T165" s="19">
        <v>1</v>
      </c>
      <c r="U165" s="189" t="s">
        <v>3570</v>
      </c>
      <c r="V165" s="197">
        <v>4</v>
      </c>
      <c r="W165" s="19"/>
      <c r="X165" s="19" t="s">
        <v>3572</v>
      </c>
      <c r="Y165" s="19" t="s">
        <v>3456</v>
      </c>
      <c r="Z165" s="23"/>
      <c r="AA165" s="192">
        <v>44040</v>
      </c>
      <c r="AB165" s="23"/>
      <c r="AC165" s="23" t="s">
        <v>3500</v>
      </c>
      <c r="AD165" s="2"/>
    </row>
    <row r="166" spans="1:30" ht="15" customHeight="1" x14ac:dyDescent="0.3">
      <c r="A166" s="91" t="s">
        <v>345</v>
      </c>
      <c r="B166" s="92">
        <v>607118</v>
      </c>
      <c r="C166" s="91" t="s">
        <v>38</v>
      </c>
      <c r="D166" s="91" t="s">
        <v>344</v>
      </c>
      <c r="E166" s="91" t="s">
        <v>40</v>
      </c>
      <c r="F166" s="91" t="s">
        <v>6</v>
      </c>
      <c r="G166" s="94" t="s">
        <v>20</v>
      </c>
      <c r="H166" s="93">
        <f>VLOOKUP(B166,[1]Sheet1!$C:$G,5,0)</f>
        <v>0.32131999999999999</v>
      </c>
      <c r="I166" s="186">
        <f>VLOOKUP(B166,[1]Sheet1!$C:$H,6,0)</f>
        <v>32.612099999999998</v>
      </c>
      <c r="J166" s="19">
        <v>1</v>
      </c>
      <c r="K166" s="19">
        <v>1</v>
      </c>
      <c r="L166" s="19">
        <v>1</v>
      </c>
      <c r="M166" s="19"/>
      <c r="N166" s="19">
        <v>1</v>
      </c>
      <c r="O166" s="19"/>
      <c r="P166" s="19"/>
      <c r="Q166" s="19"/>
      <c r="R166" s="19"/>
      <c r="S166" s="19"/>
      <c r="T166" s="19">
        <v>4</v>
      </c>
      <c r="U166" s="189" t="s">
        <v>3570</v>
      </c>
      <c r="V166" s="197">
        <v>4</v>
      </c>
      <c r="W166" s="19"/>
      <c r="X166" s="19" t="s">
        <v>3572</v>
      </c>
      <c r="Y166" s="19" t="s">
        <v>3430</v>
      </c>
      <c r="Z166" s="23"/>
      <c r="AA166" s="192">
        <v>44040</v>
      </c>
      <c r="AB166" s="23"/>
      <c r="AC166" s="23" t="s">
        <v>3500</v>
      </c>
      <c r="AD166" s="2"/>
    </row>
    <row r="167" spans="1:30" ht="15" customHeight="1" x14ac:dyDescent="0.3">
      <c r="A167" s="91" t="s">
        <v>347</v>
      </c>
      <c r="B167" s="92">
        <v>607119</v>
      </c>
      <c r="C167" s="91" t="s">
        <v>38</v>
      </c>
      <c r="D167" s="91" t="s">
        <v>346</v>
      </c>
      <c r="E167" s="91" t="s">
        <v>40</v>
      </c>
      <c r="F167" s="91" t="s">
        <v>6</v>
      </c>
      <c r="G167" s="94" t="s">
        <v>20</v>
      </c>
      <c r="H167" s="93">
        <f>VLOOKUP(B167,[1]Sheet1!$C:$G,5,0)</f>
        <v>0.32440000000000002</v>
      </c>
      <c r="I167" s="186">
        <f>VLOOKUP(B167,[1]Sheet1!$C:$H,6,0)</f>
        <v>32.605200000000004</v>
      </c>
      <c r="J167" s="19">
        <v>1</v>
      </c>
      <c r="K167" s="19"/>
      <c r="L167" s="19">
        <v>1</v>
      </c>
      <c r="M167" s="19"/>
      <c r="N167" s="19">
        <v>1</v>
      </c>
      <c r="O167" s="19">
        <v>1</v>
      </c>
      <c r="P167" s="19"/>
      <c r="Q167" s="19">
        <v>1</v>
      </c>
      <c r="R167" s="19"/>
      <c r="S167" s="19"/>
      <c r="T167" s="19">
        <v>5</v>
      </c>
      <c r="U167" s="189" t="s">
        <v>3570</v>
      </c>
      <c r="V167" s="197">
        <v>4</v>
      </c>
      <c r="W167" s="19"/>
      <c r="X167" s="19" t="s">
        <v>3572</v>
      </c>
      <c r="Y167" s="19" t="s">
        <v>3438</v>
      </c>
      <c r="Z167" s="23"/>
      <c r="AA167" s="192">
        <v>44040</v>
      </c>
      <c r="AB167" s="23"/>
      <c r="AC167" s="23" t="s">
        <v>3500</v>
      </c>
      <c r="AD167" s="2"/>
    </row>
    <row r="168" spans="1:30" ht="15" customHeight="1" x14ac:dyDescent="0.3">
      <c r="A168" s="91" t="s">
        <v>358</v>
      </c>
      <c r="B168" s="92">
        <v>607124</v>
      </c>
      <c r="C168" s="91" t="s">
        <v>38</v>
      </c>
      <c r="D168" s="91" t="s">
        <v>357</v>
      </c>
      <c r="E168" s="91" t="s">
        <v>40</v>
      </c>
      <c r="F168" s="91" t="s">
        <v>6</v>
      </c>
      <c r="G168" s="94" t="s">
        <v>20</v>
      </c>
      <c r="H168" s="93">
        <f>VLOOKUP(B168,[1]Sheet1!$C:$G,5,0)</f>
        <v>0.32005</v>
      </c>
      <c r="I168" s="186">
        <f>VLOOKUP(B168,[1]Sheet1!$C:$H,6,0)</f>
        <v>32.59169</v>
      </c>
      <c r="J168" s="19">
        <v>1</v>
      </c>
      <c r="K168" s="19"/>
      <c r="L168" s="19"/>
      <c r="M168" s="19"/>
      <c r="N168" s="19"/>
      <c r="O168" s="19"/>
      <c r="P168" s="19"/>
      <c r="Q168" s="19"/>
      <c r="R168" s="19"/>
      <c r="S168" s="19"/>
      <c r="T168" s="19">
        <v>1</v>
      </c>
      <c r="U168" s="189" t="s">
        <v>3570</v>
      </c>
      <c r="V168" s="197">
        <v>4</v>
      </c>
      <c r="W168" s="19"/>
      <c r="X168" s="19" t="s">
        <v>3572</v>
      </c>
      <c r="Y168" s="19" t="s">
        <v>3456</v>
      </c>
      <c r="Z168" s="23"/>
      <c r="AA168" s="192">
        <v>44040</v>
      </c>
      <c r="AB168" s="23"/>
      <c r="AC168" s="23" t="s">
        <v>3500</v>
      </c>
      <c r="AD168" s="2"/>
    </row>
    <row r="169" spans="1:30" ht="15" customHeight="1" x14ac:dyDescent="0.3">
      <c r="A169" s="91" t="s">
        <v>469</v>
      </c>
      <c r="B169" s="92">
        <v>607179</v>
      </c>
      <c r="C169" s="91" t="s">
        <v>38</v>
      </c>
      <c r="D169" s="91" t="s">
        <v>468</v>
      </c>
      <c r="E169" s="91" t="s">
        <v>40</v>
      </c>
      <c r="F169" s="91" t="s">
        <v>6</v>
      </c>
      <c r="G169" s="94" t="s">
        <v>20</v>
      </c>
      <c r="H169" s="93">
        <f>VLOOKUP(B169,[1]Sheet1!$C:$G,5,0)</f>
        <v>0.318359</v>
      </c>
      <c r="I169" s="186">
        <f>VLOOKUP(B169,[1]Sheet1!$C:$H,6,0)</f>
        <v>32.586494000000002</v>
      </c>
      <c r="J169" s="19"/>
      <c r="K169" s="19"/>
      <c r="L169" s="19"/>
      <c r="M169" s="19"/>
      <c r="N169" s="19"/>
      <c r="O169" s="19"/>
      <c r="P169" s="19"/>
      <c r="Q169" s="19"/>
      <c r="R169" s="19"/>
      <c r="S169" s="19"/>
      <c r="T169" s="19">
        <v>0</v>
      </c>
      <c r="U169" s="189" t="s">
        <v>3570</v>
      </c>
      <c r="V169" s="197">
        <v>4</v>
      </c>
      <c r="W169" s="19" t="s">
        <v>3571</v>
      </c>
      <c r="X169" s="19" t="s">
        <v>3572</v>
      </c>
      <c r="Y169" s="19" t="s">
        <v>3456</v>
      </c>
      <c r="Z169" s="23"/>
      <c r="AA169" s="192">
        <v>44040</v>
      </c>
      <c r="AB169" s="23"/>
      <c r="AC169" s="23" t="s">
        <v>3500</v>
      </c>
      <c r="AD169" s="2"/>
    </row>
    <row r="170" spans="1:30" ht="15" customHeight="1" x14ac:dyDescent="0.3">
      <c r="A170" s="91" t="s">
        <v>480</v>
      </c>
      <c r="B170" s="92">
        <v>607185</v>
      </c>
      <c r="C170" s="91" t="s">
        <v>38</v>
      </c>
      <c r="D170" s="91" t="s">
        <v>479</v>
      </c>
      <c r="E170" s="91" t="s">
        <v>40</v>
      </c>
      <c r="F170" s="91" t="s">
        <v>6</v>
      </c>
      <c r="G170" s="94" t="s">
        <v>20</v>
      </c>
      <c r="H170" s="93">
        <f>VLOOKUP(B170,[1]Sheet1!$C:$G,5,0)</f>
        <v>0.28070000000000001</v>
      </c>
      <c r="I170" s="186">
        <f>VLOOKUP(B170,[1]Sheet1!$C:$H,6,0)</f>
        <v>32.607700000000001</v>
      </c>
      <c r="J170" s="19">
        <v>1</v>
      </c>
      <c r="K170" s="19">
        <v>1</v>
      </c>
      <c r="L170" s="19">
        <v>1</v>
      </c>
      <c r="M170" s="19"/>
      <c r="N170" s="19"/>
      <c r="O170" s="19">
        <v>2</v>
      </c>
      <c r="P170" s="19"/>
      <c r="Q170" s="19"/>
      <c r="R170" s="19"/>
      <c r="S170" s="19"/>
      <c r="T170" s="19">
        <v>5</v>
      </c>
      <c r="U170" s="189" t="s">
        <v>3570</v>
      </c>
      <c r="V170" s="197">
        <v>4</v>
      </c>
      <c r="W170" s="19"/>
      <c r="X170" s="19" t="s">
        <v>3572</v>
      </c>
      <c r="Y170" s="19" t="s">
        <v>3450</v>
      </c>
      <c r="Z170" s="23"/>
      <c r="AA170" s="192">
        <v>44040</v>
      </c>
      <c r="AB170" s="23"/>
      <c r="AC170" s="23" t="s">
        <v>3500</v>
      </c>
      <c r="AD170" s="2"/>
    </row>
    <row r="171" spans="1:30" ht="15" customHeight="1" x14ac:dyDescent="0.3">
      <c r="A171" s="91" t="s">
        <v>481</v>
      </c>
      <c r="B171" s="92">
        <v>607186</v>
      </c>
      <c r="C171" s="91" t="s">
        <v>38</v>
      </c>
      <c r="D171" s="91" t="s">
        <v>479</v>
      </c>
      <c r="E171" s="91" t="s">
        <v>40</v>
      </c>
      <c r="F171" s="91" t="s">
        <v>6</v>
      </c>
      <c r="G171" s="94" t="s">
        <v>20</v>
      </c>
      <c r="H171" s="93">
        <f>VLOOKUP(B171,[1]Sheet1!$C:$G,5,0)</f>
        <v>0.28477000000000002</v>
      </c>
      <c r="I171" s="186">
        <f>VLOOKUP(B171,[1]Sheet1!$C:$H,6,0)</f>
        <v>32.605350000000001</v>
      </c>
      <c r="J171" s="19">
        <v>1</v>
      </c>
      <c r="K171" s="19">
        <v>1</v>
      </c>
      <c r="L171" s="19"/>
      <c r="M171" s="19"/>
      <c r="N171" s="19">
        <v>1</v>
      </c>
      <c r="O171" s="19"/>
      <c r="P171" s="19"/>
      <c r="Q171" s="19"/>
      <c r="R171" s="19"/>
      <c r="S171" s="19"/>
      <c r="T171" s="19">
        <v>3</v>
      </c>
      <c r="U171" s="189" t="s">
        <v>3570</v>
      </c>
      <c r="V171" s="197">
        <v>4</v>
      </c>
      <c r="W171" s="19"/>
      <c r="X171" s="19" t="s">
        <v>3572</v>
      </c>
      <c r="Y171" s="19" t="s">
        <v>3498</v>
      </c>
      <c r="Z171" s="23"/>
      <c r="AA171" s="192">
        <v>44040</v>
      </c>
      <c r="AB171" s="23"/>
      <c r="AC171" s="23" t="s">
        <v>3500</v>
      </c>
      <c r="AD171" s="2"/>
    </row>
    <row r="172" spans="1:30" ht="15" customHeight="1" x14ac:dyDescent="0.3">
      <c r="A172" s="91" t="s">
        <v>483</v>
      </c>
      <c r="B172" s="92">
        <v>607187</v>
      </c>
      <c r="C172" s="91" t="s">
        <v>52</v>
      </c>
      <c r="D172" s="91" t="s">
        <v>482</v>
      </c>
      <c r="E172" s="91" t="s">
        <v>40</v>
      </c>
      <c r="F172" s="91" t="s">
        <v>6</v>
      </c>
      <c r="G172" s="94" t="s">
        <v>20</v>
      </c>
      <c r="H172" s="93">
        <f>VLOOKUP(B172,[1]Sheet1!$C:$G,5,0)</f>
        <v>0.29369000000000001</v>
      </c>
      <c r="I172" s="186">
        <f>VLOOKUP(B172,[1]Sheet1!$C:$H,6,0)</f>
        <v>32.606909999999999</v>
      </c>
      <c r="J172" s="19">
        <v>1</v>
      </c>
      <c r="K172" s="19">
        <v>2</v>
      </c>
      <c r="L172" s="19">
        <v>1</v>
      </c>
      <c r="M172" s="19"/>
      <c r="N172" s="19"/>
      <c r="O172" s="19"/>
      <c r="P172" s="19"/>
      <c r="Q172" s="19"/>
      <c r="R172" s="19"/>
      <c r="S172" s="19"/>
      <c r="T172" s="19">
        <v>4</v>
      </c>
      <c r="U172" s="189" t="s">
        <v>3570</v>
      </c>
      <c r="V172" s="197">
        <v>4</v>
      </c>
      <c r="W172" s="19"/>
      <c r="X172" s="19" t="s">
        <v>3572</v>
      </c>
      <c r="Y172" s="19" t="s">
        <v>3498</v>
      </c>
      <c r="Z172" s="23"/>
      <c r="AA172" s="192">
        <v>44040</v>
      </c>
      <c r="AB172" s="23"/>
      <c r="AC172" s="23" t="s">
        <v>3500</v>
      </c>
      <c r="AD172" s="2"/>
    </row>
    <row r="173" spans="1:30" ht="15" customHeight="1" x14ac:dyDescent="0.3">
      <c r="A173" s="91" t="s">
        <v>485</v>
      </c>
      <c r="B173" s="92">
        <v>607188</v>
      </c>
      <c r="C173" s="91" t="s">
        <v>52</v>
      </c>
      <c r="D173" s="91" t="s">
        <v>484</v>
      </c>
      <c r="E173" s="91" t="s">
        <v>40</v>
      </c>
      <c r="F173" s="91" t="s">
        <v>6</v>
      </c>
      <c r="G173" s="94" t="s">
        <v>20</v>
      </c>
      <c r="H173" s="93">
        <f>VLOOKUP(B173,[1]Sheet1!$C:$G,5,0)</f>
        <v>0.28505999999999998</v>
      </c>
      <c r="I173" s="186">
        <f>VLOOKUP(B173,[1]Sheet1!$C:$H,6,0)</f>
        <v>32.617829999999998</v>
      </c>
      <c r="J173" s="19">
        <v>1</v>
      </c>
      <c r="K173" s="19"/>
      <c r="L173" s="19">
        <v>1</v>
      </c>
      <c r="M173" s="19"/>
      <c r="N173" s="19"/>
      <c r="O173" s="19">
        <v>1</v>
      </c>
      <c r="P173" s="19"/>
      <c r="Q173" s="19"/>
      <c r="R173" s="19">
        <v>1</v>
      </c>
      <c r="S173" s="19"/>
      <c r="T173" s="19">
        <v>4</v>
      </c>
      <c r="U173" s="189" t="s">
        <v>3570</v>
      </c>
      <c r="V173" s="197">
        <v>4</v>
      </c>
      <c r="W173" s="19"/>
      <c r="X173" s="19" t="s">
        <v>3572</v>
      </c>
      <c r="Y173" s="19" t="s">
        <v>3450</v>
      </c>
      <c r="Z173" s="23"/>
      <c r="AA173" s="192">
        <v>44040</v>
      </c>
      <c r="AB173" s="23"/>
      <c r="AC173" s="23" t="s">
        <v>3500</v>
      </c>
      <c r="AD173" s="2"/>
    </row>
    <row r="174" spans="1:30" ht="15" customHeight="1" x14ac:dyDescent="0.3">
      <c r="A174" s="91" t="s">
        <v>489</v>
      </c>
      <c r="B174" s="92">
        <v>607190</v>
      </c>
      <c r="C174" s="91" t="s">
        <v>38</v>
      </c>
      <c r="D174" s="91" t="s">
        <v>488</v>
      </c>
      <c r="E174" s="91" t="s">
        <v>40</v>
      </c>
      <c r="F174" s="91" t="s">
        <v>6</v>
      </c>
      <c r="G174" s="94" t="s">
        <v>20</v>
      </c>
      <c r="H174" s="93">
        <f>VLOOKUP(B174,[1]Sheet1!$C:$G,5,0)</f>
        <v>0.33450000000000002</v>
      </c>
      <c r="I174" s="186">
        <f>VLOOKUP(B174,[1]Sheet1!$C:$H,6,0)</f>
        <v>32.585700000000003</v>
      </c>
      <c r="J174" s="19">
        <v>1</v>
      </c>
      <c r="K174" s="19">
        <v>1</v>
      </c>
      <c r="L174" s="19"/>
      <c r="M174" s="19"/>
      <c r="N174" s="19"/>
      <c r="O174" s="19">
        <v>1</v>
      </c>
      <c r="P174" s="19"/>
      <c r="Q174" s="19"/>
      <c r="R174" s="19"/>
      <c r="S174" s="19"/>
      <c r="T174" s="19">
        <v>3</v>
      </c>
      <c r="U174" s="189" t="s">
        <v>3570</v>
      </c>
      <c r="V174" s="197">
        <v>4</v>
      </c>
      <c r="W174" s="19"/>
      <c r="X174" s="19" t="s">
        <v>3572</v>
      </c>
      <c r="Y174" s="19" t="s">
        <v>3438</v>
      </c>
      <c r="Z174" s="23"/>
      <c r="AA174" s="192">
        <v>44040</v>
      </c>
      <c r="AB174" s="23"/>
      <c r="AC174" s="23" t="s">
        <v>3500</v>
      </c>
      <c r="AD174" s="2"/>
    </row>
    <row r="175" spans="1:30" ht="15" customHeight="1" x14ac:dyDescent="0.3">
      <c r="A175" s="91" t="s">
        <v>580</v>
      </c>
      <c r="B175" s="92">
        <v>607238</v>
      </c>
      <c r="C175" s="91" t="s">
        <v>38</v>
      </c>
      <c r="D175" s="91" t="s">
        <v>579</v>
      </c>
      <c r="E175" s="91" t="s">
        <v>40</v>
      </c>
      <c r="F175" s="91" t="s">
        <v>6</v>
      </c>
      <c r="G175" s="94" t="s">
        <v>20</v>
      </c>
      <c r="H175" s="93">
        <f>VLOOKUP(B175,[1]Sheet1!$C:$G,5,0)</f>
        <v>0.30828</v>
      </c>
      <c r="I175" s="186">
        <f>VLOOKUP(B175,[1]Sheet1!$C:$H,6,0)</f>
        <v>32.598140000000001</v>
      </c>
      <c r="J175" s="19">
        <v>1</v>
      </c>
      <c r="K175" s="19">
        <v>1</v>
      </c>
      <c r="L175" s="19">
        <v>1</v>
      </c>
      <c r="M175" s="19"/>
      <c r="N175" s="19"/>
      <c r="O175" s="19">
        <v>1</v>
      </c>
      <c r="P175" s="19"/>
      <c r="Q175" s="19"/>
      <c r="R175" s="19"/>
      <c r="S175" s="19">
        <v>2</v>
      </c>
      <c r="T175" s="19">
        <v>6</v>
      </c>
      <c r="U175" s="189" t="s">
        <v>3570</v>
      </c>
      <c r="V175" s="197">
        <v>4</v>
      </c>
      <c r="W175" s="19"/>
      <c r="X175" s="19" t="s">
        <v>3572</v>
      </c>
      <c r="Y175" s="19" t="s">
        <v>3473</v>
      </c>
      <c r="Z175" s="23"/>
      <c r="AA175" s="192">
        <v>44040</v>
      </c>
      <c r="AB175" s="23"/>
      <c r="AC175" s="23" t="s">
        <v>3500</v>
      </c>
      <c r="AD175" s="2"/>
    </row>
    <row r="176" spans="1:30" ht="15" customHeight="1" x14ac:dyDescent="0.3">
      <c r="A176" s="91" t="s">
        <v>581</v>
      </c>
      <c r="B176" s="92">
        <v>607239</v>
      </c>
      <c r="C176" s="91" t="s">
        <v>38</v>
      </c>
      <c r="D176" s="91" t="s">
        <v>579</v>
      </c>
      <c r="E176" s="91" t="s">
        <v>40</v>
      </c>
      <c r="F176" s="91" t="s">
        <v>6</v>
      </c>
      <c r="G176" s="94" t="s">
        <v>20</v>
      </c>
      <c r="H176" s="93">
        <f>VLOOKUP(B176,[1]Sheet1!$C:$G,5,0)</f>
        <v>0.31030000000000002</v>
      </c>
      <c r="I176" s="186">
        <f>VLOOKUP(B176,[1]Sheet1!$C:$H,6,0)</f>
        <v>32.5961</v>
      </c>
      <c r="J176" s="19">
        <v>2</v>
      </c>
      <c r="K176" s="19">
        <v>1</v>
      </c>
      <c r="L176" s="19">
        <v>1</v>
      </c>
      <c r="M176" s="19"/>
      <c r="N176" s="19"/>
      <c r="O176" s="19">
        <v>1</v>
      </c>
      <c r="P176" s="19"/>
      <c r="Q176" s="19"/>
      <c r="R176" s="19"/>
      <c r="S176" s="19"/>
      <c r="T176" s="19">
        <v>5</v>
      </c>
      <c r="U176" s="189" t="s">
        <v>3570</v>
      </c>
      <c r="V176" s="197">
        <v>4</v>
      </c>
      <c r="W176" s="19"/>
      <c r="X176" s="19" t="s">
        <v>3572</v>
      </c>
      <c r="Y176" s="19" t="s">
        <v>3460</v>
      </c>
      <c r="Z176" s="23"/>
      <c r="AA176" s="192">
        <v>44041</v>
      </c>
      <c r="AB176" s="23"/>
      <c r="AC176" s="23" t="s">
        <v>3500</v>
      </c>
      <c r="AD176" s="2"/>
    </row>
    <row r="177" spans="1:30" ht="15" customHeight="1" x14ac:dyDescent="0.3">
      <c r="A177" s="91" t="s">
        <v>583</v>
      </c>
      <c r="B177" s="92">
        <v>607240</v>
      </c>
      <c r="C177" s="91" t="s">
        <v>38</v>
      </c>
      <c r="D177" s="91" t="s">
        <v>582</v>
      </c>
      <c r="E177" s="91" t="s">
        <v>40</v>
      </c>
      <c r="F177" s="91" t="s">
        <v>6</v>
      </c>
      <c r="G177" s="94" t="s">
        <v>20</v>
      </c>
      <c r="H177" s="93">
        <f>VLOOKUP(B177,[1]Sheet1!$C:$G,5,0)</f>
        <v>0.30759999999999998</v>
      </c>
      <c r="I177" s="186">
        <f>VLOOKUP(B177,[1]Sheet1!$C:$H,6,0)</f>
        <v>32.591920000000002</v>
      </c>
      <c r="J177" s="19">
        <v>1</v>
      </c>
      <c r="K177" s="19">
        <v>3</v>
      </c>
      <c r="L177" s="19">
        <v>1</v>
      </c>
      <c r="M177" s="19"/>
      <c r="N177" s="19"/>
      <c r="O177" s="19">
        <v>1</v>
      </c>
      <c r="P177" s="19"/>
      <c r="Q177" s="19"/>
      <c r="R177" s="19"/>
      <c r="S177" s="19"/>
      <c r="T177" s="19">
        <v>6</v>
      </c>
      <c r="U177" s="189" t="s">
        <v>3570</v>
      </c>
      <c r="V177" s="197">
        <v>4</v>
      </c>
      <c r="W177" s="19"/>
      <c r="X177" s="19" t="s">
        <v>3572</v>
      </c>
      <c r="Y177" s="19" t="s">
        <v>3460</v>
      </c>
      <c r="Z177" s="23"/>
      <c r="AA177" s="192">
        <v>44041</v>
      </c>
      <c r="AB177" s="23"/>
      <c r="AC177" s="23" t="s">
        <v>3500</v>
      </c>
      <c r="AD177" s="2"/>
    </row>
    <row r="178" spans="1:30" ht="15" customHeight="1" x14ac:dyDescent="0.3">
      <c r="A178" s="91" t="s">
        <v>654</v>
      </c>
      <c r="B178" s="92">
        <v>607275</v>
      </c>
      <c r="C178" s="91" t="s">
        <v>38</v>
      </c>
      <c r="D178" s="91" t="s">
        <v>653</v>
      </c>
      <c r="E178" s="91" t="s">
        <v>40</v>
      </c>
      <c r="F178" s="91" t="s">
        <v>6</v>
      </c>
      <c r="G178" s="94" t="s">
        <v>20</v>
      </c>
      <c r="H178" s="93">
        <f>VLOOKUP(B178,[1]Sheet1!$C:$G,5,0)</f>
        <v>0.24959000000000001</v>
      </c>
      <c r="I178" s="186">
        <f>VLOOKUP(B178,[1]Sheet1!$C:$H,6,0)</f>
        <v>32.613250000000001</v>
      </c>
      <c r="J178" s="19">
        <v>1</v>
      </c>
      <c r="K178" s="19">
        <v>1</v>
      </c>
      <c r="L178" s="19"/>
      <c r="M178" s="19"/>
      <c r="N178" s="19"/>
      <c r="O178" s="19"/>
      <c r="P178" s="19"/>
      <c r="Q178" s="19"/>
      <c r="R178" s="19"/>
      <c r="S178" s="19"/>
      <c r="T178" s="19">
        <v>2</v>
      </c>
      <c r="U178" s="189" t="s">
        <v>3570</v>
      </c>
      <c r="V178" s="197">
        <v>4</v>
      </c>
      <c r="W178" s="19"/>
      <c r="X178" s="19" t="s">
        <v>3572</v>
      </c>
      <c r="Y178" s="19" t="s">
        <v>3450</v>
      </c>
      <c r="Z178" s="23"/>
      <c r="AA178" s="192">
        <v>44040</v>
      </c>
      <c r="AB178" s="23"/>
      <c r="AC178" s="23" t="s">
        <v>3500</v>
      </c>
      <c r="AD178" s="2"/>
    </row>
    <row r="179" spans="1:30" ht="15" customHeight="1" x14ac:dyDescent="0.3">
      <c r="A179" s="91" t="s">
        <v>685</v>
      </c>
      <c r="B179" s="92">
        <v>607291</v>
      </c>
      <c r="C179" s="91" t="s">
        <v>38</v>
      </c>
      <c r="D179" s="91" t="s">
        <v>684</v>
      </c>
      <c r="E179" s="91" t="s">
        <v>40</v>
      </c>
      <c r="F179" s="91" t="s">
        <v>6</v>
      </c>
      <c r="G179" s="94" t="s">
        <v>20</v>
      </c>
      <c r="H179" s="93">
        <f>VLOOKUP(B179,[1]Sheet1!$C:$G,5,0)</f>
        <v>0.30430000000000001</v>
      </c>
      <c r="I179" s="186">
        <f>VLOOKUP(B179,[1]Sheet1!$C:$H,6,0)</f>
        <v>32.603700000000003</v>
      </c>
      <c r="J179" s="19">
        <v>1</v>
      </c>
      <c r="K179" s="19">
        <v>2</v>
      </c>
      <c r="L179" s="19">
        <v>1</v>
      </c>
      <c r="M179" s="19"/>
      <c r="N179" s="19">
        <v>1</v>
      </c>
      <c r="O179" s="19"/>
      <c r="P179" s="19"/>
      <c r="Q179" s="19">
        <v>1</v>
      </c>
      <c r="R179" s="19"/>
      <c r="S179" s="19"/>
      <c r="T179" s="19">
        <v>6</v>
      </c>
      <c r="U179" s="189" t="s">
        <v>3570</v>
      </c>
      <c r="V179" s="197">
        <v>4</v>
      </c>
      <c r="W179" s="19"/>
      <c r="X179" s="19" t="s">
        <v>3572</v>
      </c>
      <c r="Y179" s="19" t="s">
        <v>3498</v>
      </c>
      <c r="Z179" s="23"/>
      <c r="AA179" s="192">
        <v>44040</v>
      </c>
      <c r="AB179" s="23"/>
      <c r="AC179" s="23" t="s">
        <v>3500</v>
      </c>
      <c r="AD179" s="2"/>
    </row>
    <row r="180" spans="1:30" ht="15" customHeight="1" x14ac:dyDescent="0.3">
      <c r="A180" s="91" t="s">
        <v>687</v>
      </c>
      <c r="B180" s="92">
        <v>607292</v>
      </c>
      <c r="C180" s="91" t="s">
        <v>38</v>
      </c>
      <c r="D180" s="91" t="s">
        <v>686</v>
      </c>
      <c r="E180" s="91" t="s">
        <v>40</v>
      </c>
      <c r="F180" s="91" t="s">
        <v>6</v>
      </c>
      <c r="G180" s="94" t="s">
        <v>20</v>
      </c>
      <c r="H180" s="93">
        <f>VLOOKUP(B180,[1]Sheet1!$C:$G,5,0)</f>
        <v>0.30824000000000001</v>
      </c>
      <c r="I180" s="186">
        <f>VLOOKUP(B180,[1]Sheet1!$C:$H,6,0)</f>
        <v>32.604289999999999</v>
      </c>
      <c r="J180" s="19">
        <v>1</v>
      </c>
      <c r="K180" s="19">
        <v>2</v>
      </c>
      <c r="L180" s="19"/>
      <c r="M180" s="19"/>
      <c r="N180" s="19">
        <v>2</v>
      </c>
      <c r="O180" s="19"/>
      <c r="P180" s="19"/>
      <c r="Q180" s="19"/>
      <c r="R180" s="19"/>
      <c r="S180" s="19"/>
      <c r="T180" s="19">
        <v>5</v>
      </c>
      <c r="U180" s="189" t="s">
        <v>3570</v>
      </c>
      <c r="V180" s="197">
        <v>4</v>
      </c>
      <c r="W180" s="19"/>
      <c r="X180" s="19" t="s">
        <v>3572</v>
      </c>
      <c r="Y180" s="19" t="s">
        <v>3473</v>
      </c>
      <c r="Z180" s="23"/>
      <c r="AA180" s="192">
        <v>44040</v>
      </c>
      <c r="AB180" s="23"/>
      <c r="AC180" s="23" t="s">
        <v>3500</v>
      </c>
      <c r="AD180" s="2"/>
    </row>
    <row r="181" spans="1:30" ht="15" customHeight="1" x14ac:dyDescent="0.3">
      <c r="A181" s="91" t="s">
        <v>689</v>
      </c>
      <c r="B181" s="92">
        <v>607293</v>
      </c>
      <c r="C181" s="91" t="s">
        <v>38</v>
      </c>
      <c r="D181" s="91" t="s">
        <v>688</v>
      </c>
      <c r="E181" s="91" t="s">
        <v>40</v>
      </c>
      <c r="F181" s="91" t="s">
        <v>6</v>
      </c>
      <c r="G181" s="94" t="s">
        <v>20</v>
      </c>
      <c r="H181" s="93">
        <f>VLOOKUP(B181,[1]Sheet1!$C:$G,5,0)</f>
        <v>0.30264000000000002</v>
      </c>
      <c r="I181" s="186">
        <f>VLOOKUP(B181,[1]Sheet1!$C:$H,6,0)</f>
        <v>32.608420000000002</v>
      </c>
      <c r="J181" s="19">
        <v>1</v>
      </c>
      <c r="K181" s="19">
        <v>1</v>
      </c>
      <c r="L181" s="19">
        <v>1</v>
      </c>
      <c r="M181" s="19"/>
      <c r="N181" s="19"/>
      <c r="O181" s="19">
        <v>1</v>
      </c>
      <c r="P181" s="19"/>
      <c r="Q181" s="19"/>
      <c r="R181" s="19"/>
      <c r="S181" s="19"/>
      <c r="T181" s="19">
        <v>4</v>
      </c>
      <c r="U181" s="189" t="s">
        <v>3577</v>
      </c>
      <c r="V181" s="197">
        <v>4</v>
      </c>
      <c r="W181" s="19"/>
      <c r="X181" s="19"/>
      <c r="Y181" s="19" t="s">
        <v>3450</v>
      </c>
      <c r="Z181" s="23"/>
      <c r="AA181" s="192">
        <v>44041</v>
      </c>
      <c r="AB181" s="23"/>
      <c r="AC181" s="23" t="s">
        <v>3500</v>
      </c>
      <c r="AD181" s="2"/>
    </row>
    <row r="182" spans="1:30" ht="15" customHeight="1" x14ac:dyDescent="0.3">
      <c r="A182" s="91" t="s">
        <v>742</v>
      </c>
      <c r="B182" s="92">
        <v>607323</v>
      </c>
      <c r="C182" s="91" t="s">
        <v>38</v>
      </c>
      <c r="D182" s="91" t="s">
        <v>741</v>
      </c>
      <c r="E182" s="91" t="s">
        <v>40</v>
      </c>
      <c r="F182" s="91" t="s">
        <v>6</v>
      </c>
      <c r="G182" s="94" t="s">
        <v>20</v>
      </c>
      <c r="H182" s="93">
        <f>VLOOKUP(B182,[1]Sheet1!$C:$G,5,0)</f>
        <v>0.33384000000000003</v>
      </c>
      <c r="I182" s="186">
        <f>VLOOKUP(B182,[1]Sheet1!$C:$H,6,0)</f>
        <v>32.593389999999999</v>
      </c>
      <c r="J182" s="19">
        <v>1</v>
      </c>
      <c r="K182" s="19">
        <v>1</v>
      </c>
      <c r="L182" s="19"/>
      <c r="M182" s="19"/>
      <c r="N182" s="19">
        <v>1</v>
      </c>
      <c r="O182" s="19"/>
      <c r="P182" s="19"/>
      <c r="Q182" s="19"/>
      <c r="R182" s="19"/>
      <c r="S182" s="19"/>
      <c r="T182" s="19">
        <v>3</v>
      </c>
      <c r="U182" s="189" t="s">
        <v>3577</v>
      </c>
      <c r="V182" s="197">
        <v>4</v>
      </c>
      <c r="W182" s="19"/>
      <c r="X182" s="19"/>
      <c r="Y182" s="19" t="s">
        <v>3456</v>
      </c>
      <c r="Z182" s="23"/>
      <c r="AA182" s="192">
        <v>44041</v>
      </c>
      <c r="AB182" s="23"/>
      <c r="AC182" s="23" t="s">
        <v>3500</v>
      </c>
      <c r="AD182" s="2"/>
    </row>
    <row r="183" spans="1:30" ht="15" customHeight="1" x14ac:dyDescent="0.3">
      <c r="A183" s="91" t="s">
        <v>744</v>
      </c>
      <c r="B183" s="92">
        <v>607324</v>
      </c>
      <c r="C183" s="91" t="s">
        <v>38</v>
      </c>
      <c r="D183" s="91" t="s">
        <v>743</v>
      </c>
      <c r="E183" s="91" t="s">
        <v>40</v>
      </c>
      <c r="F183" s="91" t="s">
        <v>6</v>
      </c>
      <c r="G183" s="94" t="s">
        <v>20</v>
      </c>
      <c r="H183" s="93">
        <f>VLOOKUP(B183,[1]Sheet1!$C:$G,5,0)</f>
        <v>0.32380999999999999</v>
      </c>
      <c r="I183" s="186">
        <f>VLOOKUP(B183,[1]Sheet1!$C:$H,6,0)</f>
        <v>32.5959</v>
      </c>
      <c r="J183" s="19">
        <v>1</v>
      </c>
      <c r="K183" s="19"/>
      <c r="L183" s="19"/>
      <c r="M183" s="19"/>
      <c r="N183" s="19"/>
      <c r="O183" s="19"/>
      <c r="P183" s="19"/>
      <c r="Q183" s="19"/>
      <c r="R183" s="19"/>
      <c r="S183" s="19"/>
      <c r="T183" s="19">
        <v>1</v>
      </c>
      <c r="U183" s="189" t="s">
        <v>3577</v>
      </c>
      <c r="V183" s="197">
        <v>4</v>
      </c>
      <c r="W183" s="19"/>
      <c r="X183" s="19"/>
      <c r="Y183" s="19" t="s">
        <v>3578</v>
      </c>
      <c r="Z183" s="23"/>
      <c r="AA183" s="192">
        <v>44041</v>
      </c>
      <c r="AB183" s="23"/>
      <c r="AC183" s="23" t="s">
        <v>3500</v>
      </c>
      <c r="AD183" s="2"/>
    </row>
    <row r="184" spans="1:30" ht="15" customHeight="1" x14ac:dyDescent="0.3">
      <c r="A184" s="91" t="s">
        <v>746</v>
      </c>
      <c r="B184" s="92">
        <v>607325</v>
      </c>
      <c r="C184" s="91" t="s">
        <v>38</v>
      </c>
      <c r="D184" s="91" t="s">
        <v>745</v>
      </c>
      <c r="E184" s="91" t="s">
        <v>40</v>
      </c>
      <c r="F184" s="91" t="s">
        <v>6</v>
      </c>
      <c r="G184" s="94" t="s">
        <v>20</v>
      </c>
      <c r="H184" s="93">
        <f>VLOOKUP(B184,[1]Sheet1!$C:$G,5,0)</f>
        <v>0.32940000000000003</v>
      </c>
      <c r="I184" s="186">
        <f>VLOOKUP(B184,[1]Sheet1!$C:$H,6,0)</f>
        <v>32.591799999999999</v>
      </c>
      <c r="J184" s="19"/>
      <c r="K184" s="19">
        <v>1</v>
      </c>
      <c r="L184" s="19"/>
      <c r="M184" s="19"/>
      <c r="N184" s="19">
        <v>1</v>
      </c>
      <c r="O184" s="19"/>
      <c r="P184" s="19"/>
      <c r="Q184" s="19"/>
      <c r="R184" s="19"/>
      <c r="S184" s="19"/>
      <c r="T184" s="19">
        <v>2</v>
      </c>
      <c r="U184" s="189" t="s">
        <v>3577</v>
      </c>
      <c r="V184" s="197">
        <v>4</v>
      </c>
      <c r="W184" s="19"/>
      <c r="X184" s="19"/>
      <c r="Y184" s="19" t="s">
        <v>3456</v>
      </c>
      <c r="Z184" s="23"/>
      <c r="AA184" s="192">
        <v>44041</v>
      </c>
      <c r="AB184" s="23"/>
      <c r="AC184" s="23" t="s">
        <v>3500</v>
      </c>
      <c r="AD184" s="2"/>
    </row>
    <row r="185" spans="1:30" ht="15" customHeight="1" x14ac:dyDescent="0.3">
      <c r="A185" s="91" t="s">
        <v>748</v>
      </c>
      <c r="B185" s="92">
        <v>607326</v>
      </c>
      <c r="C185" s="91" t="s">
        <v>38</v>
      </c>
      <c r="D185" s="91" t="s">
        <v>747</v>
      </c>
      <c r="E185" s="91" t="s">
        <v>40</v>
      </c>
      <c r="F185" s="91" t="s">
        <v>6</v>
      </c>
      <c r="G185" s="94" t="s">
        <v>20</v>
      </c>
      <c r="H185" s="93">
        <f>VLOOKUP(B185,[1]Sheet1!$C:$G,5,0)</f>
        <v>0.33760000000000001</v>
      </c>
      <c r="I185" s="186">
        <f>VLOOKUP(B185,[1]Sheet1!$C:$H,6,0)</f>
        <v>32.598199999999999</v>
      </c>
      <c r="J185" s="19">
        <v>1</v>
      </c>
      <c r="K185" s="19">
        <v>2</v>
      </c>
      <c r="L185" s="19">
        <v>1</v>
      </c>
      <c r="M185" s="19"/>
      <c r="N185" s="19"/>
      <c r="O185" s="19">
        <v>2</v>
      </c>
      <c r="P185" s="19"/>
      <c r="Q185" s="19"/>
      <c r="R185" s="19"/>
      <c r="S185" s="19"/>
      <c r="T185" s="19">
        <v>6</v>
      </c>
      <c r="U185" s="189" t="s">
        <v>3577</v>
      </c>
      <c r="V185" s="197">
        <v>4</v>
      </c>
      <c r="W185" s="19"/>
      <c r="X185" s="19"/>
      <c r="Y185" s="19" t="s">
        <v>3430</v>
      </c>
      <c r="Z185" s="23"/>
      <c r="AA185" s="192">
        <v>44041</v>
      </c>
      <c r="AB185" s="23"/>
      <c r="AC185" s="23" t="s">
        <v>3500</v>
      </c>
      <c r="AD185" s="2"/>
    </row>
    <row r="186" spans="1:30" ht="15" customHeight="1" x14ac:dyDescent="0.3">
      <c r="A186" s="91" t="s">
        <v>817</v>
      </c>
      <c r="B186" s="92">
        <v>607361</v>
      </c>
      <c r="C186" s="91" t="s">
        <v>38</v>
      </c>
      <c r="D186" s="91" t="s">
        <v>816</v>
      </c>
      <c r="E186" s="91" t="s">
        <v>40</v>
      </c>
      <c r="F186" s="91" t="s">
        <v>6</v>
      </c>
      <c r="G186" s="94" t="s">
        <v>20</v>
      </c>
      <c r="H186" s="93">
        <f>VLOOKUP(B186,[1]Sheet1!$C:$G,5,0)</f>
        <v>0.31490000000000001</v>
      </c>
      <c r="I186" s="186">
        <f>VLOOKUP(B186,[1]Sheet1!$C:$H,6,0)</f>
        <v>32.5839</v>
      </c>
      <c r="J186" s="19">
        <v>1</v>
      </c>
      <c r="K186" s="19">
        <v>2</v>
      </c>
      <c r="L186" s="19">
        <v>1</v>
      </c>
      <c r="M186" s="19"/>
      <c r="N186" s="19"/>
      <c r="O186" s="19"/>
      <c r="P186" s="19"/>
      <c r="Q186" s="19"/>
      <c r="R186" s="19"/>
      <c r="S186" s="19"/>
      <c r="T186" s="19">
        <v>4</v>
      </c>
      <c r="U186" s="189" t="s">
        <v>3577</v>
      </c>
      <c r="V186" s="197">
        <v>4</v>
      </c>
      <c r="W186" s="19"/>
      <c r="X186" s="19"/>
      <c r="Y186" s="19" t="s">
        <v>3473</v>
      </c>
      <c r="Z186" s="23"/>
      <c r="AA186" s="192">
        <v>44041</v>
      </c>
      <c r="AB186" s="23"/>
      <c r="AC186" s="23" t="s">
        <v>3500</v>
      </c>
      <c r="AD186" s="2"/>
    </row>
    <row r="187" spans="1:30" ht="15" customHeight="1" x14ac:dyDescent="0.3">
      <c r="A187" s="91" t="s">
        <v>888</v>
      </c>
      <c r="B187" s="92">
        <v>607400</v>
      </c>
      <c r="C187" s="91" t="s">
        <v>52</v>
      </c>
      <c r="D187" s="91" t="s">
        <v>887</v>
      </c>
      <c r="E187" s="91" t="s">
        <v>40</v>
      </c>
      <c r="F187" s="91" t="s">
        <v>6</v>
      </c>
      <c r="G187" s="94" t="s">
        <v>20</v>
      </c>
      <c r="H187" s="93">
        <f>VLOOKUP(B187,[1]Sheet1!$C:$G,5,0)</f>
        <v>0.33198</v>
      </c>
      <c r="I187" s="186">
        <f>VLOOKUP(B187,[1]Sheet1!$C:$H,6,0)</f>
        <v>32.59075</v>
      </c>
      <c r="J187" s="19">
        <v>1</v>
      </c>
      <c r="K187" s="19"/>
      <c r="L187" s="19"/>
      <c r="M187" s="19"/>
      <c r="N187" s="19"/>
      <c r="O187" s="19">
        <v>1</v>
      </c>
      <c r="P187" s="19"/>
      <c r="Q187" s="19"/>
      <c r="R187" s="19"/>
      <c r="S187" s="19"/>
      <c r="T187" s="19">
        <v>2</v>
      </c>
      <c r="U187" s="189" t="s">
        <v>3577</v>
      </c>
      <c r="V187" s="197">
        <v>4</v>
      </c>
      <c r="W187" s="19"/>
      <c r="X187" s="19"/>
      <c r="Y187" s="19" t="s">
        <v>3456</v>
      </c>
      <c r="Z187" s="23"/>
      <c r="AA187" s="192">
        <v>44041</v>
      </c>
      <c r="AB187" s="23"/>
      <c r="AC187" s="23" t="s">
        <v>3500</v>
      </c>
      <c r="AD187" s="2"/>
    </row>
    <row r="188" spans="1:30" ht="15" customHeight="1" x14ac:dyDescent="0.3">
      <c r="A188" s="91" t="s">
        <v>983</v>
      </c>
      <c r="B188" s="92">
        <v>607451</v>
      </c>
      <c r="C188" s="91" t="s">
        <v>52</v>
      </c>
      <c r="D188" s="91" t="s">
        <v>982</v>
      </c>
      <c r="E188" s="91" t="s">
        <v>40</v>
      </c>
      <c r="F188" s="91" t="s">
        <v>6</v>
      </c>
      <c r="G188" s="94" t="s">
        <v>20</v>
      </c>
      <c r="H188" s="93">
        <f>VLOOKUP(B188,[1]Sheet1!$C:$G,5,0)</f>
        <v>0.31231999999999999</v>
      </c>
      <c r="I188" s="186">
        <f>VLOOKUP(B188,[1]Sheet1!$C:$H,6,0)</f>
        <v>32.581040000000002</v>
      </c>
      <c r="J188" s="19">
        <v>1</v>
      </c>
      <c r="K188" s="19"/>
      <c r="L188" s="19">
        <v>1</v>
      </c>
      <c r="M188" s="19"/>
      <c r="N188" s="19"/>
      <c r="O188" s="19"/>
      <c r="P188" s="19"/>
      <c r="Q188" s="19"/>
      <c r="R188" s="19"/>
      <c r="S188" s="19"/>
      <c r="T188" s="19">
        <v>2</v>
      </c>
      <c r="U188" s="189" t="s">
        <v>3577</v>
      </c>
      <c r="V188" s="197">
        <v>4</v>
      </c>
      <c r="W188" s="19"/>
      <c r="X188" s="19"/>
      <c r="Y188" s="19" t="s">
        <v>3473</v>
      </c>
      <c r="Z188" s="23"/>
      <c r="AA188" s="192">
        <v>44041</v>
      </c>
      <c r="AB188" s="23"/>
      <c r="AC188" s="23" t="s">
        <v>3500</v>
      </c>
      <c r="AD188" s="2"/>
    </row>
    <row r="189" spans="1:30" ht="15" customHeight="1" x14ac:dyDescent="0.3">
      <c r="A189" s="91" t="s">
        <v>1015</v>
      </c>
      <c r="B189" s="92">
        <v>607468</v>
      </c>
      <c r="C189" s="91" t="s">
        <v>38</v>
      </c>
      <c r="D189" s="91" t="s">
        <v>1014</v>
      </c>
      <c r="E189" s="91" t="s">
        <v>40</v>
      </c>
      <c r="F189" s="91" t="s">
        <v>6</v>
      </c>
      <c r="G189" s="94" t="s">
        <v>20</v>
      </c>
      <c r="H189" s="93">
        <f>VLOOKUP(B189,[1]Sheet1!$C:$G,5,0)</f>
        <v>0.31334000000000001</v>
      </c>
      <c r="I189" s="186">
        <f>VLOOKUP(B189,[1]Sheet1!$C:$H,6,0)</f>
        <v>32.591639999999998</v>
      </c>
      <c r="J189" s="19">
        <v>1</v>
      </c>
      <c r="K189" s="19"/>
      <c r="L189" s="19"/>
      <c r="M189" s="19"/>
      <c r="N189" s="19"/>
      <c r="O189" s="19"/>
      <c r="P189" s="19"/>
      <c r="Q189" s="19"/>
      <c r="R189" s="19"/>
      <c r="S189" s="19"/>
      <c r="T189" s="19">
        <v>1</v>
      </c>
      <c r="U189" s="189" t="s">
        <v>3577</v>
      </c>
      <c r="V189" s="197">
        <v>4</v>
      </c>
      <c r="W189" s="19"/>
      <c r="X189" s="19"/>
      <c r="Y189" s="19" t="s">
        <v>3578</v>
      </c>
      <c r="Z189" s="23"/>
      <c r="AA189" s="192">
        <v>44041</v>
      </c>
      <c r="AB189" s="23"/>
      <c r="AC189" s="23" t="s">
        <v>3500</v>
      </c>
      <c r="AD189" s="2"/>
    </row>
    <row r="190" spans="1:30" ht="15" customHeight="1" x14ac:dyDescent="0.3">
      <c r="A190" s="91" t="s">
        <v>1076</v>
      </c>
      <c r="B190" s="92">
        <v>607501</v>
      </c>
      <c r="C190" s="91" t="s">
        <v>38</v>
      </c>
      <c r="D190" s="91" t="s">
        <v>1075</v>
      </c>
      <c r="E190" s="91" t="s">
        <v>40</v>
      </c>
      <c r="F190" s="91" t="s">
        <v>6</v>
      </c>
      <c r="G190" s="94" t="s">
        <v>20</v>
      </c>
      <c r="H190" s="93">
        <f>VLOOKUP(B190,[1]Sheet1!$C:$G,5,0)</f>
        <v>0.3352</v>
      </c>
      <c r="I190" s="186">
        <f>VLOOKUP(B190,[1]Sheet1!$C:$H,6,0)</f>
        <v>32.6068</v>
      </c>
      <c r="J190" s="19">
        <v>1</v>
      </c>
      <c r="K190" s="19">
        <v>1</v>
      </c>
      <c r="L190" s="19">
        <v>1</v>
      </c>
      <c r="M190" s="19"/>
      <c r="N190" s="19">
        <v>1</v>
      </c>
      <c r="O190" s="19"/>
      <c r="P190" s="19"/>
      <c r="Q190" s="19"/>
      <c r="R190" s="19"/>
      <c r="S190" s="19"/>
      <c r="T190" s="19">
        <v>4</v>
      </c>
      <c r="U190" s="189" t="s">
        <v>3577</v>
      </c>
      <c r="V190" s="197">
        <v>4</v>
      </c>
      <c r="W190" s="19"/>
      <c r="X190" s="19"/>
      <c r="Y190" s="19" t="s">
        <v>3430</v>
      </c>
      <c r="Z190" s="23"/>
      <c r="AA190" s="192">
        <v>44041</v>
      </c>
      <c r="AB190" s="23"/>
      <c r="AC190" s="23" t="s">
        <v>3500</v>
      </c>
      <c r="AD190" s="2"/>
    </row>
    <row r="191" spans="1:30" ht="15" customHeight="1" x14ac:dyDescent="0.3">
      <c r="A191" s="91" t="s">
        <v>1098</v>
      </c>
      <c r="B191" s="92">
        <v>607512</v>
      </c>
      <c r="C191" s="91" t="s">
        <v>38</v>
      </c>
      <c r="D191" s="91" t="s">
        <v>1097</v>
      </c>
      <c r="E191" s="91" t="s">
        <v>40</v>
      </c>
      <c r="F191" s="91" t="s">
        <v>6</v>
      </c>
      <c r="G191" s="94" t="s">
        <v>20</v>
      </c>
      <c r="H191" s="93">
        <f>VLOOKUP(B191,[1]Sheet1!$C:$G,5,0)</f>
        <v>0.31969999999999998</v>
      </c>
      <c r="I191" s="186">
        <f>VLOOKUP(B191,[1]Sheet1!$C:$H,6,0)</f>
        <v>32.583599999999997</v>
      </c>
      <c r="J191" s="19">
        <v>1</v>
      </c>
      <c r="K191" s="19">
        <v>1</v>
      </c>
      <c r="L191" s="19">
        <v>1</v>
      </c>
      <c r="M191" s="19"/>
      <c r="N191" s="19"/>
      <c r="O191" s="19">
        <v>2</v>
      </c>
      <c r="P191" s="19"/>
      <c r="Q191" s="19">
        <v>1</v>
      </c>
      <c r="R191" s="19"/>
      <c r="S191" s="19"/>
      <c r="T191" s="19">
        <v>6</v>
      </c>
      <c r="U191" s="189" t="s">
        <v>3577</v>
      </c>
      <c r="V191" s="197">
        <v>4</v>
      </c>
      <c r="W191" s="19"/>
      <c r="X191" s="19"/>
      <c r="Y191" s="19" t="s">
        <v>3498</v>
      </c>
      <c r="Z191" s="23"/>
      <c r="AA191" s="192">
        <v>44041</v>
      </c>
      <c r="AB191" s="23"/>
      <c r="AC191" s="23" t="s">
        <v>3500</v>
      </c>
      <c r="AD191" s="2"/>
    </row>
    <row r="192" spans="1:30" ht="15" customHeight="1" x14ac:dyDescent="0.3">
      <c r="A192" s="91" t="s">
        <v>1179</v>
      </c>
      <c r="B192" s="92">
        <v>607555</v>
      </c>
      <c r="C192" s="91" t="s">
        <v>52</v>
      </c>
      <c r="D192" s="91" t="s">
        <v>1178</v>
      </c>
      <c r="E192" s="91" t="s">
        <v>40</v>
      </c>
      <c r="F192" s="91" t="s">
        <v>6</v>
      </c>
      <c r="G192" s="94" t="s">
        <v>20</v>
      </c>
      <c r="H192" s="93">
        <f>VLOOKUP(B192,[1]Sheet1!$C:$G,5,0)</f>
        <v>0.31187999999999999</v>
      </c>
      <c r="I192" s="186">
        <f>VLOOKUP(B192,[1]Sheet1!$C:$H,6,0)</f>
        <v>32.6083</v>
      </c>
      <c r="J192" s="19">
        <v>1</v>
      </c>
      <c r="K192" s="19">
        <v>1</v>
      </c>
      <c r="L192" s="19">
        <v>1</v>
      </c>
      <c r="M192" s="19"/>
      <c r="N192" s="19"/>
      <c r="O192" s="19"/>
      <c r="P192" s="19"/>
      <c r="Q192" s="19"/>
      <c r="R192" s="19"/>
      <c r="S192" s="19"/>
      <c r="T192" s="19">
        <v>3</v>
      </c>
      <c r="U192" s="189" t="s">
        <v>3577</v>
      </c>
      <c r="V192" s="197">
        <v>4</v>
      </c>
      <c r="W192" s="19"/>
      <c r="X192" s="19"/>
      <c r="Y192" s="19" t="s">
        <v>3450</v>
      </c>
      <c r="Z192" s="23"/>
      <c r="AA192" s="192">
        <v>44041</v>
      </c>
      <c r="AB192" s="23"/>
      <c r="AC192" s="23" t="s">
        <v>3500</v>
      </c>
      <c r="AD192" s="2"/>
    </row>
    <row r="193" spans="1:30" ht="15" customHeight="1" x14ac:dyDescent="0.3">
      <c r="A193" s="91" t="s">
        <v>1180</v>
      </c>
      <c r="B193" s="92">
        <v>607556</v>
      </c>
      <c r="C193" s="91" t="s">
        <v>38</v>
      </c>
      <c r="D193" s="91" t="s">
        <v>1178</v>
      </c>
      <c r="E193" s="91" t="s">
        <v>40</v>
      </c>
      <c r="F193" s="91" t="s">
        <v>6</v>
      </c>
      <c r="G193" s="94" t="s">
        <v>20</v>
      </c>
      <c r="H193" s="93">
        <f>VLOOKUP(B193,[1]Sheet1!$C:$G,5,0)</f>
        <v>0.31169999999999998</v>
      </c>
      <c r="I193" s="186">
        <f>VLOOKUP(B193,[1]Sheet1!$C:$H,6,0)</f>
        <v>32.607500000000002</v>
      </c>
      <c r="J193" s="19">
        <v>1</v>
      </c>
      <c r="K193" s="19">
        <v>1</v>
      </c>
      <c r="L193" s="19">
        <v>1</v>
      </c>
      <c r="M193" s="19"/>
      <c r="N193" s="19">
        <v>1</v>
      </c>
      <c r="O193" s="19"/>
      <c r="P193" s="19"/>
      <c r="Q193" s="19"/>
      <c r="R193" s="19"/>
      <c r="S193" s="19"/>
      <c r="T193" s="19">
        <v>4</v>
      </c>
      <c r="U193" s="189" t="s">
        <v>3577</v>
      </c>
      <c r="V193" s="197">
        <v>4</v>
      </c>
      <c r="W193" s="19"/>
      <c r="X193" s="19"/>
      <c r="Y193" s="19" t="s">
        <v>3450</v>
      </c>
      <c r="Z193" s="23"/>
      <c r="AA193" s="192">
        <v>44041</v>
      </c>
      <c r="AB193" s="23"/>
      <c r="AC193" s="23" t="s">
        <v>3500</v>
      </c>
      <c r="AD193" s="2"/>
    </row>
    <row r="194" spans="1:30" ht="15" customHeight="1" x14ac:dyDescent="0.3">
      <c r="A194" s="91" t="s">
        <v>1223</v>
      </c>
      <c r="B194" s="92">
        <v>607580</v>
      </c>
      <c r="C194" s="91" t="s">
        <v>52</v>
      </c>
      <c r="D194" s="91" t="s">
        <v>1222</v>
      </c>
      <c r="E194" s="91" t="s">
        <v>40</v>
      </c>
      <c r="F194" s="91" t="s">
        <v>6</v>
      </c>
      <c r="G194" s="94" t="s">
        <v>20</v>
      </c>
      <c r="H194" s="93">
        <f>VLOOKUP(B194,[1]Sheet1!$C:$G,5,0)</f>
        <v>0.31156804999999999</v>
      </c>
      <c r="I194" s="186">
        <f>VLOOKUP(B194,[1]Sheet1!$C:$H,6,0)</f>
        <v>32.584872169999997</v>
      </c>
      <c r="J194" s="19">
        <v>1</v>
      </c>
      <c r="K194" s="19"/>
      <c r="L194" s="19"/>
      <c r="M194" s="19"/>
      <c r="N194" s="19"/>
      <c r="O194" s="19"/>
      <c r="P194" s="19"/>
      <c r="Q194" s="19"/>
      <c r="R194" s="19"/>
      <c r="S194" s="19"/>
      <c r="T194" s="19">
        <v>1</v>
      </c>
      <c r="U194" s="189" t="s">
        <v>3577</v>
      </c>
      <c r="V194" s="197">
        <v>4</v>
      </c>
      <c r="W194" s="19"/>
      <c r="X194" s="19"/>
      <c r="Y194" s="19" t="s">
        <v>3460</v>
      </c>
      <c r="Z194" s="23"/>
      <c r="AA194" s="192">
        <v>44041</v>
      </c>
      <c r="AB194" s="23"/>
      <c r="AC194" s="23" t="s">
        <v>3500</v>
      </c>
      <c r="AD194" s="2"/>
    </row>
    <row r="195" spans="1:30" ht="15" customHeight="1" x14ac:dyDescent="0.3">
      <c r="A195" s="91" t="s">
        <v>1293</v>
      </c>
      <c r="B195" s="92">
        <v>607617</v>
      </c>
      <c r="C195" s="91" t="s">
        <v>52</v>
      </c>
      <c r="D195" s="91" t="s">
        <v>1292</v>
      </c>
      <c r="E195" s="91" t="s">
        <v>40</v>
      </c>
      <c r="F195" s="91" t="s">
        <v>6</v>
      </c>
      <c r="G195" s="94" t="s">
        <v>20</v>
      </c>
      <c r="H195" s="93">
        <f>VLOOKUP(B195,[1]Sheet1!$C:$G,5,0)</f>
        <v>0.31707999999999997</v>
      </c>
      <c r="I195" s="186">
        <f>VLOOKUP(B195,[1]Sheet1!$C:$H,6,0)</f>
        <v>32.579790000000003</v>
      </c>
      <c r="J195" s="19">
        <v>1</v>
      </c>
      <c r="K195" s="19"/>
      <c r="L195" s="19"/>
      <c r="M195" s="19"/>
      <c r="N195" s="19"/>
      <c r="O195" s="19"/>
      <c r="P195" s="19"/>
      <c r="Q195" s="19"/>
      <c r="R195" s="19"/>
      <c r="S195" s="19"/>
      <c r="T195" s="19">
        <v>1</v>
      </c>
      <c r="U195" s="189" t="s">
        <v>3577</v>
      </c>
      <c r="V195" s="197">
        <v>4</v>
      </c>
      <c r="W195" s="19"/>
      <c r="X195" s="19"/>
      <c r="Y195" s="19" t="s">
        <v>3498</v>
      </c>
      <c r="Z195" s="23"/>
      <c r="AA195" s="192">
        <v>44041</v>
      </c>
      <c r="AB195" s="23"/>
      <c r="AC195" s="23" t="s">
        <v>3500</v>
      </c>
      <c r="AD195" s="2"/>
    </row>
    <row r="196" spans="1:30" ht="15" customHeight="1" x14ac:dyDescent="0.3">
      <c r="A196" s="91" t="s">
        <v>1325</v>
      </c>
      <c r="B196" s="92">
        <v>607634</v>
      </c>
      <c r="C196" s="91" t="s">
        <v>22</v>
      </c>
      <c r="D196" s="91" t="s">
        <v>1324</v>
      </c>
      <c r="E196" s="91" t="s">
        <v>40</v>
      </c>
      <c r="F196" s="91" t="s">
        <v>6</v>
      </c>
      <c r="G196" s="94" t="s">
        <v>20</v>
      </c>
      <c r="H196" s="93">
        <f>VLOOKUP(B196,[1]Sheet1!$C:$G,5,0)</f>
        <v>0.31962000000000002</v>
      </c>
      <c r="I196" s="186">
        <f>VLOOKUP(B196,[1]Sheet1!$C:$H,6,0)</f>
        <v>32.58381</v>
      </c>
      <c r="J196" s="19">
        <v>1</v>
      </c>
      <c r="K196" s="19"/>
      <c r="L196" s="19"/>
      <c r="M196" s="19"/>
      <c r="N196" s="19"/>
      <c r="O196" s="19"/>
      <c r="P196" s="19"/>
      <c r="Q196" s="19"/>
      <c r="R196" s="19"/>
      <c r="S196" s="19"/>
      <c r="T196" s="19">
        <v>1</v>
      </c>
      <c r="U196" s="189" t="s">
        <v>3577</v>
      </c>
      <c r="V196" s="197">
        <v>4</v>
      </c>
      <c r="W196" s="19"/>
      <c r="X196" s="19"/>
      <c r="Y196" s="19" t="s">
        <v>3498</v>
      </c>
      <c r="Z196" s="23"/>
      <c r="AA196" s="192">
        <v>44041</v>
      </c>
      <c r="AB196" s="23"/>
      <c r="AC196" s="23" t="s">
        <v>3500</v>
      </c>
      <c r="AD196" s="2"/>
    </row>
    <row r="197" spans="1:30" ht="15" customHeight="1" x14ac:dyDescent="0.3">
      <c r="A197" s="91" t="s">
        <v>1333</v>
      </c>
      <c r="B197" s="92">
        <v>607638</v>
      </c>
      <c r="C197" s="91" t="s">
        <v>38</v>
      </c>
      <c r="D197" s="91" t="s">
        <v>1332</v>
      </c>
      <c r="E197" s="91" t="s">
        <v>40</v>
      </c>
      <c r="F197" s="91" t="s">
        <v>6</v>
      </c>
      <c r="G197" s="94" t="s">
        <v>20</v>
      </c>
      <c r="H197" s="93">
        <f>VLOOKUP(B197,[1]Sheet1!$C:$G,5,0)</f>
        <v>0.32079999999999997</v>
      </c>
      <c r="I197" s="186">
        <f>VLOOKUP(B197,[1]Sheet1!$C:$H,6,0)</f>
        <v>32.596899999999998</v>
      </c>
      <c r="J197" s="19">
        <v>1</v>
      </c>
      <c r="K197" s="19">
        <v>1</v>
      </c>
      <c r="L197" s="19">
        <v>1</v>
      </c>
      <c r="M197" s="19"/>
      <c r="N197" s="19"/>
      <c r="O197" s="19"/>
      <c r="P197" s="19"/>
      <c r="Q197" s="19"/>
      <c r="R197" s="19"/>
      <c r="S197" s="19"/>
      <c r="T197" s="19">
        <v>3</v>
      </c>
      <c r="U197" s="189" t="s">
        <v>3577</v>
      </c>
      <c r="V197" s="197">
        <v>4</v>
      </c>
      <c r="W197" s="19"/>
      <c r="X197" s="19"/>
      <c r="Y197" s="19" t="s">
        <v>3578</v>
      </c>
      <c r="Z197" s="23"/>
      <c r="AA197" s="192">
        <v>44041</v>
      </c>
      <c r="AB197" s="23"/>
      <c r="AC197" s="23" t="s">
        <v>3500</v>
      </c>
      <c r="AD197" s="2"/>
    </row>
    <row r="198" spans="1:30" ht="15" customHeight="1" x14ac:dyDescent="0.3">
      <c r="A198" s="91" t="s">
        <v>1337</v>
      </c>
      <c r="B198" s="92">
        <v>607640</v>
      </c>
      <c r="C198" s="91" t="s">
        <v>38</v>
      </c>
      <c r="D198" s="91" t="s">
        <v>1336</v>
      </c>
      <c r="E198" s="91" t="s">
        <v>40</v>
      </c>
      <c r="F198" s="91" t="s">
        <v>6</v>
      </c>
      <c r="G198" s="94" t="s">
        <v>20</v>
      </c>
      <c r="H198" s="93">
        <f>VLOOKUP(B198,[1]Sheet1!$C:$G,5,0)</f>
        <v>0.31240000000000001</v>
      </c>
      <c r="I198" s="186">
        <f>VLOOKUP(B198,[1]Sheet1!$C:$H,6,0)</f>
        <v>32.582599999999999</v>
      </c>
      <c r="J198" s="19">
        <v>1</v>
      </c>
      <c r="K198" s="19">
        <v>3</v>
      </c>
      <c r="L198" s="19">
        <v>1</v>
      </c>
      <c r="M198" s="19"/>
      <c r="N198" s="19"/>
      <c r="O198" s="19"/>
      <c r="P198" s="19"/>
      <c r="Q198" s="19"/>
      <c r="R198" s="19"/>
      <c r="S198" s="19"/>
      <c r="T198" s="19">
        <v>5</v>
      </c>
      <c r="U198" s="189" t="s">
        <v>3577</v>
      </c>
      <c r="V198" s="197">
        <v>4</v>
      </c>
      <c r="W198" s="19"/>
      <c r="X198" s="19"/>
      <c r="Y198" s="19" t="s">
        <v>3473</v>
      </c>
      <c r="Z198" s="23"/>
      <c r="AA198" s="192">
        <v>44041</v>
      </c>
      <c r="AB198" s="23"/>
      <c r="AC198" s="23" t="s">
        <v>3500</v>
      </c>
      <c r="AD198" s="2"/>
    </row>
    <row r="199" spans="1:30" ht="15" customHeight="1" x14ac:dyDescent="0.3">
      <c r="A199" s="91" t="s">
        <v>1341</v>
      </c>
      <c r="B199" s="92">
        <v>607642</v>
      </c>
      <c r="C199" s="91" t="s">
        <v>38</v>
      </c>
      <c r="D199" s="91" t="s">
        <v>1340</v>
      </c>
      <c r="E199" s="91" t="s">
        <v>40</v>
      </c>
      <c r="F199" s="91" t="s">
        <v>6</v>
      </c>
      <c r="G199" s="94" t="s">
        <v>20</v>
      </c>
      <c r="H199" s="93">
        <f>VLOOKUP(B199,[1]Sheet1!$C:$G,5,0)</f>
        <v>0.28842001789038402</v>
      </c>
      <c r="I199" s="186">
        <f>VLOOKUP(B199,[1]Sheet1!$C:$H,6,0)</f>
        <v>32.577653571403303</v>
      </c>
      <c r="J199" s="19">
        <v>1</v>
      </c>
      <c r="K199" s="19">
        <v>2</v>
      </c>
      <c r="L199" s="19">
        <v>1</v>
      </c>
      <c r="M199" s="19"/>
      <c r="N199" s="19"/>
      <c r="O199" s="19"/>
      <c r="P199" s="19"/>
      <c r="Q199" s="19"/>
      <c r="R199" s="19"/>
      <c r="S199" s="19"/>
      <c r="T199" s="19">
        <v>4</v>
      </c>
      <c r="U199" s="189" t="s">
        <v>3577</v>
      </c>
      <c r="V199" s="197">
        <v>4</v>
      </c>
      <c r="W199" s="19"/>
      <c r="X199" s="19"/>
      <c r="Y199" s="19" t="s">
        <v>3460</v>
      </c>
      <c r="Z199" s="23"/>
      <c r="AA199" s="192">
        <v>44041</v>
      </c>
      <c r="AB199" s="23"/>
      <c r="AC199" s="23" t="s">
        <v>3500</v>
      </c>
      <c r="AD199" s="2"/>
    </row>
    <row r="200" spans="1:30" ht="15" customHeight="1" x14ac:dyDescent="0.3">
      <c r="A200" s="91" t="s">
        <v>1343</v>
      </c>
      <c r="B200" s="92">
        <v>607643</v>
      </c>
      <c r="C200" s="91" t="s">
        <v>38</v>
      </c>
      <c r="D200" s="91" t="s">
        <v>1342</v>
      </c>
      <c r="E200" s="91" t="s">
        <v>40</v>
      </c>
      <c r="F200" s="91" t="s">
        <v>6</v>
      </c>
      <c r="G200" s="94" t="s">
        <v>20</v>
      </c>
      <c r="H200" s="93">
        <f>VLOOKUP(B200,[1]Sheet1!$C:$G,5,0)</f>
        <v>0.316</v>
      </c>
      <c r="I200" s="186">
        <f>VLOOKUP(B200,[1]Sheet1!$C:$H,6,0)</f>
        <v>32.591900000000003</v>
      </c>
      <c r="J200" s="19">
        <v>1</v>
      </c>
      <c r="K200" s="19">
        <v>2</v>
      </c>
      <c r="L200" s="19"/>
      <c r="M200" s="19"/>
      <c r="N200" s="19"/>
      <c r="O200" s="19"/>
      <c r="P200" s="19"/>
      <c r="Q200" s="19"/>
      <c r="R200" s="19"/>
      <c r="S200" s="19"/>
      <c r="T200" s="19">
        <v>3</v>
      </c>
      <c r="U200" s="189" t="s">
        <v>3577</v>
      </c>
      <c r="V200" s="197">
        <v>4</v>
      </c>
      <c r="W200" s="19"/>
      <c r="X200" s="19"/>
      <c r="Y200" s="19" t="s">
        <v>3578</v>
      </c>
      <c r="Z200" s="23"/>
      <c r="AA200" s="192">
        <v>44041</v>
      </c>
      <c r="AB200" s="23"/>
      <c r="AC200" s="23" t="s">
        <v>3500</v>
      </c>
      <c r="AD200" s="2"/>
    </row>
    <row r="201" spans="1:30" ht="15.75" customHeight="1" x14ac:dyDescent="0.3">
      <c r="A201" s="91" t="s">
        <v>1414</v>
      </c>
      <c r="B201" s="92">
        <v>607682</v>
      </c>
      <c r="C201" s="91" t="s">
        <v>38</v>
      </c>
      <c r="D201" s="91" t="s">
        <v>1413</v>
      </c>
      <c r="E201" s="91" t="s">
        <v>40</v>
      </c>
      <c r="F201" s="91" t="s">
        <v>6</v>
      </c>
      <c r="G201" s="94" t="s">
        <v>20</v>
      </c>
      <c r="H201" s="93">
        <f>VLOOKUP(B201,[1]Sheet1!$C:$G,5,0)</f>
        <v>0.31297999999999998</v>
      </c>
      <c r="I201" s="186">
        <f>VLOOKUP(B201,[1]Sheet1!$C:$H,6,0)</f>
        <v>32.581121000000003</v>
      </c>
      <c r="J201" s="19"/>
      <c r="K201" s="19">
        <v>2</v>
      </c>
      <c r="L201" s="19"/>
      <c r="M201" s="19"/>
      <c r="N201" s="19"/>
      <c r="O201" s="19">
        <v>1</v>
      </c>
      <c r="P201" s="19"/>
      <c r="Q201" s="19"/>
      <c r="R201" s="19"/>
      <c r="S201" s="19"/>
      <c r="T201" s="19">
        <v>3</v>
      </c>
      <c r="U201" s="189" t="s">
        <v>3577</v>
      </c>
      <c r="V201" s="197">
        <v>4</v>
      </c>
      <c r="W201" s="19"/>
      <c r="X201" s="19"/>
      <c r="Y201" s="19" t="s">
        <v>3473</v>
      </c>
      <c r="Z201" s="23"/>
      <c r="AA201" s="192">
        <v>44041</v>
      </c>
      <c r="AB201" s="23"/>
      <c r="AC201" s="23" t="s">
        <v>3500</v>
      </c>
      <c r="AD201" s="2"/>
    </row>
    <row r="202" spans="1:30" ht="15" customHeight="1" x14ac:dyDescent="0.3">
      <c r="A202" s="91" t="s">
        <v>1577</v>
      </c>
      <c r="B202" s="92">
        <v>607764</v>
      </c>
      <c r="C202" s="91" t="s">
        <v>38</v>
      </c>
      <c r="D202" s="91" t="s">
        <v>1576</v>
      </c>
      <c r="E202" s="91" t="s">
        <v>40</v>
      </c>
      <c r="F202" s="91" t="s">
        <v>6</v>
      </c>
      <c r="G202" s="94" t="s">
        <v>20</v>
      </c>
      <c r="H202" s="93">
        <f>VLOOKUP(B202,[1]Sheet1!$C:$G,5,0)</f>
        <v>0.33415</v>
      </c>
      <c r="I202" s="186">
        <f>VLOOKUP(B202,[1]Sheet1!$C:$H,6,0)</f>
        <v>32.616480000000003</v>
      </c>
      <c r="J202" s="19">
        <v>1</v>
      </c>
      <c r="K202" s="19">
        <v>1</v>
      </c>
      <c r="L202" s="19"/>
      <c r="M202" s="19"/>
      <c r="N202" s="19">
        <v>1</v>
      </c>
      <c r="O202" s="19"/>
      <c r="P202" s="19"/>
      <c r="Q202" s="19"/>
      <c r="R202" s="19"/>
      <c r="S202" s="19"/>
      <c r="T202" s="19">
        <v>3</v>
      </c>
      <c r="U202" s="189" t="s">
        <v>3579</v>
      </c>
      <c r="V202" s="197">
        <v>4</v>
      </c>
      <c r="W202" s="19"/>
      <c r="X202" s="19"/>
      <c r="Y202" s="19" t="s">
        <v>3456</v>
      </c>
      <c r="Z202" s="23"/>
      <c r="AA202" s="192">
        <v>44042</v>
      </c>
      <c r="AB202" s="23"/>
      <c r="AC202" s="23" t="s">
        <v>3500</v>
      </c>
      <c r="AD202" s="2"/>
    </row>
    <row r="203" spans="1:30" ht="15" customHeight="1" x14ac:dyDescent="0.3">
      <c r="A203" s="91" t="s">
        <v>1601</v>
      </c>
      <c r="B203" s="92">
        <v>607776</v>
      </c>
      <c r="C203" s="91" t="s">
        <v>38</v>
      </c>
      <c r="D203" s="91" t="s">
        <v>1600</v>
      </c>
      <c r="E203" s="91" t="s">
        <v>40</v>
      </c>
      <c r="F203" s="91" t="s">
        <v>6</v>
      </c>
      <c r="G203" s="94" t="s">
        <v>20</v>
      </c>
      <c r="H203" s="93">
        <f>VLOOKUP(B203,[1]Sheet1!$C:$G,5,0)</f>
        <v>0.30867</v>
      </c>
      <c r="I203" s="186">
        <f>VLOOKUP(B203,[1]Sheet1!$C:$H,6,0)</f>
        <v>32.627780000000001</v>
      </c>
      <c r="J203" s="19">
        <v>1</v>
      </c>
      <c r="K203" s="19">
        <v>2</v>
      </c>
      <c r="L203" s="19"/>
      <c r="M203" s="19"/>
      <c r="N203" s="19">
        <v>1</v>
      </c>
      <c r="O203" s="19">
        <v>1</v>
      </c>
      <c r="P203" s="19"/>
      <c r="Q203" s="19"/>
      <c r="R203" s="19"/>
      <c r="S203" s="19"/>
      <c r="T203" s="19">
        <v>5</v>
      </c>
      <c r="U203" s="189" t="s">
        <v>3579</v>
      </c>
      <c r="V203" s="197">
        <v>4</v>
      </c>
      <c r="W203" s="19"/>
      <c r="X203" s="19"/>
      <c r="Y203" s="19" t="s">
        <v>3456</v>
      </c>
      <c r="Z203" s="23"/>
      <c r="AA203" s="192">
        <v>44042</v>
      </c>
      <c r="AB203" s="23"/>
      <c r="AC203" s="23" t="s">
        <v>3500</v>
      </c>
      <c r="AD203" s="2"/>
    </row>
    <row r="204" spans="1:30" ht="15" customHeight="1" x14ac:dyDescent="0.3">
      <c r="A204" s="91" t="s">
        <v>380</v>
      </c>
      <c r="B204" s="92">
        <v>607135</v>
      </c>
      <c r="C204" s="91" t="s">
        <v>52</v>
      </c>
      <c r="D204" s="91" t="s">
        <v>379</v>
      </c>
      <c r="E204" s="91" t="s">
        <v>40</v>
      </c>
      <c r="F204" s="91" t="s">
        <v>6</v>
      </c>
      <c r="G204" s="94" t="s">
        <v>20</v>
      </c>
      <c r="H204" s="93">
        <f>VLOOKUP(B204,[1]Sheet1!$C:$G,5,0)</f>
        <v>0.31790000000000002</v>
      </c>
      <c r="I204" s="186">
        <f>VLOOKUP(B204,[1]Sheet1!$C:$H,6,0)</f>
        <v>32.57902</v>
      </c>
      <c r="J204" s="19">
        <v>1</v>
      </c>
      <c r="K204" s="19"/>
      <c r="L204" s="19"/>
      <c r="M204" s="19"/>
      <c r="N204" s="19"/>
      <c r="O204" s="19"/>
      <c r="P204" s="19"/>
      <c r="Q204" s="19"/>
      <c r="R204" s="19"/>
      <c r="S204" s="19"/>
      <c r="T204" s="19">
        <v>1</v>
      </c>
      <c r="U204" s="189" t="s">
        <v>3579</v>
      </c>
      <c r="V204" s="197">
        <v>5</v>
      </c>
      <c r="W204" s="19"/>
      <c r="X204" s="19"/>
      <c r="Y204" s="19" t="s">
        <v>3578</v>
      </c>
      <c r="Z204" s="23"/>
      <c r="AA204" s="192">
        <v>44042</v>
      </c>
      <c r="AB204" s="23"/>
      <c r="AC204" s="23" t="s">
        <v>3500</v>
      </c>
      <c r="AD204" s="2"/>
    </row>
    <row r="205" spans="1:30" ht="15" customHeight="1" x14ac:dyDescent="0.3">
      <c r="A205" s="91" t="s">
        <v>417</v>
      </c>
      <c r="B205" s="92">
        <v>607153</v>
      </c>
      <c r="C205" s="91" t="s">
        <v>52</v>
      </c>
      <c r="D205" s="91" t="s">
        <v>416</v>
      </c>
      <c r="E205" s="91" t="s">
        <v>40</v>
      </c>
      <c r="F205" s="91" t="s">
        <v>6</v>
      </c>
      <c r="G205" s="94" t="s">
        <v>25</v>
      </c>
      <c r="H205" s="93">
        <f>VLOOKUP(B205,[1]Sheet1!$C:$G,5,0)</f>
        <v>0.32630999999999999</v>
      </c>
      <c r="I205" s="186">
        <f>VLOOKUP(B205,[1]Sheet1!$C:$H,6,0)</f>
        <v>32.583640000000003</v>
      </c>
      <c r="J205" s="19">
        <v>1</v>
      </c>
      <c r="K205" s="19"/>
      <c r="L205" s="19"/>
      <c r="M205" s="19"/>
      <c r="N205" s="19"/>
      <c r="O205" s="19"/>
      <c r="P205" s="19"/>
      <c r="Q205" s="19"/>
      <c r="R205" s="19"/>
      <c r="S205" s="19"/>
      <c r="T205" s="19">
        <v>1</v>
      </c>
      <c r="U205" s="189" t="s">
        <v>3579</v>
      </c>
      <c r="V205" s="197">
        <v>5</v>
      </c>
      <c r="W205" s="19"/>
      <c r="X205" s="19"/>
      <c r="Y205" s="19" t="s">
        <v>3578</v>
      </c>
      <c r="Z205" s="23"/>
      <c r="AA205" s="192">
        <v>44042</v>
      </c>
      <c r="AB205" s="23"/>
      <c r="AC205" s="23" t="s">
        <v>3500</v>
      </c>
      <c r="AD205" s="2"/>
    </row>
    <row r="206" spans="1:30" ht="15" customHeight="1" x14ac:dyDescent="0.3">
      <c r="A206" s="91" t="s">
        <v>511</v>
      </c>
      <c r="B206" s="92">
        <v>607201</v>
      </c>
      <c r="C206" s="91" t="s">
        <v>38</v>
      </c>
      <c r="D206" s="91" t="s">
        <v>510</v>
      </c>
      <c r="E206" s="91" t="s">
        <v>40</v>
      </c>
      <c r="F206" s="91" t="s">
        <v>6</v>
      </c>
      <c r="G206" s="94" t="s">
        <v>7</v>
      </c>
      <c r="H206" s="93">
        <f>VLOOKUP(B206,[1]Sheet1!$C:$G,5,0)</f>
        <v>0.3286</v>
      </c>
      <c r="I206" s="186">
        <f>VLOOKUP(B206,[1]Sheet1!$C:$H,6,0)</f>
        <v>32.5518</v>
      </c>
      <c r="J206" s="19">
        <v>1</v>
      </c>
      <c r="K206" s="19">
        <v>1</v>
      </c>
      <c r="L206" s="19">
        <v>1</v>
      </c>
      <c r="M206" s="19"/>
      <c r="N206" s="19"/>
      <c r="O206" s="19"/>
      <c r="P206" s="19"/>
      <c r="Q206" s="19"/>
      <c r="R206" s="19"/>
      <c r="S206" s="19"/>
      <c r="T206" s="19">
        <v>3</v>
      </c>
      <c r="U206" s="189" t="s">
        <v>3579</v>
      </c>
      <c r="V206" s="197">
        <v>5</v>
      </c>
      <c r="W206" s="19"/>
      <c r="X206" s="19"/>
      <c r="Y206" s="19" t="s">
        <v>3450</v>
      </c>
      <c r="Z206" s="23"/>
      <c r="AA206" s="192">
        <v>44042</v>
      </c>
      <c r="AB206" s="23"/>
      <c r="AC206" s="23" t="s">
        <v>3500</v>
      </c>
      <c r="AD206" s="2"/>
    </row>
    <row r="207" spans="1:30" ht="15" customHeight="1" x14ac:dyDescent="0.3">
      <c r="A207" s="91" t="s">
        <v>512</v>
      </c>
      <c r="B207" s="92">
        <v>607202</v>
      </c>
      <c r="C207" s="91" t="s">
        <v>318</v>
      </c>
      <c r="D207" s="91" t="s">
        <v>510</v>
      </c>
      <c r="E207" s="91" t="s">
        <v>40</v>
      </c>
      <c r="F207" s="91" t="s">
        <v>6</v>
      </c>
      <c r="G207" s="94" t="s">
        <v>7</v>
      </c>
      <c r="H207" s="93">
        <f>VLOOKUP(B207,[1]Sheet1!$C:$G,5,0)</f>
        <v>0.33069599999999999</v>
      </c>
      <c r="I207" s="186">
        <f>VLOOKUP(B207,[1]Sheet1!$C:$H,6,0)</f>
        <v>32.545582000000003</v>
      </c>
      <c r="J207" s="19">
        <v>1</v>
      </c>
      <c r="K207" s="19">
        <v>1</v>
      </c>
      <c r="L207" s="19"/>
      <c r="M207" s="19"/>
      <c r="N207" s="19">
        <v>1</v>
      </c>
      <c r="O207" s="19"/>
      <c r="P207" s="19"/>
      <c r="Q207" s="19"/>
      <c r="R207" s="19"/>
      <c r="S207" s="19"/>
      <c r="T207" s="19">
        <v>3</v>
      </c>
      <c r="U207" s="189" t="s">
        <v>3579</v>
      </c>
      <c r="V207" s="197">
        <v>5</v>
      </c>
      <c r="W207" s="19"/>
      <c r="X207" s="19"/>
      <c r="Y207" s="19" t="s">
        <v>3498</v>
      </c>
      <c r="Z207" s="23"/>
      <c r="AA207" s="192">
        <v>44042</v>
      </c>
      <c r="AB207" s="23"/>
      <c r="AC207" s="23" t="s">
        <v>3500</v>
      </c>
      <c r="AD207" s="2"/>
    </row>
    <row r="208" spans="1:30" ht="15" customHeight="1" x14ac:dyDescent="0.3">
      <c r="A208" s="91" t="s">
        <v>514</v>
      </c>
      <c r="B208" s="92">
        <v>607203</v>
      </c>
      <c r="C208" s="91" t="s">
        <v>38</v>
      </c>
      <c r="D208" s="91" t="s">
        <v>513</v>
      </c>
      <c r="E208" s="91" t="s">
        <v>40</v>
      </c>
      <c r="F208" s="91" t="s">
        <v>6</v>
      </c>
      <c r="G208" s="94" t="s">
        <v>7</v>
      </c>
      <c r="H208" s="93">
        <f>VLOOKUP(B208,[1]Sheet1!$C:$G,5,0)</f>
        <v>0.33960000000000001</v>
      </c>
      <c r="I208" s="186">
        <f>VLOOKUP(B208,[1]Sheet1!$C:$H,6,0)</f>
        <v>32.540199999999999</v>
      </c>
      <c r="J208" s="19">
        <v>1</v>
      </c>
      <c r="K208" s="19">
        <v>1</v>
      </c>
      <c r="L208" s="19"/>
      <c r="M208" s="19"/>
      <c r="N208" s="19"/>
      <c r="O208" s="19"/>
      <c r="P208" s="19"/>
      <c r="Q208" s="19"/>
      <c r="R208" s="19"/>
      <c r="S208" s="19"/>
      <c r="T208" s="19">
        <v>2</v>
      </c>
      <c r="U208" s="189" t="s">
        <v>3579</v>
      </c>
      <c r="V208" s="197">
        <v>5</v>
      </c>
      <c r="W208" s="19"/>
      <c r="X208" s="19"/>
      <c r="Y208" s="19" t="s">
        <v>3498</v>
      </c>
      <c r="Z208" s="23"/>
      <c r="AA208" s="192">
        <v>44042</v>
      </c>
      <c r="AB208" s="23"/>
      <c r="AC208" s="23" t="s">
        <v>3500</v>
      </c>
      <c r="AD208" s="2"/>
    </row>
    <row r="209" spans="1:107" s="1" customFormat="1" ht="15" customHeight="1" x14ac:dyDescent="0.3">
      <c r="A209" s="91" t="s">
        <v>619</v>
      </c>
      <c r="B209" s="92">
        <v>607257</v>
      </c>
      <c r="C209" s="91" t="s">
        <v>38</v>
      </c>
      <c r="D209" s="91" t="s">
        <v>618</v>
      </c>
      <c r="E209" s="91" t="s">
        <v>40</v>
      </c>
      <c r="F209" s="91" t="s">
        <v>6</v>
      </c>
      <c r="G209" s="94" t="s">
        <v>25</v>
      </c>
      <c r="H209" s="93">
        <f>VLOOKUP(B209,[1]Sheet1!$C:$G,5,0)</f>
        <v>0.316</v>
      </c>
      <c r="I209" s="186">
        <f>VLOOKUP(B209,[1]Sheet1!$C:$H,6,0)</f>
        <v>32.576500000000003</v>
      </c>
      <c r="J209" s="19"/>
      <c r="K209" s="19">
        <v>1</v>
      </c>
      <c r="L209" s="19">
        <v>1</v>
      </c>
      <c r="M209" s="19"/>
      <c r="N209" s="19"/>
      <c r="O209" s="19"/>
      <c r="P209" s="19"/>
      <c r="Q209" s="19">
        <v>1</v>
      </c>
      <c r="R209" s="19"/>
      <c r="S209" s="19"/>
      <c r="T209" s="19">
        <v>3</v>
      </c>
      <c r="U209" s="189" t="s">
        <v>3579</v>
      </c>
      <c r="V209" s="197">
        <v>5</v>
      </c>
      <c r="W209" s="19"/>
      <c r="X209" s="19"/>
      <c r="Y209" s="19" t="s">
        <v>3578</v>
      </c>
      <c r="Z209" s="23"/>
      <c r="AA209" s="192">
        <v>44042</v>
      </c>
      <c r="AB209" s="198"/>
      <c r="AC209" s="23" t="s">
        <v>3500</v>
      </c>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13"/>
    </row>
    <row r="210" spans="1:107" ht="15" customHeight="1" x14ac:dyDescent="0.3">
      <c r="A210" s="91" t="s">
        <v>606</v>
      </c>
      <c r="B210" s="92">
        <v>607251</v>
      </c>
      <c r="C210" s="91" t="s">
        <v>52</v>
      </c>
      <c r="D210" s="91" t="s">
        <v>605</v>
      </c>
      <c r="E210" s="91" t="s">
        <v>40</v>
      </c>
      <c r="F210" s="91" t="s">
        <v>6</v>
      </c>
      <c r="G210" s="94" t="s">
        <v>25</v>
      </c>
      <c r="H210" s="93">
        <f>VLOOKUP(B210,[1]Sheet1!$C:$G,5,0)</f>
        <v>0.33398099999999997</v>
      </c>
      <c r="I210" s="186">
        <f>VLOOKUP(B210,[1]Sheet1!$C:$H,6,0)</f>
        <v>32.558067999999999</v>
      </c>
      <c r="J210" s="19">
        <v>2</v>
      </c>
      <c r="K210" s="19"/>
      <c r="L210" s="19">
        <v>1</v>
      </c>
      <c r="M210" s="19"/>
      <c r="N210" s="19"/>
      <c r="O210" s="19"/>
      <c r="P210" s="19"/>
      <c r="Q210" s="19"/>
      <c r="R210" s="19"/>
      <c r="S210" s="19"/>
      <c r="T210" s="19">
        <v>3</v>
      </c>
      <c r="U210" s="189" t="s">
        <v>3579</v>
      </c>
      <c r="V210" s="197">
        <v>5</v>
      </c>
      <c r="W210" s="19"/>
      <c r="X210" s="19"/>
      <c r="Y210" s="19" t="s">
        <v>3450</v>
      </c>
      <c r="Z210" s="23"/>
      <c r="AA210" s="192">
        <v>44042</v>
      </c>
      <c r="AB210" s="23"/>
      <c r="AC210" s="23" t="s">
        <v>3500</v>
      </c>
      <c r="AD210" s="2"/>
    </row>
    <row r="211" spans="1:107" ht="15" customHeight="1" x14ac:dyDescent="0.3">
      <c r="A211" s="91" t="s">
        <v>834</v>
      </c>
      <c r="B211" s="92">
        <v>607370</v>
      </c>
      <c r="C211" s="91" t="s">
        <v>38</v>
      </c>
      <c r="D211" s="91" t="s">
        <v>833</v>
      </c>
      <c r="E211" s="91" t="s">
        <v>40</v>
      </c>
      <c r="F211" s="91" t="s">
        <v>6</v>
      </c>
      <c r="G211" s="94" t="s">
        <v>7</v>
      </c>
      <c r="H211" s="93">
        <f>VLOOKUP(B211,[1]Sheet1!$C:$G,5,0)</f>
        <v>0.33189999999999997</v>
      </c>
      <c r="I211" s="186">
        <f>VLOOKUP(B211,[1]Sheet1!$C:$H,6,0)</f>
        <v>32.532699999999998</v>
      </c>
      <c r="J211" s="19">
        <v>1</v>
      </c>
      <c r="K211" s="19">
        <v>2</v>
      </c>
      <c r="L211" s="19">
        <v>1</v>
      </c>
      <c r="M211" s="19"/>
      <c r="N211" s="19"/>
      <c r="O211" s="19">
        <v>1</v>
      </c>
      <c r="P211" s="19"/>
      <c r="Q211" s="19"/>
      <c r="R211" s="19"/>
      <c r="S211" s="19">
        <v>1</v>
      </c>
      <c r="T211" s="19">
        <v>6</v>
      </c>
      <c r="U211" s="189" t="s">
        <v>3579</v>
      </c>
      <c r="V211" s="197">
        <v>5</v>
      </c>
      <c r="W211" s="19"/>
      <c r="X211" s="19"/>
      <c r="Y211" s="19" t="s">
        <v>3498</v>
      </c>
      <c r="Z211" s="23"/>
      <c r="AA211" s="192">
        <v>44042</v>
      </c>
      <c r="AB211" s="23"/>
      <c r="AC211" s="23" t="s">
        <v>3500</v>
      </c>
      <c r="AD211" s="2"/>
    </row>
    <row r="212" spans="1:107" ht="15" customHeight="1" x14ac:dyDescent="0.3">
      <c r="A212" s="91" t="s">
        <v>836</v>
      </c>
      <c r="B212" s="92">
        <v>607371</v>
      </c>
      <c r="C212" s="91" t="s">
        <v>38</v>
      </c>
      <c r="D212" s="91" t="s">
        <v>835</v>
      </c>
      <c r="E212" s="91" t="s">
        <v>40</v>
      </c>
      <c r="F212" s="91" t="s">
        <v>6</v>
      </c>
      <c r="G212" s="94" t="s">
        <v>7</v>
      </c>
      <c r="H212" s="93">
        <f>VLOOKUP(B212,[1]Sheet1!$C:$G,5,0)</f>
        <v>0.32350000000000001</v>
      </c>
      <c r="I212" s="186">
        <f>VLOOKUP(B212,[1]Sheet1!$C:$H,6,0)</f>
        <v>32.536630000000002</v>
      </c>
      <c r="J212" s="19">
        <v>1</v>
      </c>
      <c r="K212" s="19">
        <v>1</v>
      </c>
      <c r="L212" s="19"/>
      <c r="M212" s="19"/>
      <c r="N212" s="19"/>
      <c r="O212" s="19"/>
      <c r="P212" s="19"/>
      <c r="Q212" s="19"/>
      <c r="R212" s="19"/>
      <c r="S212" s="19"/>
      <c r="T212" s="19">
        <v>2</v>
      </c>
      <c r="U212" s="189" t="s">
        <v>3579</v>
      </c>
      <c r="V212" s="197">
        <v>5</v>
      </c>
      <c r="W212" s="19"/>
      <c r="X212" s="19"/>
      <c r="Y212" s="19" t="s">
        <v>3498</v>
      </c>
      <c r="Z212" s="23"/>
      <c r="AA212" s="192">
        <v>44042</v>
      </c>
      <c r="AB212" s="23"/>
      <c r="AC212" s="23" t="s">
        <v>3500</v>
      </c>
      <c r="AD212" s="2"/>
    </row>
    <row r="213" spans="1:107" ht="15" customHeight="1" x14ac:dyDescent="0.3">
      <c r="A213" s="91" t="s">
        <v>898</v>
      </c>
      <c r="B213" s="92">
        <v>607405</v>
      </c>
      <c r="C213" s="91" t="s">
        <v>52</v>
      </c>
      <c r="D213" s="91" t="s">
        <v>897</v>
      </c>
      <c r="E213" s="91" t="s">
        <v>40</v>
      </c>
      <c r="F213" s="91" t="s">
        <v>6</v>
      </c>
      <c r="G213" s="94" t="s">
        <v>25</v>
      </c>
      <c r="H213" s="93">
        <f>VLOOKUP(B213,[1]Sheet1!$C:$G,5,0)</f>
        <v>0.3392</v>
      </c>
      <c r="I213" s="186">
        <f>VLOOKUP(B213,[1]Sheet1!$C:$H,6,0)</f>
        <v>32.564999999999998</v>
      </c>
      <c r="J213" s="19">
        <v>1</v>
      </c>
      <c r="K213" s="19">
        <v>1</v>
      </c>
      <c r="L213" s="19">
        <v>1</v>
      </c>
      <c r="M213" s="19"/>
      <c r="N213" s="19"/>
      <c r="O213" s="19">
        <v>1</v>
      </c>
      <c r="P213" s="19"/>
      <c r="Q213" s="19"/>
      <c r="R213" s="19">
        <v>1</v>
      </c>
      <c r="S213" s="19"/>
      <c r="T213" s="19">
        <v>5</v>
      </c>
      <c r="U213" s="189" t="s">
        <v>3579</v>
      </c>
      <c r="V213" s="197">
        <v>5</v>
      </c>
      <c r="W213" s="19"/>
      <c r="X213" s="19"/>
      <c r="Y213" s="19" t="s">
        <v>3473</v>
      </c>
      <c r="Z213" s="23"/>
      <c r="AA213" s="192">
        <v>44042</v>
      </c>
      <c r="AB213" s="23"/>
      <c r="AC213" s="23" t="s">
        <v>3500</v>
      </c>
      <c r="AD213" s="2"/>
      <c r="DC213" s="3"/>
    </row>
    <row r="214" spans="1:107" ht="15" customHeight="1" x14ac:dyDescent="0.3">
      <c r="A214" s="91" t="s">
        <v>900</v>
      </c>
      <c r="B214" s="92">
        <v>607406</v>
      </c>
      <c r="C214" s="91" t="s">
        <v>38</v>
      </c>
      <c r="D214" s="91" t="s">
        <v>899</v>
      </c>
      <c r="E214" s="91" t="s">
        <v>40</v>
      </c>
      <c r="F214" s="91" t="s">
        <v>6</v>
      </c>
      <c r="G214" s="94" t="s">
        <v>25</v>
      </c>
      <c r="H214" s="93">
        <f>VLOOKUP(B214,[1]Sheet1!$C:$G,5,0)</f>
        <v>0.33134999999999998</v>
      </c>
      <c r="I214" s="186">
        <f>VLOOKUP(B214,[1]Sheet1!$C:$H,6,0)</f>
        <v>32.559190000000001</v>
      </c>
      <c r="J214" s="19">
        <v>1</v>
      </c>
      <c r="K214" s="19">
        <v>1</v>
      </c>
      <c r="L214" s="19"/>
      <c r="M214" s="19"/>
      <c r="N214" s="19"/>
      <c r="O214" s="19">
        <v>1</v>
      </c>
      <c r="P214" s="19"/>
      <c r="Q214" s="19"/>
      <c r="R214" s="19"/>
      <c r="S214" s="19"/>
      <c r="T214" s="19">
        <v>3</v>
      </c>
      <c r="U214" s="189" t="s">
        <v>3579</v>
      </c>
      <c r="V214" s="197">
        <v>5</v>
      </c>
      <c r="W214" s="19"/>
      <c r="X214" s="19"/>
      <c r="Y214" s="19" t="s">
        <v>3450</v>
      </c>
      <c r="Z214" s="23"/>
      <c r="AA214" s="192">
        <v>44042</v>
      </c>
      <c r="AB214" s="23"/>
      <c r="AC214" s="23" t="s">
        <v>3500</v>
      </c>
      <c r="AD214" s="2"/>
    </row>
    <row r="215" spans="1:107" ht="15" customHeight="1" x14ac:dyDescent="0.3">
      <c r="A215" s="91" t="s">
        <v>904</v>
      </c>
      <c r="B215" s="92">
        <v>607408</v>
      </c>
      <c r="C215" s="91" t="s">
        <v>38</v>
      </c>
      <c r="D215" s="91" t="s">
        <v>903</v>
      </c>
      <c r="E215" s="91" t="s">
        <v>40</v>
      </c>
      <c r="F215" s="91" t="s">
        <v>6</v>
      </c>
      <c r="G215" s="94" t="s">
        <v>25</v>
      </c>
      <c r="H215" s="93">
        <f>VLOOKUP(B215,[1]Sheet1!$C:$G,5,0)</f>
        <v>0.32769999999999999</v>
      </c>
      <c r="I215" s="186">
        <f>VLOOKUP(B215,[1]Sheet1!$C:$H,6,0)</f>
        <v>32.5685</v>
      </c>
      <c r="J215" s="19">
        <v>1</v>
      </c>
      <c r="K215" s="19">
        <v>1</v>
      </c>
      <c r="L215" s="19">
        <v>1</v>
      </c>
      <c r="M215" s="19"/>
      <c r="N215" s="19"/>
      <c r="O215" s="19">
        <v>1</v>
      </c>
      <c r="P215" s="19"/>
      <c r="Q215" s="19"/>
      <c r="R215" s="19"/>
      <c r="S215" s="19"/>
      <c r="T215" s="19">
        <v>4</v>
      </c>
      <c r="U215" s="189" t="s">
        <v>3579</v>
      </c>
      <c r="V215" s="197">
        <v>5</v>
      </c>
      <c r="W215" s="19"/>
      <c r="X215" s="19"/>
      <c r="Y215" s="19" t="s">
        <v>3460</v>
      </c>
      <c r="Z215" s="23"/>
      <c r="AA215" s="192">
        <v>44042</v>
      </c>
      <c r="AB215" s="23"/>
      <c r="AC215" s="23" t="s">
        <v>3500</v>
      </c>
      <c r="AD215" s="2"/>
    </row>
    <row r="216" spans="1:107" ht="15" customHeight="1" x14ac:dyDescent="0.3">
      <c r="A216" s="91" t="s">
        <v>906</v>
      </c>
      <c r="B216" s="92">
        <v>607409</v>
      </c>
      <c r="C216" s="91" t="s">
        <v>38</v>
      </c>
      <c r="D216" s="91" t="s">
        <v>905</v>
      </c>
      <c r="E216" s="91" t="s">
        <v>40</v>
      </c>
      <c r="F216" s="91" t="s">
        <v>6</v>
      </c>
      <c r="G216" s="94" t="s">
        <v>25</v>
      </c>
      <c r="H216" s="93">
        <f>VLOOKUP(B216,[1]Sheet1!$C:$G,5,0)</f>
        <v>0.334038</v>
      </c>
      <c r="I216" s="186">
        <f>VLOOKUP(B216,[1]Sheet1!$C:$H,6,0)</f>
        <v>32.571291000000002</v>
      </c>
      <c r="J216" s="19">
        <v>1</v>
      </c>
      <c r="K216" s="19">
        <v>1</v>
      </c>
      <c r="L216" s="19"/>
      <c r="M216" s="19"/>
      <c r="N216" s="19"/>
      <c r="O216" s="19">
        <v>1</v>
      </c>
      <c r="P216" s="19"/>
      <c r="Q216" s="19"/>
      <c r="R216" s="19"/>
      <c r="S216" s="19"/>
      <c r="T216" s="19">
        <v>3</v>
      </c>
      <c r="U216" s="189" t="s">
        <v>3579</v>
      </c>
      <c r="V216" s="197">
        <v>5</v>
      </c>
      <c r="W216" s="19"/>
      <c r="X216" s="19"/>
      <c r="Y216" s="19" t="s">
        <v>3473</v>
      </c>
      <c r="Z216" s="23"/>
      <c r="AA216" s="192">
        <v>44042</v>
      </c>
      <c r="AB216" s="23"/>
      <c r="AC216" s="23" t="s">
        <v>3500</v>
      </c>
      <c r="AD216" s="2"/>
    </row>
    <row r="217" spans="1:107" ht="15" customHeight="1" x14ac:dyDescent="0.3">
      <c r="A217" s="91" t="s">
        <v>908</v>
      </c>
      <c r="B217" s="92">
        <v>607410</v>
      </c>
      <c r="C217" s="91" t="s">
        <v>52</v>
      </c>
      <c r="D217" s="91" t="s">
        <v>907</v>
      </c>
      <c r="E217" s="91" t="s">
        <v>40</v>
      </c>
      <c r="F217" s="91" t="s">
        <v>6</v>
      </c>
      <c r="G217" s="94" t="s">
        <v>25</v>
      </c>
      <c r="H217" s="93">
        <f>VLOOKUP(B217,[1]Sheet1!$C:$G,5,0)</f>
        <v>0.32506099999999999</v>
      </c>
      <c r="I217" s="186">
        <f>VLOOKUP(B217,[1]Sheet1!$C:$H,6,0)</f>
        <v>32.570399999999999</v>
      </c>
      <c r="J217" s="19">
        <v>1</v>
      </c>
      <c r="K217" s="19">
        <v>1</v>
      </c>
      <c r="L217" s="19">
        <v>1</v>
      </c>
      <c r="M217" s="19"/>
      <c r="N217" s="19"/>
      <c r="O217" s="19">
        <v>1</v>
      </c>
      <c r="P217" s="19"/>
      <c r="Q217" s="19"/>
      <c r="R217" s="19"/>
      <c r="S217" s="19"/>
      <c r="T217" s="19">
        <v>4</v>
      </c>
      <c r="U217" s="189" t="s">
        <v>3579</v>
      </c>
      <c r="V217" s="197">
        <v>5</v>
      </c>
      <c r="W217" s="19"/>
      <c r="X217" s="19"/>
      <c r="Y217" s="19" t="s">
        <v>3460</v>
      </c>
      <c r="Z217" s="23"/>
      <c r="AA217" s="192">
        <v>44042</v>
      </c>
      <c r="AB217" s="23"/>
      <c r="AC217" s="23" t="s">
        <v>3500</v>
      </c>
      <c r="AD217" s="2"/>
    </row>
    <row r="218" spans="1:107" ht="15" customHeight="1" x14ac:dyDescent="0.3">
      <c r="A218" s="91" t="s">
        <v>910</v>
      </c>
      <c r="B218" s="92">
        <v>607411</v>
      </c>
      <c r="C218" s="91" t="s">
        <v>38</v>
      </c>
      <c r="D218" s="91" t="s">
        <v>909</v>
      </c>
      <c r="E218" s="91" t="s">
        <v>40</v>
      </c>
      <c r="F218" s="91" t="s">
        <v>6</v>
      </c>
      <c r="G218" s="94" t="s">
        <v>25</v>
      </c>
      <c r="H218" s="93">
        <f>VLOOKUP(B218,[1]Sheet1!$C:$G,5,0)</f>
        <v>0.33910000000000001</v>
      </c>
      <c r="I218" s="186">
        <f>VLOOKUP(B218,[1]Sheet1!$C:$H,6,0)</f>
        <v>32.564999999999998</v>
      </c>
      <c r="J218" s="19">
        <v>1</v>
      </c>
      <c r="K218" s="19">
        <v>1</v>
      </c>
      <c r="L218" s="19">
        <v>1</v>
      </c>
      <c r="M218" s="19"/>
      <c r="N218" s="19">
        <v>1</v>
      </c>
      <c r="O218" s="19"/>
      <c r="P218" s="19"/>
      <c r="Q218" s="19"/>
      <c r="R218" s="19"/>
      <c r="S218" s="19"/>
      <c r="T218" s="19">
        <v>4</v>
      </c>
      <c r="U218" s="189" t="s">
        <v>3579</v>
      </c>
      <c r="V218" s="197">
        <v>5</v>
      </c>
      <c r="W218" s="19"/>
      <c r="X218" s="19"/>
      <c r="Y218" s="19" t="s">
        <v>3473</v>
      </c>
      <c r="Z218" s="23"/>
      <c r="AA218" s="192">
        <v>44042</v>
      </c>
      <c r="AB218" s="23"/>
      <c r="AC218" s="23" t="s">
        <v>3500</v>
      </c>
      <c r="AD218" s="2"/>
    </row>
    <row r="219" spans="1:107" ht="15" customHeight="1" x14ac:dyDescent="0.3">
      <c r="A219" s="91" t="s">
        <v>1000</v>
      </c>
      <c r="B219" s="92">
        <v>607460</v>
      </c>
      <c r="C219" s="91" t="s">
        <v>38</v>
      </c>
      <c r="D219" s="91" t="s">
        <v>999</v>
      </c>
      <c r="E219" s="91" t="s">
        <v>40</v>
      </c>
      <c r="F219" s="91" t="s">
        <v>6</v>
      </c>
      <c r="G219" s="94" t="s">
        <v>25</v>
      </c>
      <c r="H219" s="93">
        <f>VLOOKUP(B219,[1]Sheet1!$C:$G,5,0)</f>
        <v>0.33543899999999999</v>
      </c>
      <c r="I219" s="186">
        <f>VLOOKUP(B219,[1]Sheet1!$C:$H,6,0)</f>
        <v>32.567068999999996</v>
      </c>
      <c r="J219" s="19">
        <v>1</v>
      </c>
      <c r="K219" s="19">
        <v>1</v>
      </c>
      <c r="L219" s="19"/>
      <c r="M219" s="19"/>
      <c r="N219" s="19"/>
      <c r="O219" s="19"/>
      <c r="P219" s="19"/>
      <c r="Q219" s="19"/>
      <c r="R219" s="19"/>
      <c r="S219" s="19"/>
      <c r="T219" s="19">
        <v>2</v>
      </c>
      <c r="U219" s="189" t="s">
        <v>3579</v>
      </c>
      <c r="V219" s="197">
        <v>5</v>
      </c>
      <c r="W219" s="19"/>
      <c r="X219" s="19"/>
      <c r="Y219" s="19" t="s">
        <v>3473</v>
      </c>
      <c r="Z219" s="23"/>
      <c r="AA219" s="192">
        <v>44042</v>
      </c>
      <c r="AB219" s="23"/>
      <c r="AC219" s="23" t="s">
        <v>3500</v>
      </c>
      <c r="AD219" s="2"/>
    </row>
    <row r="220" spans="1:107" ht="15" customHeight="1" x14ac:dyDescent="0.3">
      <c r="A220" s="91" t="s">
        <v>1096</v>
      </c>
      <c r="B220" s="92">
        <v>607511</v>
      </c>
      <c r="C220" s="91" t="s">
        <v>22</v>
      </c>
      <c r="D220" s="91" t="s">
        <v>1095</v>
      </c>
      <c r="E220" s="91" t="s">
        <v>40</v>
      </c>
      <c r="F220" s="91" t="s">
        <v>6</v>
      </c>
      <c r="G220" s="94" t="s">
        <v>20</v>
      </c>
      <c r="H220" s="93">
        <f>VLOOKUP(B220,[1]Sheet1!$C:$G,5,0)</f>
        <v>0.32600200000000001</v>
      </c>
      <c r="I220" s="186">
        <f>VLOOKUP(B220,[1]Sheet1!$C:$H,6,0)</f>
        <v>32.576442999999998</v>
      </c>
      <c r="J220" s="19">
        <v>1</v>
      </c>
      <c r="K220" s="19">
        <v>1</v>
      </c>
      <c r="L220" s="19"/>
      <c r="M220" s="19"/>
      <c r="N220" s="19"/>
      <c r="O220" s="19"/>
      <c r="P220" s="19"/>
      <c r="Q220" s="19"/>
      <c r="R220" s="19"/>
      <c r="S220" s="19"/>
      <c r="T220" s="19">
        <v>2</v>
      </c>
      <c r="U220" s="189" t="s">
        <v>3579</v>
      </c>
      <c r="V220" s="197">
        <v>5</v>
      </c>
      <c r="W220" s="19"/>
      <c r="X220" s="19"/>
      <c r="Y220" s="19" t="s">
        <v>3580</v>
      </c>
      <c r="Z220" s="23"/>
      <c r="AA220" s="192">
        <v>44042</v>
      </c>
      <c r="AB220" s="23"/>
      <c r="AC220" s="23" t="s">
        <v>3500</v>
      </c>
      <c r="AD220" s="2"/>
    </row>
    <row r="221" spans="1:107" ht="15" customHeight="1" x14ac:dyDescent="0.3">
      <c r="A221" s="91" t="s">
        <v>1100</v>
      </c>
      <c r="B221" s="92">
        <v>607513</v>
      </c>
      <c r="C221" s="91" t="s">
        <v>38</v>
      </c>
      <c r="D221" s="91" t="s">
        <v>1099</v>
      </c>
      <c r="E221" s="91" t="s">
        <v>40</v>
      </c>
      <c r="F221" s="91" t="s">
        <v>6</v>
      </c>
      <c r="G221" s="94" t="s">
        <v>20</v>
      </c>
      <c r="H221" s="93">
        <f>VLOOKUP(B221,[1]Sheet1!$C:$G,5,0)</f>
        <v>0.32669999999999999</v>
      </c>
      <c r="I221" s="186">
        <f>VLOOKUP(B221,[1]Sheet1!$C:$H,6,0)</f>
        <v>32.5764</v>
      </c>
      <c r="J221" s="19">
        <v>1</v>
      </c>
      <c r="K221" s="19">
        <v>1</v>
      </c>
      <c r="L221" s="19">
        <v>1</v>
      </c>
      <c r="M221" s="19"/>
      <c r="N221" s="19">
        <v>1</v>
      </c>
      <c r="O221" s="19"/>
      <c r="P221" s="19"/>
      <c r="Q221" s="19"/>
      <c r="R221" s="19"/>
      <c r="S221" s="19">
        <v>1</v>
      </c>
      <c r="T221" s="19">
        <v>5</v>
      </c>
      <c r="U221" s="189" t="s">
        <v>3579</v>
      </c>
      <c r="V221" s="197">
        <v>5</v>
      </c>
      <c r="W221" s="19"/>
      <c r="X221" s="19"/>
      <c r="Y221" s="19" t="s">
        <v>3460</v>
      </c>
      <c r="Z221" s="23"/>
      <c r="AA221" s="192">
        <v>44042</v>
      </c>
      <c r="AB221" s="23"/>
      <c r="AC221" s="23" t="s">
        <v>3500</v>
      </c>
      <c r="AD221" s="2"/>
    </row>
    <row r="222" spans="1:107" ht="15" customHeight="1" x14ac:dyDescent="0.3">
      <c r="A222" s="91" t="s">
        <v>1102</v>
      </c>
      <c r="B222" s="92">
        <v>607514</v>
      </c>
      <c r="C222" s="91" t="s">
        <v>38</v>
      </c>
      <c r="D222" s="91" t="s">
        <v>1101</v>
      </c>
      <c r="E222" s="91" t="s">
        <v>40</v>
      </c>
      <c r="F222" s="91" t="s">
        <v>6</v>
      </c>
      <c r="G222" s="94" t="s">
        <v>20</v>
      </c>
      <c r="H222" s="93">
        <f>VLOOKUP(B222,[1]Sheet1!$C:$G,5,0)</f>
        <v>0.32506000000000002</v>
      </c>
      <c r="I222" s="186">
        <f>VLOOKUP(B222,[1]Sheet1!$C:$H,6,0)</f>
        <v>32.57967</v>
      </c>
      <c r="J222" s="19">
        <v>1</v>
      </c>
      <c r="K222" s="19">
        <v>2</v>
      </c>
      <c r="L222" s="19"/>
      <c r="M222" s="19"/>
      <c r="N222" s="19"/>
      <c r="O222" s="19">
        <v>1</v>
      </c>
      <c r="P222" s="19"/>
      <c r="Q222" s="19"/>
      <c r="R222" s="19"/>
      <c r="S222" s="19"/>
      <c r="T222" s="19">
        <v>4</v>
      </c>
      <c r="U222" s="189" t="s">
        <v>3579</v>
      </c>
      <c r="V222" s="197">
        <v>5</v>
      </c>
      <c r="W222" s="19"/>
      <c r="X222" s="19"/>
      <c r="Y222" s="19" t="s">
        <v>3578</v>
      </c>
      <c r="Z222" s="23"/>
      <c r="AA222" s="192">
        <v>44042</v>
      </c>
      <c r="AB222" s="23"/>
      <c r="AC222" s="23" t="s">
        <v>3500</v>
      </c>
      <c r="AD222" s="2"/>
    </row>
    <row r="223" spans="1:107" ht="15" customHeight="1" x14ac:dyDescent="0.3">
      <c r="A223" s="91" t="s">
        <v>1173</v>
      </c>
      <c r="B223" s="92">
        <v>607552</v>
      </c>
      <c r="C223" s="91" t="s">
        <v>38</v>
      </c>
      <c r="D223" s="91" t="s">
        <v>1172</v>
      </c>
      <c r="E223" s="91" t="s">
        <v>40</v>
      </c>
      <c r="F223" s="91" t="s">
        <v>6</v>
      </c>
      <c r="G223" s="94" t="s">
        <v>7</v>
      </c>
      <c r="H223" s="93">
        <f>VLOOKUP(B223,[1]Sheet1!$C:$G,5,0)</f>
        <v>0.33984999999999999</v>
      </c>
      <c r="I223" s="186">
        <f>VLOOKUP(B223,[1]Sheet1!$C:$H,6,0)</f>
        <v>32.546750000000003</v>
      </c>
      <c r="J223" s="19">
        <v>1</v>
      </c>
      <c r="K223" s="19"/>
      <c r="L223" s="19">
        <v>1</v>
      </c>
      <c r="M223" s="19"/>
      <c r="N223" s="19"/>
      <c r="O223" s="19">
        <v>1</v>
      </c>
      <c r="P223" s="19"/>
      <c r="Q223" s="19"/>
      <c r="R223" s="19"/>
      <c r="S223" s="19"/>
      <c r="T223" s="19">
        <v>3</v>
      </c>
      <c r="U223" s="189" t="s">
        <v>3581</v>
      </c>
      <c r="V223" s="197">
        <v>5</v>
      </c>
      <c r="W223" s="19"/>
      <c r="X223" s="19"/>
      <c r="Y223" s="19" t="s">
        <v>3498</v>
      </c>
      <c r="Z223" s="23"/>
      <c r="AA223" s="192">
        <v>44046</v>
      </c>
      <c r="AB223" s="23"/>
      <c r="AC223" s="23" t="s">
        <v>3500</v>
      </c>
      <c r="AD223" s="2"/>
    </row>
    <row r="224" spans="1:107" ht="15" customHeight="1" x14ac:dyDescent="0.3">
      <c r="A224" s="91" t="s">
        <v>1175</v>
      </c>
      <c r="B224" s="92">
        <v>607553</v>
      </c>
      <c r="C224" s="91" t="s">
        <v>38</v>
      </c>
      <c r="D224" s="91" t="s">
        <v>1174</v>
      </c>
      <c r="E224" s="91" t="s">
        <v>40</v>
      </c>
      <c r="F224" s="91" t="s">
        <v>6</v>
      </c>
      <c r="G224" s="94" t="s">
        <v>7</v>
      </c>
      <c r="H224" s="93">
        <f>VLOOKUP(B224,[1]Sheet1!$C:$G,5,0)</f>
        <v>0.33008999999999999</v>
      </c>
      <c r="I224" s="186">
        <f>VLOOKUP(B224,[1]Sheet1!$C:$H,6,0)</f>
        <v>32.545589999999997</v>
      </c>
      <c r="J224" s="19">
        <v>1</v>
      </c>
      <c r="K224" s="19">
        <v>2</v>
      </c>
      <c r="L224" s="19">
        <v>1</v>
      </c>
      <c r="M224" s="19"/>
      <c r="N224" s="19"/>
      <c r="O224" s="19">
        <v>1</v>
      </c>
      <c r="P224" s="19"/>
      <c r="Q224" s="19"/>
      <c r="R224" s="19">
        <v>1</v>
      </c>
      <c r="S224" s="19"/>
      <c r="T224" s="19">
        <v>6</v>
      </c>
      <c r="U224" s="189" t="s">
        <v>3581</v>
      </c>
      <c r="V224" s="197">
        <v>5</v>
      </c>
      <c r="W224" s="19"/>
      <c r="X224" s="19"/>
      <c r="Y224" s="19" t="s">
        <v>3498</v>
      </c>
      <c r="Z224" s="23"/>
      <c r="AA224" s="192">
        <v>44046</v>
      </c>
      <c r="AB224" s="23"/>
      <c r="AC224" s="23" t="s">
        <v>3500</v>
      </c>
      <c r="AD224" s="2"/>
    </row>
    <row r="225" spans="1:30" ht="15" customHeight="1" x14ac:dyDescent="0.3">
      <c r="A225" s="91" t="s">
        <v>1184</v>
      </c>
      <c r="B225" s="92">
        <v>607558</v>
      </c>
      <c r="C225" s="91" t="s">
        <v>38</v>
      </c>
      <c r="D225" s="91" t="s">
        <v>1183</v>
      </c>
      <c r="E225" s="91" t="s">
        <v>40</v>
      </c>
      <c r="F225" s="91" t="s">
        <v>6</v>
      </c>
      <c r="G225" s="94" t="s">
        <v>25</v>
      </c>
      <c r="H225" s="93">
        <f>VLOOKUP(B225,[1]Sheet1!$C:$G,5,0)</f>
        <v>0.32551999999999998</v>
      </c>
      <c r="I225" s="186">
        <f>VLOOKUP(B225,[1]Sheet1!$C:$H,6,0)</f>
        <v>32.56138</v>
      </c>
      <c r="J225" s="19">
        <v>1</v>
      </c>
      <c r="K225" s="19">
        <v>3</v>
      </c>
      <c r="L225" s="19">
        <v>1</v>
      </c>
      <c r="M225" s="19"/>
      <c r="N225" s="19"/>
      <c r="O225" s="19"/>
      <c r="P225" s="19"/>
      <c r="Q225" s="19"/>
      <c r="R225" s="19"/>
      <c r="S225" s="19"/>
      <c r="T225" s="19">
        <v>5</v>
      </c>
      <c r="U225" s="189" t="s">
        <v>3581</v>
      </c>
      <c r="V225" s="197">
        <v>5</v>
      </c>
      <c r="W225" s="19"/>
      <c r="X225" s="19"/>
      <c r="Y225" s="19" t="s">
        <v>3450</v>
      </c>
      <c r="Z225" s="23"/>
      <c r="AA225" s="192">
        <v>44046</v>
      </c>
      <c r="AB225" s="23"/>
      <c r="AC225" s="23" t="s">
        <v>3500</v>
      </c>
      <c r="AD225" s="2"/>
    </row>
    <row r="226" spans="1:30" ht="15" customHeight="1" x14ac:dyDescent="0.3">
      <c r="A226" s="91" t="s">
        <v>1185</v>
      </c>
      <c r="B226" s="92">
        <v>607559</v>
      </c>
      <c r="C226" s="91" t="s">
        <v>38</v>
      </c>
      <c r="D226" s="91" t="s">
        <v>1183</v>
      </c>
      <c r="E226" s="91" t="s">
        <v>40</v>
      </c>
      <c r="F226" s="91" t="s">
        <v>6</v>
      </c>
      <c r="G226" s="94" t="s">
        <v>7</v>
      </c>
      <c r="H226" s="93">
        <f>VLOOKUP(B226,[1]Sheet1!$C:$G,5,0)</f>
        <v>0.3236</v>
      </c>
      <c r="I226" s="186">
        <f>VLOOKUP(B226,[1]Sheet1!$C:$H,6,0)</f>
        <v>32.560899999999997</v>
      </c>
      <c r="J226" s="19">
        <v>1</v>
      </c>
      <c r="K226" s="19">
        <v>1</v>
      </c>
      <c r="L226" s="19">
        <v>1</v>
      </c>
      <c r="M226" s="19"/>
      <c r="N226" s="19">
        <v>1</v>
      </c>
      <c r="O226" s="19"/>
      <c r="P226" s="19"/>
      <c r="Q226" s="19"/>
      <c r="R226" s="19"/>
      <c r="S226" s="19"/>
      <c r="T226" s="19">
        <v>4</v>
      </c>
      <c r="U226" s="189" t="s">
        <v>3581</v>
      </c>
      <c r="V226" s="197">
        <v>5</v>
      </c>
      <c r="W226" s="19"/>
      <c r="X226" s="19"/>
      <c r="Y226" s="19" t="s">
        <v>3450</v>
      </c>
      <c r="Z226" s="23"/>
      <c r="AA226" s="192">
        <v>44046</v>
      </c>
      <c r="AB226" s="23"/>
      <c r="AC226" s="23" t="s">
        <v>3500</v>
      </c>
      <c r="AD226" s="2"/>
    </row>
    <row r="227" spans="1:30" ht="15" customHeight="1" x14ac:dyDescent="0.3">
      <c r="A227" s="91" t="s">
        <v>1251</v>
      </c>
      <c r="B227" s="92">
        <v>607595</v>
      </c>
      <c r="C227" s="91" t="s">
        <v>38</v>
      </c>
      <c r="D227" s="91" t="s">
        <v>1250</v>
      </c>
      <c r="E227" s="91" t="s">
        <v>40</v>
      </c>
      <c r="F227" s="91" t="s">
        <v>6</v>
      </c>
      <c r="G227" s="94" t="s">
        <v>7</v>
      </c>
      <c r="H227" s="93">
        <f>VLOOKUP(B227,[1]Sheet1!$C:$G,5,0)</f>
        <v>0.33439999999999998</v>
      </c>
      <c r="I227" s="186">
        <f>VLOOKUP(B227,[1]Sheet1!$C:$H,6,0)</f>
        <v>32.549149999999997</v>
      </c>
      <c r="J227" s="19">
        <v>1</v>
      </c>
      <c r="K227" s="19">
        <v>3</v>
      </c>
      <c r="L227" s="19"/>
      <c r="M227" s="19"/>
      <c r="N227" s="19"/>
      <c r="O227" s="19"/>
      <c r="P227" s="19"/>
      <c r="Q227" s="19"/>
      <c r="R227" s="19"/>
      <c r="S227" s="19"/>
      <c r="T227" s="19">
        <v>4</v>
      </c>
      <c r="U227" s="189" t="s">
        <v>3581</v>
      </c>
      <c r="V227" s="197">
        <v>5</v>
      </c>
      <c r="W227" s="19"/>
      <c r="X227" s="19"/>
      <c r="Y227" s="19" t="s">
        <v>3498</v>
      </c>
      <c r="Z227" s="23"/>
      <c r="AA227" s="192">
        <v>44046</v>
      </c>
      <c r="AB227" s="23"/>
      <c r="AC227" s="23" t="s">
        <v>3500</v>
      </c>
      <c r="AD227" s="2"/>
    </row>
    <row r="228" spans="1:30" ht="15" customHeight="1" x14ac:dyDescent="0.3">
      <c r="A228" s="91" t="s">
        <v>1276</v>
      </c>
      <c r="B228" s="92">
        <v>607608</v>
      </c>
      <c r="C228" s="91" t="s">
        <v>38</v>
      </c>
      <c r="D228" s="91" t="s">
        <v>1275</v>
      </c>
      <c r="E228" s="91" t="s">
        <v>40</v>
      </c>
      <c r="F228" s="91" t="s">
        <v>6</v>
      </c>
      <c r="G228" s="94" t="s">
        <v>20</v>
      </c>
      <c r="H228" s="93">
        <f>VLOOKUP(B228,[1]Sheet1!$C:$G,5,0)</f>
        <v>0.31184000000000001</v>
      </c>
      <c r="I228" s="186">
        <f>VLOOKUP(B228,[1]Sheet1!$C:$H,6,0)</f>
        <v>32.577820000000003</v>
      </c>
      <c r="J228" s="19"/>
      <c r="K228" s="19">
        <v>2</v>
      </c>
      <c r="L228" s="19"/>
      <c r="M228" s="19"/>
      <c r="N228" s="19">
        <v>1</v>
      </c>
      <c r="O228" s="19"/>
      <c r="P228" s="19"/>
      <c r="Q228" s="19"/>
      <c r="R228" s="19"/>
      <c r="S228" s="19"/>
      <c r="T228" s="19">
        <v>3</v>
      </c>
      <c r="U228" s="189" t="s">
        <v>3581</v>
      </c>
      <c r="V228" s="197">
        <v>5</v>
      </c>
      <c r="W228" s="19"/>
      <c r="X228" s="19"/>
      <c r="Y228" s="19" t="s">
        <v>3430</v>
      </c>
      <c r="Z228" s="23"/>
      <c r="AA228" s="192">
        <v>44046</v>
      </c>
      <c r="AB228" s="23"/>
      <c r="AC228" s="23" t="s">
        <v>3500</v>
      </c>
      <c r="AD228" s="2"/>
    </row>
    <row r="229" spans="1:30" ht="15" customHeight="1" x14ac:dyDescent="0.3">
      <c r="A229" s="91" t="s">
        <v>1278</v>
      </c>
      <c r="B229" s="92">
        <v>607609</v>
      </c>
      <c r="C229" s="91" t="s">
        <v>38</v>
      </c>
      <c r="D229" s="91" t="s">
        <v>1277</v>
      </c>
      <c r="E229" s="91" t="s">
        <v>40</v>
      </c>
      <c r="F229" s="91" t="s">
        <v>6</v>
      </c>
      <c r="G229" s="94" t="s">
        <v>20</v>
      </c>
      <c r="H229" s="93">
        <f>VLOOKUP(B229,[1]Sheet1!$C:$G,5,0)</f>
        <v>0.31933400000000001</v>
      </c>
      <c r="I229" s="186">
        <f>VLOOKUP(B229,[1]Sheet1!$C:$H,6,0)</f>
        <v>32.577599999999997</v>
      </c>
      <c r="J229" s="19">
        <v>1</v>
      </c>
      <c r="K229" s="19">
        <v>1</v>
      </c>
      <c r="L229" s="19">
        <v>1</v>
      </c>
      <c r="M229" s="19"/>
      <c r="N229" s="19"/>
      <c r="O229" s="19">
        <v>2</v>
      </c>
      <c r="P229" s="19"/>
      <c r="Q229" s="19"/>
      <c r="R229" s="19"/>
      <c r="S229" s="19"/>
      <c r="T229" s="19">
        <v>5</v>
      </c>
      <c r="U229" s="189" t="s">
        <v>3581</v>
      </c>
      <c r="V229" s="197">
        <v>5</v>
      </c>
      <c r="W229" s="19"/>
      <c r="X229" s="19"/>
      <c r="Y229" s="19" t="s">
        <v>3430</v>
      </c>
      <c r="Z229" s="23"/>
      <c r="AA229" s="192">
        <v>44046</v>
      </c>
      <c r="AB229" s="23"/>
      <c r="AC229" s="23" t="s">
        <v>3500</v>
      </c>
      <c r="AD229" s="2"/>
    </row>
    <row r="230" spans="1:30" ht="15" customHeight="1" x14ac:dyDescent="0.3">
      <c r="A230" s="91" t="s">
        <v>1281</v>
      </c>
      <c r="B230" s="92">
        <v>607611</v>
      </c>
      <c r="C230" s="91" t="s">
        <v>38</v>
      </c>
      <c r="D230" s="91" t="s">
        <v>1280</v>
      </c>
      <c r="E230" s="91" t="s">
        <v>40</v>
      </c>
      <c r="F230" s="91" t="s">
        <v>6</v>
      </c>
      <c r="G230" s="94" t="s">
        <v>7</v>
      </c>
      <c r="H230" s="93">
        <f>VLOOKUP(B230,[1]Sheet1!$C:$G,5,0)</f>
        <v>0.314272</v>
      </c>
      <c r="I230" s="186">
        <f>VLOOKUP(B230,[1]Sheet1!$C:$H,6,0)</f>
        <v>32.563657999999997</v>
      </c>
      <c r="J230" s="19">
        <v>1</v>
      </c>
      <c r="K230" s="19">
        <v>1</v>
      </c>
      <c r="L230" s="19"/>
      <c r="M230" s="19"/>
      <c r="N230" s="19"/>
      <c r="O230" s="19"/>
      <c r="P230" s="19"/>
      <c r="Q230" s="19"/>
      <c r="R230" s="19"/>
      <c r="S230" s="19"/>
      <c r="T230" s="19">
        <v>2</v>
      </c>
      <c r="U230" s="189" t="s">
        <v>3581</v>
      </c>
      <c r="V230" s="197">
        <v>5</v>
      </c>
      <c r="W230" s="19"/>
      <c r="X230" s="19"/>
      <c r="Y230" s="19" t="s">
        <v>3430</v>
      </c>
      <c r="Z230" s="23"/>
      <c r="AA230" s="192">
        <v>44046</v>
      </c>
      <c r="AB230" s="23"/>
      <c r="AC230" s="23" t="s">
        <v>3500</v>
      </c>
      <c r="AD230" s="2"/>
    </row>
    <row r="231" spans="1:30" ht="15" customHeight="1" x14ac:dyDescent="0.3">
      <c r="A231" s="91" t="s">
        <v>1290</v>
      </c>
      <c r="B231" s="92">
        <v>607616</v>
      </c>
      <c r="C231" s="91" t="s">
        <v>61</v>
      </c>
      <c r="D231" s="91" t="s">
        <v>1289</v>
      </c>
      <c r="E231" s="91" t="s">
        <v>40</v>
      </c>
      <c r="F231" s="91" t="s">
        <v>6</v>
      </c>
      <c r="G231" s="94" t="s">
        <v>7</v>
      </c>
      <c r="H231" s="93">
        <f>VLOOKUP(B231,[1]Sheet1!$C:$G,5,0)</f>
        <v>0.29753499999999999</v>
      </c>
      <c r="I231" s="186">
        <f>VLOOKUP(B231,[1]Sheet1!$C:$H,6,0)</f>
        <v>32.554842999999998</v>
      </c>
      <c r="J231" s="19">
        <v>1</v>
      </c>
      <c r="K231" s="19">
        <v>1</v>
      </c>
      <c r="L231" s="19"/>
      <c r="M231" s="19"/>
      <c r="N231" s="19"/>
      <c r="O231" s="19"/>
      <c r="P231" s="19"/>
      <c r="Q231" s="19"/>
      <c r="R231" s="19"/>
      <c r="S231" s="19"/>
      <c r="T231" s="19">
        <v>2</v>
      </c>
      <c r="U231" s="189" t="s">
        <v>3581</v>
      </c>
      <c r="V231" s="197">
        <v>5</v>
      </c>
      <c r="W231" s="19"/>
      <c r="X231" s="19"/>
      <c r="Y231" s="19" t="s">
        <v>3430</v>
      </c>
      <c r="Z231" s="23"/>
      <c r="AA231" s="192">
        <v>44046</v>
      </c>
      <c r="AB231" s="23"/>
      <c r="AC231" s="23" t="s">
        <v>3500</v>
      </c>
      <c r="AD231" s="2"/>
    </row>
    <row r="232" spans="1:30" ht="15" customHeight="1" x14ac:dyDescent="0.3">
      <c r="A232" s="91" t="s">
        <v>1366</v>
      </c>
      <c r="B232" s="92">
        <v>607656</v>
      </c>
      <c r="C232" s="91" t="s">
        <v>52</v>
      </c>
      <c r="D232" s="91" t="s">
        <v>1365</v>
      </c>
      <c r="E232" s="91" t="s">
        <v>40</v>
      </c>
      <c r="F232" s="91" t="s">
        <v>6</v>
      </c>
      <c r="G232" s="94" t="s">
        <v>25</v>
      </c>
      <c r="H232" s="93">
        <f>VLOOKUP(B232,[1]Sheet1!$C:$G,5,0)</f>
        <v>0.33638099999999999</v>
      </c>
      <c r="I232" s="186">
        <f>VLOOKUP(B232,[1]Sheet1!$C:$H,6,0)</f>
        <v>32.573117000000003</v>
      </c>
      <c r="J232" s="19">
        <v>1</v>
      </c>
      <c r="K232" s="19"/>
      <c r="L232" s="19"/>
      <c r="M232" s="19"/>
      <c r="N232" s="19"/>
      <c r="O232" s="19"/>
      <c r="P232" s="19"/>
      <c r="Q232" s="19"/>
      <c r="R232" s="19"/>
      <c r="S232" s="19"/>
      <c r="T232" s="19">
        <v>1</v>
      </c>
      <c r="U232" s="189" t="s">
        <v>3581</v>
      </c>
      <c r="V232" s="197">
        <v>5</v>
      </c>
      <c r="W232" s="19"/>
      <c r="X232" s="19"/>
      <c r="Y232" s="19" t="s">
        <v>3450</v>
      </c>
      <c r="Z232" s="23"/>
      <c r="AA232" s="192">
        <v>44046</v>
      </c>
      <c r="AB232" s="23"/>
      <c r="AC232" s="23" t="s">
        <v>3500</v>
      </c>
      <c r="AD232" s="2"/>
    </row>
    <row r="233" spans="1:30" ht="15" customHeight="1" x14ac:dyDescent="0.3">
      <c r="A233" s="91" t="s">
        <v>505</v>
      </c>
      <c r="B233" s="92">
        <v>607198</v>
      </c>
      <c r="C233" s="91" t="s">
        <v>38</v>
      </c>
      <c r="D233" s="91" t="s">
        <v>504</v>
      </c>
      <c r="E233" s="91" t="s">
        <v>40</v>
      </c>
      <c r="F233" s="91" t="s">
        <v>6</v>
      </c>
      <c r="G233" s="94" t="s">
        <v>20</v>
      </c>
      <c r="H233" s="93">
        <f>VLOOKUP(B233,[1]Sheet1!$C:$G,5,0)</f>
        <v>0.33633000000000002</v>
      </c>
      <c r="I233" s="186">
        <f>VLOOKUP(B233,[1]Sheet1!$C:$H,6,0)</f>
        <v>32.653689999999997</v>
      </c>
      <c r="J233" s="19">
        <v>1</v>
      </c>
      <c r="K233" s="19">
        <v>1</v>
      </c>
      <c r="L233" s="19">
        <v>1</v>
      </c>
      <c r="M233" s="19"/>
      <c r="N233" s="19"/>
      <c r="O233" s="19">
        <v>1</v>
      </c>
      <c r="P233" s="19"/>
      <c r="Q233" s="19"/>
      <c r="R233" s="19"/>
      <c r="S233" s="19"/>
      <c r="T233" s="19">
        <v>4</v>
      </c>
      <c r="U233" s="189" t="s">
        <v>3581</v>
      </c>
      <c r="V233" s="197">
        <v>6</v>
      </c>
      <c r="W233" s="19"/>
      <c r="X233" s="19"/>
      <c r="Y233" s="19" t="s">
        <v>3438</v>
      </c>
      <c r="Z233" s="23"/>
      <c r="AA233" s="192">
        <v>44046</v>
      </c>
      <c r="AB233" s="23"/>
      <c r="AC233" s="23" t="s">
        <v>3500</v>
      </c>
      <c r="AD233" s="2"/>
    </row>
    <row r="234" spans="1:30" ht="15" customHeight="1" x14ac:dyDescent="0.3">
      <c r="A234" s="91" t="s">
        <v>507</v>
      </c>
      <c r="B234" s="92">
        <v>607199</v>
      </c>
      <c r="C234" s="91" t="s">
        <v>38</v>
      </c>
      <c r="D234" s="91" t="s">
        <v>506</v>
      </c>
      <c r="E234" s="91" t="s">
        <v>40</v>
      </c>
      <c r="F234" s="91" t="s">
        <v>6</v>
      </c>
      <c r="G234" s="94" t="s">
        <v>20</v>
      </c>
      <c r="H234" s="93">
        <f>VLOOKUP(B234,[1]Sheet1!$C:$G,5,0)</f>
        <v>0.33055600000000002</v>
      </c>
      <c r="I234" s="186">
        <f>VLOOKUP(B234,[1]Sheet1!$C:$H,6,0)</f>
        <v>32.646110999999998</v>
      </c>
      <c r="J234" s="19">
        <v>1</v>
      </c>
      <c r="K234" s="19">
        <v>2</v>
      </c>
      <c r="L234" s="19"/>
      <c r="M234" s="19"/>
      <c r="N234" s="19"/>
      <c r="O234" s="19">
        <v>1</v>
      </c>
      <c r="P234" s="19"/>
      <c r="Q234" s="19"/>
      <c r="R234" s="19"/>
      <c r="S234" s="19"/>
      <c r="T234" s="19">
        <v>4</v>
      </c>
      <c r="U234" s="189" t="s">
        <v>3581</v>
      </c>
      <c r="V234" s="197">
        <v>6</v>
      </c>
      <c r="W234" s="19"/>
      <c r="X234" s="19"/>
      <c r="Y234" s="19" t="s">
        <v>3438</v>
      </c>
      <c r="Z234" s="23"/>
      <c r="AA234" s="192">
        <v>44046</v>
      </c>
      <c r="AB234" s="23"/>
      <c r="AC234" s="23" t="s">
        <v>3500</v>
      </c>
      <c r="AD234" s="2"/>
    </row>
    <row r="235" spans="1:30" ht="15" customHeight="1" x14ac:dyDescent="0.3">
      <c r="A235" s="91" t="s">
        <v>614</v>
      </c>
      <c r="B235" s="92">
        <v>607255</v>
      </c>
      <c r="C235" s="91" t="s">
        <v>38</v>
      </c>
      <c r="D235" s="91" t="s">
        <v>613</v>
      </c>
      <c r="E235" s="91" t="s">
        <v>40</v>
      </c>
      <c r="F235" s="91" t="s">
        <v>6</v>
      </c>
      <c r="G235" s="94" t="s">
        <v>20</v>
      </c>
      <c r="H235" s="93">
        <f>VLOOKUP(B235,[1]Sheet1!$C:$G,5,0)</f>
        <v>0.32529999999999998</v>
      </c>
      <c r="I235" s="186">
        <f>VLOOKUP(B235,[1]Sheet1!$C:$H,6,0)</f>
        <v>32.636200000000002</v>
      </c>
      <c r="J235" s="19">
        <v>1</v>
      </c>
      <c r="K235" s="19">
        <v>1</v>
      </c>
      <c r="L235" s="19">
        <v>1</v>
      </c>
      <c r="M235" s="19"/>
      <c r="N235" s="19"/>
      <c r="O235" s="19">
        <v>1</v>
      </c>
      <c r="P235" s="19"/>
      <c r="Q235" s="19"/>
      <c r="R235" s="19"/>
      <c r="S235" s="19"/>
      <c r="T235" s="19">
        <v>4</v>
      </c>
      <c r="U235" s="189" t="s">
        <v>3581</v>
      </c>
      <c r="V235" s="197">
        <v>6</v>
      </c>
      <c r="W235" s="19"/>
      <c r="X235" s="19"/>
      <c r="Y235" s="19" t="s">
        <v>3460</v>
      </c>
      <c r="Z235" s="23"/>
      <c r="AA235" s="192">
        <v>44046</v>
      </c>
      <c r="AB235" s="23"/>
      <c r="AC235" s="23" t="s">
        <v>3500</v>
      </c>
      <c r="AD235" s="2"/>
    </row>
    <row r="236" spans="1:30" ht="15" customHeight="1" x14ac:dyDescent="0.3">
      <c r="A236" s="91" t="s">
        <v>616</v>
      </c>
      <c r="B236" s="92">
        <v>607256</v>
      </c>
      <c r="C236" s="91" t="s">
        <v>38</v>
      </c>
      <c r="D236" s="91" t="s">
        <v>615</v>
      </c>
      <c r="E236" s="91" t="s">
        <v>617</v>
      </c>
      <c r="F236" s="91" t="s">
        <v>6</v>
      </c>
      <c r="G236" s="94" t="s">
        <v>20</v>
      </c>
      <c r="H236" s="93">
        <f>VLOOKUP(B236,[1]Sheet1!$C:$G,5,0)</f>
        <v>0.35170000000000001</v>
      </c>
      <c r="I236" s="186">
        <f>VLOOKUP(B236,[1]Sheet1!$C:$H,6,0)</f>
        <v>32.643900000000002</v>
      </c>
      <c r="J236" s="19">
        <v>1</v>
      </c>
      <c r="K236" s="19">
        <v>2</v>
      </c>
      <c r="L236" s="19"/>
      <c r="M236" s="19"/>
      <c r="N236" s="19"/>
      <c r="O236" s="19">
        <v>1</v>
      </c>
      <c r="P236" s="19"/>
      <c r="Q236" s="19"/>
      <c r="R236" s="19"/>
      <c r="S236" s="19"/>
      <c r="T236" s="19">
        <v>4</v>
      </c>
      <c r="U236" s="189" t="s">
        <v>3581</v>
      </c>
      <c r="V236" s="197">
        <v>6</v>
      </c>
      <c r="W236" s="19"/>
      <c r="X236" s="19"/>
      <c r="Y236" s="19" t="s">
        <v>3473</v>
      </c>
      <c r="Z236" s="23"/>
      <c r="AA236" s="192">
        <v>44046</v>
      </c>
      <c r="AB236" s="23"/>
      <c r="AC236" s="23" t="s">
        <v>3500</v>
      </c>
      <c r="AD236" s="2"/>
    </row>
    <row r="237" spans="1:30" ht="15" customHeight="1" x14ac:dyDescent="0.3">
      <c r="A237" s="91" t="s">
        <v>630</v>
      </c>
      <c r="B237" s="92">
        <v>607263</v>
      </c>
      <c r="C237" s="91" t="s">
        <v>38</v>
      </c>
      <c r="D237" s="91" t="s">
        <v>617</v>
      </c>
      <c r="E237" s="91" t="s">
        <v>617</v>
      </c>
      <c r="F237" s="91" t="s">
        <v>6</v>
      </c>
      <c r="G237" s="94" t="s">
        <v>20</v>
      </c>
      <c r="H237" s="93">
        <f>VLOOKUP(B237,[1]Sheet1!$C:$G,5,0)</f>
        <v>0.35264000000000001</v>
      </c>
      <c r="I237" s="186">
        <f>VLOOKUP(B237,[1]Sheet1!$C:$H,6,0)</f>
        <v>32.660279000000003</v>
      </c>
      <c r="J237" s="19"/>
      <c r="K237" s="19">
        <v>2</v>
      </c>
      <c r="L237" s="19"/>
      <c r="M237" s="19"/>
      <c r="N237" s="19">
        <v>1</v>
      </c>
      <c r="O237" s="19"/>
      <c r="P237" s="19"/>
      <c r="Q237" s="19"/>
      <c r="R237" s="19"/>
      <c r="S237" s="19"/>
      <c r="T237" s="19">
        <v>3</v>
      </c>
      <c r="U237" s="189" t="s">
        <v>3581</v>
      </c>
      <c r="V237" s="197">
        <v>6</v>
      </c>
      <c r="W237" s="19"/>
      <c r="X237" s="19"/>
      <c r="Y237" s="19" t="s">
        <v>3473</v>
      </c>
      <c r="Z237" s="23"/>
      <c r="AA237" s="192">
        <v>44046</v>
      </c>
      <c r="AB237" s="23"/>
      <c r="AC237" s="23" t="s">
        <v>3500</v>
      </c>
      <c r="AD237" s="2"/>
    </row>
    <row r="238" spans="1:30" ht="15" customHeight="1" x14ac:dyDescent="0.3">
      <c r="A238" s="91" t="s">
        <v>633</v>
      </c>
      <c r="B238" s="92">
        <v>607265</v>
      </c>
      <c r="C238" s="91" t="s">
        <v>38</v>
      </c>
      <c r="D238" s="91" t="s">
        <v>631</v>
      </c>
      <c r="E238" s="91" t="s">
        <v>40</v>
      </c>
      <c r="F238" s="91" t="s">
        <v>6</v>
      </c>
      <c r="G238" s="94" t="s">
        <v>20</v>
      </c>
      <c r="H238" s="93">
        <f>VLOOKUP(B238,[1]Sheet1!$C:$G,5,0)</f>
        <v>0.35160000000000002</v>
      </c>
      <c r="I238" s="186">
        <f>VLOOKUP(B238,[1]Sheet1!$C:$H,6,0)</f>
        <v>32.647500000000001</v>
      </c>
      <c r="J238" s="19">
        <v>1</v>
      </c>
      <c r="K238" s="19">
        <v>1</v>
      </c>
      <c r="L238" s="19"/>
      <c r="M238" s="19"/>
      <c r="N238" s="19">
        <v>1</v>
      </c>
      <c r="O238" s="19">
        <v>1</v>
      </c>
      <c r="P238" s="19"/>
      <c r="Q238" s="19"/>
      <c r="R238" s="19"/>
      <c r="S238" s="19"/>
      <c r="T238" s="19">
        <v>4</v>
      </c>
      <c r="U238" s="189" t="s">
        <v>3581</v>
      </c>
      <c r="V238" s="197">
        <v>6</v>
      </c>
      <c r="W238" s="19"/>
      <c r="X238" s="19"/>
      <c r="Y238" s="19" t="s">
        <v>3473</v>
      </c>
      <c r="Z238" s="23"/>
      <c r="AA238" s="192">
        <v>44046</v>
      </c>
      <c r="AB238" s="23"/>
      <c r="AC238" s="23" t="s">
        <v>3500</v>
      </c>
      <c r="AD238" s="2"/>
    </row>
    <row r="239" spans="1:30" ht="15" customHeight="1" x14ac:dyDescent="0.3">
      <c r="A239" s="91" t="s">
        <v>635</v>
      </c>
      <c r="B239" s="92">
        <v>607266</v>
      </c>
      <c r="C239" s="91" t="s">
        <v>38</v>
      </c>
      <c r="D239" s="91" t="s">
        <v>634</v>
      </c>
      <c r="E239" s="91" t="s">
        <v>8</v>
      </c>
      <c r="F239" s="91" t="s">
        <v>6</v>
      </c>
      <c r="G239" s="94" t="s">
        <v>20</v>
      </c>
      <c r="H239" s="93">
        <f>VLOOKUP(B239,[1]Sheet1!$C:$G,5,0)</f>
        <v>0.33639999999999998</v>
      </c>
      <c r="I239" s="186">
        <f>VLOOKUP(B239,[1]Sheet1!$C:$H,6,0)</f>
        <v>32.643300000000004</v>
      </c>
      <c r="J239" s="19">
        <v>1</v>
      </c>
      <c r="K239" s="19">
        <v>1</v>
      </c>
      <c r="L239" s="19">
        <v>1</v>
      </c>
      <c r="M239" s="19"/>
      <c r="N239" s="19">
        <v>1</v>
      </c>
      <c r="O239" s="19"/>
      <c r="P239" s="19"/>
      <c r="Q239" s="19"/>
      <c r="R239" s="19"/>
      <c r="S239" s="19"/>
      <c r="T239" s="19">
        <v>4</v>
      </c>
      <c r="U239" s="189" t="s">
        <v>3581</v>
      </c>
      <c r="V239" s="197">
        <v>6</v>
      </c>
      <c r="W239" s="19"/>
      <c r="X239" s="19"/>
      <c r="Y239" s="19" t="s">
        <v>3438</v>
      </c>
      <c r="Z239" s="23"/>
      <c r="AA239" s="192">
        <v>44046</v>
      </c>
      <c r="AB239" s="23"/>
      <c r="AC239" s="23" t="s">
        <v>3500</v>
      </c>
      <c r="AD239" s="2"/>
    </row>
    <row r="240" spans="1:30" ht="15" customHeight="1" x14ac:dyDescent="0.3">
      <c r="A240" s="91" t="s">
        <v>637</v>
      </c>
      <c r="B240" s="92">
        <v>607267</v>
      </c>
      <c r="C240" s="91" t="s">
        <v>38</v>
      </c>
      <c r="D240" s="91" t="s">
        <v>636</v>
      </c>
      <c r="E240" s="91" t="s">
        <v>8</v>
      </c>
      <c r="F240" s="91" t="s">
        <v>6</v>
      </c>
      <c r="G240" s="94" t="s">
        <v>20</v>
      </c>
      <c r="H240" s="93">
        <f>VLOOKUP(B240,[1]Sheet1!$C:$G,5,0)</f>
        <v>0.34470000000000001</v>
      </c>
      <c r="I240" s="186">
        <f>VLOOKUP(B240,[1]Sheet1!$C:$H,6,0)</f>
        <v>32.647500000000001</v>
      </c>
      <c r="J240" s="19">
        <v>1</v>
      </c>
      <c r="K240" s="19">
        <v>1</v>
      </c>
      <c r="L240" s="19"/>
      <c r="M240" s="19"/>
      <c r="N240" s="19"/>
      <c r="O240" s="19"/>
      <c r="P240" s="19"/>
      <c r="Q240" s="19"/>
      <c r="R240" s="19"/>
      <c r="S240" s="19"/>
      <c r="T240" s="19">
        <v>2</v>
      </c>
      <c r="U240" s="189" t="s">
        <v>3581</v>
      </c>
      <c r="V240" s="197">
        <v>6</v>
      </c>
      <c r="W240" s="19"/>
      <c r="X240" s="19"/>
      <c r="Y240" s="19" t="s">
        <v>3456</v>
      </c>
      <c r="Z240" s="23"/>
      <c r="AA240" s="192">
        <v>44046</v>
      </c>
      <c r="AB240" s="23"/>
      <c r="AC240" s="23" t="s">
        <v>3500</v>
      </c>
      <c r="AD240" s="2"/>
    </row>
    <row r="241" spans="1:30" ht="15" customHeight="1" x14ac:dyDescent="0.3">
      <c r="A241" s="91" t="s">
        <v>639</v>
      </c>
      <c r="B241" s="92">
        <v>607268</v>
      </c>
      <c r="C241" s="91" t="s">
        <v>38</v>
      </c>
      <c r="D241" s="91" t="s">
        <v>638</v>
      </c>
      <c r="E241" s="91" t="s">
        <v>40</v>
      </c>
      <c r="F241" s="91" t="s">
        <v>6</v>
      </c>
      <c r="G241" s="94" t="s">
        <v>20</v>
      </c>
      <c r="H241" s="93">
        <f>VLOOKUP(B241,[1]Sheet1!$C:$G,5,0)</f>
        <v>0.34200000000000003</v>
      </c>
      <c r="I241" s="186">
        <f>VLOOKUP(B241,[1]Sheet1!$C:$H,6,0)</f>
        <v>32.661000000000001</v>
      </c>
      <c r="J241" s="19">
        <v>1</v>
      </c>
      <c r="K241" s="19">
        <v>1</v>
      </c>
      <c r="L241" s="19">
        <v>1</v>
      </c>
      <c r="M241" s="19"/>
      <c r="N241" s="19"/>
      <c r="O241" s="19">
        <v>1</v>
      </c>
      <c r="P241" s="19"/>
      <c r="Q241" s="19"/>
      <c r="R241" s="19"/>
      <c r="S241" s="19"/>
      <c r="T241" s="19">
        <v>4</v>
      </c>
      <c r="U241" s="189" t="s">
        <v>3581</v>
      </c>
      <c r="V241" s="197">
        <v>6</v>
      </c>
      <c r="W241" s="19"/>
      <c r="X241" s="19"/>
      <c r="Y241" s="19" t="s">
        <v>3456</v>
      </c>
      <c r="Z241" s="23"/>
      <c r="AA241" s="192">
        <v>44046</v>
      </c>
      <c r="AB241" s="23"/>
      <c r="AC241" s="23" t="s">
        <v>3500</v>
      </c>
      <c r="AD241" s="2"/>
    </row>
    <row r="242" spans="1:30" ht="15" customHeight="1" x14ac:dyDescent="0.3">
      <c r="A242" s="91" t="s">
        <v>640</v>
      </c>
      <c r="B242" s="92">
        <v>607269</v>
      </c>
      <c r="C242" s="91" t="s">
        <v>52</v>
      </c>
      <c r="D242" s="91" t="s">
        <v>638</v>
      </c>
      <c r="E242" s="91" t="s">
        <v>40</v>
      </c>
      <c r="F242" s="91" t="s">
        <v>6</v>
      </c>
      <c r="G242" s="94" t="s">
        <v>20</v>
      </c>
      <c r="H242" s="93">
        <f>VLOOKUP(B242,[1]Sheet1!$C:$G,5,0)</f>
        <v>0.34106599999999998</v>
      </c>
      <c r="I242" s="186">
        <f>VLOOKUP(B242,[1]Sheet1!$C:$H,6,0)</f>
        <v>32.661949999999997</v>
      </c>
      <c r="J242" s="19">
        <v>1</v>
      </c>
      <c r="K242" s="19">
        <v>1</v>
      </c>
      <c r="L242" s="19">
        <v>1</v>
      </c>
      <c r="M242" s="19"/>
      <c r="N242" s="19"/>
      <c r="O242" s="19">
        <v>1</v>
      </c>
      <c r="P242" s="19"/>
      <c r="Q242" s="19">
        <v>1</v>
      </c>
      <c r="R242" s="19"/>
      <c r="S242" s="19"/>
      <c r="T242" s="199">
        <v>5</v>
      </c>
      <c r="U242" s="189" t="s">
        <v>3581</v>
      </c>
      <c r="V242" s="197">
        <v>6</v>
      </c>
      <c r="W242" s="19"/>
      <c r="X242" s="19"/>
      <c r="Y242" s="19" t="s">
        <v>3456</v>
      </c>
      <c r="Z242" s="23"/>
      <c r="AA242" s="192">
        <v>44046</v>
      </c>
      <c r="AB242" s="23"/>
      <c r="AC242" s="23" t="s">
        <v>3500</v>
      </c>
      <c r="AD242" s="2"/>
    </row>
    <row r="243" spans="1:30" ht="15" customHeight="1" x14ac:dyDescent="0.3">
      <c r="A243" s="91" t="s">
        <v>642</v>
      </c>
      <c r="B243" s="92">
        <v>607270</v>
      </c>
      <c r="C243" s="91" t="s">
        <v>52</v>
      </c>
      <c r="D243" s="91" t="s">
        <v>641</v>
      </c>
      <c r="E243" s="91" t="s">
        <v>40</v>
      </c>
      <c r="F243" s="91" t="s">
        <v>6</v>
      </c>
      <c r="G243" s="94" t="s">
        <v>20</v>
      </c>
      <c r="H243" s="93">
        <f>VLOOKUP(B243,[1]Sheet1!$C:$G,5,0)</f>
        <v>0.31657999999999997</v>
      </c>
      <c r="I243" s="186">
        <f>VLOOKUP(B243,[1]Sheet1!$C:$H,6,0)</f>
        <v>32.676369999999999</v>
      </c>
      <c r="J243" s="19">
        <v>1</v>
      </c>
      <c r="K243" s="19">
        <v>1</v>
      </c>
      <c r="L243" s="19"/>
      <c r="M243" s="19"/>
      <c r="N243" s="19"/>
      <c r="O243" s="19">
        <v>1</v>
      </c>
      <c r="P243" s="19"/>
      <c r="Q243" s="19"/>
      <c r="R243" s="19"/>
      <c r="S243" s="19"/>
      <c r="T243" s="19">
        <v>3</v>
      </c>
      <c r="U243" s="189" t="s">
        <v>3581</v>
      </c>
      <c r="V243" s="197">
        <v>6</v>
      </c>
      <c r="W243" s="19"/>
      <c r="X243" s="19"/>
      <c r="Y243" s="19" t="s">
        <v>3460</v>
      </c>
      <c r="Z243" s="23"/>
      <c r="AA243" s="192">
        <v>44046</v>
      </c>
      <c r="AB243" s="23"/>
      <c r="AC243" s="23" t="s">
        <v>3500</v>
      </c>
      <c r="AD243" s="2"/>
    </row>
    <row r="244" spans="1:30" ht="15" customHeight="1" x14ac:dyDescent="0.3">
      <c r="A244" s="91" t="s">
        <v>644</v>
      </c>
      <c r="B244" s="92">
        <v>607271</v>
      </c>
      <c r="C244" s="91" t="s">
        <v>38</v>
      </c>
      <c r="D244" s="91" t="s">
        <v>643</v>
      </c>
      <c r="E244" s="91" t="s">
        <v>40</v>
      </c>
      <c r="F244" s="91" t="s">
        <v>6</v>
      </c>
      <c r="G244" s="94" t="s">
        <v>20</v>
      </c>
      <c r="H244" s="93">
        <f>VLOOKUP(B244,[1]Sheet1!$C:$G,5,0)</f>
        <v>0.3337</v>
      </c>
      <c r="I244" s="186">
        <f>VLOOKUP(B244,[1]Sheet1!$C:$H,6,0)</f>
        <v>32.671900000000001</v>
      </c>
      <c r="J244" s="19">
        <v>1</v>
      </c>
      <c r="K244" s="19">
        <v>2</v>
      </c>
      <c r="L244" s="19"/>
      <c r="M244" s="19"/>
      <c r="N244" s="19"/>
      <c r="O244" s="19">
        <v>1</v>
      </c>
      <c r="P244" s="19"/>
      <c r="Q244" s="19"/>
      <c r="R244" s="19"/>
      <c r="S244" s="19"/>
      <c r="T244" s="19">
        <v>3</v>
      </c>
      <c r="U244" s="189" t="s">
        <v>3582</v>
      </c>
      <c r="V244" s="197">
        <v>6</v>
      </c>
      <c r="W244" s="19"/>
      <c r="X244" s="19"/>
      <c r="Y244" s="19" t="s">
        <v>3473</v>
      </c>
      <c r="Z244" s="23"/>
      <c r="AA244" s="192">
        <v>44047</v>
      </c>
      <c r="AB244" s="23"/>
      <c r="AC244" s="23" t="s">
        <v>3500</v>
      </c>
      <c r="AD244" s="2"/>
    </row>
    <row r="245" spans="1:30" ht="15" customHeight="1" x14ac:dyDescent="0.3">
      <c r="A245" s="91" t="s">
        <v>651</v>
      </c>
      <c r="B245" s="92">
        <v>607274</v>
      </c>
      <c r="C245" s="91" t="s">
        <v>38</v>
      </c>
      <c r="D245" s="91" t="s">
        <v>650</v>
      </c>
      <c r="E245" s="91" t="s">
        <v>652</v>
      </c>
      <c r="F245" s="91" t="s">
        <v>6</v>
      </c>
      <c r="G245" s="94" t="s">
        <v>20</v>
      </c>
      <c r="H245" s="93">
        <f>VLOOKUP(B245,[1]Sheet1!$C:$G,5,0)</f>
        <v>0.31092999999999998</v>
      </c>
      <c r="I245" s="186">
        <f>VLOOKUP(B245,[1]Sheet1!$C:$H,6,0)</f>
        <v>32.674120000000002</v>
      </c>
      <c r="J245" s="19">
        <v>1</v>
      </c>
      <c r="K245" s="19">
        <v>1</v>
      </c>
      <c r="L245" s="19"/>
      <c r="M245" s="19"/>
      <c r="N245" s="19"/>
      <c r="O245" s="19">
        <v>1</v>
      </c>
      <c r="P245" s="19"/>
      <c r="Q245" s="19"/>
      <c r="R245" s="19"/>
      <c r="S245" s="19"/>
      <c r="T245" s="19">
        <v>3</v>
      </c>
      <c r="U245" s="189" t="s">
        <v>3582</v>
      </c>
      <c r="V245" s="197">
        <v>6</v>
      </c>
      <c r="W245" s="19"/>
      <c r="X245" s="19"/>
      <c r="Y245" s="19" t="s">
        <v>3473</v>
      </c>
      <c r="Z245" s="23"/>
      <c r="AA245" s="192">
        <v>44047</v>
      </c>
      <c r="AB245" s="23"/>
      <c r="AC245" s="23" t="s">
        <v>3500</v>
      </c>
      <c r="AD245" s="2"/>
    </row>
    <row r="246" spans="1:30" ht="15" customHeight="1" x14ac:dyDescent="0.3">
      <c r="A246" s="91" t="s">
        <v>672</v>
      </c>
      <c r="B246" s="92">
        <v>607285</v>
      </c>
      <c r="C246" s="91" t="s">
        <v>38</v>
      </c>
      <c r="D246" s="91" t="s">
        <v>671</v>
      </c>
      <c r="E246" s="91" t="s">
        <v>40</v>
      </c>
      <c r="F246" s="91" t="s">
        <v>6</v>
      </c>
      <c r="G246" s="94" t="s">
        <v>20</v>
      </c>
      <c r="H246" s="93">
        <f>VLOOKUP(B246,[1]Sheet1!$C:$G,5,0)</f>
        <v>0.3589</v>
      </c>
      <c r="I246" s="186">
        <f>VLOOKUP(B246,[1]Sheet1!$C:$H,6,0)</f>
        <v>32.643799999999999</v>
      </c>
      <c r="J246" s="19">
        <v>1</v>
      </c>
      <c r="K246" s="19">
        <v>1</v>
      </c>
      <c r="L246" s="19"/>
      <c r="M246" s="19"/>
      <c r="N246" s="19"/>
      <c r="O246" s="19">
        <v>1</v>
      </c>
      <c r="P246" s="19"/>
      <c r="Q246" s="19"/>
      <c r="R246" s="19"/>
      <c r="S246" s="19"/>
      <c r="T246" s="19">
        <v>3</v>
      </c>
      <c r="U246" s="189" t="s">
        <v>3582</v>
      </c>
      <c r="V246" s="197">
        <v>6</v>
      </c>
      <c r="W246" s="19"/>
      <c r="X246" s="19"/>
      <c r="Y246" s="19" t="s">
        <v>3430</v>
      </c>
      <c r="Z246" s="23"/>
      <c r="AA246" s="192">
        <v>44047</v>
      </c>
      <c r="AB246" s="23"/>
      <c r="AC246" s="23" t="s">
        <v>3500</v>
      </c>
      <c r="AD246" s="2"/>
    </row>
    <row r="247" spans="1:30" ht="15" customHeight="1" x14ac:dyDescent="0.3">
      <c r="A247" s="91" t="s">
        <v>691</v>
      </c>
      <c r="B247" s="92">
        <v>607294</v>
      </c>
      <c r="C247" s="91" t="s">
        <v>52</v>
      </c>
      <c r="D247" s="91" t="s">
        <v>690</v>
      </c>
      <c r="E247" s="91" t="s">
        <v>40</v>
      </c>
      <c r="F247" s="91" t="s">
        <v>6</v>
      </c>
      <c r="G247" s="94" t="s">
        <v>20</v>
      </c>
      <c r="H247" s="93">
        <f>VLOOKUP(B247,[1]Sheet1!$C:$G,5,0)</f>
        <v>0.32247999999999999</v>
      </c>
      <c r="I247" s="186">
        <f>VLOOKUP(B247,[1]Sheet1!$C:$H,6,0)</f>
        <v>32.611649999999997</v>
      </c>
      <c r="J247" s="19">
        <v>1</v>
      </c>
      <c r="K247" s="19">
        <v>1</v>
      </c>
      <c r="L247" s="19">
        <v>1</v>
      </c>
      <c r="M247" s="19"/>
      <c r="N247" s="19"/>
      <c r="O247" s="19">
        <v>1</v>
      </c>
      <c r="P247" s="19"/>
      <c r="Q247" s="19"/>
      <c r="R247" s="19"/>
      <c r="S247" s="19"/>
      <c r="T247" s="19">
        <v>4</v>
      </c>
      <c r="U247" s="189" t="s">
        <v>3582</v>
      </c>
      <c r="V247" s="197">
        <v>6</v>
      </c>
      <c r="W247" s="19"/>
      <c r="X247" s="19"/>
      <c r="Y247" s="19" t="s">
        <v>3450</v>
      </c>
      <c r="Z247" s="23"/>
      <c r="AA247" s="192">
        <v>44047</v>
      </c>
      <c r="AB247" s="23"/>
      <c r="AC247" s="23" t="s">
        <v>3500</v>
      </c>
      <c r="AD247" s="2"/>
    </row>
    <row r="248" spans="1:30" ht="15" customHeight="1" x14ac:dyDescent="0.3">
      <c r="A248" s="91" t="s">
        <v>713</v>
      </c>
      <c r="B248" s="92">
        <v>607307</v>
      </c>
      <c r="C248" s="91" t="s">
        <v>38</v>
      </c>
      <c r="D248" s="91" t="s">
        <v>712</v>
      </c>
      <c r="E248" s="91" t="s">
        <v>40</v>
      </c>
      <c r="F248" s="91" t="s">
        <v>6</v>
      </c>
      <c r="G248" s="94" t="s">
        <v>20</v>
      </c>
      <c r="H248" s="93">
        <f>VLOOKUP(B248,[1]Sheet1!$C:$G,5,0)</f>
        <v>0.31369999999999998</v>
      </c>
      <c r="I248" s="186">
        <f>VLOOKUP(B248,[1]Sheet1!$C:$H,6,0)</f>
        <v>32.633200000000002</v>
      </c>
      <c r="J248" s="19">
        <v>1</v>
      </c>
      <c r="K248" s="19">
        <v>1</v>
      </c>
      <c r="L248" s="19">
        <v>1</v>
      </c>
      <c r="M248" s="19"/>
      <c r="N248" s="19">
        <v>1</v>
      </c>
      <c r="O248" s="19"/>
      <c r="P248" s="19"/>
      <c r="Q248" s="19"/>
      <c r="R248" s="19"/>
      <c r="S248" s="19"/>
      <c r="T248" s="19">
        <v>4</v>
      </c>
      <c r="U248" s="189" t="s">
        <v>3582</v>
      </c>
      <c r="V248" s="197">
        <v>6</v>
      </c>
      <c r="W248" s="19"/>
      <c r="X248" s="19"/>
      <c r="Y248" s="19" t="s">
        <v>3456</v>
      </c>
      <c r="Z248" s="23"/>
      <c r="AA248" s="192">
        <v>44047</v>
      </c>
      <c r="AB248" s="23"/>
      <c r="AC248" s="23" t="s">
        <v>3500</v>
      </c>
      <c r="AD248" s="2"/>
    </row>
    <row r="249" spans="1:30" ht="15" customHeight="1" x14ac:dyDescent="0.3">
      <c r="A249" s="91" t="s">
        <v>779</v>
      </c>
      <c r="B249" s="92">
        <v>607341</v>
      </c>
      <c r="C249" s="91" t="s">
        <v>38</v>
      </c>
      <c r="D249" s="91" t="s">
        <v>778</v>
      </c>
      <c r="E249" s="91" t="s">
        <v>40</v>
      </c>
      <c r="F249" s="91" t="s">
        <v>6</v>
      </c>
      <c r="G249" s="94" t="s">
        <v>20</v>
      </c>
      <c r="H249" s="93">
        <f>VLOOKUP(B249,[1]Sheet1!$C:$G,5,0)</f>
        <v>0.34179999999999999</v>
      </c>
      <c r="I249" s="186">
        <f>VLOOKUP(B249,[1]Sheet1!$C:$H,6,0)</f>
        <v>32.628</v>
      </c>
      <c r="J249" s="19">
        <v>1</v>
      </c>
      <c r="K249" s="19">
        <v>1</v>
      </c>
      <c r="L249" s="19">
        <v>1</v>
      </c>
      <c r="M249" s="19"/>
      <c r="N249" s="19">
        <v>1</v>
      </c>
      <c r="O249" s="19">
        <v>1</v>
      </c>
      <c r="P249" s="19"/>
      <c r="Q249" s="19">
        <v>1</v>
      </c>
      <c r="R249" s="19"/>
      <c r="S249" s="19">
        <v>1</v>
      </c>
      <c r="T249" s="19">
        <v>7</v>
      </c>
      <c r="U249" s="189" t="s">
        <v>3582</v>
      </c>
      <c r="V249" s="197">
        <v>6</v>
      </c>
      <c r="W249" s="19"/>
      <c r="X249" s="19"/>
      <c r="Y249" s="19" t="s">
        <v>3438</v>
      </c>
      <c r="Z249" s="23"/>
      <c r="AA249" s="192">
        <v>44047</v>
      </c>
      <c r="AB249" s="23"/>
      <c r="AC249" s="23" t="s">
        <v>3500</v>
      </c>
      <c r="AD249" s="2"/>
    </row>
    <row r="250" spans="1:30" ht="15" customHeight="1" x14ac:dyDescent="0.3">
      <c r="A250" s="91" t="s">
        <v>783</v>
      </c>
      <c r="B250" s="92">
        <v>607343</v>
      </c>
      <c r="C250" s="91" t="s">
        <v>38</v>
      </c>
      <c r="D250" s="91" t="s">
        <v>782</v>
      </c>
      <c r="E250" s="91" t="s">
        <v>40</v>
      </c>
      <c r="F250" s="91" t="s">
        <v>6</v>
      </c>
      <c r="G250" s="94" t="s">
        <v>20</v>
      </c>
      <c r="H250" s="93">
        <f>VLOOKUP(B250,[1]Sheet1!$C:$G,5,0)</f>
        <v>0.34897</v>
      </c>
      <c r="I250" s="186">
        <f>VLOOKUP(B250,[1]Sheet1!$C:$H,6,0)</f>
        <v>32.631720000000001</v>
      </c>
      <c r="J250" s="19">
        <v>1</v>
      </c>
      <c r="K250" s="19">
        <v>1</v>
      </c>
      <c r="L250" s="19"/>
      <c r="M250" s="19"/>
      <c r="N250" s="19"/>
      <c r="O250" s="19">
        <v>1</v>
      </c>
      <c r="P250" s="19"/>
      <c r="Q250" s="19"/>
      <c r="R250" s="19"/>
      <c r="S250" s="19"/>
      <c r="T250" s="19">
        <v>3</v>
      </c>
      <c r="U250" s="189" t="s">
        <v>3582</v>
      </c>
      <c r="V250" s="197">
        <v>6</v>
      </c>
      <c r="W250" s="19"/>
      <c r="X250" s="19"/>
      <c r="Y250" s="19" t="s">
        <v>3438</v>
      </c>
      <c r="Z250" s="23"/>
      <c r="AA250" s="192">
        <v>44047</v>
      </c>
      <c r="AB250" s="23"/>
      <c r="AC250" s="23" t="s">
        <v>3500</v>
      </c>
      <c r="AD250" s="2"/>
    </row>
    <row r="251" spans="1:30" ht="15" customHeight="1" x14ac:dyDescent="0.3">
      <c r="A251" s="91" t="s">
        <v>864</v>
      </c>
      <c r="B251" s="92">
        <v>607387</v>
      </c>
      <c r="C251" s="91" t="s">
        <v>52</v>
      </c>
      <c r="D251" s="91" t="s">
        <v>863</v>
      </c>
      <c r="E251" s="91" t="s">
        <v>40</v>
      </c>
      <c r="F251" s="91" t="s">
        <v>6</v>
      </c>
      <c r="G251" s="94" t="s">
        <v>20</v>
      </c>
      <c r="H251" s="93">
        <f>VLOOKUP(B251,[1]Sheet1!$C:$G,5,0)</f>
        <v>0.2984</v>
      </c>
      <c r="I251" s="186">
        <f>VLOOKUP(B251,[1]Sheet1!$C:$H,6,0)</f>
        <v>32.651800000000001</v>
      </c>
      <c r="J251" s="19">
        <v>1</v>
      </c>
      <c r="K251" s="19">
        <v>2</v>
      </c>
      <c r="L251" s="19">
        <v>1</v>
      </c>
      <c r="M251" s="19"/>
      <c r="N251" s="19">
        <v>1</v>
      </c>
      <c r="O251" s="19"/>
      <c r="P251" s="19"/>
      <c r="Q251" s="19">
        <v>1</v>
      </c>
      <c r="R251" s="19"/>
      <c r="S251" s="19"/>
      <c r="T251" s="19">
        <v>6</v>
      </c>
      <c r="U251" s="189" t="s">
        <v>3582</v>
      </c>
      <c r="V251" s="197">
        <v>6</v>
      </c>
      <c r="W251" s="19"/>
      <c r="X251" s="19"/>
      <c r="Y251" s="19" t="s">
        <v>3460</v>
      </c>
      <c r="Z251" s="23"/>
      <c r="AA251" s="192">
        <v>44047</v>
      </c>
      <c r="AB251" s="23"/>
      <c r="AC251" s="23" t="s">
        <v>3500</v>
      </c>
      <c r="AD251" s="2"/>
    </row>
    <row r="252" spans="1:30" ht="15" customHeight="1" x14ac:dyDescent="0.3">
      <c r="A252" s="91" t="s">
        <v>866</v>
      </c>
      <c r="B252" s="92">
        <v>607389</v>
      </c>
      <c r="C252" s="91" t="s">
        <v>38</v>
      </c>
      <c r="D252" s="91" t="s">
        <v>863</v>
      </c>
      <c r="E252" s="91" t="s">
        <v>863</v>
      </c>
      <c r="F252" s="91" t="s">
        <v>6</v>
      </c>
      <c r="G252" s="94" t="s">
        <v>20</v>
      </c>
      <c r="H252" s="93">
        <f>VLOOKUP(B252,[1]Sheet1!$C:$G,5,0)</f>
        <v>0.30133300000000002</v>
      </c>
      <c r="I252" s="186">
        <f>VLOOKUP(B252,[1]Sheet1!$C:$H,6,0)</f>
        <v>32.648668999999998</v>
      </c>
      <c r="J252" s="19"/>
      <c r="K252" s="19">
        <v>1</v>
      </c>
      <c r="L252" s="19"/>
      <c r="M252" s="19"/>
      <c r="N252" s="19">
        <v>1</v>
      </c>
      <c r="O252" s="19"/>
      <c r="P252" s="19"/>
      <c r="Q252" s="19"/>
      <c r="R252" s="19"/>
      <c r="S252" s="19"/>
      <c r="T252" s="19">
        <v>2</v>
      </c>
      <c r="U252" s="189" t="s">
        <v>3582</v>
      </c>
      <c r="V252" s="197">
        <v>6</v>
      </c>
      <c r="W252" s="19"/>
      <c r="X252" s="19"/>
      <c r="Y252" s="19" t="s">
        <v>3460</v>
      </c>
      <c r="Z252" s="23"/>
      <c r="AA252" s="192">
        <v>44047</v>
      </c>
      <c r="AB252" s="23"/>
      <c r="AC252" s="23" t="s">
        <v>3500</v>
      </c>
      <c r="AD252" s="2"/>
    </row>
    <row r="253" spans="1:30" ht="30" customHeight="1" x14ac:dyDescent="0.3">
      <c r="A253" s="91" t="s">
        <v>902</v>
      </c>
      <c r="B253" s="92">
        <v>607407</v>
      </c>
      <c r="C253" s="91" t="s">
        <v>38</v>
      </c>
      <c r="D253" s="91" t="s">
        <v>901</v>
      </c>
      <c r="E253" s="91" t="s">
        <v>40</v>
      </c>
      <c r="F253" s="91" t="s">
        <v>6</v>
      </c>
      <c r="G253" s="94" t="s">
        <v>20</v>
      </c>
      <c r="H253" s="93">
        <f>VLOOKUP(B253,[1]Sheet1!$C:$G,5,0)</f>
        <v>0.3296</v>
      </c>
      <c r="I253" s="186">
        <f>VLOOKUP(B253,[1]Sheet1!$C:$H,6,0)</f>
        <v>32.616599999999998</v>
      </c>
      <c r="J253" s="19">
        <v>1</v>
      </c>
      <c r="K253" s="19">
        <v>1</v>
      </c>
      <c r="L253" s="19"/>
      <c r="M253" s="19"/>
      <c r="N253" s="19">
        <v>1</v>
      </c>
      <c r="O253" s="19"/>
      <c r="P253" s="19"/>
      <c r="Q253" s="19"/>
      <c r="R253" s="19"/>
      <c r="S253" s="19">
        <v>1</v>
      </c>
      <c r="T253" s="19">
        <v>4</v>
      </c>
      <c r="U253" s="189" t="s">
        <v>3582</v>
      </c>
      <c r="V253" s="197">
        <v>6</v>
      </c>
      <c r="W253" s="19"/>
      <c r="X253" s="19"/>
      <c r="Y253" s="19" t="s">
        <v>3450</v>
      </c>
      <c r="Z253" s="23"/>
      <c r="AA253" s="192">
        <v>44047</v>
      </c>
      <c r="AB253" s="23"/>
      <c r="AC253" s="23" t="s">
        <v>3500</v>
      </c>
      <c r="AD253" s="2"/>
    </row>
    <row r="254" spans="1:30" ht="15" customHeight="1" x14ac:dyDescent="0.3">
      <c r="A254" s="91" t="s">
        <v>970</v>
      </c>
      <c r="B254" s="92">
        <v>607444</v>
      </c>
      <c r="C254" s="91" t="s">
        <v>38</v>
      </c>
      <c r="D254" s="91" t="s">
        <v>969</v>
      </c>
      <c r="E254" s="91" t="s">
        <v>40</v>
      </c>
      <c r="F254" s="91" t="s">
        <v>6</v>
      </c>
      <c r="G254" s="94" t="s">
        <v>20</v>
      </c>
      <c r="H254" s="93">
        <f>VLOOKUP(B254,[1]Sheet1!$C:$G,5,0)</f>
        <v>0.33284999999999998</v>
      </c>
      <c r="I254" s="186">
        <f>VLOOKUP(B254,[1]Sheet1!$C:$H,6,0)</f>
        <v>32.630830000000003</v>
      </c>
      <c r="J254" s="19">
        <v>1</v>
      </c>
      <c r="K254" s="19">
        <v>1</v>
      </c>
      <c r="L254" s="19">
        <v>1</v>
      </c>
      <c r="M254" s="19"/>
      <c r="N254" s="19"/>
      <c r="O254" s="19">
        <v>1</v>
      </c>
      <c r="P254" s="19"/>
      <c r="Q254" s="19"/>
      <c r="R254" s="19"/>
      <c r="S254" s="19"/>
      <c r="T254" s="19">
        <v>4</v>
      </c>
      <c r="U254" s="189" t="s">
        <v>3582</v>
      </c>
      <c r="V254" s="197">
        <v>6</v>
      </c>
      <c r="W254" s="19"/>
      <c r="X254" s="19"/>
      <c r="Y254" s="19" t="s">
        <v>3450</v>
      </c>
      <c r="Z254" s="23"/>
      <c r="AA254" s="192">
        <v>44047</v>
      </c>
      <c r="AB254" s="23"/>
      <c r="AC254" s="23" t="s">
        <v>3500</v>
      </c>
      <c r="AD254" s="2"/>
    </row>
    <row r="255" spans="1:30" ht="15" customHeight="1" x14ac:dyDescent="0.3">
      <c r="A255" s="91" t="s">
        <v>971</v>
      </c>
      <c r="B255" s="92">
        <v>607445</v>
      </c>
      <c r="C255" s="91" t="s">
        <v>38</v>
      </c>
      <c r="D255" s="91" t="s">
        <v>969</v>
      </c>
      <c r="E255" s="91" t="s">
        <v>40</v>
      </c>
      <c r="F255" s="91" t="s">
        <v>6</v>
      </c>
      <c r="G255" s="94" t="s">
        <v>20</v>
      </c>
      <c r="H255" s="93">
        <f>VLOOKUP(B255,[1]Sheet1!$C:$G,5,0)</f>
        <v>0.33057199999999998</v>
      </c>
      <c r="I255" s="186">
        <f>VLOOKUP(B255,[1]Sheet1!$C:$H,6,0)</f>
        <v>32.624090000000002</v>
      </c>
      <c r="J255" s="19">
        <v>1</v>
      </c>
      <c r="K255" s="19">
        <v>1</v>
      </c>
      <c r="L255" s="19"/>
      <c r="M255" s="19"/>
      <c r="N255" s="19">
        <v>1</v>
      </c>
      <c r="O255" s="19"/>
      <c r="P255" s="19"/>
      <c r="Q255" s="19"/>
      <c r="R255" s="19"/>
      <c r="S255" s="19"/>
      <c r="T255" s="19">
        <v>3</v>
      </c>
      <c r="U255" s="189" t="s">
        <v>3582</v>
      </c>
      <c r="V255" s="197">
        <v>6</v>
      </c>
      <c r="W255" s="19"/>
      <c r="X255" s="19"/>
      <c r="Y255" s="19" t="s">
        <v>3450</v>
      </c>
      <c r="Z255" s="23"/>
      <c r="AA255" s="192">
        <v>44047</v>
      </c>
      <c r="AB255" s="23"/>
      <c r="AC255" s="23" t="s">
        <v>3500</v>
      </c>
      <c r="AD255" s="2"/>
    </row>
    <row r="256" spans="1:30" ht="15" customHeight="1" x14ac:dyDescent="0.3">
      <c r="A256" s="91" t="s">
        <v>1028</v>
      </c>
      <c r="B256" s="92">
        <v>607474</v>
      </c>
      <c r="C256" s="91" t="s">
        <v>38</v>
      </c>
      <c r="D256" s="91" t="s">
        <v>1027</v>
      </c>
      <c r="E256" s="91" t="s">
        <v>40</v>
      </c>
      <c r="F256" s="91" t="s">
        <v>6</v>
      </c>
      <c r="G256" s="94" t="s">
        <v>20</v>
      </c>
      <c r="H256" s="93">
        <f>VLOOKUP(B256,[1]Sheet1!$C:$G,5,0)</f>
        <v>0.31390000000000001</v>
      </c>
      <c r="I256" s="186">
        <f>VLOOKUP(B256,[1]Sheet1!$C:$H,6,0)</f>
        <v>32.614809999999999</v>
      </c>
      <c r="J256" s="19"/>
      <c r="K256" s="19">
        <v>1</v>
      </c>
      <c r="L256" s="19"/>
      <c r="M256" s="19"/>
      <c r="N256" s="19"/>
      <c r="O256" s="19"/>
      <c r="P256" s="19"/>
      <c r="Q256" s="19"/>
      <c r="R256" s="19"/>
      <c r="S256" s="19">
        <v>1</v>
      </c>
      <c r="T256" s="19">
        <v>2</v>
      </c>
      <c r="U256" s="189" t="s">
        <v>3582</v>
      </c>
      <c r="V256" s="197">
        <v>6</v>
      </c>
      <c r="W256" s="19"/>
      <c r="X256" s="19"/>
      <c r="Y256" s="19" t="s">
        <v>3456</v>
      </c>
      <c r="Z256" s="23"/>
      <c r="AA256" s="192">
        <v>44047</v>
      </c>
      <c r="AB256" s="23"/>
      <c r="AC256" s="23" t="s">
        <v>3500</v>
      </c>
      <c r="AD256" s="2"/>
    </row>
    <row r="257" spans="1:30" ht="15" customHeight="1" x14ac:dyDescent="0.3">
      <c r="A257" s="91" t="s">
        <v>1047</v>
      </c>
      <c r="B257" s="92">
        <v>607485</v>
      </c>
      <c r="C257" s="91" t="s">
        <v>38</v>
      </c>
      <c r="D257" s="91" t="s">
        <v>1046</v>
      </c>
      <c r="E257" s="91" t="s">
        <v>40</v>
      </c>
      <c r="F257" s="91" t="s">
        <v>6</v>
      </c>
      <c r="G257" s="94" t="s">
        <v>20</v>
      </c>
      <c r="H257" s="93">
        <f>VLOOKUP(B257,[1]Sheet1!$C:$G,5,0)</f>
        <v>0.31352799999999997</v>
      </c>
      <c r="I257" s="186">
        <f>VLOOKUP(B257,[1]Sheet1!$C:$H,6,0)</f>
        <v>32.646749999999997</v>
      </c>
      <c r="J257" s="19">
        <v>1</v>
      </c>
      <c r="K257" s="19">
        <v>1</v>
      </c>
      <c r="L257" s="19">
        <v>1</v>
      </c>
      <c r="M257" s="19"/>
      <c r="N257" s="19">
        <v>1</v>
      </c>
      <c r="O257" s="19"/>
      <c r="P257" s="19"/>
      <c r="Q257" s="19">
        <v>1</v>
      </c>
      <c r="R257" s="19"/>
      <c r="S257" s="19"/>
      <c r="T257" s="19">
        <v>5</v>
      </c>
      <c r="U257" s="189" t="s">
        <v>3582</v>
      </c>
      <c r="V257" s="197">
        <v>6</v>
      </c>
      <c r="W257" s="19"/>
      <c r="X257" s="19"/>
      <c r="Y257" s="19" t="s">
        <v>3460</v>
      </c>
      <c r="Z257" s="23"/>
      <c r="AA257" s="192">
        <v>44047</v>
      </c>
      <c r="AB257" s="23"/>
      <c r="AC257" s="23" t="s">
        <v>3500</v>
      </c>
      <c r="AD257" s="2"/>
    </row>
    <row r="258" spans="1:30" ht="15" customHeight="1" x14ac:dyDescent="0.3">
      <c r="A258" s="91" t="s">
        <v>1148</v>
      </c>
      <c r="B258" s="92">
        <v>607539</v>
      </c>
      <c r="C258" s="91" t="s">
        <v>38</v>
      </c>
      <c r="D258" s="91" t="s">
        <v>1147</v>
      </c>
      <c r="E258" s="91" t="s">
        <v>8</v>
      </c>
      <c r="F258" s="91" t="s">
        <v>6</v>
      </c>
      <c r="G258" s="94" t="s">
        <v>20</v>
      </c>
      <c r="H258" s="93">
        <f>VLOOKUP(B258,[1]Sheet1!$C:$G,5,0)</f>
        <v>0.3518</v>
      </c>
      <c r="I258" s="186">
        <f>VLOOKUP(B258,[1]Sheet1!$C:$H,6,0)</f>
        <v>32.663229999999999</v>
      </c>
      <c r="J258" s="19">
        <v>1</v>
      </c>
      <c r="K258" s="19">
        <v>1</v>
      </c>
      <c r="L258" s="19">
        <v>1</v>
      </c>
      <c r="M258" s="19"/>
      <c r="N258" s="19"/>
      <c r="O258" s="19">
        <v>1</v>
      </c>
      <c r="P258" s="19"/>
      <c r="Q258" s="19"/>
      <c r="R258" s="19"/>
      <c r="S258" s="19"/>
      <c r="T258" s="19">
        <v>4</v>
      </c>
      <c r="U258" s="189" t="s">
        <v>3582</v>
      </c>
      <c r="V258" s="197">
        <v>6</v>
      </c>
      <c r="W258" s="19"/>
      <c r="X258" s="19"/>
      <c r="Y258" s="19" t="s">
        <v>3430</v>
      </c>
      <c r="Z258" s="23"/>
      <c r="AA258" s="192">
        <v>44047</v>
      </c>
      <c r="AB258" s="23"/>
      <c r="AC258" s="23" t="s">
        <v>3500</v>
      </c>
      <c r="AD258" s="2"/>
    </row>
    <row r="259" spans="1:30" ht="15" customHeight="1" x14ac:dyDescent="0.3">
      <c r="A259" s="91" t="s">
        <v>1335</v>
      </c>
      <c r="B259" s="92">
        <v>607639</v>
      </c>
      <c r="C259" s="91" t="s">
        <v>38</v>
      </c>
      <c r="D259" s="91" t="s">
        <v>1334</v>
      </c>
      <c r="E259" s="91" t="s">
        <v>40</v>
      </c>
      <c r="F259" s="91" t="s">
        <v>6</v>
      </c>
      <c r="G259" s="94" t="s">
        <v>20</v>
      </c>
      <c r="H259" s="93">
        <f>VLOOKUP(B259,[1]Sheet1!$C:$G,5,0)</f>
        <v>0.31990000000000002</v>
      </c>
      <c r="I259" s="186">
        <f>VLOOKUP(B259,[1]Sheet1!$C:$H,6,0)</f>
        <v>32.646799999999999</v>
      </c>
      <c r="J259" s="19">
        <v>1</v>
      </c>
      <c r="K259" s="19">
        <v>1</v>
      </c>
      <c r="L259" s="19">
        <v>1</v>
      </c>
      <c r="M259" s="19"/>
      <c r="N259" s="19"/>
      <c r="O259" s="19"/>
      <c r="P259" s="19"/>
      <c r="Q259" s="19"/>
      <c r="R259" s="19"/>
      <c r="S259" s="19"/>
      <c r="T259" s="19">
        <v>3</v>
      </c>
      <c r="U259" s="189" t="s">
        <v>3582</v>
      </c>
      <c r="V259" s="197">
        <v>6</v>
      </c>
      <c r="W259" s="19"/>
      <c r="X259" s="19"/>
      <c r="Y259" s="19" t="s">
        <v>3460</v>
      </c>
      <c r="Z259" s="23"/>
      <c r="AA259" s="192">
        <v>44047</v>
      </c>
      <c r="AB259" s="23"/>
      <c r="AC259" s="23" t="s">
        <v>3500</v>
      </c>
      <c r="AD259" s="2"/>
    </row>
    <row r="260" spans="1:30" ht="15" customHeight="1" x14ac:dyDescent="0.3">
      <c r="A260" s="91" t="s">
        <v>1390</v>
      </c>
      <c r="B260" s="92">
        <v>607669</v>
      </c>
      <c r="C260" s="91" t="s">
        <v>38</v>
      </c>
      <c r="D260" s="91" t="s">
        <v>1389</v>
      </c>
      <c r="E260" s="91" t="s">
        <v>40</v>
      </c>
      <c r="F260" s="91" t="s">
        <v>6</v>
      </c>
      <c r="G260" s="94" t="s">
        <v>20</v>
      </c>
      <c r="H260" s="93">
        <f>VLOOKUP(B260,[1]Sheet1!$C:$G,5,0)</f>
        <v>0.32272000000000001</v>
      </c>
      <c r="I260" s="186">
        <f>VLOOKUP(B260,[1]Sheet1!$C:$H,6,0)</f>
        <v>32.642209999999999</v>
      </c>
      <c r="J260" s="19">
        <v>1</v>
      </c>
      <c r="K260" s="19">
        <v>1</v>
      </c>
      <c r="L260" s="19"/>
      <c r="M260" s="19"/>
      <c r="N260" s="19"/>
      <c r="O260" s="19">
        <v>1</v>
      </c>
      <c r="P260" s="19"/>
      <c r="Q260" s="19"/>
      <c r="R260" s="19"/>
      <c r="S260" s="19"/>
      <c r="T260" s="19">
        <v>3</v>
      </c>
      <c r="U260" s="189" t="s">
        <v>3582</v>
      </c>
      <c r="V260" s="197">
        <v>6</v>
      </c>
      <c r="W260" s="19"/>
      <c r="X260" s="19"/>
      <c r="Y260" s="19" t="s">
        <v>3456</v>
      </c>
      <c r="Z260" s="23"/>
      <c r="AA260" s="192">
        <v>44047</v>
      </c>
      <c r="AB260" s="23"/>
      <c r="AC260" s="23" t="s">
        <v>3500</v>
      </c>
      <c r="AD260" s="2"/>
    </row>
    <row r="261" spans="1:30" ht="15" customHeight="1" x14ac:dyDescent="0.3">
      <c r="A261" s="91" t="s">
        <v>1392</v>
      </c>
      <c r="B261" s="92">
        <v>607670</v>
      </c>
      <c r="C261" s="91" t="s">
        <v>61</v>
      </c>
      <c r="D261" s="91" t="s">
        <v>1391</v>
      </c>
      <c r="E261" s="91" t="s">
        <v>40</v>
      </c>
      <c r="F261" s="91" t="s">
        <v>6</v>
      </c>
      <c r="G261" s="94" t="s">
        <v>20</v>
      </c>
      <c r="H261" s="93">
        <f>VLOOKUP(B261,[1]Sheet1!$C:$G,5,0)</f>
        <v>0.31966</v>
      </c>
      <c r="I261" s="186">
        <f>VLOOKUP(B261,[1]Sheet1!$C:$H,6,0)</f>
        <v>32.617570000000001</v>
      </c>
      <c r="J261" s="19">
        <v>1</v>
      </c>
      <c r="K261" s="19"/>
      <c r="L261" s="19"/>
      <c r="M261" s="19"/>
      <c r="N261" s="19"/>
      <c r="O261" s="19"/>
      <c r="P261" s="19"/>
      <c r="Q261" s="19"/>
      <c r="R261" s="19"/>
      <c r="S261" s="19"/>
      <c r="T261" s="19">
        <v>1</v>
      </c>
      <c r="U261" s="189" t="s">
        <v>3582</v>
      </c>
      <c r="V261" s="197">
        <v>6</v>
      </c>
      <c r="W261" s="19"/>
      <c r="X261" s="19"/>
      <c r="Y261" s="19" t="s">
        <v>3456</v>
      </c>
      <c r="Z261" s="23"/>
      <c r="AA261" s="192">
        <v>44047</v>
      </c>
      <c r="AB261" s="23"/>
      <c r="AC261" s="23" t="s">
        <v>3500</v>
      </c>
      <c r="AD261" s="2"/>
    </row>
    <row r="262" spans="1:30" ht="15" customHeight="1" x14ac:dyDescent="0.3">
      <c r="A262" s="91" t="s">
        <v>1494</v>
      </c>
      <c r="B262" s="92">
        <v>607722</v>
      </c>
      <c r="C262" s="91" t="s">
        <v>38</v>
      </c>
      <c r="D262" s="91" t="s">
        <v>1493</v>
      </c>
      <c r="E262" s="91" t="s">
        <v>40</v>
      </c>
      <c r="F262" s="91" t="s">
        <v>6</v>
      </c>
      <c r="G262" s="94" t="s">
        <v>20</v>
      </c>
      <c r="H262" s="93">
        <f>VLOOKUP(B262,[1]Sheet1!$C:$G,5,0)</f>
        <v>0.36924400000000002</v>
      </c>
      <c r="I262" s="186">
        <f>VLOOKUP(B262,[1]Sheet1!$C:$H,6,0)</f>
        <v>32.665782</v>
      </c>
      <c r="J262" s="19">
        <v>1</v>
      </c>
      <c r="K262" s="19">
        <v>1</v>
      </c>
      <c r="L262" s="19"/>
      <c r="M262" s="19"/>
      <c r="N262" s="19"/>
      <c r="O262" s="19">
        <v>1</v>
      </c>
      <c r="P262" s="19"/>
      <c r="Q262" s="19"/>
      <c r="R262" s="19"/>
      <c r="S262" s="19"/>
      <c r="T262" s="19">
        <v>3</v>
      </c>
      <c r="U262" s="189" t="s">
        <v>3582</v>
      </c>
      <c r="V262" s="197">
        <v>6</v>
      </c>
      <c r="W262" s="19"/>
      <c r="X262" s="19"/>
      <c r="Y262" s="19" t="s">
        <v>3430</v>
      </c>
      <c r="Z262" s="23"/>
      <c r="AA262" s="192">
        <v>44047</v>
      </c>
      <c r="AB262" s="23"/>
      <c r="AC262" s="23" t="s">
        <v>3500</v>
      </c>
      <c r="AD262" s="2"/>
    </row>
    <row r="263" spans="1:30" ht="15" customHeight="1" x14ac:dyDescent="0.3">
      <c r="A263" s="91" t="s">
        <v>1517</v>
      </c>
      <c r="B263" s="92">
        <v>607734</v>
      </c>
      <c r="C263" s="91" t="s">
        <v>38</v>
      </c>
      <c r="D263" s="91" t="s">
        <v>1516</v>
      </c>
      <c r="E263" s="91" t="s">
        <v>40</v>
      </c>
      <c r="F263" s="91" t="s">
        <v>6</v>
      </c>
      <c r="G263" s="94" t="s">
        <v>20</v>
      </c>
      <c r="H263" s="93">
        <f>VLOOKUP(B263,[1]Sheet1!$C:$G,5,0)</f>
        <v>0.32233299999999998</v>
      </c>
      <c r="I263" s="186">
        <f>VLOOKUP(B263,[1]Sheet1!$C:$H,6,0)</f>
        <v>32.674439999999997</v>
      </c>
      <c r="J263" s="19">
        <v>1</v>
      </c>
      <c r="K263" s="19">
        <v>1</v>
      </c>
      <c r="L263" s="19"/>
      <c r="M263" s="19"/>
      <c r="N263" s="19"/>
      <c r="O263" s="19">
        <v>1</v>
      </c>
      <c r="P263" s="19"/>
      <c r="Q263" s="19"/>
      <c r="R263" s="19"/>
      <c r="S263" s="19"/>
      <c r="T263" s="19">
        <v>3</v>
      </c>
      <c r="U263" s="189" t="s">
        <v>3582</v>
      </c>
      <c r="V263" s="197">
        <v>6</v>
      </c>
      <c r="W263" s="19"/>
      <c r="X263" s="19"/>
      <c r="Y263" s="19" t="s">
        <v>3473</v>
      </c>
      <c r="Z263" s="23"/>
      <c r="AA263" s="192">
        <v>44047</v>
      </c>
      <c r="AB263" s="23"/>
      <c r="AC263" s="23" t="s">
        <v>3500</v>
      </c>
      <c r="AD263" s="2"/>
    </row>
    <row r="264" spans="1:30" ht="15" customHeight="1" x14ac:dyDescent="0.3">
      <c r="A264" s="91" t="s">
        <v>1542</v>
      </c>
      <c r="B264" s="92">
        <v>607746</v>
      </c>
      <c r="C264" s="91" t="s">
        <v>38</v>
      </c>
      <c r="D264" s="91" t="s">
        <v>1541</v>
      </c>
      <c r="E264" s="91" t="s">
        <v>40</v>
      </c>
      <c r="F264" s="91" t="s">
        <v>6</v>
      </c>
      <c r="G264" s="94" t="s">
        <v>20</v>
      </c>
      <c r="H264" s="93">
        <f>VLOOKUP(B264,[1]Sheet1!$C:$G,5,0)</f>
        <v>0.33850000000000002</v>
      </c>
      <c r="I264" s="186">
        <f>VLOOKUP(B264,[1]Sheet1!$C:$H,6,0)</f>
        <v>32.6387</v>
      </c>
      <c r="J264" s="19">
        <v>1</v>
      </c>
      <c r="K264" s="19">
        <v>1</v>
      </c>
      <c r="L264" s="19"/>
      <c r="M264" s="19"/>
      <c r="N264" s="19"/>
      <c r="O264" s="19">
        <v>1</v>
      </c>
      <c r="P264" s="200"/>
      <c r="Q264" s="200"/>
      <c r="R264" s="200"/>
      <c r="S264" s="200"/>
      <c r="T264" s="19">
        <v>3</v>
      </c>
      <c r="U264" s="189" t="s">
        <v>3582</v>
      </c>
      <c r="V264" s="197">
        <v>6</v>
      </c>
      <c r="W264" s="200"/>
      <c r="X264" s="200"/>
      <c r="Y264" s="19" t="s">
        <v>3438</v>
      </c>
      <c r="Z264" s="23"/>
      <c r="AA264" s="192">
        <v>44047</v>
      </c>
      <c r="AB264" s="23"/>
      <c r="AC264" s="23" t="s">
        <v>3500</v>
      </c>
      <c r="AD264" s="2"/>
    </row>
    <row r="265" spans="1:30" ht="15" customHeight="1" x14ac:dyDescent="0.3">
      <c r="A265" s="91" t="s">
        <v>1587</v>
      </c>
      <c r="B265" s="92">
        <v>607769</v>
      </c>
      <c r="C265" s="91" t="s">
        <v>38</v>
      </c>
      <c r="D265" s="91" t="s">
        <v>1586</v>
      </c>
      <c r="E265" s="91" t="s">
        <v>40</v>
      </c>
      <c r="F265" s="91" t="s">
        <v>6</v>
      </c>
      <c r="G265" s="94" t="s">
        <v>20</v>
      </c>
      <c r="H265" s="93">
        <f>VLOOKUP(B265,[1]Sheet1!$C:$G,5,0)</f>
        <v>0.33774999999999999</v>
      </c>
      <c r="I265" s="186">
        <f>VLOOKUP(B265,[1]Sheet1!$C:$H,6,0)</f>
        <v>32.66583</v>
      </c>
      <c r="J265" s="19">
        <v>1</v>
      </c>
      <c r="K265" s="19">
        <v>1</v>
      </c>
      <c r="L265" s="19"/>
      <c r="M265" s="19"/>
      <c r="N265" s="19"/>
      <c r="O265" s="19">
        <v>1</v>
      </c>
      <c r="P265" s="19"/>
      <c r="Q265" s="19"/>
      <c r="R265" s="19"/>
      <c r="S265" s="19"/>
      <c r="T265" s="19">
        <v>3</v>
      </c>
      <c r="U265" s="189" t="s">
        <v>3582</v>
      </c>
      <c r="V265" s="197">
        <v>6</v>
      </c>
      <c r="W265" s="19"/>
      <c r="X265" s="19"/>
      <c r="Y265" s="19" t="s">
        <v>3473</v>
      </c>
      <c r="Z265" s="23"/>
      <c r="AA265" s="192">
        <v>44047</v>
      </c>
      <c r="AB265" s="23"/>
      <c r="AC265" s="23" t="s">
        <v>3500</v>
      </c>
      <c r="AD265" s="2"/>
    </row>
    <row r="266" spans="1:30" ht="15" customHeight="1" x14ac:dyDescent="0.3">
      <c r="A266" s="91" t="s">
        <v>1409</v>
      </c>
      <c r="B266" s="92">
        <v>607679</v>
      </c>
      <c r="C266" s="91" t="s">
        <v>38</v>
      </c>
      <c r="D266" s="91" t="s">
        <v>969</v>
      </c>
      <c r="E266" s="91" t="s">
        <v>40</v>
      </c>
      <c r="F266" s="91" t="s">
        <v>6</v>
      </c>
      <c r="G266" s="94" t="s">
        <v>20</v>
      </c>
      <c r="H266" s="93">
        <f>VLOOKUP(B266,[1]Sheet1!$C:$G,5,0)</f>
        <v>0.32391999999999999</v>
      </c>
      <c r="I266" s="186">
        <f>VLOOKUP(B266,[1]Sheet1!$C:$H,6,0)</f>
        <v>32.630420000000001</v>
      </c>
      <c r="J266" s="19">
        <v>1</v>
      </c>
      <c r="K266" s="19">
        <v>1</v>
      </c>
      <c r="L266" s="19"/>
      <c r="M266" s="19"/>
      <c r="N266" s="19"/>
      <c r="O266" s="19">
        <v>1</v>
      </c>
      <c r="P266" s="19"/>
      <c r="Q266" s="19"/>
      <c r="R266" s="19"/>
      <c r="S266" s="19"/>
      <c r="T266" s="19">
        <v>3</v>
      </c>
      <c r="U266" s="189" t="s">
        <v>3583</v>
      </c>
      <c r="V266" s="197">
        <v>6</v>
      </c>
      <c r="W266" s="19"/>
      <c r="X266" s="19"/>
      <c r="Y266" s="19" t="s">
        <v>3460</v>
      </c>
      <c r="Z266" s="23"/>
      <c r="AA266" s="192">
        <v>44048</v>
      </c>
      <c r="AB266" s="23"/>
      <c r="AC266" s="23" t="s">
        <v>3500</v>
      </c>
      <c r="AD266" s="2"/>
    </row>
    <row r="267" spans="1:30" ht="15" customHeight="1" x14ac:dyDescent="0.3">
      <c r="A267" s="91" t="s">
        <v>207</v>
      </c>
      <c r="B267" s="92">
        <v>607029</v>
      </c>
      <c r="C267" s="91" t="s">
        <v>52</v>
      </c>
      <c r="D267" s="91" t="s">
        <v>206</v>
      </c>
      <c r="E267" s="91" t="s">
        <v>195</v>
      </c>
      <c r="F267" s="91" t="s">
        <v>6</v>
      </c>
      <c r="G267" s="94" t="s">
        <v>20</v>
      </c>
      <c r="H267" s="93">
        <f>VLOOKUP(B267,[1]Sheet1!$C:$G,5,0)</f>
        <v>0.56823999999999997</v>
      </c>
      <c r="I267" s="186">
        <f>VLOOKUP(B267,[1]Sheet1!$C:$H,6,0)</f>
        <v>32.655819999999999</v>
      </c>
      <c r="J267" s="19">
        <v>1</v>
      </c>
      <c r="K267" s="19">
        <v>1</v>
      </c>
      <c r="L267" s="19">
        <v>1</v>
      </c>
      <c r="M267" s="19"/>
      <c r="N267" s="19"/>
      <c r="O267" s="19"/>
      <c r="P267" s="19"/>
      <c r="Q267" s="19"/>
      <c r="R267" s="19">
        <v>1</v>
      </c>
      <c r="S267" s="19"/>
      <c r="T267" s="19">
        <v>4</v>
      </c>
      <c r="U267" s="189" t="s">
        <v>3583</v>
      </c>
      <c r="V267" s="197">
        <v>7</v>
      </c>
      <c r="W267" s="19"/>
      <c r="X267" s="19"/>
      <c r="Y267" s="19" t="s">
        <v>3456</v>
      </c>
      <c r="Z267" s="23"/>
      <c r="AA267" s="192">
        <v>44048</v>
      </c>
      <c r="AB267" s="23"/>
      <c r="AC267" s="23" t="s">
        <v>3500</v>
      </c>
      <c r="AD267" s="2"/>
    </row>
    <row r="268" spans="1:30" ht="15" customHeight="1" x14ac:dyDescent="0.3">
      <c r="A268" s="91" t="s">
        <v>363</v>
      </c>
      <c r="B268" s="92">
        <v>607127</v>
      </c>
      <c r="C268" s="91" t="s">
        <v>52</v>
      </c>
      <c r="D268" s="91" t="s">
        <v>362</v>
      </c>
      <c r="E268" s="91" t="s">
        <v>8</v>
      </c>
      <c r="F268" s="91" t="s">
        <v>6</v>
      </c>
      <c r="G268" s="94" t="s">
        <v>20</v>
      </c>
      <c r="H268" s="93">
        <f>VLOOKUP(B268,[1]Sheet1!$C:$G,5,0)</f>
        <v>0.45673000000000002</v>
      </c>
      <c r="I268" s="186">
        <f>VLOOKUP(B268,[1]Sheet1!$C:$H,6,0)</f>
        <v>32.609630000000003</v>
      </c>
      <c r="J268" s="19">
        <v>1</v>
      </c>
      <c r="K268" s="19">
        <v>1</v>
      </c>
      <c r="L268" s="19">
        <v>1</v>
      </c>
      <c r="M268" s="19"/>
      <c r="N268" s="19"/>
      <c r="O268" s="19">
        <v>1</v>
      </c>
      <c r="P268" s="19"/>
      <c r="Q268" s="19"/>
      <c r="R268" s="19"/>
      <c r="S268" s="19"/>
      <c r="T268" s="19">
        <v>4</v>
      </c>
      <c r="U268" s="189" t="s">
        <v>3583</v>
      </c>
      <c r="V268" s="197">
        <v>7</v>
      </c>
      <c r="W268" s="19"/>
      <c r="X268" s="19"/>
      <c r="Y268" s="19" t="s">
        <v>3438</v>
      </c>
      <c r="Z268" s="23"/>
      <c r="AA268" s="192">
        <v>44048</v>
      </c>
      <c r="AB268" s="23"/>
      <c r="AC268" s="23" t="s">
        <v>3500</v>
      </c>
      <c r="AD268" s="2"/>
    </row>
    <row r="269" spans="1:30" ht="30" customHeight="1" x14ac:dyDescent="0.3">
      <c r="A269" s="91" t="s">
        <v>364</v>
      </c>
      <c r="B269" s="92">
        <v>607128</v>
      </c>
      <c r="C269" s="91" t="s">
        <v>38</v>
      </c>
      <c r="D269" s="91" t="s">
        <v>362</v>
      </c>
      <c r="E269" s="91" t="s">
        <v>8</v>
      </c>
      <c r="F269" s="91" t="s">
        <v>6</v>
      </c>
      <c r="G269" s="94" t="s">
        <v>20</v>
      </c>
      <c r="H269" s="93">
        <f>VLOOKUP(B269,[1]Sheet1!$C:$G,5,0)</f>
        <v>0.45660000000000001</v>
      </c>
      <c r="I269" s="186">
        <f>VLOOKUP(B269,[1]Sheet1!$C:$H,6,0)</f>
        <v>32.609699999999997</v>
      </c>
      <c r="J269" s="19">
        <v>1</v>
      </c>
      <c r="K269" s="19">
        <v>1</v>
      </c>
      <c r="L269" s="19">
        <v>1</v>
      </c>
      <c r="M269" s="19"/>
      <c r="N269" s="19"/>
      <c r="O269" s="19">
        <v>1</v>
      </c>
      <c r="P269" s="19"/>
      <c r="Q269" s="19">
        <v>1</v>
      </c>
      <c r="R269" s="19"/>
      <c r="S269" s="19"/>
      <c r="T269" s="19">
        <v>5</v>
      </c>
      <c r="U269" s="189" t="s">
        <v>3583</v>
      </c>
      <c r="V269" s="197">
        <v>7</v>
      </c>
      <c r="W269" s="19"/>
      <c r="X269" s="19"/>
      <c r="Y269" s="19" t="s">
        <v>3438</v>
      </c>
      <c r="Z269" s="23"/>
      <c r="AA269" s="192">
        <v>44048</v>
      </c>
      <c r="AB269" s="23"/>
      <c r="AC269" s="23" t="s">
        <v>3500</v>
      </c>
      <c r="AD269" s="2"/>
    </row>
    <row r="270" spans="1:30" s="23" customFormat="1" ht="15" customHeight="1" x14ac:dyDescent="0.3">
      <c r="A270" s="91" t="s">
        <v>453</v>
      </c>
      <c r="B270" s="92">
        <v>607171</v>
      </c>
      <c r="C270" s="91" t="s">
        <v>52</v>
      </c>
      <c r="D270" s="91" t="s">
        <v>452</v>
      </c>
      <c r="E270" s="91" t="s">
        <v>40</v>
      </c>
      <c r="F270" s="91" t="s">
        <v>6</v>
      </c>
      <c r="G270" s="94" t="s">
        <v>25</v>
      </c>
      <c r="H270" s="93">
        <f>VLOOKUP(B270,[1]Sheet1!$C:$G,5,0)</f>
        <v>0.34923999999999999</v>
      </c>
      <c r="I270" s="186">
        <f>VLOOKUP(B270,[1]Sheet1!$C:$H,6,0)</f>
        <v>32.574120000000001</v>
      </c>
      <c r="J270" s="19">
        <v>1</v>
      </c>
      <c r="K270" s="19">
        <v>1</v>
      </c>
      <c r="L270" s="19">
        <v>1</v>
      </c>
      <c r="M270" s="19"/>
      <c r="N270" s="19"/>
      <c r="O270" s="19">
        <v>1</v>
      </c>
      <c r="P270" s="19"/>
      <c r="Q270" s="19"/>
      <c r="R270" s="19"/>
      <c r="S270" s="19"/>
      <c r="T270" s="19">
        <v>4</v>
      </c>
      <c r="U270" s="189" t="s">
        <v>3583</v>
      </c>
      <c r="V270" s="197">
        <v>7</v>
      </c>
      <c r="W270" s="19"/>
      <c r="X270" s="19"/>
      <c r="Y270" s="19" t="s">
        <v>3498</v>
      </c>
      <c r="AA270" s="192">
        <v>44048</v>
      </c>
      <c r="AC270" s="23" t="s">
        <v>3500</v>
      </c>
    </row>
    <row r="271" spans="1:30" ht="15" customHeight="1" x14ac:dyDescent="0.3">
      <c r="A271" s="91" t="s">
        <v>471</v>
      </c>
      <c r="B271" s="92">
        <v>607180</v>
      </c>
      <c r="C271" s="91" t="s">
        <v>52</v>
      </c>
      <c r="D271" s="91" t="s">
        <v>470</v>
      </c>
      <c r="E271" s="91" t="s">
        <v>40</v>
      </c>
      <c r="F271" s="91" t="s">
        <v>6</v>
      </c>
      <c r="G271" s="94" t="s">
        <v>20</v>
      </c>
      <c r="H271" s="93">
        <f>VLOOKUP(B271,[1]Sheet1!$C:$G,5,0)</f>
        <v>0.34194000000000002</v>
      </c>
      <c r="I271" s="186">
        <f>VLOOKUP(B271,[1]Sheet1!$C:$H,6,0)</f>
        <v>32.585700000000003</v>
      </c>
      <c r="J271" s="19">
        <v>1</v>
      </c>
      <c r="K271" s="19"/>
      <c r="L271" s="19">
        <v>1</v>
      </c>
      <c r="M271" s="19"/>
      <c r="N271" s="19"/>
      <c r="O271" s="19">
        <v>1</v>
      </c>
      <c r="P271" s="19"/>
      <c r="Q271" s="19"/>
      <c r="R271" s="19"/>
      <c r="S271" s="19"/>
      <c r="T271" s="19">
        <v>3</v>
      </c>
      <c r="U271" s="189" t="s">
        <v>3583</v>
      </c>
      <c r="V271" s="197">
        <v>7</v>
      </c>
      <c r="W271" s="19"/>
      <c r="X271" s="19"/>
      <c r="Y271" s="19" t="s">
        <v>3450</v>
      </c>
      <c r="Z271" s="23"/>
      <c r="AA271" s="192">
        <v>44048</v>
      </c>
      <c r="AB271" s="23"/>
      <c r="AC271" s="23" t="s">
        <v>3500</v>
      </c>
      <c r="AD271" s="2"/>
    </row>
    <row r="272" spans="1:30" ht="15" customHeight="1" x14ac:dyDescent="0.3">
      <c r="A272" s="91" t="s">
        <v>487</v>
      </c>
      <c r="B272" s="92">
        <v>607189</v>
      </c>
      <c r="C272" s="91" t="s">
        <v>38</v>
      </c>
      <c r="D272" s="91" t="s">
        <v>486</v>
      </c>
      <c r="E272" s="91" t="s">
        <v>40</v>
      </c>
      <c r="F272" s="91" t="s">
        <v>6</v>
      </c>
      <c r="G272" s="94" t="s">
        <v>20</v>
      </c>
      <c r="H272" s="93">
        <f>VLOOKUP(B272,[1]Sheet1!$C:$G,5,0)</f>
        <v>0.3715</v>
      </c>
      <c r="I272" s="186">
        <f>VLOOKUP(B272,[1]Sheet1!$C:$H,6,0)</f>
        <v>32.584699999999998</v>
      </c>
      <c r="J272" s="19">
        <v>1</v>
      </c>
      <c r="K272" s="19">
        <v>1</v>
      </c>
      <c r="L272" s="19">
        <v>1</v>
      </c>
      <c r="M272" s="19"/>
      <c r="N272" s="19"/>
      <c r="O272" s="19"/>
      <c r="P272" s="19"/>
      <c r="Q272" s="19"/>
      <c r="R272" s="19"/>
      <c r="S272" s="19"/>
      <c r="T272" s="19">
        <v>3</v>
      </c>
      <c r="U272" s="189" t="s">
        <v>3583</v>
      </c>
      <c r="V272" s="197">
        <v>7</v>
      </c>
      <c r="W272" s="19"/>
      <c r="X272" s="19"/>
      <c r="Y272" s="19" t="s">
        <v>3473</v>
      </c>
      <c r="Z272" s="23"/>
      <c r="AA272" s="192">
        <v>44048</v>
      </c>
      <c r="AB272" s="23"/>
      <c r="AC272" s="23" t="s">
        <v>3500</v>
      </c>
      <c r="AD272" s="2"/>
    </row>
    <row r="273" spans="1:30" ht="15" customHeight="1" x14ac:dyDescent="0.3">
      <c r="A273" s="91" t="s">
        <v>557</v>
      </c>
      <c r="B273" s="92">
        <v>607226</v>
      </c>
      <c r="C273" s="91" t="s">
        <v>52</v>
      </c>
      <c r="D273" s="91" t="s">
        <v>556</v>
      </c>
      <c r="E273" s="91" t="s">
        <v>40</v>
      </c>
      <c r="F273" s="91" t="s">
        <v>6</v>
      </c>
      <c r="G273" s="94" t="s">
        <v>25</v>
      </c>
      <c r="H273" s="93">
        <f>VLOOKUP(B273,[1]Sheet1!$C:$G,5,0)</f>
        <v>0.36343300000000001</v>
      </c>
      <c r="I273" s="186">
        <f>VLOOKUP(B273,[1]Sheet1!$C:$H,6,0)</f>
        <v>32.565539999999999</v>
      </c>
      <c r="J273" s="19">
        <v>1</v>
      </c>
      <c r="K273" s="19"/>
      <c r="L273" s="19"/>
      <c r="M273" s="19"/>
      <c r="N273" s="19"/>
      <c r="O273" s="19">
        <v>2</v>
      </c>
      <c r="P273" s="19"/>
      <c r="Q273" s="19"/>
      <c r="R273" s="19"/>
      <c r="S273" s="19"/>
      <c r="T273" s="19">
        <v>3</v>
      </c>
      <c r="U273" s="189" t="s">
        <v>3583</v>
      </c>
      <c r="V273" s="197">
        <v>7</v>
      </c>
      <c r="W273" s="19"/>
      <c r="X273" s="19"/>
      <c r="Y273" s="19" t="s">
        <v>3473</v>
      </c>
      <c r="Z273" s="23"/>
      <c r="AA273" s="192">
        <v>44048</v>
      </c>
      <c r="AB273" s="23"/>
      <c r="AC273" s="23" t="s">
        <v>3500</v>
      </c>
      <c r="AD273" s="2"/>
    </row>
    <row r="274" spans="1:30" ht="15" customHeight="1" x14ac:dyDescent="0.3">
      <c r="A274" s="91" t="s">
        <v>558</v>
      </c>
      <c r="B274" s="92">
        <v>607227</v>
      </c>
      <c r="C274" s="91" t="s">
        <v>38</v>
      </c>
      <c r="D274" s="91" t="s">
        <v>556</v>
      </c>
      <c r="E274" s="91" t="s">
        <v>455</v>
      </c>
      <c r="F274" s="91" t="s">
        <v>6</v>
      </c>
      <c r="G274" s="94" t="s">
        <v>25</v>
      </c>
      <c r="H274" s="93">
        <f>VLOOKUP(B274,[1]Sheet1!$C:$G,5,0)</f>
        <v>0.36520000000000002</v>
      </c>
      <c r="I274" s="186">
        <f>VLOOKUP(B274,[1]Sheet1!$C:$H,6,0)</f>
        <v>32.566499999999998</v>
      </c>
      <c r="J274" s="19">
        <v>1</v>
      </c>
      <c r="K274" s="19">
        <v>1</v>
      </c>
      <c r="L274" s="19"/>
      <c r="M274" s="19"/>
      <c r="N274" s="19"/>
      <c r="O274" s="19"/>
      <c r="P274" s="19"/>
      <c r="Q274" s="19"/>
      <c r="R274" s="19"/>
      <c r="S274" s="19"/>
      <c r="T274" s="19">
        <v>2</v>
      </c>
      <c r="U274" s="189" t="s">
        <v>3583</v>
      </c>
      <c r="V274" s="197">
        <v>7</v>
      </c>
      <c r="W274" s="19"/>
      <c r="X274" s="19"/>
      <c r="Y274" s="19" t="s">
        <v>3473</v>
      </c>
      <c r="Z274" s="23"/>
      <c r="AA274" s="192">
        <v>44048</v>
      </c>
      <c r="AB274" s="23"/>
      <c r="AC274" s="23" t="s">
        <v>3500</v>
      </c>
      <c r="AD274" s="2"/>
    </row>
    <row r="275" spans="1:30" ht="15" customHeight="1" x14ac:dyDescent="0.3">
      <c r="A275" s="91" t="s">
        <v>679</v>
      </c>
      <c r="B275" s="92">
        <v>607288</v>
      </c>
      <c r="C275" s="91" t="s">
        <v>38</v>
      </c>
      <c r="D275" s="91" t="s">
        <v>678</v>
      </c>
      <c r="E275" s="91" t="s">
        <v>40</v>
      </c>
      <c r="F275" s="91" t="s">
        <v>6</v>
      </c>
      <c r="G275" s="94" t="s">
        <v>20</v>
      </c>
      <c r="H275" s="93">
        <f>VLOOKUP(B275,[1]Sheet1!$C:$G,5,0)</f>
        <v>0.35243000000000002</v>
      </c>
      <c r="I275" s="186">
        <f>VLOOKUP(B275,[1]Sheet1!$C:$H,6,0)</f>
        <v>32.583779999999997</v>
      </c>
      <c r="J275" s="19">
        <v>1</v>
      </c>
      <c r="K275" s="19">
        <v>1</v>
      </c>
      <c r="L275" s="19"/>
      <c r="M275" s="19"/>
      <c r="N275" s="19"/>
      <c r="O275" s="19"/>
      <c r="P275" s="19"/>
      <c r="Q275" s="19"/>
      <c r="R275" s="19"/>
      <c r="S275" s="19"/>
      <c r="T275" s="19">
        <v>2</v>
      </c>
      <c r="U275" s="189" t="s">
        <v>3583</v>
      </c>
      <c r="V275" s="197">
        <v>7</v>
      </c>
      <c r="W275" s="19"/>
      <c r="X275" s="19"/>
      <c r="Y275" s="19" t="s">
        <v>3498</v>
      </c>
      <c r="Z275" s="23"/>
      <c r="AA275" s="192">
        <v>44048</v>
      </c>
      <c r="AB275" s="23"/>
      <c r="AC275" s="23" t="s">
        <v>3500</v>
      </c>
      <c r="AD275" s="2"/>
    </row>
    <row r="276" spans="1:30" ht="15" customHeight="1" x14ac:dyDescent="0.3">
      <c r="A276" s="91" t="s">
        <v>697</v>
      </c>
      <c r="B276" s="92">
        <v>607297</v>
      </c>
      <c r="C276" s="91" t="s">
        <v>38</v>
      </c>
      <c r="D276" s="91" t="s">
        <v>696</v>
      </c>
      <c r="E276" s="91" t="s">
        <v>40</v>
      </c>
      <c r="F276" s="91" t="s">
        <v>6</v>
      </c>
      <c r="G276" s="94" t="s">
        <v>25</v>
      </c>
      <c r="H276" s="93">
        <f>VLOOKUP(B276,[1]Sheet1!$C:$G,5,0)</f>
        <v>0.34005200000000002</v>
      </c>
      <c r="I276" s="186">
        <f>VLOOKUP(B276,[1]Sheet1!$C:$H,6,0)</f>
        <v>32.581024999999997</v>
      </c>
      <c r="J276" s="19">
        <v>1</v>
      </c>
      <c r="K276" s="19">
        <v>2</v>
      </c>
      <c r="L276" s="19"/>
      <c r="M276" s="19"/>
      <c r="N276" s="19"/>
      <c r="O276" s="19"/>
      <c r="P276" s="19"/>
      <c r="Q276" s="19"/>
      <c r="R276" s="19"/>
      <c r="S276" s="19"/>
      <c r="T276" s="19">
        <v>3</v>
      </c>
      <c r="U276" s="189" t="s">
        <v>3583</v>
      </c>
      <c r="V276" s="197">
        <v>7</v>
      </c>
      <c r="W276" s="19"/>
      <c r="X276" s="19"/>
      <c r="Y276" s="19" t="s">
        <v>3450</v>
      </c>
      <c r="Z276" s="23"/>
      <c r="AA276" s="192">
        <v>44048</v>
      </c>
      <c r="AB276" s="23"/>
      <c r="AC276" s="23" t="s">
        <v>3500</v>
      </c>
      <c r="AD276" s="2"/>
    </row>
    <row r="277" spans="1:30" s="16" customFormat="1" ht="15" customHeight="1" x14ac:dyDescent="0.3">
      <c r="A277" s="91" t="s">
        <v>711</v>
      </c>
      <c r="B277" s="92">
        <v>607306</v>
      </c>
      <c r="C277" s="91" t="s">
        <v>38</v>
      </c>
      <c r="D277" s="91" t="s">
        <v>710</v>
      </c>
      <c r="E277" s="91" t="s">
        <v>40</v>
      </c>
      <c r="F277" s="91" t="s">
        <v>6</v>
      </c>
      <c r="G277" s="94" t="s">
        <v>25</v>
      </c>
      <c r="H277" s="93">
        <f>VLOOKUP(B277,[1]Sheet1!$C:$G,5,0)</f>
        <v>0.44201000000000001</v>
      </c>
      <c r="I277" s="186">
        <f>VLOOKUP(B277,[1]Sheet1!$C:$H,6,0)</f>
        <v>32.561030000000002</v>
      </c>
      <c r="J277" s="19">
        <v>1</v>
      </c>
      <c r="K277" s="19">
        <v>1</v>
      </c>
      <c r="L277" s="19"/>
      <c r="M277" s="19"/>
      <c r="N277" s="19"/>
      <c r="O277" s="19">
        <v>1</v>
      </c>
      <c r="P277" s="19"/>
      <c r="Q277" s="19"/>
      <c r="R277" s="19"/>
      <c r="S277" s="19"/>
      <c r="T277" s="19">
        <v>3</v>
      </c>
      <c r="U277" s="189" t="s">
        <v>3583</v>
      </c>
      <c r="V277" s="197">
        <v>7</v>
      </c>
      <c r="W277" s="19"/>
      <c r="X277" s="19"/>
      <c r="Y277" s="200" t="s">
        <v>3438</v>
      </c>
      <c r="Z277" s="23"/>
      <c r="AA277" s="192">
        <v>44048</v>
      </c>
      <c r="AB277" s="201"/>
      <c r="AC277" s="23" t="s">
        <v>3500</v>
      </c>
    </row>
    <row r="278" spans="1:30" ht="15" customHeight="1" x14ac:dyDescent="0.3">
      <c r="A278" s="91" t="s">
        <v>757</v>
      </c>
      <c r="B278" s="92">
        <v>607331</v>
      </c>
      <c r="C278" s="91" t="s">
        <v>38</v>
      </c>
      <c r="D278" s="91" t="s">
        <v>756</v>
      </c>
      <c r="E278" s="91" t="s">
        <v>40</v>
      </c>
      <c r="F278" s="91" t="s">
        <v>6</v>
      </c>
      <c r="G278" s="94" t="s">
        <v>25</v>
      </c>
      <c r="H278" s="93">
        <f>VLOOKUP(B278,[1]Sheet1!$C:$G,5,0)</f>
        <v>0.34189999999999998</v>
      </c>
      <c r="I278" s="186">
        <f>VLOOKUP(B278,[1]Sheet1!$C:$H,6,0)</f>
        <v>32.570900000000002</v>
      </c>
      <c r="J278" s="19">
        <v>1</v>
      </c>
      <c r="K278" s="19">
        <v>1</v>
      </c>
      <c r="L278" s="19"/>
      <c r="M278" s="19"/>
      <c r="N278" s="19"/>
      <c r="O278" s="19"/>
      <c r="P278" s="19"/>
      <c r="Q278" s="19"/>
      <c r="R278" s="19"/>
      <c r="S278" s="19"/>
      <c r="T278" s="19">
        <v>2</v>
      </c>
      <c r="U278" s="189" t="s">
        <v>3583</v>
      </c>
      <c r="V278" s="197">
        <v>7</v>
      </c>
      <c r="W278" s="19"/>
      <c r="X278" s="19"/>
      <c r="Y278" s="19" t="s">
        <v>3498</v>
      </c>
      <c r="Z278" s="23"/>
      <c r="AA278" s="192">
        <v>44048</v>
      </c>
      <c r="AB278" s="23"/>
      <c r="AC278" s="23" t="s">
        <v>3500</v>
      </c>
      <c r="AD278" s="2"/>
    </row>
    <row r="279" spans="1:30" s="15" customFormat="1" ht="15" customHeight="1" x14ac:dyDescent="0.3">
      <c r="A279" s="91" t="s">
        <v>802</v>
      </c>
      <c r="B279" s="92">
        <v>607352</v>
      </c>
      <c r="C279" s="91" t="s">
        <v>38</v>
      </c>
      <c r="D279" s="91" t="s">
        <v>800</v>
      </c>
      <c r="E279" s="91" t="s">
        <v>40</v>
      </c>
      <c r="F279" s="91" t="s">
        <v>6</v>
      </c>
      <c r="G279" s="94" t="s">
        <v>20</v>
      </c>
      <c r="H279" s="93">
        <f>VLOOKUP(B279,[1]Sheet1!$C:$G,5,0)</f>
        <v>0.35749999999999998</v>
      </c>
      <c r="I279" s="186">
        <f>VLOOKUP(B279,[1]Sheet1!$C:$H,6,0)</f>
        <v>32.581299999999999</v>
      </c>
      <c r="J279" s="19">
        <v>1</v>
      </c>
      <c r="K279" s="19">
        <v>1</v>
      </c>
      <c r="L279" s="19">
        <v>1</v>
      </c>
      <c r="M279" s="19"/>
      <c r="N279" s="19">
        <v>1</v>
      </c>
      <c r="O279" s="19"/>
      <c r="P279" s="19"/>
      <c r="Q279" s="19"/>
      <c r="R279" s="19"/>
      <c r="S279" s="19"/>
      <c r="T279" s="19">
        <v>4</v>
      </c>
      <c r="U279" s="189" t="s">
        <v>3583</v>
      </c>
      <c r="V279" s="197">
        <v>7</v>
      </c>
      <c r="W279" s="19"/>
      <c r="X279" s="19"/>
      <c r="Y279" s="19" t="s">
        <v>3498</v>
      </c>
      <c r="Z279" s="23"/>
      <c r="AA279" s="192">
        <v>44048</v>
      </c>
      <c r="AB279" s="23"/>
      <c r="AC279" s="23" t="s">
        <v>3500</v>
      </c>
    </row>
    <row r="280" spans="1:30" s="15" customFormat="1" ht="15" customHeight="1" x14ac:dyDescent="0.3">
      <c r="A280" s="91" t="s">
        <v>803</v>
      </c>
      <c r="B280" s="92">
        <v>607353</v>
      </c>
      <c r="C280" s="91" t="s">
        <v>38</v>
      </c>
      <c r="D280" s="91" t="s">
        <v>800</v>
      </c>
      <c r="E280" s="91" t="s">
        <v>40</v>
      </c>
      <c r="F280" s="91" t="s">
        <v>6</v>
      </c>
      <c r="G280" s="94" t="s">
        <v>25</v>
      </c>
      <c r="H280" s="93">
        <f>VLOOKUP(B280,[1]Sheet1!$C:$G,5,0)</f>
        <v>0.35924</v>
      </c>
      <c r="I280" s="186">
        <f>VLOOKUP(B280,[1]Sheet1!$C:$H,6,0)</f>
        <v>32.57497</v>
      </c>
      <c r="J280" s="19">
        <v>1</v>
      </c>
      <c r="K280" s="19">
        <v>1</v>
      </c>
      <c r="L280" s="19"/>
      <c r="M280" s="19"/>
      <c r="N280" s="19"/>
      <c r="O280" s="19">
        <v>1</v>
      </c>
      <c r="P280" s="19"/>
      <c r="Q280" s="19"/>
      <c r="R280" s="19"/>
      <c r="S280" s="19"/>
      <c r="T280" s="19">
        <v>3</v>
      </c>
      <c r="U280" s="189" t="s">
        <v>3583</v>
      </c>
      <c r="V280" s="197">
        <v>7</v>
      </c>
      <c r="W280" s="19"/>
      <c r="X280" s="19"/>
      <c r="Y280" s="19" t="s">
        <v>3473</v>
      </c>
      <c r="Z280" s="23"/>
      <c r="AA280" s="192">
        <v>44048</v>
      </c>
      <c r="AB280" s="23"/>
      <c r="AC280" s="23" t="s">
        <v>3500</v>
      </c>
    </row>
    <row r="281" spans="1:30" s="15" customFormat="1" ht="15" customHeight="1" x14ac:dyDescent="0.3">
      <c r="A281" s="91" t="s">
        <v>859</v>
      </c>
      <c r="B281" s="92">
        <v>607384</v>
      </c>
      <c r="C281" s="91" t="s">
        <v>38</v>
      </c>
      <c r="D281" s="91" t="s">
        <v>858</v>
      </c>
      <c r="E281" s="91" t="s">
        <v>8</v>
      </c>
      <c r="F281" s="91" t="s">
        <v>6</v>
      </c>
      <c r="G281" s="94" t="s">
        <v>20</v>
      </c>
      <c r="H281" s="93">
        <f>VLOOKUP(B281,[1]Sheet1!$C:$G,5,0)</f>
        <v>0.41632999999999998</v>
      </c>
      <c r="I281" s="186">
        <f>VLOOKUP(B281,[1]Sheet1!$C:$H,6,0)</f>
        <v>32.595840000000003</v>
      </c>
      <c r="J281" s="19">
        <v>1</v>
      </c>
      <c r="K281" s="19">
        <v>1</v>
      </c>
      <c r="L281" s="19">
        <v>1</v>
      </c>
      <c r="M281" s="19"/>
      <c r="N281" s="19"/>
      <c r="O281" s="19">
        <v>1</v>
      </c>
      <c r="P281" s="19"/>
      <c r="Q281" s="19"/>
      <c r="R281" s="19"/>
      <c r="S281" s="19"/>
      <c r="T281" s="19">
        <v>4</v>
      </c>
      <c r="U281" s="189" t="s">
        <v>3583</v>
      </c>
      <c r="V281" s="197">
        <v>7</v>
      </c>
      <c r="W281" s="19"/>
      <c r="X281" s="19"/>
      <c r="Y281" s="19" t="s">
        <v>3430</v>
      </c>
      <c r="Z281" s="23"/>
      <c r="AA281" s="192">
        <v>44048</v>
      </c>
      <c r="AB281" s="23"/>
      <c r="AC281" s="23" t="s">
        <v>3500</v>
      </c>
    </row>
    <row r="282" spans="1:30" s="15" customFormat="1" ht="15" customHeight="1" x14ac:dyDescent="0.3">
      <c r="A282" s="91" t="s">
        <v>957</v>
      </c>
      <c r="B282" s="92">
        <v>607436</v>
      </c>
      <c r="C282" s="91" t="s">
        <v>52</v>
      </c>
      <c r="D282" s="91" t="s">
        <v>956</v>
      </c>
      <c r="E282" s="91" t="s">
        <v>40</v>
      </c>
      <c r="F282" s="91" t="s">
        <v>6</v>
      </c>
      <c r="G282" s="94" t="s">
        <v>25</v>
      </c>
      <c r="H282" s="93">
        <f>VLOOKUP(B282,[1]Sheet1!$C:$G,5,0)</f>
        <v>0.34355999999999998</v>
      </c>
      <c r="I282" s="186">
        <f>VLOOKUP(B282,[1]Sheet1!$C:$H,6,0)</f>
        <v>32.574269999999999</v>
      </c>
      <c r="J282" s="19">
        <v>1</v>
      </c>
      <c r="K282" s="19">
        <v>1</v>
      </c>
      <c r="L282" s="19">
        <v>1</v>
      </c>
      <c r="M282" s="19"/>
      <c r="N282" s="19"/>
      <c r="O282" s="19">
        <v>1</v>
      </c>
      <c r="P282" s="19"/>
      <c r="Q282" s="19"/>
      <c r="R282" s="19"/>
      <c r="S282" s="19"/>
      <c r="T282" s="19">
        <v>4</v>
      </c>
      <c r="U282" s="189" t="s">
        <v>3583</v>
      </c>
      <c r="V282" s="197">
        <v>7</v>
      </c>
      <c r="W282" s="19"/>
      <c r="X282" s="19"/>
      <c r="Y282" s="19" t="s">
        <v>3450</v>
      </c>
      <c r="Z282" s="23"/>
      <c r="AA282" s="192">
        <v>44048</v>
      </c>
      <c r="AB282" s="23"/>
      <c r="AC282" s="23" t="s">
        <v>3500</v>
      </c>
    </row>
    <row r="283" spans="1:30" s="15" customFormat="1" ht="15" customHeight="1" x14ac:dyDescent="0.3">
      <c r="A283" s="91" t="s">
        <v>958</v>
      </c>
      <c r="B283" s="92">
        <v>607437</v>
      </c>
      <c r="C283" s="91" t="s">
        <v>38</v>
      </c>
      <c r="D283" s="91" t="s">
        <v>956</v>
      </c>
      <c r="E283" s="91" t="s">
        <v>40</v>
      </c>
      <c r="F283" s="91" t="s">
        <v>6</v>
      </c>
      <c r="G283" s="94" t="s">
        <v>20</v>
      </c>
      <c r="H283" s="93">
        <f>VLOOKUP(B283,[1]Sheet1!$C:$G,5,0)</f>
        <v>0.34200000000000003</v>
      </c>
      <c r="I283" s="186">
        <f>VLOOKUP(B283,[1]Sheet1!$C:$H,6,0)</f>
        <v>32.584200000000003</v>
      </c>
      <c r="J283" s="19">
        <v>1</v>
      </c>
      <c r="K283" s="19">
        <v>1</v>
      </c>
      <c r="L283" s="19">
        <v>1</v>
      </c>
      <c r="M283" s="19"/>
      <c r="N283" s="19">
        <v>1</v>
      </c>
      <c r="O283" s="19"/>
      <c r="P283" s="19"/>
      <c r="Q283" s="19"/>
      <c r="R283" s="19"/>
      <c r="S283" s="19"/>
      <c r="T283" s="19">
        <v>4</v>
      </c>
      <c r="U283" s="189" t="s">
        <v>3583</v>
      </c>
      <c r="V283" s="197">
        <v>7</v>
      </c>
      <c r="W283" s="19"/>
      <c r="X283" s="19"/>
      <c r="Y283" s="19" t="s">
        <v>3450</v>
      </c>
      <c r="Z283" s="23"/>
      <c r="AA283" s="192">
        <v>44048</v>
      </c>
      <c r="AB283" s="23"/>
      <c r="AC283" s="23" t="s">
        <v>3500</v>
      </c>
    </row>
    <row r="284" spans="1:30" s="15" customFormat="1" ht="15" customHeight="1" x14ac:dyDescent="0.3">
      <c r="A284" s="91" t="s">
        <v>989</v>
      </c>
      <c r="B284" s="92">
        <v>607454</v>
      </c>
      <c r="C284" s="91" t="s">
        <v>38</v>
      </c>
      <c r="D284" s="91" t="s">
        <v>988</v>
      </c>
      <c r="E284" s="91" t="s">
        <v>40</v>
      </c>
      <c r="F284" s="91" t="s">
        <v>6</v>
      </c>
      <c r="G284" s="94" t="s">
        <v>25</v>
      </c>
      <c r="H284" s="93">
        <f>VLOOKUP(B284,[1]Sheet1!$C:$G,5,0)</f>
        <v>0.38519999999999999</v>
      </c>
      <c r="I284" s="186">
        <f>VLOOKUP(B284,[1]Sheet1!$C:$H,6,0)</f>
        <v>32.5745</v>
      </c>
      <c r="J284" s="19">
        <v>1</v>
      </c>
      <c r="K284" s="19">
        <v>3</v>
      </c>
      <c r="L284" s="19">
        <v>1</v>
      </c>
      <c r="M284" s="19"/>
      <c r="N284" s="19"/>
      <c r="O284" s="19">
        <v>1</v>
      </c>
      <c r="P284" s="19"/>
      <c r="Q284" s="19"/>
      <c r="R284" s="19"/>
      <c r="S284" s="19">
        <v>1</v>
      </c>
      <c r="T284" s="19">
        <v>7</v>
      </c>
      <c r="U284" s="189" t="s">
        <v>3583</v>
      </c>
      <c r="V284" s="197">
        <v>7</v>
      </c>
      <c r="W284" s="19"/>
      <c r="X284" s="19"/>
      <c r="Y284" s="19" t="s">
        <v>3430</v>
      </c>
      <c r="Z284" s="23"/>
      <c r="AA284" s="192">
        <v>44048</v>
      </c>
      <c r="AB284" s="23"/>
      <c r="AC284" s="23" t="s">
        <v>3500</v>
      </c>
    </row>
    <row r="285" spans="1:30" s="15" customFormat="1" ht="15" customHeight="1" x14ac:dyDescent="0.3">
      <c r="A285" s="91" t="s">
        <v>991</v>
      </c>
      <c r="B285" s="92">
        <v>607455</v>
      </c>
      <c r="C285" s="91" t="s">
        <v>38</v>
      </c>
      <c r="D285" s="91" t="s">
        <v>990</v>
      </c>
      <c r="E285" s="91" t="s">
        <v>988</v>
      </c>
      <c r="F285" s="91" t="s">
        <v>6</v>
      </c>
      <c r="G285" s="94" t="s">
        <v>25</v>
      </c>
      <c r="H285" s="93">
        <f>VLOOKUP(B285,[1]Sheet1!$C:$G,5,0)</f>
        <v>0.39079999999999998</v>
      </c>
      <c r="I285" s="186">
        <f>VLOOKUP(B285,[1]Sheet1!$C:$H,6,0)</f>
        <v>32.561300000000003</v>
      </c>
      <c r="J285" s="19">
        <v>1</v>
      </c>
      <c r="K285" s="19">
        <v>1</v>
      </c>
      <c r="L285" s="19"/>
      <c r="M285" s="19"/>
      <c r="N285" s="19"/>
      <c r="O285" s="19">
        <v>1</v>
      </c>
      <c r="P285" s="19"/>
      <c r="Q285" s="19"/>
      <c r="R285" s="19"/>
      <c r="S285" s="19"/>
      <c r="T285" s="19">
        <v>3</v>
      </c>
      <c r="U285" s="189" t="s">
        <v>3583</v>
      </c>
      <c r="V285" s="197">
        <v>7</v>
      </c>
      <c r="W285" s="19"/>
      <c r="X285" s="19"/>
      <c r="Y285" s="19" t="s">
        <v>3430</v>
      </c>
      <c r="Z285" s="23"/>
      <c r="AA285" s="192">
        <v>44048</v>
      </c>
      <c r="AB285" s="23"/>
      <c r="AC285" s="23" t="s">
        <v>3500</v>
      </c>
    </row>
    <row r="286" spans="1:30" s="15" customFormat="1" ht="15" customHeight="1" x14ac:dyDescent="0.3">
      <c r="A286" s="91" t="s">
        <v>1019</v>
      </c>
      <c r="B286" s="92">
        <v>607470</v>
      </c>
      <c r="C286" s="91" t="s">
        <v>38</v>
      </c>
      <c r="D286" s="91" t="s">
        <v>1018</v>
      </c>
      <c r="E286" s="91" t="s">
        <v>1020</v>
      </c>
      <c r="F286" s="91" t="s">
        <v>6</v>
      </c>
      <c r="G286" s="94" t="s">
        <v>20</v>
      </c>
      <c r="H286" s="93">
        <f>VLOOKUP(B286,[1]Sheet1!$C:$G,5,0)</f>
        <v>0.34781000000000001</v>
      </c>
      <c r="I286" s="186">
        <f>VLOOKUP(B286,[1]Sheet1!$C:$H,6,0)</f>
        <v>32.57734</v>
      </c>
      <c r="J286" s="19">
        <v>1</v>
      </c>
      <c r="K286" s="19">
        <v>1</v>
      </c>
      <c r="L286" s="19"/>
      <c r="M286" s="19"/>
      <c r="N286" s="19"/>
      <c r="O286" s="19">
        <v>1</v>
      </c>
      <c r="P286" s="19"/>
      <c r="Q286" s="19"/>
      <c r="R286" s="19"/>
      <c r="S286" s="19"/>
      <c r="T286" s="19">
        <v>3</v>
      </c>
      <c r="U286" s="189" t="s">
        <v>3584</v>
      </c>
      <c r="V286" s="197">
        <v>7</v>
      </c>
      <c r="W286" s="19"/>
      <c r="X286" s="19"/>
      <c r="Y286" s="19" t="s">
        <v>3473</v>
      </c>
      <c r="Z286" s="23"/>
      <c r="AA286" s="192">
        <v>44049</v>
      </c>
      <c r="AB286" s="23"/>
      <c r="AC286" s="23" t="s">
        <v>3500</v>
      </c>
    </row>
    <row r="287" spans="1:30" s="15" customFormat="1" ht="18.75" customHeight="1" x14ac:dyDescent="0.3">
      <c r="A287" s="91" t="s">
        <v>1024</v>
      </c>
      <c r="B287" s="92">
        <v>607472</v>
      </c>
      <c r="C287" s="91" t="s">
        <v>38</v>
      </c>
      <c r="D287" s="91" t="s">
        <v>1023</v>
      </c>
      <c r="E287" s="91" t="s">
        <v>40</v>
      </c>
      <c r="F287" s="91" t="s">
        <v>6</v>
      </c>
      <c r="G287" s="94" t="s">
        <v>25</v>
      </c>
      <c r="H287" s="93">
        <f>VLOOKUP(B287,[1]Sheet1!$C:$G,5,0)</f>
        <v>0.34520000000000001</v>
      </c>
      <c r="I287" s="186">
        <f>VLOOKUP(B287,[1]Sheet1!$C:$H,6,0)</f>
        <v>32.574800000000003</v>
      </c>
      <c r="J287" s="19">
        <v>1</v>
      </c>
      <c r="K287" s="19">
        <v>1</v>
      </c>
      <c r="L287" s="19">
        <v>1</v>
      </c>
      <c r="M287" s="19"/>
      <c r="N287" s="19">
        <v>1</v>
      </c>
      <c r="O287" s="19"/>
      <c r="P287" s="19"/>
      <c r="Q287" s="19"/>
      <c r="R287" s="19"/>
      <c r="S287" s="19">
        <v>1</v>
      </c>
      <c r="T287" s="19">
        <v>5</v>
      </c>
      <c r="U287" s="189" t="s">
        <v>3584</v>
      </c>
      <c r="V287" s="197">
        <v>7</v>
      </c>
      <c r="W287" s="19"/>
      <c r="X287" s="19"/>
      <c r="Y287" s="19" t="s">
        <v>3473</v>
      </c>
      <c r="Z287" s="23"/>
      <c r="AA287" s="192">
        <v>44049</v>
      </c>
      <c r="AB287" s="23"/>
      <c r="AC287" s="23" t="s">
        <v>3500</v>
      </c>
    </row>
    <row r="288" spans="1:30" s="15" customFormat="1" ht="18.75" customHeight="1" x14ac:dyDescent="0.3">
      <c r="A288" s="91" t="s">
        <v>1026</v>
      </c>
      <c r="B288" s="92">
        <v>607473</v>
      </c>
      <c r="C288" s="91" t="s">
        <v>38</v>
      </c>
      <c r="D288" s="91" t="s">
        <v>1025</v>
      </c>
      <c r="E288" s="91" t="s">
        <v>40</v>
      </c>
      <c r="F288" s="91" t="s">
        <v>6</v>
      </c>
      <c r="G288" s="94" t="s">
        <v>20</v>
      </c>
      <c r="H288" s="93">
        <f>VLOOKUP(B288,[1]Sheet1!$C:$G,5,0)</f>
        <v>0.33550000000000002</v>
      </c>
      <c r="I288" s="186">
        <f>VLOOKUP(B288,[1]Sheet1!$C:$H,6,0)</f>
        <v>32.578299999999999</v>
      </c>
      <c r="J288" s="19">
        <v>1</v>
      </c>
      <c r="K288" s="19">
        <v>1</v>
      </c>
      <c r="L288" s="19">
        <v>1</v>
      </c>
      <c r="M288" s="19"/>
      <c r="N288" s="19">
        <v>1</v>
      </c>
      <c r="O288" s="19"/>
      <c r="P288" s="19"/>
      <c r="Q288" s="19"/>
      <c r="R288" s="19"/>
      <c r="S288" s="19"/>
      <c r="T288" s="19">
        <v>4</v>
      </c>
      <c r="U288" s="189" t="s">
        <v>3584</v>
      </c>
      <c r="V288" s="197">
        <v>7</v>
      </c>
      <c r="W288" s="19"/>
      <c r="X288" s="19"/>
      <c r="Y288" s="19" t="s">
        <v>3450</v>
      </c>
      <c r="Z288" s="23"/>
      <c r="AA288" s="192">
        <v>44049</v>
      </c>
      <c r="AB288" s="23"/>
      <c r="AC288" s="23" t="s">
        <v>3500</v>
      </c>
    </row>
    <row r="289" spans="1:30" s="15" customFormat="1" ht="12" customHeight="1" x14ac:dyDescent="0.3">
      <c r="A289" s="91" t="s">
        <v>1144</v>
      </c>
      <c r="B289" s="92">
        <v>607537</v>
      </c>
      <c r="C289" s="91" t="s">
        <v>38</v>
      </c>
      <c r="D289" s="91" t="s">
        <v>1143</v>
      </c>
      <c r="E289" s="91" t="s">
        <v>40</v>
      </c>
      <c r="F289" s="91" t="s">
        <v>6</v>
      </c>
      <c r="G289" s="94" t="s">
        <v>20</v>
      </c>
      <c r="H289" s="93">
        <f>VLOOKUP(B289,[1]Sheet1!$C:$G,5,0)</f>
        <v>0.48529</v>
      </c>
      <c r="I289" s="186">
        <f>VLOOKUP(B289,[1]Sheet1!$C:$H,6,0)</f>
        <v>32.628619999999998</v>
      </c>
      <c r="J289" s="19">
        <v>1</v>
      </c>
      <c r="K289" s="19">
        <v>1</v>
      </c>
      <c r="L289" s="19"/>
      <c r="M289" s="19"/>
      <c r="N289" s="19"/>
      <c r="O289" s="19"/>
      <c r="P289" s="19"/>
      <c r="Q289" s="19"/>
      <c r="R289" s="19"/>
      <c r="S289" s="19"/>
      <c r="T289" s="19">
        <v>2</v>
      </c>
      <c r="U289" s="189" t="s">
        <v>3584</v>
      </c>
      <c r="V289" s="197">
        <v>7</v>
      </c>
      <c r="W289" s="19"/>
      <c r="X289" s="19"/>
      <c r="Y289" s="19" t="s">
        <v>3456</v>
      </c>
      <c r="Z289" s="23"/>
      <c r="AA289" s="192">
        <v>44049</v>
      </c>
      <c r="AB289" s="23"/>
      <c r="AC289" s="23" t="s">
        <v>3500</v>
      </c>
    </row>
    <row r="290" spans="1:30" ht="15" customHeight="1" x14ac:dyDescent="0.3">
      <c r="A290" s="91" t="s">
        <v>1169</v>
      </c>
      <c r="B290" s="92">
        <v>607550</v>
      </c>
      <c r="C290" s="91" t="s">
        <v>38</v>
      </c>
      <c r="D290" s="91" t="s">
        <v>1168</v>
      </c>
      <c r="E290" s="91" t="s">
        <v>1168</v>
      </c>
      <c r="F290" s="91" t="s">
        <v>6</v>
      </c>
      <c r="G290" s="94" t="s">
        <v>20</v>
      </c>
      <c r="H290" s="93">
        <f>VLOOKUP(B290,[1]Sheet1!$C:$G,5,0)</f>
        <v>0.56816</v>
      </c>
      <c r="I290" s="186">
        <f>VLOOKUP(B290,[1]Sheet1!$C:$H,6,0)</f>
        <v>32.655500000000004</v>
      </c>
      <c r="J290" s="19">
        <v>1</v>
      </c>
      <c r="K290" s="19">
        <v>1</v>
      </c>
      <c r="L290" s="19"/>
      <c r="M290" s="19"/>
      <c r="N290" s="19">
        <v>1</v>
      </c>
      <c r="O290" s="19"/>
      <c r="P290" s="19"/>
      <c r="Q290" s="19"/>
      <c r="R290" s="19"/>
      <c r="S290" s="19"/>
      <c r="T290" s="19">
        <v>3</v>
      </c>
      <c r="U290" s="189" t="s">
        <v>3584</v>
      </c>
      <c r="V290" s="197">
        <v>7</v>
      </c>
      <c r="W290" s="19"/>
      <c r="X290" s="19"/>
      <c r="Y290" s="19" t="s">
        <v>3456</v>
      </c>
      <c r="Z290" s="23"/>
      <c r="AA290" s="192">
        <v>44049</v>
      </c>
      <c r="AB290" s="23"/>
      <c r="AC290" s="23" t="s">
        <v>3500</v>
      </c>
      <c r="AD290" s="2"/>
    </row>
    <row r="291" spans="1:30" ht="15" customHeight="1" x14ac:dyDescent="0.3">
      <c r="A291" s="91" t="s">
        <v>1362</v>
      </c>
      <c r="B291" s="92">
        <v>607654</v>
      </c>
      <c r="C291" s="91" t="s">
        <v>38</v>
      </c>
      <c r="D291" s="91" t="s">
        <v>1361</v>
      </c>
      <c r="E291" s="91" t="s">
        <v>40</v>
      </c>
      <c r="F291" s="91" t="s">
        <v>6</v>
      </c>
      <c r="G291" s="94" t="s">
        <v>25</v>
      </c>
      <c r="H291" s="93">
        <f>VLOOKUP(B291,[1]Sheet1!$C:$G,5,0)</f>
        <v>0.33139999999999997</v>
      </c>
      <c r="I291" s="186">
        <f>VLOOKUP(B291,[1]Sheet1!$C:$H,6,0)</f>
        <v>32.574199999999998</v>
      </c>
      <c r="J291" s="19">
        <v>1</v>
      </c>
      <c r="K291" s="19">
        <v>2</v>
      </c>
      <c r="L291" s="19">
        <v>1</v>
      </c>
      <c r="M291" s="19"/>
      <c r="N291" s="19"/>
      <c r="O291" s="19"/>
      <c r="P291" s="19"/>
      <c r="Q291" s="19"/>
      <c r="R291" s="19"/>
      <c r="S291" s="19">
        <v>1</v>
      </c>
      <c r="T291" s="19">
        <v>5</v>
      </c>
      <c r="U291" s="189" t="s">
        <v>3584</v>
      </c>
      <c r="V291" s="197">
        <v>7</v>
      </c>
      <c r="W291" s="19"/>
      <c r="X291" s="19"/>
      <c r="Y291" s="19" t="s">
        <v>3450</v>
      </c>
      <c r="Z291" s="23"/>
      <c r="AA291" s="192">
        <v>44049</v>
      </c>
      <c r="AB291" s="23"/>
      <c r="AC291" s="23" t="s">
        <v>3500</v>
      </c>
      <c r="AD291" s="2"/>
    </row>
    <row r="292" spans="1:30" ht="15" customHeight="1" x14ac:dyDescent="0.3">
      <c r="A292" s="91" t="s">
        <v>1364</v>
      </c>
      <c r="B292" s="92">
        <v>607655</v>
      </c>
      <c r="C292" s="91" t="s">
        <v>52</v>
      </c>
      <c r="D292" s="91" t="s">
        <v>1363</v>
      </c>
      <c r="E292" s="91" t="s">
        <v>40</v>
      </c>
      <c r="F292" s="91" t="s">
        <v>6</v>
      </c>
      <c r="G292" s="94" t="s">
        <v>20</v>
      </c>
      <c r="H292" s="93">
        <f>VLOOKUP(B292,[1]Sheet1!$C:$G,5,0)</f>
        <v>0.35776000000000002</v>
      </c>
      <c r="I292" s="186">
        <f>VLOOKUP(B292,[1]Sheet1!$C:$H,6,0)</f>
        <v>32.581380000000003</v>
      </c>
      <c r="J292" s="19">
        <v>1</v>
      </c>
      <c r="K292" s="19">
        <v>1</v>
      </c>
      <c r="L292" s="19">
        <v>1</v>
      </c>
      <c r="M292" s="19"/>
      <c r="N292" s="19"/>
      <c r="O292" s="19"/>
      <c r="P292" s="19"/>
      <c r="Q292" s="19"/>
      <c r="R292" s="19"/>
      <c r="S292" s="19"/>
      <c r="T292" s="19">
        <v>3</v>
      </c>
      <c r="U292" s="189" t="s">
        <v>3584</v>
      </c>
      <c r="V292" s="197">
        <v>7</v>
      </c>
      <c r="W292" s="19"/>
      <c r="X292" s="19"/>
      <c r="Y292" s="19" t="s">
        <v>3473</v>
      </c>
      <c r="Z292" s="23"/>
      <c r="AA292" s="192">
        <v>44049</v>
      </c>
      <c r="AB292" s="23"/>
      <c r="AC292" s="23" t="s">
        <v>3500</v>
      </c>
      <c r="AD292" s="2"/>
    </row>
    <row r="293" spans="1:30" ht="15" customHeight="1" x14ac:dyDescent="0.3">
      <c r="A293" s="91" t="s">
        <v>1398</v>
      </c>
      <c r="B293" s="92">
        <v>607673</v>
      </c>
      <c r="C293" s="91" t="s">
        <v>38</v>
      </c>
      <c r="D293" s="91" t="s">
        <v>1397</v>
      </c>
      <c r="E293" s="91" t="s">
        <v>40</v>
      </c>
      <c r="F293" s="91" t="s">
        <v>6</v>
      </c>
      <c r="G293" s="94" t="s">
        <v>20</v>
      </c>
      <c r="H293" s="93">
        <f>VLOOKUP(B293,[1]Sheet1!$C:$G,5,0)</f>
        <v>0.34050999999999998</v>
      </c>
      <c r="I293" s="186">
        <f>VLOOKUP(B293,[1]Sheet1!$C:$H,6,0)</f>
        <v>32.578940000000003</v>
      </c>
      <c r="J293" s="19"/>
      <c r="K293" s="19">
        <v>1</v>
      </c>
      <c r="L293" s="19"/>
      <c r="M293" s="19"/>
      <c r="N293" s="19"/>
      <c r="O293" s="19">
        <v>1</v>
      </c>
      <c r="P293" s="19"/>
      <c r="Q293" s="19"/>
      <c r="R293" s="19"/>
      <c r="S293" s="19"/>
      <c r="T293" s="19">
        <v>2</v>
      </c>
      <c r="U293" s="189" t="s">
        <v>3584</v>
      </c>
      <c r="V293" s="197">
        <v>7</v>
      </c>
      <c r="W293" s="19"/>
      <c r="X293" s="19"/>
      <c r="Y293" s="19" t="s">
        <v>3473</v>
      </c>
      <c r="Z293" s="23"/>
      <c r="AA293" s="192">
        <v>44049</v>
      </c>
      <c r="AB293" s="23"/>
      <c r="AC293" s="23" t="s">
        <v>3500</v>
      </c>
      <c r="AD293" s="2"/>
    </row>
    <row r="294" spans="1:30" ht="15" customHeight="1" x14ac:dyDescent="0.3">
      <c r="A294" s="91" t="s">
        <v>1426</v>
      </c>
      <c r="B294" s="92">
        <v>607688</v>
      </c>
      <c r="C294" s="91" t="s">
        <v>38</v>
      </c>
      <c r="D294" s="91" t="s">
        <v>1425</v>
      </c>
      <c r="E294" s="91" t="s">
        <v>40</v>
      </c>
      <c r="F294" s="91" t="s">
        <v>6</v>
      </c>
      <c r="G294" s="94" t="s">
        <v>20</v>
      </c>
      <c r="H294" s="93">
        <f>VLOOKUP(B294,[1]Sheet1!$C:$G,5,0)</f>
        <v>0.44819999999999999</v>
      </c>
      <c r="I294" s="186">
        <f>VLOOKUP(B294,[1]Sheet1!$C:$H,6,0)</f>
        <v>32.612299999999998</v>
      </c>
      <c r="J294" s="19">
        <v>1</v>
      </c>
      <c r="K294" s="19">
        <v>1</v>
      </c>
      <c r="L294" s="19"/>
      <c r="M294" s="19"/>
      <c r="N294" s="19"/>
      <c r="O294" s="19">
        <v>1</v>
      </c>
      <c r="P294" s="19"/>
      <c r="Q294" s="19"/>
      <c r="R294" s="19"/>
      <c r="S294" s="19"/>
      <c r="T294" s="19">
        <v>3</v>
      </c>
      <c r="U294" s="189" t="s">
        <v>3584</v>
      </c>
      <c r="V294" s="197">
        <v>7</v>
      </c>
      <c r="W294" s="19"/>
      <c r="X294" s="19"/>
      <c r="Y294" s="19" t="s">
        <v>3456</v>
      </c>
      <c r="Z294" s="23"/>
      <c r="AA294" s="192">
        <v>44049</v>
      </c>
      <c r="AB294" s="23"/>
      <c r="AC294" s="23" t="s">
        <v>3500</v>
      </c>
      <c r="AD294" s="2"/>
    </row>
    <row r="295" spans="1:30" s="15" customFormat="1" ht="15" customHeight="1" x14ac:dyDescent="0.3">
      <c r="A295" s="91" t="s">
        <v>1480</v>
      </c>
      <c r="B295" s="92">
        <v>607715</v>
      </c>
      <c r="C295" s="91" t="s">
        <v>38</v>
      </c>
      <c r="D295" s="91" t="s">
        <v>1479</v>
      </c>
      <c r="E295" s="91" t="s">
        <v>8</v>
      </c>
      <c r="F295" s="91" t="s">
        <v>6</v>
      </c>
      <c r="G295" s="94" t="s">
        <v>7</v>
      </c>
      <c r="H295" s="93">
        <f>VLOOKUP(B295,[1]Sheet1!$C:$G,5,0)</f>
        <v>0.41929</v>
      </c>
      <c r="I295" s="186">
        <f>VLOOKUP(B295,[1]Sheet1!$C:$H,6,0)</f>
        <v>32.47728</v>
      </c>
      <c r="J295" s="19">
        <v>1</v>
      </c>
      <c r="K295" s="19">
        <v>1</v>
      </c>
      <c r="L295" s="19"/>
      <c r="M295" s="19"/>
      <c r="N295" s="19"/>
      <c r="O295" s="19">
        <v>1</v>
      </c>
      <c r="P295" s="19"/>
      <c r="Q295" s="19"/>
      <c r="R295" s="19"/>
      <c r="S295" s="19"/>
      <c r="T295" s="19">
        <v>3</v>
      </c>
      <c r="U295" s="189" t="s">
        <v>3584</v>
      </c>
      <c r="V295" s="197">
        <v>7</v>
      </c>
      <c r="W295" s="19"/>
      <c r="X295" s="19"/>
      <c r="Y295" s="19" t="s">
        <v>3430</v>
      </c>
      <c r="Z295" s="23"/>
      <c r="AA295" s="192">
        <v>44049</v>
      </c>
      <c r="AB295" s="23"/>
      <c r="AC295" s="23" t="s">
        <v>3500</v>
      </c>
    </row>
    <row r="296" spans="1:30" s="15" customFormat="1" ht="15" customHeight="1" x14ac:dyDescent="0.3">
      <c r="A296" s="91" t="s">
        <v>1500</v>
      </c>
      <c r="B296" s="92">
        <v>607725</v>
      </c>
      <c r="C296" s="91" t="s">
        <v>38</v>
      </c>
      <c r="D296" s="91" t="s">
        <v>1499</v>
      </c>
      <c r="E296" s="91" t="s">
        <v>40</v>
      </c>
      <c r="F296" s="91" t="s">
        <v>6</v>
      </c>
      <c r="G296" s="94" t="s">
        <v>25</v>
      </c>
      <c r="H296" s="93">
        <f>VLOOKUP(B296,[1]Sheet1!$C:$G,5,0)</f>
        <v>0.44073400000000001</v>
      </c>
      <c r="I296" s="186">
        <f>VLOOKUP(B296,[1]Sheet1!$C:$H,6,0)</f>
        <v>32.539037999999998</v>
      </c>
      <c r="J296" s="19">
        <v>1</v>
      </c>
      <c r="K296" s="19">
        <v>1</v>
      </c>
      <c r="L296" s="19"/>
      <c r="M296" s="19"/>
      <c r="N296" s="19"/>
      <c r="O296" s="19">
        <v>1</v>
      </c>
      <c r="P296" s="19"/>
      <c r="Q296" s="19"/>
      <c r="R296" s="19"/>
      <c r="S296" s="19"/>
      <c r="T296" s="19">
        <v>3</v>
      </c>
      <c r="U296" s="189" t="s">
        <v>3584</v>
      </c>
      <c r="V296" s="197">
        <v>7</v>
      </c>
      <c r="W296" s="19"/>
      <c r="X296" s="19"/>
      <c r="Y296" s="19" t="s">
        <v>3430</v>
      </c>
      <c r="Z296" s="23"/>
      <c r="AA296" s="192">
        <v>44049</v>
      </c>
      <c r="AB296" s="23"/>
      <c r="AC296" s="23" t="s">
        <v>3500</v>
      </c>
    </row>
    <row r="297" spans="1:30" s="15" customFormat="1" ht="15" customHeight="1" x14ac:dyDescent="0.3">
      <c r="A297" s="91" t="s">
        <v>1511</v>
      </c>
      <c r="B297" s="92">
        <v>607731</v>
      </c>
      <c r="C297" s="91" t="s">
        <v>38</v>
      </c>
      <c r="D297" s="91" t="s">
        <v>1510</v>
      </c>
      <c r="E297" s="91" t="s">
        <v>40</v>
      </c>
      <c r="F297" s="91" t="s">
        <v>6</v>
      </c>
      <c r="G297" s="94" t="s">
        <v>25</v>
      </c>
      <c r="H297" s="93">
        <f>VLOOKUP(B297,[1]Sheet1!$C:$G,5,0)</f>
        <v>0.33744200000000002</v>
      </c>
      <c r="I297" s="186">
        <f>VLOOKUP(B297,[1]Sheet1!$C:$H,6,0)</f>
        <v>32.553006000000003</v>
      </c>
      <c r="J297" s="19">
        <v>1</v>
      </c>
      <c r="K297" s="19">
        <v>1</v>
      </c>
      <c r="L297" s="19"/>
      <c r="M297" s="19"/>
      <c r="N297" s="19"/>
      <c r="O297" s="19">
        <v>1</v>
      </c>
      <c r="P297" s="19"/>
      <c r="Q297" s="19"/>
      <c r="R297" s="19"/>
      <c r="S297" s="19"/>
      <c r="T297" s="19">
        <v>3</v>
      </c>
      <c r="U297" s="189" t="s">
        <v>3584</v>
      </c>
      <c r="V297" s="197">
        <v>7</v>
      </c>
      <c r="W297" s="19"/>
      <c r="X297" s="19"/>
      <c r="Y297" s="19" t="s">
        <v>3473</v>
      </c>
      <c r="Z297" s="23"/>
      <c r="AA297" s="192">
        <v>44049</v>
      </c>
      <c r="AB297" s="23"/>
      <c r="AC297" s="23" t="s">
        <v>3500</v>
      </c>
    </row>
    <row r="298" spans="1:30" s="15" customFormat="1" ht="15" customHeight="1" x14ac:dyDescent="0.3">
      <c r="A298" s="91" t="s">
        <v>1534</v>
      </c>
      <c r="B298" s="92">
        <v>607742</v>
      </c>
      <c r="C298" s="91" t="s">
        <v>38</v>
      </c>
      <c r="D298" s="91" t="s">
        <v>1533</v>
      </c>
      <c r="E298" s="91" t="s">
        <v>40</v>
      </c>
      <c r="F298" s="91" t="s">
        <v>6</v>
      </c>
      <c r="G298" s="94" t="s">
        <v>20</v>
      </c>
      <c r="H298" s="93">
        <f>VLOOKUP(B298,[1]Sheet1!$C:$G,5,0)</f>
        <v>0.33333299999999999</v>
      </c>
      <c r="I298" s="186">
        <f>VLOOKUP(B298,[1]Sheet1!$C:$H,6,0)</f>
        <v>32.583300000000001</v>
      </c>
      <c r="J298" s="202">
        <v>1</v>
      </c>
      <c r="K298" s="202">
        <v>1</v>
      </c>
      <c r="L298" s="202"/>
      <c r="M298" s="202"/>
      <c r="N298" s="202"/>
      <c r="O298" s="202">
        <v>1</v>
      </c>
      <c r="P298" s="202"/>
      <c r="Q298" s="202"/>
      <c r="R298" s="202"/>
      <c r="S298" s="202"/>
      <c r="T298" s="202">
        <v>3</v>
      </c>
      <c r="U298" s="189" t="s">
        <v>3584</v>
      </c>
      <c r="V298" s="197">
        <v>7</v>
      </c>
      <c r="W298" s="202"/>
      <c r="X298" s="202"/>
      <c r="Y298" s="19" t="s">
        <v>3450</v>
      </c>
      <c r="Z298" s="23"/>
      <c r="AA298" s="192">
        <v>44049</v>
      </c>
      <c r="AB298" s="23"/>
      <c r="AC298" s="23" t="s">
        <v>3500</v>
      </c>
    </row>
    <row r="299" spans="1:30" s="15" customFormat="1" ht="15" customHeight="1" x14ac:dyDescent="0.3">
      <c r="A299" s="91" t="s">
        <v>1544</v>
      </c>
      <c r="B299" s="92">
        <v>607747</v>
      </c>
      <c r="C299" s="91" t="s">
        <v>38</v>
      </c>
      <c r="D299" s="91" t="s">
        <v>1543</v>
      </c>
      <c r="E299" s="91" t="s">
        <v>40</v>
      </c>
      <c r="F299" s="91" t="s">
        <v>6</v>
      </c>
      <c r="G299" s="94" t="s">
        <v>25</v>
      </c>
      <c r="H299" s="93">
        <f>VLOOKUP(B299,[1]Sheet1!$C:$G,5,0)</f>
        <v>0.47583199999999998</v>
      </c>
      <c r="I299" s="186">
        <f>VLOOKUP(B299,[1]Sheet1!$C:$H,6,0)</f>
        <v>32.570708000000003</v>
      </c>
      <c r="J299" s="19">
        <v>1</v>
      </c>
      <c r="K299" s="19">
        <v>1</v>
      </c>
      <c r="L299" s="19"/>
      <c r="M299" s="19"/>
      <c r="N299" s="19"/>
      <c r="O299" s="19">
        <v>1</v>
      </c>
      <c r="P299" s="19"/>
      <c r="Q299" s="19"/>
      <c r="R299" s="19"/>
      <c r="S299" s="19"/>
      <c r="T299" s="19">
        <v>3</v>
      </c>
      <c r="U299" s="189" t="s">
        <v>3584</v>
      </c>
      <c r="V299" s="197">
        <v>7</v>
      </c>
      <c r="W299" s="19"/>
      <c r="X299" s="19"/>
      <c r="Y299" s="19" t="s">
        <v>3430</v>
      </c>
      <c r="Z299" s="23"/>
      <c r="AA299" s="192">
        <v>44049</v>
      </c>
      <c r="AB299" s="23"/>
      <c r="AC299" s="23" t="s">
        <v>3500</v>
      </c>
    </row>
    <row r="300" spans="1:30" s="15" customFormat="1" ht="15" customHeight="1" x14ac:dyDescent="0.3">
      <c r="A300" s="91" t="s">
        <v>1567</v>
      </c>
      <c r="B300" s="92">
        <v>607759</v>
      </c>
      <c r="C300" s="91" t="s">
        <v>38</v>
      </c>
      <c r="D300" s="91" t="s">
        <v>760</v>
      </c>
      <c r="E300" s="91" t="s">
        <v>40</v>
      </c>
      <c r="F300" s="91" t="s">
        <v>6</v>
      </c>
      <c r="G300" s="94" t="s">
        <v>20</v>
      </c>
      <c r="H300" s="93">
        <f>VLOOKUP(B300,[1]Sheet1!$C:$G,5,0)</f>
        <v>0.40622000000000003</v>
      </c>
      <c r="I300" s="186">
        <f>VLOOKUP(B300,[1]Sheet1!$C:$H,6,0)</f>
        <v>32.607320000000001</v>
      </c>
      <c r="J300" s="19">
        <v>1</v>
      </c>
      <c r="K300" s="19">
        <v>1</v>
      </c>
      <c r="L300" s="19"/>
      <c r="M300" s="19"/>
      <c r="N300" s="19"/>
      <c r="O300" s="19">
        <v>1</v>
      </c>
      <c r="P300" s="19"/>
      <c r="Q300" s="19"/>
      <c r="R300" s="19"/>
      <c r="S300" s="19"/>
      <c r="T300" s="19">
        <v>3</v>
      </c>
      <c r="U300" s="189" t="s">
        <v>3584</v>
      </c>
      <c r="V300" s="197">
        <v>7</v>
      </c>
      <c r="W300" s="19"/>
      <c r="X300" s="19"/>
      <c r="Y300" s="19" t="s">
        <v>3460</v>
      </c>
      <c r="Z300" s="23"/>
      <c r="AA300" s="192">
        <v>44049</v>
      </c>
      <c r="AB300" s="23"/>
      <c r="AC300" s="23" t="s">
        <v>3500</v>
      </c>
    </row>
    <row r="301" spans="1:30" s="15" customFormat="1" ht="15" customHeight="1" x14ac:dyDescent="0.3">
      <c r="A301" s="91" t="s">
        <v>1573</v>
      </c>
      <c r="B301" s="92">
        <v>607762</v>
      </c>
      <c r="C301" s="91" t="s">
        <v>38</v>
      </c>
      <c r="D301" s="91" t="s">
        <v>1572</v>
      </c>
      <c r="E301" s="91" t="s">
        <v>40</v>
      </c>
      <c r="F301" s="91" t="s">
        <v>6</v>
      </c>
      <c r="G301" s="94" t="s">
        <v>20</v>
      </c>
      <c r="H301" s="93">
        <f>VLOOKUP(B301,[1]Sheet1!$C:$G,5,0)</f>
        <v>0.35983999999999999</v>
      </c>
      <c r="I301" s="186">
        <f>VLOOKUP(B301,[1]Sheet1!$C:$H,6,0)</f>
        <v>32.588799000000002</v>
      </c>
      <c r="J301" s="19">
        <v>2</v>
      </c>
      <c r="K301" s="19">
        <v>1</v>
      </c>
      <c r="L301" s="19"/>
      <c r="M301" s="19"/>
      <c r="N301" s="19"/>
      <c r="O301" s="19">
        <v>1</v>
      </c>
      <c r="P301" s="19"/>
      <c r="Q301" s="19"/>
      <c r="R301" s="19"/>
      <c r="S301" s="19"/>
      <c r="T301" s="19">
        <v>4</v>
      </c>
      <c r="U301" s="189" t="s">
        <v>3584</v>
      </c>
      <c r="V301" s="197">
        <v>7</v>
      </c>
      <c r="W301" s="19"/>
      <c r="X301" s="19"/>
      <c r="Y301" s="19" t="s">
        <v>3460</v>
      </c>
      <c r="Z301" s="23"/>
      <c r="AA301" s="192">
        <v>44049</v>
      </c>
      <c r="AB301" s="23"/>
      <c r="AC301" s="23" t="s">
        <v>3500</v>
      </c>
    </row>
    <row r="302" spans="1:30" s="15" customFormat="1" ht="15" customHeight="1" x14ac:dyDescent="0.3">
      <c r="A302" s="91" t="s">
        <v>1616</v>
      </c>
      <c r="B302" s="92">
        <v>607912</v>
      </c>
      <c r="C302" s="91" t="s">
        <v>38</v>
      </c>
      <c r="D302" s="91" t="s">
        <v>1405</v>
      </c>
      <c r="E302" s="91" t="s">
        <v>40</v>
      </c>
      <c r="F302" s="91" t="s">
        <v>6</v>
      </c>
      <c r="G302" s="94" t="s">
        <v>25</v>
      </c>
      <c r="H302" s="93">
        <f>VLOOKUP(B302,[1]Sheet1!$C:$G,5,0)</f>
        <v>0.43030000000000002</v>
      </c>
      <c r="I302" s="186">
        <f>VLOOKUP(B302,[1]Sheet1!$C:$H,6,0)</f>
        <v>32.569650000000003</v>
      </c>
      <c r="J302" s="19">
        <v>1</v>
      </c>
      <c r="K302" s="19">
        <v>1</v>
      </c>
      <c r="L302" s="19"/>
      <c r="M302" s="19"/>
      <c r="N302" s="19"/>
      <c r="O302" s="19">
        <v>1</v>
      </c>
      <c r="P302" s="19"/>
      <c r="Q302" s="19"/>
      <c r="R302" s="19"/>
      <c r="S302" s="19"/>
      <c r="T302" s="19">
        <v>3</v>
      </c>
      <c r="U302" s="189" t="s">
        <v>3584</v>
      </c>
      <c r="V302" s="197">
        <v>7</v>
      </c>
      <c r="W302" s="19"/>
      <c r="X302" s="19"/>
      <c r="Y302" s="19" t="s">
        <v>3460</v>
      </c>
      <c r="Z302" s="23"/>
      <c r="AA302" s="192">
        <v>44049</v>
      </c>
      <c r="AB302" s="23"/>
      <c r="AC302" s="23" t="s">
        <v>3500</v>
      </c>
    </row>
    <row r="303" spans="1:30" s="15" customFormat="1" ht="15" customHeight="1" x14ac:dyDescent="0.3">
      <c r="A303" s="91" t="s">
        <v>227</v>
      </c>
      <c r="B303" s="92">
        <v>607042</v>
      </c>
      <c r="C303" s="91" t="s">
        <v>61</v>
      </c>
      <c r="D303" s="91" t="s">
        <v>226</v>
      </c>
      <c r="E303" s="91" t="s">
        <v>228</v>
      </c>
      <c r="F303" s="91" t="s">
        <v>6</v>
      </c>
      <c r="G303" s="94" t="s">
        <v>20</v>
      </c>
      <c r="H303" s="93">
        <f>VLOOKUP(B303,[1]Sheet1!$C:$G,5,0)</f>
        <v>0.40747</v>
      </c>
      <c r="I303" s="186">
        <f>VLOOKUP(B303,[1]Sheet1!$C:$H,6,0)</f>
        <v>32.705060000000003</v>
      </c>
      <c r="J303" s="19">
        <v>1</v>
      </c>
      <c r="K303" s="19">
        <v>1</v>
      </c>
      <c r="L303" s="19"/>
      <c r="M303" s="19"/>
      <c r="N303" s="19"/>
      <c r="O303" s="19"/>
      <c r="P303" s="19"/>
      <c r="Q303" s="19"/>
      <c r="R303" s="19"/>
      <c r="S303" s="19"/>
      <c r="T303" s="19">
        <v>2</v>
      </c>
      <c r="U303" s="189" t="s">
        <v>3584</v>
      </c>
      <c r="V303" s="197">
        <v>8</v>
      </c>
      <c r="W303" s="19"/>
      <c r="X303" s="19"/>
      <c r="Y303" s="19" t="s">
        <v>3478</v>
      </c>
      <c r="Z303" s="23"/>
      <c r="AA303" s="192">
        <v>44049</v>
      </c>
      <c r="AB303" s="23"/>
      <c r="AC303" s="23" t="s">
        <v>3500</v>
      </c>
    </row>
    <row r="304" spans="1:30" s="15" customFormat="1" ht="15" customHeight="1" x14ac:dyDescent="0.3">
      <c r="A304" s="91" t="s">
        <v>472</v>
      </c>
      <c r="B304" s="92">
        <v>607181</v>
      </c>
      <c r="C304" s="91" t="s">
        <v>61</v>
      </c>
      <c r="D304" s="91" t="s">
        <v>470</v>
      </c>
      <c r="E304" s="91" t="s">
        <v>40</v>
      </c>
      <c r="F304" s="91" t="s">
        <v>6</v>
      </c>
      <c r="G304" s="94" t="s">
        <v>20</v>
      </c>
      <c r="H304" s="93">
        <f>VLOOKUP(B304,[1]Sheet1!$C:$G,5,0)</f>
        <v>0.34133999999999998</v>
      </c>
      <c r="I304" s="186">
        <f>VLOOKUP(B304,[1]Sheet1!$C:$H,6,0)</f>
        <v>32.589320000000001</v>
      </c>
      <c r="J304" s="19">
        <v>1</v>
      </c>
      <c r="K304" s="19">
        <v>1</v>
      </c>
      <c r="L304" s="19"/>
      <c r="M304" s="19"/>
      <c r="N304" s="19">
        <v>2</v>
      </c>
      <c r="O304" s="19"/>
      <c r="P304" s="19"/>
      <c r="Q304" s="19"/>
      <c r="R304" s="19"/>
      <c r="S304" s="19"/>
      <c r="T304" s="19">
        <v>4</v>
      </c>
      <c r="U304" s="189" t="s">
        <v>3584</v>
      </c>
      <c r="V304" s="197">
        <v>8</v>
      </c>
      <c r="W304" s="19"/>
      <c r="X304" s="19"/>
      <c r="Y304" s="19" t="s">
        <v>3450</v>
      </c>
      <c r="Z304" s="23"/>
      <c r="AA304" s="192">
        <v>44049</v>
      </c>
      <c r="AB304" s="23"/>
      <c r="AC304" s="23" t="s">
        <v>3500</v>
      </c>
    </row>
    <row r="305" spans="1:30" s="15" customFormat="1" ht="15" customHeight="1" x14ac:dyDescent="0.3">
      <c r="A305" s="91" t="s">
        <v>610</v>
      </c>
      <c r="B305" s="92">
        <v>607253</v>
      </c>
      <c r="C305" s="91" t="s">
        <v>38</v>
      </c>
      <c r="D305" s="91" t="s">
        <v>609</v>
      </c>
      <c r="E305" s="91" t="s">
        <v>596</v>
      </c>
      <c r="F305" s="91" t="s">
        <v>6</v>
      </c>
      <c r="G305" s="94" t="s">
        <v>20</v>
      </c>
      <c r="H305" s="93">
        <f>VLOOKUP(B305,[1]Sheet1!$C:$G,5,0)</f>
        <v>0.38091999999999998</v>
      </c>
      <c r="I305" s="186">
        <f>VLOOKUP(B305,[1]Sheet1!$C:$H,6,0)</f>
        <v>32.642716999999998</v>
      </c>
      <c r="J305" s="19">
        <v>1</v>
      </c>
      <c r="K305" s="19">
        <v>1</v>
      </c>
      <c r="L305" s="19"/>
      <c r="M305" s="19"/>
      <c r="N305" s="19"/>
      <c r="O305" s="19">
        <v>1</v>
      </c>
      <c r="P305" s="19"/>
      <c r="Q305" s="19"/>
      <c r="R305" s="19"/>
      <c r="S305" s="19"/>
      <c r="T305" s="19">
        <v>3</v>
      </c>
      <c r="U305" s="189" t="s">
        <v>3584</v>
      </c>
      <c r="V305" s="197">
        <v>8</v>
      </c>
      <c r="W305" s="19"/>
      <c r="X305" s="19"/>
      <c r="Y305" s="19" t="s">
        <v>3478</v>
      </c>
      <c r="Z305" s="23"/>
      <c r="AA305" s="192">
        <v>44049</v>
      </c>
      <c r="AB305" s="23"/>
      <c r="AC305" s="23" t="s">
        <v>3500</v>
      </c>
    </row>
    <row r="306" spans="1:30" s="15" customFormat="1" ht="15" customHeight="1" x14ac:dyDescent="0.3">
      <c r="A306" s="91" t="s">
        <v>632</v>
      </c>
      <c r="B306" s="92">
        <v>607264</v>
      </c>
      <c r="C306" s="91" t="s">
        <v>38</v>
      </c>
      <c r="D306" s="91" t="s">
        <v>631</v>
      </c>
      <c r="E306" s="91" t="s">
        <v>8</v>
      </c>
      <c r="F306" s="91" t="s">
        <v>6</v>
      </c>
      <c r="G306" s="94" t="s">
        <v>20</v>
      </c>
      <c r="H306" s="93">
        <f>VLOOKUP(B306,[1]Sheet1!$C:$G,5,0)</f>
        <v>0.35478999999999999</v>
      </c>
      <c r="I306" s="186">
        <f>VLOOKUP(B306,[1]Sheet1!$C:$H,6,0)</f>
        <v>32.648919999999997</v>
      </c>
      <c r="J306" s="19">
        <v>1</v>
      </c>
      <c r="K306" s="19">
        <v>3</v>
      </c>
      <c r="L306" s="19">
        <v>1</v>
      </c>
      <c r="M306" s="19"/>
      <c r="N306" s="19"/>
      <c r="O306" s="19">
        <v>1</v>
      </c>
      <c r="P306" s="19"/>
      <c r="Q306" s="19"/>
      <c r="R306" s="19"/>
      <c r="S306" s="19"/>
      <c r="T306" s="19">
        <v>6</v>
      </c>
      <c r="U306" s="189" t="s">
        <v>3584</v>
      </c>
      <c r="V306" s="197">
        <v>8</v>
      </c>
      <c r="W306" s="19"/>
      <c r="X306" s="19"/>
      <c r="Y306" s="19" t="s">
        <v>3478</v>
      </c>
      <c r="Z306" s="23"/>
      <c r="AA306" s="192">
        <v>44049</v>
      </c>
      <c r="AB306" s="23"/>
      <c r="AC306" s="23" t="s">
        <v>3500</v>
      </c>
    </row>
    <row r="307" spans="1:30" s="15" customFormat="1" ht="15" customHeight="1" x14ac:dyDescent="0.3">
      <c r="A307" s="91" t="s">
        <v>728</v>
      </c>
      <c r="B307" s="92">
        <v>607315</v>
      </c>
      <c r="C307" s="91" t="s">
        <v>52</v>
      </c>
      <c r="D307" s="91" t="s">
        <v>727</v>
      </c>
      <c r="E307" s="91" t="s">
        <v>40</v>
      </c>
      <c r="F307" s="91" t="s">
        <v>6</v>
      </c>
      <c r="G307" s="94" t="s">
        <v>20</v>
      </c>
      <c r="H307" s="93">
        <f>VLOOKUP(B307,[1]Sheet1!$C:$G,5,0)</f>
        <v>0.36357</v>
      </c>
      <c r="I307" s="186">
        <f>VLOOKUP(B307,[1]Sheet1!$C:$H,6,0)</f>
        <v>32.625500000000002</v>
      </c>
      <c r="J307" s="19">
        <v>1</v>
      </c>
      <c r="K307" s="19">
        <v>1</v>
      </c>
      <c r="L307" s="19">
        <v>1</v>
      </c>
      <c r="M307" s="19"/>
      <c r="N307" s="19"/>
      <c r="O307" s="19"/>
      <c r="P307" s="19"/>
      <c r="Q307" s="19"/>
      <c r="R307" s="19">
        <v>1</v>
      </c>
      <c r="S307" s="19"/>
      <c r="T307" s="19">
        <v>4</v>
      </c>
      <c r="U307" s="189" t="s">
        <v>3585</v>
      </c>
      <c r="V307" s="197">
        <v>8</v>
      </c>
      <c r="W307" s="19"/>
      <c r="X307" s="19"/>
      <c r="Y307" s="19" t="s">
        <v>3456</v>
      </c>
      <c r="Z307" s="23"/>
      <c r="AA307" s="192">
        <v>44050</v>
      </c>
      <c r="AB307" s="23"/>
      <c r="AC307" s="23" t="s">
        <v>3500</v>
      </c>
    </row>
    <row r="308" spans="1:30" s="15" customFormat="1" ht="15" customHeight="1" x14ac:dyDescent="0.3">
      <c r="A308" s="91" t="s">
        <v>729</v>
      </c>
      <c r="B308" s="92">
        <v>607316</v>
      </c>
      <c r="C308" s="91" t="s">
        <v>38</v>
      </c>
      <c r="D308" s="91" t="s">
        <v>727</v>
      </c>
      <c r="E308" s="91" t="s">
        <v>40</v>
      </c>
      <c r="F308" s="91" t="s">
        <v>6</v>
      </c>
      <c r="G308" s="94" t="s">
        <v>20</v>
      </c>
      <c r="H308" s="93">
        <f>VLOOKUP(B308,[1]Sheet1!$C:$G,5,0)</f>
        <v>0.36270000000000002</v>
      </c>
      <c r="I308" s="186">
        <f>VLOOKUP(B308,[1]Sheet1!$C:$H,6,0)</f>
        <v>32.625900000000001</v>
      </c>
      <c r="J308" s="19">
        <v>1</v>
      </c>
      <c r="K308" s="19">
        <v>2</v>
      </c>
      <c r="L308" s="19">
        <v>1</v>
      </c>
      <c r="M308" s="19"/>
      <c r="N308" s="19"/>
      <c r="O308" s="19"/>
      <c r="P308" s="19"/>
      <c r="Q308" s="19">
        <v>1</v>
      </c>
      <c r="R308" s="19"/>
      <c r="S308" s="19"/>
      <c r="T308" s="19">
        <v>5</v>
      </c>
      <c r="U308" s="189" t="s">
        <v>3585</v>
      </c>
      <c r="V308" s="197">
        <v>8</v>
      </c>
      <c r="W308" s="19"/>
      <c r="X308" s="19"/>
      <c r="Y308" s="19" t="s">
        <v>3456</v>
      </c>
      <c r="Z308" s="23"/>
      <c r="AA308" s="192">
        <v>44050</v>
      </c>
      <c r="AB308" s="23"/>
      <c r="AC308" s="23" t="s">
        <v>3500</v>
      </c>
    </row>
    <row r="309" spans="1:30" s="15" customFormat="1" ht="15" customHeight="1" x14ac:dyDescent="0.3">
      <c r="A309" s="91" t="s">
        <v>731</v>
      </c>
      <c r="B309" s="92">
        <v>607317</v>
      </c>
      <c r="C309" s="91" t="s">
        <v>52</v>
      </c>
      <c r="D309" s="91" t="s">
        <v>730</v>
      </c>
      <c r="E309" s="91" t="s">
        <v>40</v>
      </c>
      <c r="F309" s="91" t="s">
        <v>6</v>
      </c>
      <c r="G309" s="94" t="s">
        <v>20</v>
      </c>
      <c r="H309" s="93">
        <f>VLOOKUP(B309,[1]Sheet1!$C:$G,5,0)</f>
        <v>0.37367600000000001</v>
      </c>
      <c r="I309" s="186">
        <f>VLOOKUP(B309,[1]Sheet1!$C:$H,6,0)</f>
        <v>32.624400000000001</v>
      </c>
      <c r="J309" s="19">
        <v>1</v>
      </c>
      <c r="K309" s="19"/>
      <c r="L309" s="19"/>
      <c r="M309" s="19"/>
      <c r="N309" s="19"/>
      <c r="O309" s="19"/>
      <c r="P309" s="19"/>
      <c r="Q309" s="19"/>
      <c r="R309" s="19"/>
      <c r="S309" s="19"/>
      <c r="T309" s="19">
        <v>1</v>
      </c>
      <c r="U309" s="189" t="s">
        <v>3585</v>
      </c>
      <c r="V309" s="197">
        <v>8</v>
      </c>
      <c r="W309" s="19"/>
      <c r="X309" s="19"/>
      <c r="Y309" s="19" t="s">
        <v>3456</v>
      </c>
      <c r="Z309" s="23"/>
      <c r="AA309" s="192">
        <v>44050</v>
      </c>
      <c r="AB309" s="23"/>
      <c r="AC309" s="23" t="s">
        <v>3500</v>
      </c>
    </row>
    <row r="310" spans="1:30" s="15" customFormat="1" ht="15" customHeight="1" x14ac:dyDescent="0.3">
      <c r="A310" s="91" t="s">
        <v>774</v>
      </c>
      <c r="B310" s="92">
        <v>607339</v>
      </c>
      <c r="C310" s="91" t="s">
        <v>38</v>
      </c>
      <c r="D310" s="91" t="s">
        <v>773</v>
      </c>
      <c r="E310" s="91" t="s">
        <v>8</v>
      </c>
      <c r="F310" s="91" t="s">
        <v>6</v>
      </c>
      <c r="G310" s="94" t="s">
        <v>20</v>
      </c>
      <c r="H310" s="93">
        <f>VLOOKUP(B310,[1]Sheet1!$C:$G,5,0)</f>
        <v>0.37609999999999999</v>
      </c>
      <c r="I310" s="186">
        <f>VLOOKUP(B310,[1]Sheet1!$C:$H,6,0)</f>
        <v>32.6464</v>
      </c>
      <c r="J310" s="19">
        <v>1</v>
      </c>
      <c r="K310" s="19">
        <v>1</v>
      </c>
      <c r="L310" s="19">
        <v>1</v>
      </c>
      <c r="M310" s="19"/>
      <c r="N310" s="19"/>
      <c r="O310" s="19">
        <v>1</v>
      </c>
      <c r="P310" s="19"/>
      <c r="Q310" s="19">
        <v>1</v>
      </c>
      <c r="R310" s="19"/>
      <c r="S310" s="19"/>
      <c r="T310" s="19">
        <v>5</v>
      </c>
      <c r="U310" s="189" t="s">
        <v>3585</v>
      </c>
      <c r="V310" s="197">
        <v>8</v>
      </c>
      <c r="W310" s="19"/>
      <c r="X310" s="19"/>
      <c r="Y310" s="19" t="s">
        <v>3430</v>
      </c>
      <c r="Z310" s="23"/>
      <c r="AA310" s="192">
        <v>44050</v>
      </c>
      <c r="AB310" s="23"/>
      <c r="AC310" s="23" t="s">
        <v>3500</v>
      </c>
    </row>
    <row r="311" spans="1:30" ht="15" customHeight="1" x14ac:dyDescent="0.3">
      <c r="A311" s="91" t="s">
        <v>776</v>
      </c>
      <c r="B311" s="92">
        <v>607340</v>
      </c>
      <c r="C311" s="91" t="s">
        <v>38</v>
      </c>
      <c r="D311" s="91" t="s">
        <v>775</v>
      </c>
      <c r="E311" s="91" t="s">
        <v>777</v>
      </c>
      <c r="F311" s="91" t="s">
        <v>6</v>
      </c>
      <c r="G311" s="94" t="s">
        <v>25</v>
      </c>
      <c r="H311" s="93">
        <f>VLOOKUP(B311,[1]Sheet1!$C:$G,5,0)</f>
        <v>0.38563999999999998</v>
      </c>
      <c r="I311" s="186">
        <f>VLOOKUP(B311,[1]Sheet1!$C:$H,6,0)</f>
        <v>32.652850000000001</v>
      </c>
      <c r="J311" s="19">
        <v>1</v>
      </c>
      <c r="K311" s="19">
        <v>1</v>
      </c>
      <c r="L311" s="19"/>
      <c r="M311" s="19"/>
      <c r="N311" s="19"/>
      <c r="O311" s="19">
        <v>1</v>
      </c>
      <c r="P311" s="19"/>
      <c r="Q311" s="19"/>
      <c r="R311" s="19"/>
      <c r="S311" s="19"/>
      <c r="T311" s="19">
        <v>3</v>
      </c>
      <c r="U311" s="189" t="s">
        <v>3585</v>
      </c>
      <c r="V311" s="197">
        <v>8</v>
      </c>
      <c r="W311" s="19"/>
      <c r="X311" s="19"/>
      <c r="Y311" s="19" t="s">
        <v>3430</v>
      </c>
      <c r="Z311" s="23"/>
      <c r="AA311" s="192">
        <v>44050</v>
      </c>
      <c r="AB311" s="23"/>
      <c r="AC311" s="23" t="s">
        <v>3500</v>
      </c>
      <c r="AD311" s="2"/>
    </row>
    <row r="312" spans="1:30" ht="15" customHeight="1" x14ac:dyDescent="0.3">
      <c r="A312" s="91" t="s">
        <v>781</v>
      </c>
      <c r="B312" s="92">
        <v>607342</v>
      </c>
      <c r="C312" s="91" t="s">
        <v>38</v>
      </c>
      <c r="D312" s="91" t="s">
        <v>780</v>
      </c>
      <c r="E312" s="91" t="s">
        <v>40</v>
      </c>
      <c r="F312" s="91" t="s">
        <v>6</v>
      </c>
      <c r="G312" s="94" t="s">
        <v>20</v>
      </c>
      <c r="H312" s="93">
        <f>VLOOKUP(B312,[1]Sheet1!$C:$G,5,0)</f>
        <v>0.35450999999999999</v>
      </c>
      <c r="I312" s="186">
        <f>VLOOKUP(B312,[1]Sheet1!$C:$H,6,0)</f>
        <v>32.629240000000003</v>
      </c>
      <c r="J312" s="19">
        <v>1</v>
      </c>
      <c r="K312" s="19">
        <v>1</v>
      </c>
      <c r="L312" s="19"/>
      <c r="M312" s="19"/>
      <c r="N312" s="19"/>
      <c r="O312" s="19"/>
      <c r="P312" s="19"/>
      <c r="Q312" s="19"/>
      <c r="R312" s="19"/>
      <c r="S312" s="19"/>
      <c r="T312" s="19">
        <v>2</v>
      </c>
      <c r="U312" s="189" t="s">
        <v>3585</v>
      </c>
      <c r="V312" s="197">
        <v>8</v>
      </c>
      <c r="W312" s="19"/>
      <c r="X312" s="19"/>
      <c r="Y312" s="19" t="s">
        <v>3478</v>
      </c>
      <c r="Z312" s="23"/>
      <c r="AA312" s="192">
        <v>44050</v>
      </c>
      <c r="AB312" s="23"/>
      <c r="AC312" s="23" t="s">
        <v>3500</v>
      </c>
      <c r="AD312" s="2"/>
    </row>
    <row r="313" spans="1:30" s="17" customFormat="1" ht="15" customHeight="1" x14ac:dyDescent="0.3">
      <c r="A313" s="91" t="s">
        <v>843</v>
      </c>
      <c r="B313" s="92">
        <v>607375</v>
      </c>
      <c r="C313" s="91" t="s">
        <v>52</v>
      </c>
      <c r="D313" s="91" t="s">
        <v>842</v>
      </c>
      <c r="E313" s="91" t="s">
        <v>40</v>
      </c>
      <c r="F313" s="91" t="s">
        <v>6</v>
      </c>
      <c r="G313" s="94" t="s">
        <v>20</v>
      </c>
      <c r="H313" s="93">
        <f>VLOOKUP(B313,[1]Sheet1!$C:$G,5,0)</f>
        <v>0.32167000000000001</v>
      </c>
      <c r="I313" s="186">
        <f>VLOOKUP(B313,[1]Sheet1!$C:$H,6,0)</f>
        <v>32.60463</v>
      </c>
      <c r="J313" s="19">
        <v>1</v>
      </c>
      <c r="K313" s="19">
        <v>2</v>
      </c>
      <c r="L313" s="19">
        <v>1</v>
      </c>
      <c r="M313" s="19"/>
      <c r="N313" s="19"/>
      <c r="O313" s="19"/>
      <c r="P313" s="19"/>
      <c r="Q313" s="19"/>
      <c r="R313" s="19">
        <v>1</v>
      </c>
      <c r="S313" s="19"/>
      <c r="T313" s="19">
        <v>5</v>
      </c>
      <c r="U313" s="189" t="s">
        <v>3585</v>
      </c>
      <c r="V313" s="197">
        <v>8</v>
      </c>
      <c r="W313" s="19"/>
      <c r="X313" s="19"/>
      <c r="Y313" s="202" t="s">
        <v>3450</v>
      </c>
      <c r="Z313" s="23"/>
      <c r="AA313" s="192">
        <v>44050</v>
      </c>
      <c r="AB313" s="203"/>
      <c r="AC313" s="23" t="s">
        <v>3500</v>
      </c>
    </row>
    <row r="314" spans="1:30" ht="15" customHeight="1" x14ac:dyDescent="0.3">
      <c r="A314" s="91" t="s">
        <v>890</v>
      </c>
      <c r="B314" s="92">
        <v>607401</v>
      </c>
      <c r="C314" s="91" t="s">
        <v>52</v>
      </c>
      <c r="D314" s="91" t="s">
        <v>889</v>
      </c>
      <c r="E314" s="91" t="s">
        <v>40</v>
      </c>
      <c r="F314" s="91" t="s">
        <v>6</v>
      </c>
      <c r="G314" s="94" t="s">
        <v>20</v>
      </c>
      <c r="H314" s="93">
        <f>VLOOKUP(B314,[1]Sheet1!$C:$G,5,0)</f>
        <v>0.34006999999999998</v>
      </c>
      <c r="I314" s="186">
        <f>VLOOKUP(B314,[1]Sheet1!$C:$H,6,0)</f>
        <v>32.594279999999998</v>
      </c>
      <c r="J314" s="19">
        <v>1</v>
      </c>
      <c r="K314" s="19">
        <v>1</v>
      </c>
      <c r="L314" s="19">
        <v>1</v>
      </c>
      <c r="M314" s="19"/>
      <c r="N314" s="19"/>
      <c r="O314" s="19">
        <v>1</v>
      </c>
      <c r="P314" s="19"/>
      <c r="Q314" s="19"/>
      <c r="R314" s="19"/>
      <c r="S314" s="19"/>
      <c r="T314" s="19">
        <v>4</v>
      </c>
      <c r="U314" s="189" t="s">
        <v>3585</v>
      </c>
      <c r="V314" s="197">
        <v>8</v>
      </c>
      <c r="W314" s="19"/>
      <c r="X314" s="19"/>
      <c r="Y314" s="19" t="s">
        <v>3450</v>
      </c>
      <c r="Z314" s="23"/>
      <c r="AA314" s="192">
        <v>44050</v>
      </c>
      <c r="AB314" s="23"/>
      <c r="AC314" s="23" t="s">
        <v>3500</v>
      </c>
      <c r="AD314" s="2"/>
    </row>
    <row r="315" spans="1:30" ht="15" customHeight="1" x14ac:dyDescent="0.3">
      <c r="A315" s="91" t="s">
        <v>928</v>
      </c>
      <c r="B315" s="92">
        <v>607420</v>
      </c>
      <c r="C315" s="91" t="s">
        <v>52</v>
      </c>
      <c r="D315" s="91" t="s">
        <v>927</v>
      </c>
      <c r="E315" s="91" t="s">
        <v>40</v>
      </c>
      <c r="F315" s="91" t="s">
        <v>6</v>
      </c>
      <c r="G315" s="94" t="s">
        <v>20</v>
      </c>
      <c r="H315" s="93">
        <f>VLOOKUP(B315,[1]Sheet1!$C:$G,5,0)</f>
        <v>0.33861799999999997</v>
      </c>
      <c r="I315" s="186">
        <f>VLOOKUP(B315,[1]Sheet1!$C:$H,6,0)</f>
        <v>32.593400000000003</v>
      </c>
      <c r="J315" s="19">
        <v>1</v>
      </c>
      <c r="K315" s="19">
        <v>1</v>
      </c>
      <c r="L315" s="19">
        <v>1</v>
      </c>
      <c r="M315" s="19"/>
      <c r="N315" s="19"/>
      <c r="O315" s="19">
        <v>1</v>
      </c>
      <c r="P315" s="19"/>
      <c r="Q315" s="19"/>
      <c r="R315" s="19"/>
      <c r="S315" s="19"/>
      <c r="T315" s="19">
        <v>4</v>
      </c>
      <c r="U315" s="189" t="s">
        <v>3585</v>
      </c>
      <c r="V315" s="197">
        <v>8</v>
      </c>
      <c r="W315" s="19"/>
      <c r="X315" s="19"/>
      <c r="Y315" s="19" t="s">
        <v>3450</v>
      </c>
      <c r="Z315" s="23"/>
      <c r="AA315" s="192">
        <v>44050</v>
      </c>
      <c r="AB315" s="23"/>
      <c r="AC315" s="23" t="s">
        <v>3500</v>
      </c>
      <c r="AD315" s="2"/>
    </row>
    <row r="316" spans="1:30" ht="15" customHeight="1" x14ac:dyDescent="0.3">
      <c r="A316" s="91" t="s">
        <v>962</v>
      </c>
      <c r="B316" s="92">
        <v>607439</v>
      </c>
      <c r="C316" s="91" t="s">
        <v>38</v>
      </c>
      <c r="D316" s="91" t="s">
        <v>961</v>
      </c>
      <c r="E316" s="91" t="s">
        <v>8</v>
      </c>
      <c r="F316" s="91" t="s">
        <v>6</v>
      </c>
      <c r="G316" s="94" t="s">
        <v>20</v>
      </c>
      <c r="H316" s="93">
        <f>VLOOKUP(B316,[1]Sheet1!$C:$G,5,0)</f>
        <v>0.37933899999999998</v>
      </c>
      <c r="I316" s="186">
        <f>VLOOKUP(B316,[1]Sheet1!$C:$H,6,0)</f>
        <v>32.662118999999997</v>
      </c>
      <c r="J316" s="19">
        <v>1</v>
      </c>
      <c r="K316" s="19">
        <v>1</v>
      </c>
      <c r="L316" s="19"/>
      <c r="M316" s="19"/>
      <c r="N316" s="19"/>
      <c r="O316" s="19">
        <v>1</v>
      </c>
      <c r="P316" s="19"/>
      <c r="Q316" s="19"/>
      <c r="R316" s="19"/>
      <c r="S316" s="19"/>
      <c r="T316" s="19">
        <v>3</v>
      </c>
      <c r="U316" s="189" t="s">
        <v>3585</v>
      </c>
      <c r="V316" s="197">
        <v>8</v>
      </c>
      <c r="W316" s="19"/>
      <c r="X316" s="19"/>
      <c r="Y316" s="19" t="s">
        <v>3430</v>
      </c>
      <c r="Z316" s="23"/>
      <c r="AA316" s="192">
        <v>44050</v>
      </c>
      <c r="AB316" s="23"/>
      <c r="AC316" s="23" t="s">
        <v>3500</v>
      </c>
      <c r="AD316" s="2"/>
    </row>
    <row r="317" spans="1:30" ht="15" customHeight="1" x14ac:dyDescent="0.3">
      <c r="A317" s="91" t="s">
        <v>975</v>
      </c>
      <c r="B317" s="92">
        <v>607447</v>
      </c>
      <c r="C317" s="91" t="s">
        <v>61</v>
      </c>
      <c r="D317" s="91" t="s">
        <v>974</v>
      </c>
      <c r="E317" s="91" t="s">
        <v>40</v>
      </c>
      <c r="F317" s="91" t="s">
        <v>6</v>
      </c>
      <c r="G317" s="94" t="s">
        <v>20</v>
      </c>
      <c r="H317" s="93">
        <f>VLOOKUP(B317,[1]Sheet1!$C:$G,5,0)</f>
        <v>0.34955000000000003</v>
      </c>
      <c r="I317" s="186">
        <f>VLOOKUP(B317,[1]Sheet1!$C:$H,6,0)</f>
        <v>32.620190000000001</v>
      </c>
      <c r="J317" s="19">
        <v>2</v>
      </c>
      <c r="K317" s="19"/>
      <c r="L317" s="19">
        <v>1</v>
      </c>
      <c r="M317" s="19"/>
      <c r="N317" s="19"/>
      <c r="O317" s="19"/>
      <c r="P317" s="19"/>
      <c r="Q317" s="19"/>
      <c r="R317" s="19"/>
      <c r="S317" s="19"/>
      <c r="T317" s="19">
        <v>3</v>
      </c>
      <c r="U317" s="189" t="s">
        <v>3585</v>
      </c>
      <c r="V317" s="197">
        <v>8</v>
      </c>
      <c r="W317" s="19"/>
      <c r="X317" s="19"/>
      <c r="Y317" s="19" t="s">
        <v>3478</v>
      </c>
      <c r="Z317" s="23"/>
      <c r="AA317" s="192">
        <v>44050</v>
      </c>
      <c r="AB317" s="23"/>
      <c r="AC317" s="23" t="s">
        <v>3500</v>
      </c>
      <c r="AD317" s="2"/>
    </row>
    <row r="318" spans="1:30" ht="15" customHeight="1" x14ac:dyDescent="0.3">
      <c r="A318" s="91" t="s">
        <v>1007</v>
      </c>
      <c r="B318" s="92">
        <v>607464</v>
      </c>
      <c r="C318" s="91" t="s">
        <v>61</v>
      </c>
      <c r="D318" s="91" t="s">
        <v>1006</v>
      </c>
      <c r="E318" s="91" t="s">
        <v>228</v>
      </c>
      <c r="F318" s="91" t="s">
        <v>6</v>
      </c>
      <c r="G318" s="94" t="s">
        <v>20</v>
      </c>
      <c r="H318" s="93">
        <f>VLOOKUP(B318,[1]Sheet1!$C:$G,5,0)</f>
        <v>0.34660999999999997</v>
      </c>
      <c r="I318" s="186">
        <f>VLOOKUP(B318,[1]Sheet1!$C:$H,6,0)</f>
        <v>32.750990000000002</v>
      </c>
      <c r="J318" s="19">
        <v>1</v>
      </c>
      <c r="K318" s="19">
        <v>1</v>
      </c>
      <c r="L318" s="19"/>
      <c r="M318" s="19"/>
      <c r="N318" s="19"/>
      <c r="O318" s="19">
        <v>1</v>
      </c>
      <c r="P318" s="19"/>
      <c r="Q318" s="19"/>
      <c r="R318" s="19"/>
      <c r="S318" s="19"/>
      <c r="T318" s="19">
        <v>3</v>
      </c>
      <c r="U318" s="189" t="s">
        <v>3585</v>
      </c>
      <c r="V318" s="197">
        <v>8</v>
      </c>
      <c r="W318" s="19"/>
      <c r="X318" s="19"/>
      <c r="Y318" s="19" t="s">
        <v>3460</v>
      </c>
      <c r="Z318" s="23"/>
      <c r="AA318" s="192">
        <v>44050</v>
      </c>
      <c r="AB318" s="23"/>
      <c r="AC318" s="23" t="s">
        <v>3500</v>
      </c>
      <c r="AD318" s="2"/>
    </row>
    <row r="319" spans="1:30" ht="15" customHeight="1" x14ac:dyDescent="0.3">
      <c r="A319" s="91" t="s">
        <v>1056</v>
      </c>
      <c r="B319" s="92">
        <v>607490</v>
      </c>
      <c r="C319" s="91" t="s">
        <v>38</v>
      </c>
      <c r="D319" s="91" t="s">
        <v>1055</v>
      </c>
      <c r="E319" s="91" t="s">
        <v>40</v>
      </c>
      <c r="F319" s="91" t="s">
        <v>6</v>
      </c>
      <c r="G319" s="94" t="s">
        <v>20</v>
      </c>
      <c r="H319" s="93">
        <f>VLOOKUP(B319,[1]Sheet1!$C:$G,5,0)</f>
        <v>0.36751</v>
      </c>
      <c r="I319" s="186">
        <f>VLOOKUP(B319,[1]Sheet1!$C:$H,6,0)</f>
        <v>32.63946</v>
      </c>
      <c r="J319" s="19">
        <v>1</v>
      </c>
      <c r="K319" s="19">
        <v>1</v>
      </c>
      <c r="L319" s="19"/>
      <c r="M319" s="19"/>
      <c r="N319" s="19"/>
      <c r="O319" s="19">
        <v>1</v>
      </c>
      <c r="P319" s="19"/>
      <c r="Q319" s="19"/>
      <c r="R319" s="19"/>
      <c r="S319" s="19"/>
      <c r="T319" s="19">
        <v>3</v>
      </c>
      <c r="U319" s="189" t="s">
        <v>3585</v>
      </c>
      <c r="V319" s="197">
        <v>8</v>
      </c>
      <c r="W319" s="19"/>
      <c r="X319" s="19"/>
      <c r="Y319" s="19" t="s">
        <v>3456</v>
      </c>
      <c r="Z319" s="23"/>
      <c r="AA319" s="192">
        <v>44050</v>
      </c>
      <c r="AB319" s="23"/>
      <c r="AC319" s="23" t="s">
        <v>3500</v>
      </c>
      <c r="AD319" s="2"/>
    </row>
    <row r="320" spans="1:30" ht="15" customHeight="1" x14ac:dyDescent="0.3">
      <c r="A320" s="91" t="s">
        <v>1073</v>
      </c>
      <c r="B320" s="92">
        <v>607499</v>
      </c>
      <c r="C320" s="91" t="s">
        <v>52</v>
      </c>
      <c r="D320" s="91" t="s">
        <v>1072</v>
      </c>
      <c r="E320" s="91" t="s">
        <v>40</v>
      </c>
      <c r="F320" s="91" t="s">
        <v>6</v>
      </c>
      <c r="G320" s="94" t="s">
        <v>20</v>
      </c>
      <c r="H320" s="93">
        <f>VLOOKUP(B320,[1]Sheet1!$C:$G,5,0)</f>
        <v>0.346001</v>
      </c>
      <c r="I320" s="186">
        <f>VLOOKUP(B320,[1]Sheet1!$C:$H,6,0)</f>
        <v>32.60633</v>
      </c>
      <c r="J320" s="19">
        <v>2</v>
      </c>
      <c r="K320" s="19">
        <v>2</v>
      </c>
      <c r="L320" s="19"/>
      <c r="M320" s="19"/>
      <c r="N320" s="19"/>
      <c r="O320" s="19"/>
      <c r="P320" s="19"/>
      <c r="Q320" s="19"/>
      <c r="R320" s="19"/>
      <c r="S320" s="19"/>
      <c r="T320" s="19">
        <v>4</v>
      </c>
      <c r="U320" s="189" t="s">
        <v>3585</v>
      </c>
      <c r="V320" s="197">
        <v>8</v>
      </c>
      <c r="W320" s="19"/>
      <c r="X320" s="19"/>
      <c r="Y320" s="19" t="s">
        <v>3473</v>
      </c>
      <c r="Z320" s="23"/>
      <c r="AA320" s="192">
        <v>44050</v>
      </c>
      <c r="AB320" s="23"/>
      <c r="AC320" s="23" t="s">
        <v>3500</v>
      </c>
      <c r="AD320" s="2"/>
    </row>
    <row r="321" spans="1:30" ht="15" customHeight="1" x14ac:dyDescent="0.3">
      <c r="A321" s="91" t="s">
        <v>1078</v>
      </c>
      <c r="B321" s="92">
        <v>607502</v>
      </c>
      <c r="C321" s="91" t="s">
        <v>38</v>
      </c>
      <c r="D321" s="91" t="s">
        <v>1077</v>
      </c>
      <c r="E321" s="91" t="s">
        <v>40</v>
      </c>
      <c r="F321" s="91" t="s">
        <v>6</v>
      </c>
      <c r="G321" s="94" t="s">
        <v>20</v>
      </c>
      <c r="H321" s="93">
        <f>VLOOKUP(B321,[1]Sheet1!$C:$G,5,0)</f>
        <v>0.34160000000000001</v>
      </c>
      <c r="I321" s="186">
        <f>VLOOKUP(B321,[1]Sheet1!$C:$H,6,0)</f>
        <v>32.6145</v>
      </c>
      <c r="J321" s="19">
        <v>1</v>
      </c>
      <c r="K321" s="19">
        <v>2</v>
      </c>
      <c r="L321" s="19">
        <v>1</v>
      </c>
      <c r="M321" s="19"/>
      <c r="N321" s="19"/>
      <c r="O321" s="19"/>
      <c r="P321" s="19"/>
      <c r="Q321" s="19"/>
      <c r="R321" s="19"/>
      <c r="S321" s="19"/>
      <c r="T321" s="19">
        <v>4</v>
      </c>
      <c r="U321" s="189" t="s">
        <v>3585</v>
      </c>
      <c r="V321" s="197">
        <v>8</v>
      </c>
      <c r="W321" s="19"/>
      <c r="X321" s="19"/>
      <c r="Y321" s="19" t="s">
        <v>3473</v>
      </c>
      <c r="Z321" s="23"/>
      <c r="AA321" s="192">
        <v>44050</v>
      </c>
      <c r="AB321" s="23"/>
      <c r="AC321" s="23" t="s">
        <v>3500</v>
      </c>
      <c r="AD321" s="2"/>
    </row>
    <row r="322" spans="1:30" ht="15" customHeight="1" x14ac:dyDescent="0.3">
      <c r="A322" s="91" t="s">
        <v>1082</v>
      </c>
      <c r="B322" s="92">
        <v>607504</v>
      </c>
      <c r="C322" s="91" t="s">
        <v>38</v>
      </c>
      <c r="D322" s="91" t="s">
        <v>1081</v>
      </c>
      <c r="E322" s="91" t="s">
        <v>40</v>
      </c>
      <c r="F322" s="91" t="s">
        <v>6</v>
      </c>
      <c r="G322" s="94" t="s">
        <v>20</v>
      </c>
      <c r="H322" s="93">
        <f>VLOOKUP(B322,[1]Sheet1!$C:$G,5,0)</f>
        <v>0.34105200000000002</v>
      </c>
      <c r="I322" s="186">
        <f>VLOOKUP(B322,[1]Sheet1!$C:$H,6,0)</f>
        <v>32.607500000000002</v>
      </c>
      <c r="J322" s="19">
        <v>1</v>
      </c>
      <c r="K322" s="19">
        <v>1</v>
      </c>
      <c r="L322" s="19">
        <v>1</v>
      </c>
      <c r="M322" s="19"/>
      <c r="N322" s="19"/>
      <c r="O322" s="19">
        <v>1</v>
      </c>
      <c r="P322" s="19"/>
      <c r="Q322" s="19">
        <v>1</v>
      </c>
      <c r="R322" s="19"/>
      <c r="S322" s="19"/>
      <c r="T322" s="19">
        <v>5</v>
      </c>
      <c r="U322" s="189" t="s">
        <v>3585</v>
      </c>
      <c r="V322" s="197">
        <v>8</v>
      </c>
      <c r="W322" s="19"/>
      <c r="X322" s="19"/>
      <c r="Y322" s="19" t="s">
        <v>3473</v>
      </c>
      <c r="Z322" s="23"/>
      <c r="AA322" s="192">
        <v>44050</v>
      </c>
      <c r="AB322" s="23"/>
      <c r="AC322" s="23" t="s">
        <v>3500</v>
      </c>
      <c r="AD322" s="2"/>
    </row>
    <row r="323" spans="1:30" ht="15" customHeight="1" x14ac:dyDescent="0.3">
      <c r="A323" s="91" t="s">
        <v>1084</v>
      </c>
      <c r="B323" s="92">
        <v>607505</v>
      </c>
      <c r="C323" s="91" t="s">
        <v>22</v>
      </c>
      <c r="D323" s="91" t="s">
        <v>1083</v>
      </c>
      <c r="E323" s="91" t="s">
        <v>40</v>
      </c>
      <c r="F323" s="91" t="s">
        <v>6</v>
      </c>
      <c r="G323" s="94" t="s">
        <v>20</v>
      </c>
      <c r="H323" s="93">
        <f>VLOOKUP(B323,[1]Sheet1!$C:$G,5,0)</f>
        <v>0.33499600000000002</v>
      </c>
      <c r="I323" s="186">
        <f>VLOOKUP(B323,[1]Sheet1!$C:$H,6,0)</f>
        <v>32.607446000000003</v>
      </c>
      <c r="J323" s="19">
        <v>1</v>
      </c>
      <c r="K323" s="19"/>
      <c r="L323" s="19"/>
      <c r="M323" s="19"/>
      <c r="N323" s="19"/>
      <c r="O323" s="19"/>
      <c r="P323" s="19"/>
      <c r="Q323" s="19"/>
      <c r="R323" s="19"/>
      <c r="S323" s="19"/>
      <c r="T323" s="19">
        <v>1</v>
      </c>
      <c r="U323" s="189" t="s">
        <v>3585</v>
      </c>
      <c r="V323" s="197">
        <v>8</v>
      </c>
      <c r="W323" s="19"/>
      <c r="X323" s="19"/>
      <c r="Y323" s="19" t="s">
        <v>3473</v>
      </c>
      <c r="Z323" s="23"/>
      <c r="AA323" s="192">
        <v>44050</v>
      </c>
      <c r="AB323" s="23"/>
      <c r="AC323" s="23" t="s">
        <v>3500</v>
      </c>
      <c r="AD323" s="2"/>
    </row>
    <row r="324" spans="1:30" ht="15" customHeight="1" x14ac:dyDescent="0.3">
      <c r="A324" s="91" t="s">
        <v>1091</v>
      </c>
      <c r="B324" s="92">
        <v>607509</v>
      </c>
      <c r="C324" s="91" t="s">
        <v>38</v>
      </c>
      <c r="D324" s="91" t="s">
        <v>1090</v>
      </c>
      <c r="E324" s="91" t="s">
        <v>1092</v>
      </c>
      <c r="F324" s="91" t="s">
        <v>6</v>
      </c>
      <c r="G324" s="94" t="s">
        <v>20</v>
      </c>
      <c r="H324" s="93">
        <f>VLOOKUP(B324,[1]Sheet1!$C:$G,5,0)</f>
        <v>0.38357999999999998</v>
      </c>
      <c r="I324" s="186">
        <f>VLOOKUP(B324,[1]Sheet1!$C:$H,6,0)</f>
        <v>32.744070000000001</v>
      </c>
      <c r="J324" s="19">
        <v>1</v>
      </c>
      <c r="K324" s="19">
        <v>1</v>
      </c>
      <c r="L324" s="19"/>
      <c r="M324" s="19"/>
      <c r="N324" s="19"/>
      <c r="O324" s="19">
        <v>1</v>
      </c>
      <c r="P324" s="19"/>
      <c r="Q324" s="19"/>
      <c r="R324" s="19"/>
      <c r="S324" s="19"/>
      <c r="T324" s="19">
        <v>3</v>
      </c>
      <c r="U324" s="189" t="s">
        <v>3585</v>
      </c>
      <c r="V324" s="197">
        <v>8</v>
      </c>
      <c r="W324" s="19"/>
      <c r="X324" s="19"/>
      <c r="Y324" s="19" t="s">
        <v>3460</v>
      </c>
      <c r="Z324" s="23"/>
      <c r="AA324" s="192">
        <v>44050</v>
      </c>
      <c r="AB324" s="23"/>
      <c r="AC324" s="23" t="s">
        <v>3500</v>
      </c>
      <c r="AD324" s="2"/>
    </row>
    <row r="325" spans="1:30" ht="15" customHeight="1" x14ac:dyDescent="0.3">
      <c r="A325" s="91" t="s">
        <v>1128</v>
      </c>
      <c r="B325" s="92">
        <v>607528</v>
      </c>
      <c r="C325" s="91" t="s">
        <v>38</v>
      </c>
      <c r="D325" s="91" t="s">
        <v>1127</v>
      </c>
      <c r="E325" s="91" t="s">
        <v>8</v>
      </c>
      <c r="F325" s="91" t="s">
        <v>6</v>
      </c>
      <c r="G325" s="94" t="s">
        <v>20</v>
      </c>
      <c r="H325" s="93">
        <f>VLOOKUP(B325,[1]Sheet1!$C:$G,5,0)</f>
        <v>0.3609</v>
      </c>
      <c r="I325" s="186">
        <f>VLOOKUP(B325,[1]Sheet1!$C:$H,6,0)</f>
        <v>32.637</v>
      </c>
      <c r="J325" s="19">
        <v>1</v>
      </c>
      <c r="K325" s="19">
        <v>2</v>
      </c>
      <c r="L325" s="19">
        <v>1</v>
      </c>
      <c r="M325" s="19"/>
      <c r="N325" s="19"/>
      <c r="O325" s="19"/>
      <c r="P325" s="19"/>
      <c r="Q325" s="19"/>
      <c r="R325" s="19"/>
      <c r="S325" s="19"/>
      <c r="T325" s="19">
        <v>4</v>
      </c>
      <c r="U325" s="189" t="s">
        <v>3585</v>
      </c>
      <c r="V325" s="197">
        <v>8</v>
      </c>
      <c r="W325" s="19"/>
      <c r="X325" s="19"/>
      <c r="Y325" s="19" t="s">
        <v>3456</v>
      </c>
      <c r="Z325" s="23"/>
      <c r="AA325" s="192">
        <v>44050</v>
      </c>
      <c r="AB325" s="23"/>
      <c r="AC325" s="23" t="s">
        <v>3500</v>
      </c>
      <c r="AD325" s="2"/>
    </row>
    <row r="326" spans="1:30" ht="15" customHeight="1" x14ac:dyDescent="0.3">
      <c r="A326" s="91" t="s">
        <v>1162</v>
      </c>
      <c r="B326" s="92">
        <v>607546</v>
      </c>
      <c r="C326" s="91" t="s">
        <v>38</v>
      </c>
      <c r="D326" s="91" t="s">
        <v>777</v>
      </c>
      <c r="E326" s="91" t="s">
        <v>777</v>
      </c>
      <c r="F326" s="91" t="s">
        <v>6</v>
      </c>
      <c r="G326" s="94" t="s">
        <v>20</v>
      </c>
      <c r="H326" s="93">
        <f>VLOOKUP(B326,[1]Sheet1!$C:$G,5,0)</f>
        <v>0.36591000000000001</v>
      </c>
      <c r="I326" s="186">
        <f>VLOOKUP(B326,[1]Sheet1!$C:$H,6,0)</f>
        <v>32.654699999999998</v>
      </c>
      <c r="J326" s="19">
        <v>1</v>
      </c>
      <c r="K326" s="19">
        <v>1</v>
      </c>
      <c r="L326" s="19"/>
      <c r="M326" s="19"/>
      <c r="N326" s="19"/>
      <c r="O326" s="19">
        <v>1</v>
      </c>
      <c r="P326" s="19"/>
      <c r="Q326" s="19"/>
      <c r="R326" s="19"/>
      <c r="S326" s="19"/>
      <c r="T326" s="19">
        <v>3</v>
      </c>
      <c r="U326" s="189" t="s">
        <v>3585</v>
      </c>
      <c r="V326" s="197">
        <v>8</v>
      </c>
      <c r="W326" s="19"/>
      <c r="X326" s="19"/>
      <c r="Y326" s="19" t="s">
        <v>3430</v>
      </c>
      <c r="Z326" s="23"/>
      <c r="AA326" s="192">
        <v>44050</v>
      </c>
      <c r="AB326" s="23"/>
      <c r="AC326" s="23" t="s">
        <v>3500</v>
      </c>
      <c r="AD326" s="2"/>
    </row>
    <row r="327" spans="1:30" ht="15" customHeight="1" x14ac:dyDescent="0.3">
      <c r="A327" s="91" t="s">
        <v>1164</v>
      </c>
      <c r="B327" s="92">
        <v>607547</v>
      </c>
      <c r="C327" s="91" t="s">
        <v>52</v>
      </c>
      <c r="D327" s="91" t="s">
        <v>1163</v>
      </c>
      <c r="E327" s="91" t="s">
        <v>40</v>
      </c>
      <c r="F327" s="91" t="s">
        <v>6</v>
      </c>
      <c r="G327" s="94" t="s">
        <v>20</v>
      </c>
      <c r="H327" s="93">
        <f>VLOOKUP(B327,[1]Sheet1!$C:$G,5,0)</f>
        <v>0.37885000000000002</v>
      </c>
      <c r="I327" s="186">
        <f>VLOOKUP(B327,[1]Sheet1!$C:$H,6,0)</f>
        <v>32.64528</v>
      </c>
      <c r="J327" s="19">
        <v>1</v>
      </c>
      <c r="K327" s="19">
        <v>1</v>
      </c>
      <c r="L327" s="19">
        <v>1</v>
      </c>
      <c r="M327" s="19"/>
      <c r="N327" s="19"/>
      <c r="O327" s="19">
        <v>1</v>
      </c>
      <c r="P327" s="19"/>
      <c r="Q327" s="19"/>
      <c r="R327" s="19"/>
      <c r="S327" s="19"/>
      <c r="T327" s="19">
        <v>4</v>
      </c>
      <c r="U327" s="189" t="s">
        <v>3585</v>
      </c>
      <c r="V327" s="197">
        <v>8</v>
      </c>
      <c r="W327" s="19"/>
      <c r="X327" s="19"/>
      <c r="Y327" s="19" t="s">
        <v>3430</v>
      </c>
      <c r="Z327" s="23"/>
      <c r="AA327" s="192">
        <v>44050</v>
      </c>
      <c r="AB327" s="23"/>
      <c r="AC327" s="23" t="s">
        <v>3500</v>
      </c>
      <c r="AD327" s="2"/>
    </row>
    <row r="328" spans="1:30" ht="15" customHeight="1" x14ac:dyDescent="0.3">
      <c r="A328" s="91" t="s">
        <v>1253</v>
      </c>
      <c r="B328" s="92">
        <v>607596</v>
      </c>
      <c r="C328" s="91" t="s">
        <v>52</v>
      </c>
      <c r="D328" s="91" t="s">
        <v>1252</v>
      </c>
      <c r="E328" s="91" t="s">
        <v>40</v>
      </c>
      <c r="F328" s="91" t="s">
        <v>6</v>
      </c>
      <c r="G328" s="94" t="s">
        <v>20</v>
      </c>
      <c r="H328" s="93">
        <f>VLOOKUP(B328,[1]Sheet1!$C:$G,5,0)</f>
        <v>0.35721000000000003</v>
      </c>
      <c r="I328" s="186">
        <f>VLOOKUP(B328,[1]Sheet1!$C:$H,6,0)</f>
        <v>32.616729999999997</v>
      </c>
      <c r="J328" s="19">
        <v>1</v>
      </c>
      <c r="K328" s="19">
        <v>1</v>
      </c>
      <c r="L328" s="19">
        <v>1</v>
      </c>
      <c r="M328" s="19"/>
      <c r="N328" s="19"/>
      <c r="O328" s="19">
        <v>1</v>
      </c>
      <c r="P328" s="19"/>
      <c r="Q328" s="19"/>
      <c r="R328" s="19"/>
      <c r="S328" s="19"/>
      <c r="T328" s="19">
        <v>4</v>
      </c>
      <c r="U328" s="189" t="s">
        <v>3585</v>
      </c>
      <c r="V328" s="197">
        <v>8</v>
      </c>
      <c r="W328" s="19"/>
      <c r="X328" s="19"/>
      <c r="Y328" s="19" t="s">
        <v>3478</v>
      </c>
      <c r="Z328" s="23"/>
      <c r="AA328" s="192">
        <v>44050</v>
      </c>
      <c r="AB328" s="23"/>
      <c r="AC328" s="23" t="s">
        <v>3500</v>
      </c>
      <c r="AD328" s="2"/>
    </row>
    <row r="329" spans="1:30" ht="15" customHeight="1" x14ac:dyDescent="0.3">
      <c r="A329" s="91" t="s">
        <v>1255</v>
      </c>
      <c r="B329" s="92">
        <v>607597</v>
      </c>
      <c r="C329" s="91" t="s">
        <v>38</v>
      </c>
      <c r="D329" s="91" t="s">
        <v>1254</v>
      </c>
      <c r="E329" s="91" t="s">
        <v>40</v>
      </c>
      <c r="F329" s="91" t="s">
        <v>6</v>
      </c>
      <c r="G329" s="94" t="s">
        <v>20</v>
      </c>
      <c r="H329" s="93">
        <f>VLOOKUP(B329,[1]Sheet1!$C:$G,5,0)</f>
        <v>0.35220000000000001</v>
      </c>
      <c r="I329" s="186">
        <f>VLOOKUP(B329,[1]Sheet1!$C:$H,6,0)</f>
        <v>32.616500000000002</v>
      </c>
      <c r="J329" s="19">
        <v>1</v>
      </c>
      <c r="K329" s="19">
        <v>1</v>
      </c>
      <c r="L329" s="19"/>
      <c r="M329" s="19"/>
      <c r="N329" s="19"/>
      <c r="O329" s="19"/>
      <c r="P329" s="19"/>
      <c r="Q329" s="19"/>
      <c r="R329" s="19"/>
      <c r="S329" s="19"/>
      <c r="T329" s="19">
        <v>2</v>
      </c>
      <c r="U329" s="189" t="s">
        <v>3585</v>
      </c>
      <c r="V329" s="197">
        <v>8</v>
      </c>
      <c r="W329" s="19"/>
      <c r="X329" s="19"/>
      <c r="Y329" s="19" t="s">
        <v>3478</v>
      </c>
      <c r="Z329" s="23"/>
      <c r="AA329" s="192">
        <v>44050</v>
      </c>
      <c r="AB329" s="23"/>
      <c r="AC329" s="23" t="s">
        <v>3500</v>
      </c>
      <c r="AD329" s="2"/>
    </row>
    <row r="330" spans="1:30" ht="15" customHeight="1" x14ac:dyDescent="0.3">
      <c r="A330" s="91" t="s">
        <v>1257</v>
      </c>
      <c r="B330" s="92">
        <v>607598</v>
      </c>
      <c r="C330" s="91" t="s">
        <v>52</v>
      </c>
      <c r="D330" s="91" t="s">
        <v>1256</v>
      </c>
      <c r="E330" s="91" t="s">
        <v>40</v>
      </c>
      <c r="F330" s="91" t="s">
        <v>6</v>
      </c>
      <c r="G330" s="94" t="s">
        <v>20</v>
      </c>
      <c r="H330" s="93">
        <f>VLOOKUP(B330,[1]Sheet1!$C:$G,5,0)</f>
        <v>0.35225000000000001</v>
      </c>
      <c r="I330" s="186">
        <f>VLOOKUP(B330,[1]Sheet1!$C:$H,6,0)</f>
        <v>32.616660000000003</v>
      </c>
      <c r="J330" s="19">
        <v>1</v>
      </c>
      <c r="K330" s="19"/>
      <c r="L330" s="19"/>
      <c r="M330" s="19"/>
      <c r="N330" s="19"/>
      <c r="O330" s="19"/>
      <c r="P330" s="19"/>
      <c r="Q330" s="19"/>
      <c r="R330" s="19"/>
      <c r="S330" s="19"/>
      <c r="T330" s="19">
        <v>1</v>
      </c>
      <c r="U330" s="189" t="s">
        <v>3585</v>
      </c>
      <c r="V330" s="197">
        <v>8</v>
      </c>
      <c r="W330" s="19"/>
      <c r="X330" s="19"/>
      <c r="Y330" s="19" t="s">
        <v>3478</v>
      </c>
      <c r="Z330" s="23"/>
      <c r="AA330" s="192">
        <v>44050</v>
      </c>
      <c r="AB330" s="23"/>
      <c r="AC330" s="23" t="s">
        <v>3500</v>
      </c>
      <c r="AD330" s="2"/>
    </row>
    <row r="331" spans="1:30" ht="15" customHeight="1" x14ac:dyDescent="0.3">
      <c r="A331" s="91" t="s">
        <v>1329</v>
      </c>
      <c r="B331" s="92">
        <v>607636</v>
      </c>
      <c r="C331" s="91" t="s">
        <v>38</v>
      </c>
      <c r="D331" s="91" t="s">
        <v>1328</v>
      </c>
      <c r="E331" s="91" t="s">
        <v>228</v>
      </c>
      <c r="F331" s="91" t="s">
        <v>6</v>
      </c>
      <c r="G331" s="94" t="s">
        <v>20</v>
      </c>
      <c r="H331" s="93">
        <f>VLOOKUP(B331,[1]Sheet1!$C:$G,5,0)</f>
        <v>0.4083</v>
      </c>
      <c r="I331" s="186">
        <f>VLOOKUP(B331,[1]Sheet1!$C:$H,6,0)</f>
        <v>32.690199999999997</v>
      </c>
      <c r="J331" s="19">
        <v>1</v>
      </c>
      <c r="K331" s="19">
        <v>3</v>
      </c>
      <c r="L331" s="19">
        <v>1</v>
      </c>
      <c r="M331" s="19"/>
      <c r="N331" s="19"/>
      <c r="O331" s="19"/>
      <c r="P331" s="19"/>
      <c r="Q331" s="19"/>
      <c r="R331" s="19"/>
      <c r="S331" s="19"/>
      <c r="T331" s="19">
        <v>5</v>
      </c>
      <c r="U331" s="189" t="s">
        <v>3586</v>
      </c>
      <c r="V331" s="197">
        <v>8</v>
      </c>
      <c r="W331" s="19"/>
      <c r="X331" s="204"/>
      <c r="Y331" s="19" t="s">
        <v>3450</v>
      </c>
      <c r="Z331" s="23"/>
      <c r="AA331" s="192">
        <v>44050</v>
      </c>
      <c r="AB331" s="23"/>
      <c r="AC331" s="23" t="s">
        <v>3500</v>
      </c>
      <c r="AD331" s="2"/>
    </row>
    <row r="332" spans="1:30" ht="15" customHeight="1" x14ac:dyDescent="0.3">
      <c r="A332" s="91" t="s">
        <v>1331</v>
      </c>
      <c r="B332" s="92">
        <v>607637</v>
      </c>
      <c r="C332" s="91" t="s">
        <v>38</v>
      </c>
      <c r="D332" s="91" t="s">
        <v>1330</v>
      </c>
      <c r="E332" s="91" t="s">
        <v>1092</v>
      </c>
      <c r="F332" s="91" t="s">
        <v>6</v>
      </c>
      <c r="G332" s="94" t="s">
        <v>20</v>
      </c>
      <c r="H332" s="93">
        <f>VLOOKUP(B332,[1]Sheet1!$C:$G,5,0)</f>
        <v>0.39690999999999999</v>
      </c>
      <c r="I332" s="186">
        <f>VLOOKUP(B332,[1]Sheet1!$C:$H,6,0)</f>
        <v>32.68336</v>
      </c>
      <c r="J332" s="19">
        <v>1</v>
      </c>
      <c r="K332" s="19">
        <v>1</v>
      </c>
      <c r="L332" s="19"/>
      <c r="M332" s="19"/>
      <c r="N332" s="19"/>
      <c r="O332" s="19"/>
      <c r="P332" s="19"/>
      <c r="Q332" s="19"/>
      <c r="R332" s="19"/>
      <c r="S332" s="19"/>
      <c r="T332" s="19">
        <v>2</v>
      </c>
      <c r="U332" s="189" t="s">
        <v>3586</v>
      </c>
      <c r="V332" s="197">
        <v>8</v>
      </c>
      <c r="W332" s="19"/>
      <c r="X332" s="204"/>
      <c r="Y332" s="19" t="s">
        <v>3450</v>
      </c>
      <c r="Z332" s="23"/>
      <c r="AA332" s="192">
        <v>44050</v>
      </c>
      <c r="AB332" s="23"/>
      <c r="AC332" s="23" t="s">
        <v>3500</v>
      </c>
      <c r="AD332" s="2"/>
    </row>
    <row r="333" spans="1:30" ht="15" customHeight="1" x14ac:dyDescent="0.3">
      <c r="A333" s="91" t="s">
        <v>1349</v>
      </c>
      <c r="B333" s="92">
        <v>607646</v>
      </c>
      <c r="C333" s="91" t="s">
        <v>38</v>
      </c>
      <c r="D333" s="91" t="s">
        <v>1348</v>
      </c>
      <c r="E333" s="91" t="s">
        <v>8</v>
      </c>
      <c r="F333" s="91" t="s">
        <v>6</v>
      </c>
      <c r="G333" s="94" t="s">
        <v>20</v>
      </c>
      <c r="H333" s="93">
        <f>VLOOKUP(B333,[1]Sheet1!$C:$G,5,0)</f>
        <v>0.39019999999999999</v>
      </c>
      <c r="I333" s="186">
        <f>VLOOKUP(B333,[1]Sheet1!$C:$H,6,0)</f>
        <v>32.657800000000002</v>
      </c>
      <c r="J333" s="19">
        <v>1</v>
      </c>
      <c r="K333" s="19">
        <v>1</v>
      </c>
      <c r="L333" s="19"/>
      <c r="M333" s="19"/>
      <c r="N333" s="19"/>
      <c r="O333" s="19">
        <v>1</v>
      </c>
      <c r="P333" s="19"/>
      <c r="Q333" s="19"/>
      <c r="R333" s="19"/>
      <c r="S333" s="19"/>
      <c r="T333" s="19">
        <v>3</v>
      </c>
      <c r="U333" s="189" t="s">
        <v>3586</v>
      </c>
      <c r="V333" s="197">
        <v>8</v>
      </c>
      <c r="W333" s="19"/>
      <c r="X333" s="204"/>
      <c r="Y333" s="19" t="s">
        <v>3450</v>
      </c>
      <c r="Z333" s="23"/>
      <c r="AA333" s="192">
        <v>44050</v>
      </c>
      <c r="AB333" s="23"/>
      <c r="AC333" s="23" t="s">
        <v>3500</v>
      </c>
      <c r="AD333" s="2"/>
    </row>
    <row r="334" spans="1:30" s="15" customFormat="1" ht="15" customHeight="1" x14ac:dyDescent="0.3">
      <c r="A334" s="91" t="s">
        <v>1329</v>
      </c>
      <c r="B334" s="92">
        <v>607636</v>
      </c>
      <c r="C334" s="91" t="s">
        <v>38</v>
      </c>
      <c r="D334" s="91" t="s">
        <v>1328</v>
      </c>
      <c r="E334" s="91" t="s">
        <v>228</v>
      </c>
      <c r="F334" s="91" t="s">
        <v>6</v>
      </c>
      <c r="G334" s="94" t="s">
        <v>20</v>
      </c>
      <c r="H334" s="93">
        <f>VLOOKUP(B334,[1]Sheet1!$C:$G,5,0)</f>
        <v>0.4083</v>
      </c>
      <c r="I334" s="186">
        <f>VLOOKUP(B334,[1]Sheet1!$C:$H,6,0)</f>
        <v>32.690199999999997</v>
      </c>
      <c r="J334" s="19">
        <v>1</v>
      </c>
      <c r="K334" s="19">
        <v>3</v>
      </c>
      <c r="L334" s="19">
        <v>1</v>
      </c>
      <c r="M334" s="19"/>
      <c r="N334" s="19"/>
      <c r="O334" s="19"/>
      <c r="P334" s="19"/>
      <c r="Q334" s="19"/>
      <c r="R334" s="19"/>
      <c r="S334" s="19"/>
      <c r="T334" s="19">
        <v>5</v>
      </c>
      <c r="U334" s="189" t="s">
        <v>3586</v>
      </c>
      <c r="V334" s="197">
        <v>8</v>
      </c>
      <c r="W334" s="19"/>
      <c r="X334" s="19"/>
      <c r="Y334" s="19" t="s">
        <v>3460</v>
      </c>
      <c r="Z334" s="23"/>
      <c r="AA334" s="192">
        <v>44053</v>
      </c>
      <c r="AB334" s="23"/>
      <c r="AC334" s="23" t="s">
        <v>3500</v>
      </c>
    </row>
    <row r="335" spans="1:30" s="15" customFormat="1" x14ac:dyDescent="0.3">
      <c r="A335" s="91" t="s">
        <v>1331</v>
      </c>
      <c r="B335" s="92">
        <v>607637</v>
      </c>
      <c r="C335" s="91" t="s">
        <v>38</v>
      </c>
      <c r="D335" s="91" t="s">
        <v>1330</v>
      </c>
      <c r="E335" s="91" t="s">
        <v>1092</v>
      </c>
      <c r="F335" s="91" t="s">
        <v>6</v>
      </c>
      <c r="G335" s="94" t="s">
        <v>20</v>
      </c>
      <c r="H335" s="93">
        <f>VLOOKUP(B335,[1]Sheet1!$C:$G,5,0)</f>
        <v>0.39690999999999999</v>
      </c>
      <c r="I335" s="186">
        <f>VLOOKUP(B335,[1]Sheet1!$C:$H,6,0)</f>
        <v>32.68336</v>
      </c>
      <c r="J335" s="19">
        <v>1</v>
      </c>
      <c r="K335" s="19">
        <v>1</v>
      </c>
      <c r="L335" s="19"/>
      <c r="M335" s="19"/>
      <c r="N335" s="19"/>
      <c r="O335" s="19"/>
      <c r="P335" s="19"/>
      <c r="Q335" s="19"/>
      <c r="R335" s="19"/>
      <c r="S335" s="19"/>
      <c r="T335" s="19">
        <v>2</v>
      </c>
      <c r="U335" s="189" t="s">
        <v>3586</v>
      </c>
      <c r="V335" s="197">
        <v>8</v>
      </c>
      <c r="W335" s="19"/>
      <c r="X335" s="19"/>
      <c r="Y335" s="19" t="s">
        <v>3460</v>
      </c>
      <c r="Z335" s="23"/>
      <c r="AA335" s="192">
        <v>44053</v>
      </c>
      <c r="AB335" s="23"/>
      <c r="AC335" s="23" t="s">
        <v>3500</v>
      </c>
    </row>
    <row r="336" spans="1:30" s="15" customFormat="1" ht="15" customHeight="1" x14ac:dyDescent="0.3">
      <c r="A336" s="91" t="s">
        <v>1349</v>
      </c>
      <c r="B336" s="92">
        <v>607646</v>
      </c>
      <c r="C336" s="91" t="s">
        <v>38</v>
      </c>
      <c r="D336" s="91" t="s">
        <v>1348</v>
      </c>
      <c r="E336" s="91" t="s">
        <v>8</v>
      </c>
      <c r="F336" s="91" t="s">
        <v>6</v>
      </c>
      <c r="G336" s="94" t="s">
        <v>20</v>
      </c>
      <c r="H336" s="93">
        <f>VLOOKUP(B336,[1]Sheet1!$C:$G,5,0)</f>
        <v>0.39019999999999999</v>
      </c>
      <c r="I336" s="186">
        <f>VLOOKUP(B336,[1]Sheet1!$C:$H,6,0)</f>
        <v>32.657800000000002</v>
      </c>
      <c r="J336" s="19">
        <v>1</v>
      </c>
      <c r="K336" s="19">
        <v>1</v>
      </c>
      <c r="L336" s="19"/>
      <c r="M336" s="19"/>
      <c r="N336" s="19"/>
      <c r="O336" s="19">
        <v>1</v>
      </c>
      <c r="P336" s="19"/>
      <c r="Q336" s="19"/>
      <c r="R336" s="19"/>
      <c r="S336" s="19"/>
      <c r="T336" s="19">
        <v>3</v>
      </c>
      <c r="U336" s="189" t="s">
        <v>3586</v>
      </c>
      <c r="V336" s="197">
        <v>8</v>
      </c>
      <c r="W336" s="19"/>
      <c r="X336" s="19"/>
      <c r="Y336" s="19" t="s">
        <v>3460</v>
      </c>
      <c r="Z336" s="23"/>
      <c r="AA336" s="192">
        <v>44053</v>
      </c>
      <c r="AB336" s="23"/>
      <c r="AC336" s="23" t="s">
        <v>3500</v>
      </c>
    </row>
    <row r="337" spans="1:30" s="15" customFormat="1" ht="15" customHeight="1" x14ac:dyDescent="0.3">
      <c r="A337" s="91" t="s">
        <v>262</v>
      </c>
      <c r="B337" s="92">
        <v>607064</v>
      </c>
      <c r="C337" s="91" t="s">
        <v>38</v>
      </c>
      <c r="D337" s="91" t="s">
        <v>261</v>
      </c>
      <c r="E337" s="91" t="s">
        <v>8</v>
      </c>
      <c r="F337" s="91" t="s">
        <v>6</v>
      </c>
      <c r="G337" s="94" t="s">
        <v>7</v>
      </c>
      <c r="H337" s="93">
        <f>VLOOKUP(B337,[1]Sheet1!$C:$G,5,0)</f>
        <v>0.42987999999999998</v>
      </c>
      <c r="I337" s="186">
        <f>VLOOKUP(B337,[1]Sheet1!$C:$H,6,0)</f>
        <v>32.440489999999997</v>
      </c>
      <c r="J337" s="19">
        <v>1</v>
      </c>
      <c r="K337" s="19"/>
      <c r="L337" s="19"/>
      <c r="M337" s="19"/>
      <c r="N337" s="19"/>
      <c r="O337" s="19"/>
      <c r="P337" s="19"/>
      <c r="Q337" s="19"/>
      <c r="R337" s="19"/>
      <c r="S337" s="19"/>
      <c r="T337" s="19">
        <v>1</v>
      </c>
      <c r="U337" s="189" t="s">
        <v>3586</v>
      </c>
      <c r="V337" s="197">
        <v>9</v>
      </c>
      <c r="W337" s="19"/>
      <c r="X337" s="19"/>
      <c r="Y337" s="19" t="s">
        <v>3450</v>
      </c>
      <c r="Z337" s="23"/>
      <c r="AA337" s="192">
        <v>44053</v>
      </c>
      <c r="AB337" s="23"/>
      <c r="AC337" s="23" t="s">
        <v>3500</v>
      </c>
    </row>
    <row r="338" spans="1:30" s="15" customFormat="1" ht="15" customHeight="1" x14ac:dyDescent="0.3">
      <c r="A338" s="91" t="s">
        <v>355</v>
      </c>
      <c r="B338" s="92">
        <v>607123</v>
      </c>
      <c r="C338" s="91" t="s">
        <v>38</v>
      </c>
      <c r="D338" s="91" t="s">
        <v>354</v>
      </c>
      <c r="E338" s="91" t="s">
        <v>356</v>
      </c>
      <c r="F338" s="91" t="s">
        <v>6</v>
      </c>
      <c r="G338" s="94" t="s">
        <v>7</v>
      </c>
      <c r="H338" s="93">
        <f>VLOOKUP(B338,[1]Sheet1!$C:$G,5,0)</f>
        <v>0.34226000000000001</v>
      </c>
      <c r="I338" s="186">
        <f>VLOOKUP(B338,[1]Sheet1!$C:$H,6,0)</f>
        <v>32.523800000000001</v>
      </c>
      <c r="J338" s="19">
        <v>1</v>
      </c>
      <c r="K338" s="19">
        <v>1</v>
      </c>
      <c r="L338" s="19"/>
      <c r="M338" s="19"/>
      <c r="N338" s="19"/>
      <c r="O338" s="19">
        <v>1</v>
      </c>
      <c r="P338" s="19"/>
      <c r="Q338" s="19"/>
      <c r="R338" s="19"/>
      <c r="S338" s="19"/>
      <c r="T338" s="19">
        <v>3</v>
      </c>
      <c r="U338" s="189" t="s">
        <v>3586</v>
      </c>
      <c r="V338" s="197">
        <v>9</v>
      </c>
      <c r="W338" s="19"/>
      <c r="X338" s="19"/>
      <c r="Y338" s="19" t="s">
        <v>3578</v>
      </c>
      <c r="Z338" s="23"/>
      <c r="AA338" s="192">
        <v>44053</v>
      </c>
      <c r="AB338" s="23"/>
      <c r="AC338" s="23" t="s">
        <v>3500</v>
      </c>
    </row>
    <row r="339" spans="1:30" s="15" customFormat="1" ht="15" customHeight="1" x14ac:dyDescent="0.3">
      <c r="A339" s="91" t="s">
        <v>408</v>
      </c>
      <c r="B339" s="92">
        <v>607149</v>
      </c>
      <c r="C339" s="91" t="s">
        <v>38</v>
      </c>
      <c r="D339" s="91" t="s">
        <v>407</v>
      </c>
      <c r="E339" s="91" t="s">
        <v>8</v>
      </c>
      <c r="F339" s="91" t="s">
        <v>6</v>
      </c>
      <c r="G339" s="94" t="s">
        <v>7</v>
      </c>
      <c r="H339" s="93">
        <f>VLOOKUP(B339,[1]Sheet1!$C:$G,5,0)</f>
        <v>0.37560700000000002</v>
      </c>
      <c r="I339" s="186">
        <f>VLOOKUP(B339,[1]Sheet1!$C:$H,6,0)</f>
        <v>32.50647</v>
      </c>
      <c r="J339" s="19">
        <v>1</v>
      </c>
      <c r="K339" s="19">
        <v>1</v>
      </c>
      <c r="L339" s="19"/>
      <c r="M339" s="19"/>
      <c r="N339" s="19"/>
      <c r="O339" s="19"/>
      <c r="P339" s="19"/>
      <c r="Q339" s="19"/>
      <c r="R339" s="19"/>
      <c r="S339" s="19"/>
      <c r="T339" s="19">
        <v>2</v>
      </c>
      <c r="U339" s="189" t="s">
        <v>3586</v>
      </c>
      <c r="V339" s="197">
        <v>9</v>
      </c>
      <c r="W339" s="19"/>
      <c r="X339" s="19"/>
      <c r="Y339" s="19" t="s">
        <v>3438</v>
      </c>
      <c r="Z339" s="23"/>
      <c r="AA339" s="192">
        <v>44053</v>
      </c>
      <c r="AB339" s="23"/>
      <c r="AC339" s="23" t="s">
        <v>3500</v>
      </c>
    </row>
    <row r="340" spans="1:30" s="15" customFormat="1" ht="15" customHeight="1" x14ac:dyDescent="0.3">
      <c r="A340" s="91" t="s">
        <v>410</v>
      </c>
      <c r="B340" s="92">
        <v>607150</v>
      </c>
      <c r="C340" s="91" t="s">
        <v>38</v>
      </c>
      <c r="D340" s="91" t="s">
        <v>409</v>
      </c>
      <c r="E340" s="91" t="s">
        <v>411</v>
      </c>
      <c r="F340" s="91" t="s">
        <v>6</v>
      </c>
      <c r="G340" s="94" t="s">
        <v>7</v>
      </c>
      <c r="H340" s="93">
        <f>VLOOKUP(B340,[1]Sheet1!$C:$G,5,0)</f>
        <v>0.37857000000000002</v>
      </c>
      <c r="I340" s="186">
        <f>VLOOKUP(B340,[1]Sheet1!$C:$H,6,0)</f>
        <v>32.535910000000001</v>
      </c>
      <c r="J340" s="19">
        <v>1</v>
      </c>
      <c r="K340" s="19">
        <v>1</v>
      </c>
      <c r="L340" s="19"/>
      <c r="M340" s="19"/>
      <c r="N340" s="19"/>
      <c r="O340" s="19">
        <v>1</v>
      </c>
      <c r="P340" s="19"/>
      <c r="Q340" s="19"/>
      <c r="R340" s="19"/>
      <c r="S340" s="19"/>
      <c r="T340" s="19">
        <v>3</v>
      </c>
      <c r="U340" s="189" t="s">
        <v>3586</v>
      </c>
      <c r="V340" s="197">
        <v>9</v>
      </c>
      <c r="W340" s="19"/>
      <c r="X340" s="19"/>
      <c r="Y340" s="19" t="s">
        <v>3578</v>
      </c>
      <c r="Z340" s="23"/>
      <c r="AA340" s="192">
        <v>44053</v>
      </c>
      <c r="AB340" s="23"/>
      <c r="AC340" s="23" t="s">
        <v>3500</v>
      </c>
    </row>
    <row r="341" spans="1:30" ht="15" customHeight="1" x14ac:dyDescent="0.3">
      <c r="A341" s="91" t="s">
        <v>428</v>
      </c>
      <c r="B341" s="92">
        <v>607159</v>
      </c>
      <c r="C341" s="91" t="s">
        <v>38</v>
      </c>
      <c r="D341" s="91" t="s">
        <v>427</v>
      </c>
      <c r="E341" s="91" t="s">
        <v>8</v>
      </c>
      <c r="F341" s="91" t="s">
        <v>6</v>
      </c>
      <c r="G341" s="94" t="s">
        <v>7</v>
      </c>
      <c r="H341" s="93">
        <f>VLOOKUP(B341,[1]Sheet1!$C:$G,5,0)</f>
        <v>0.40100000000000002</v>
      </c>
      <c r="I341" s="186">
        <f>VLOOKUP(B341,[1]Sheet1!$C:$H,6,0)</f>
        <v>32.398099999999999</v>
      </c>
      <c r="J341" s="19">
        <v>1</v>
      </c>
      <c r="K341" s="19">
        <v>2</v>
      </c>
      <c r="L341" s="19">
        <v>1</v>
      </c>
      <c r="M341" s="19"/>
      <c r="N341" s="19"/>
      <c r="O341" s="19">
        <v>1</v>
      </c>
      <c r="P341" s="19"/>
      <c r="Q341" s="19"/>
      <c r="R341" s="19"/>
      <c r="S341" s="19"/>
      <c r="T341" s="19">
        <v>5</v>
      </c>
      <c r="U341" s="189" t="s">
        <v>3586</v>
      </c>
      <c r="V341" s="197">
        <v>9</v>
      </c>
      <c r="W341" s="19"/>
      <c r="X341" s="19"/>
      <c r="Y341" s="19" t="s">
        <v>3450</v>
      </c>
      <c r="Z341" s="23"/>
      <c r="AA341" s="192">
        <v>44053</v>
      </c>
      <c r="AB341" s="23"/>
      <c r="AC341" s="23" t="s">
        <v>3500</v>
      </c>
      <c r="AD341" s="2"/>
    </row>
    <row r="342" spans="1:30" ht="15" customHeight="1" x14ac:dyDescent="0.3">
      <c r="A342" s="91" t="s">
        <v>429</v>
      </c>
      <c r="B342" s="92">
        <v>607160</v>
      </c>
      <c r="C342" s="91" t="s">
        <v>22</v>
      </c>
      <c r="D342" s="91" t="s">
        <v>427</v>
      </c>
      <c r="E342" s="91" t="s">
        <v>430</v>
      </c>
      <c r="F342" s="91" t="s">
        <v>6</v>
      </c>
      <c r="G342" s="94" t="s">
        <v>7</v>
      </c>
      <c r="H342" s="93">
        <f>VLOOKUP(B342,[1]Sheet1!$C:$G,5,0)</f>
        <v>0.400837</v>
      </c>
      <c r="I342" s="186">
        <f>VLOOKUP(B342,[1]Sheet1!$C:$H,6,0)</f>
        <v>32.397883999999998</v>
      </c>
      <c r="J342" s="19">
        <v>1</v>
      </c>
      <c r="K342" s="19">
        <v>1</v>
      </c>
      <c r="L342" s="19"/>
      <c r="M342" s="19"/>
      <c r="N342" s="19">
        <v>1</v>
      </c>
      <c r="O342" s="19"/>
      <c r="P342" s="19"/>
      <c r="Q342" s="19"/>
      <c r="R342" s="19"/>
      <c r="S342" s="19"/>
      <c r="T342" s="19">
        <v>3</v>
      </c>
      <c r="U342" s="189" t="s">
        <v>3586</v>
      </c>
      <c r="V342" s="197">
        <v>9</v>
      </c>
      <c r="W342" s="19"/>
      <c r="X342" s="19"/>
      <c r="Y342" s="19" t="s">
        <v>3450</v>
      </c>
      <c r="Z342" s="23"/>
      <c r="AA342" s="192">
        <v>44053</v>
      </c>
      <c r="AB342" s="23"/>
      <c r="AC342" s="23" t="s">
        <v>3500</v>
      </c>
      <c r="AD342" s="2"/>
    </row>
    <row r="343" spans="1:30" ht="15" customHeight="1" x14ac:dyDescent="0.3">
      <c r="A343" s="91" t="s">
        <v>432</v>
      </c>
      <c r="B343" s="92">
        <v>607161</v>
      </c>
      <c r="C343" s="91" t="s">
        <v>38</v>
      </c>
      <c r="D343" s="91" t="s">
        <v>431</v>
      </c>
      <c r="E343" s="91" t="s">
        <v>40</v>
      </c>
      <c r="F343" s="91" t="s">
        <v>6</v>
      </c>
      <c r="G343" s="94" t="s">
        <v>7</v>
      </c>
      <c r="H343" s="93">
        <f>VLOOKUP(B343,[1]Sheet1!$C:$G,5,0)</f>
        <v>0.42074</v>
      </c>
      <c r="I343" s="186">
        <f>VLOOKUP(B343,[1]Sheet1!$C:$H,6,0)</f>
        <v>32.388168</v>
      </c>
      <c r="J343" s="19">
        <v>1</v>
      </c>
      <c r="K343" s="19">
        <v>1</v>
      </c>
      <c r="L343" s="19"/>
      <c r="M343" s="19"/>
      <c r="N343" s="19"/>
      <c r="O343" s="19"/>
      <c r="P343" s="19"/>
      <c r="Q343" s="19"/>
      <c r="R343" s="19"/>
      <c r="S343" s="19"/>
      <c r="T343" s="19">
        <v>2</v>
      </c>
      <c r="U343" s="189" t="s">
        <v>3586</v>
      </c>
      <c r="V343" s="197">
        <v>9</v>
      </c>
      <c r="W343" s="19"/>
      <c r="X343" s="19"/>
      <c r="Y343" s="19" t="s">
        <v>3450</v>
      </c>
      <c r="Z343" s="23"/>
      <c r="AA343" s="192">
        <v>44053</v>
      </c>
      <c r="AB343" s="23"/>
      <c r="AC343" s="23" t="s">
        <v>3500</v>
      </c>
      <c r="AD343" s="2"/>
    </row>
    <row r="344" spans="1:30" ht="15" customHeight="1" x14ac:dyDescent="0.3">
      <c r="A344" s="91" t="s">
        <v>434</v>
      </c>
      <c r="B344" s="92">
        <v>607162</v>
      </c>
      <c r="C344" s="91" t="s">
        <v>38</v>
      </c>
      <c r="D344" s="91" t="s">
        <v>433</v>
      </c>
      <c r="E344" s="91" t="s">
        <v>430</v>
      </c>
      <c r="F344" s="91" t="s">
        <v>6</v>
      </c>
      <c r="G344" s="94" t="s">
        <v>25</v>
      </c>
      <c r="H344" s="93">
        <f>VLOOKUP(B344,[1]Sheet1!$C:$G,5,0)</f>
        <v>0.45546999999999999</v>
      </c>
      <c r="I344" s="186">
        <f>VLOOKUP(B344,[1]Sheet1!$C:$H,6,0)</f>
        <v>32.365079999999999</v>
      </c>
      <c r="J344" s="19">
        <v>1</v>
      </c>
      <c r="K344" s="19">
        <v>2</v>
      </c>
      <c r="L344" s="19"/>
      <c r="M344" s="19"/>
      <c r="N344" s="19"/>
      <c r="O344" s="19">
        <v>1</v>
      </c>
      <c r="P344" s="19"/>
      <c r="Q344" s="19"/>
      <c r="R344" s="19"/>
      <c r="S344" s="19"/>
      <c r="T344" s="19">
        <v>4</v>
      </c>
      <c r="U344" s="189" t="s">
        <v>3586</v>
      </c>
      <c r="V344" s="197">
        <v>9</v>
      </c>
      <c r="W344" s="19"/>
      <c r="X344" s="19"/>
      <c r="Y344" s="19" t="s">
        <v>3478</v>
      </c>
      <c r="Z344" s="23"/>
      <c r="AA344" s="192">
        <v>44053</v>
      </c>
      <c r="AB344" s="23"/>
      <c r="AC344" s="23" t="s">
        <v>3500</v>
      </c>
      <c r="AD344" s="2"/>
    </row>
    <row r="345" spans="1:30" ht="15" customHeight="1" x14ac:dyDescent="0.3">
      <c r="A345" s="91" t="s">
        <v>944</v>
      </c>
      <c r="B345" s="92">
        <v>607429</v>
      </c>
      <c r="C345" s="91" t="s">
        <v>38</v>
      </c>
      <c r="D345" s="91" t="s">
        <v>943</v>
      </c>
      <c r="E345" s="91" t="s">
        <v>40</v>
      </c>
      <c r="F345" s="91" t="s">
        <v>6</v>
      </c>
      <c r="G345" s="94" t="s">
        <v>20</v>
      </c>
      <c r="H345" s="93">
        <f>VLOOKUP(B345,[1]Sheet1!$C:$G,5,0)</f>
        <v>0.42210999999999999</v>
      </c>
      <c r="I345" s="186">
        <f>VLOOKUP(B345,[1]Sheet1!$C:$H,6,0)</f>
        <v>32.586849999999998</v>
      </c>
      <c r="J345" s="19">
        <v>1</v>
      </c>
      <c r="K345" s="19">
        <v>1</v>
      </c>
      <c r="L345" s="19"/>
      <c r="M345" s="19"/>
      <c r="N345" s="19"/>
      <c r="O345" s="19">
        <v>1</v>
      </c>
      <c r="P345" s="19"/>
      <c r="Q345" s="19"/>
      <c r="R345" s="19"/>
      <c r="S345" s="19"/>
      <c r="T345" s="19">
        <v>3</v>
      </c>
      <c r="U345" s="189" t="s">
        <v>3586</v>
      </c>
      <c r="V345" s="197">
        <v>9</v>
      </c>
      <c r="W345" s="19"/>
      <c r="X345" s="19"/>
      <c r="Y345" s="19" t="s">
        <v>3456</v>
      </c>
      <c r="Z345" s="23"/>
      <c r="AA345" s="192">
        <v>44053</v>
      </c>
      <c r="AB345" s="23"/>
      <c r="AC345" s="23" t="s">
        <v>3500</v>
      </c>
      <c r="AD345" s="2"/>
    </row>
    <row r="346" spans="1:30" ht="15" customHeight="1" x14ac:dyDescent="0.3">
      <c r="A346" s="91" t="s">
        <v>1146</v>
      </c>
      <c r="B346" s="92">
        <v>607538</v>
      </c>
      <c r="C346" s="91" t="s">
        <v>38</v>
      </c>
      <c r="D346" s="91" t="s">
        <v>1145</v>
      </c>
      <c r="E346" s="91" t="s">
        <v>8</v>
      </c>
      <c r="F346" s="91" t="s">
        <v>6</v>
      </c>
      <c r="G346" s="94" t="s">
        <v>7</v>
      </c>
      <c r="H346" s="93">
        <f>VLOOKUP(B346,[1]Sheet1!$C:$G,5,0)</f>
        <v>0.48164200000000001</v>
      </c>
      <c r="I346" s="186">
        <f>VLOOKUP(B346,[1]Sheet1!$C:$H,6,0)</f>
        <v>32.2926</v>
      </c>
      <c r="J346" s="19">
        <v>1</v>
      </c>
      <c r="K346" s="19">
        <v>2</v>
      </c>
      <c r="L346" s="19">
        <v>1</v>
      </c>
      <c r="M346" s="19"/>
      <c r="N346" s="19"/>
      <c r="O346" s="19"/>
      <c r="P346" s="19"/>
      <c r="Q346" s="19"/>
      <c r="R346" s="19"/>
      <c r="S346" s="19">
        <v>1</v>
      </c>
      <c r="T346" s="19">
        <v>5</v>
      </c>
      <c r="U346" s="189" t="s">
        <v>3586</v>
      </c>
      <c r="V346" s="197">
        <v>9</v>
      </c>
      <c r="W346" s="19"/>
      <c r="X346" s="19"/>
      <c r="Y346" s="19" t="s">
        <v>3478</v>
      </c>
      <c r="Z346" s="23"/>
      <c r="AA346" s="192">
        <v>44053</v>
      </c>
      <c r="AB346" s="23"/>
      <c r="AC346" s="23" t="s">
        <v>3500</v>
      </c>
      <c r="AD346" s="2"/>
    </row>
    <row r="347" spans="1:30" ht="15" customHeight="1" x14ac:dyDescent="0.3">
      <c r="A347" s="91" t="s">
        <v>1186</v>
      </c>
      <c r="B347" s="92">
        <v>607560</v>
      </c>
      <c r="C347" s="91" t="s">
        <v>52</v>
      </c>
      <c r="D347" s="91" t="s">
        <v>356</v>
      </c>
      <c r="E347" s="91" t="s">
        <v>8</v>
      </c>
      <c r="F347" s="91" t="s">
        <v>6</v>
      </c>
      <c r="G347" s="94" t="s">
        <v>7</v>
      </c>
      <c r="H347" s="93">
        <f>VLOOKUP(B347,[1]Sheet1!$C:$G,5,0)</f>
        <v>0.35748999999999997</v>
      </c>
      <c r="I347" s="186">
        <f>VLOOKUP(B347,[1]Sheet1!$C:$H,6,0)</f>
        <v>32.533009999999997</v>
      </c>
      <c r="J347" s="205">
        <v>1</v>
      </c>
      <c r="K347" s="205">
        <v>1</v>
      </c>
      <c r="L347" s="205">
        <v>1</v>
      </c>
      <c r="M347" s="205"/>
      <c r="N347" s="205"/>
      <c r="O347" s="205">
        <v>1</v>
      </c>
      <c r="P347" s="205"/>
      <c r="Q347" s="205"/>
      <c r="R347" s="205"/>
      <c r="S347" s="205"/>
      <c r="T347" s="205">
        <v>4</v>
      </c>
      <c r="U347" s="189" t="s">
        <v>3586</v>
      </c>
      <c r="V347" s="197">
        <v>9</v>
      </c>
      <c r="W347" s="200"/>
      <c r="X347" s="200"/>
      <c r="Y347" s="19" t="s">
        <v>3578</v>
      </c>
      <c r="Z347" s="23"/>
      <c r="AA347" s="192">
        <v>44053</v>
      </c>
      <c r="AB347" s="23"/>
      <c r="AC347" s="23" t="s">
        <v>3500</v>
      </c>
      <c r="AD347" s="2"/>
    </row>
    <row r="348" spans="1:30" ht="15" customHeight="1" x14ac:dyDescent="0.3">
      <c r="A348" s="91" t="s">
        <v>1187</v>
      </c>
      <c r="B348" s="92">
        <v>607561</v>
      </c>
      <c r="C348" s="91" t="s">
        <v>38</v>
      </c>
      <c r="D348" s="91" t="s">
        <v>356</v>
      </c>
      <c r="E348" s="91" t="s">
        <v>8</v>
      </c>
      <c r="F348" s="91" t="s">
        <v>6</v>
      </c>
      <c r="G348" s="94" t="s">
        <v>7</v>
      </c>
      <c r="H348" s="93">
        <f>VLOOKUP(B348,[1]Sheet1!$C:$G,5,0)</f>
        <v>0.35680000000000001</v>
      </c>
      <c r="I348" s="186">
        <f>VLOOKUP(B348,[1]Sheet1!$C:$H,6,0)</f>
        <v>32.532699999999998</v>
      </c>
      <c r="J348" s="205">
        <v>1</v>
      </c>
      <c r="K348" s="205">
        <v>1</v>
      </c>
      <c r="L348" s="205">
        <v>1</v>
      </c>
      <c r="M348" s="205"/>
      <c r="N348" s="205">
        <v>1</v>
      </c>
      <c r="O348" s="205"/>
      <c r="P348" s="205"/>
      <c r="Q348" s="205"/>
      <c r="R348" s="205"/>
      <c r="S348" s="205"/>
      <c r="T348" s="205">
        <v>4</v>
      </c>
      <c r="U348" s="189" t="s">
        <v>3586</v>
      </c>
      <c r="V348" s="197">
        <v>9</v>
      </c>
      <c r="W348" s="200"/>
      <c r="X348" s="200"/>
      <c r="Y348" s="19" t="s">
        <v>3578</v>
      </c>
      <c r="Z348" s="23"/>
      <c r="AA348" s="192">
        <v>44053</v>
      </c>
      <c r="AB348" s="23"/>
      <c r="AC348" s="23" t="s">
        <v>3500</v>
      </c>
      <c r="AD348" s="2"/>
    </row>
    <row r="349" spans="1:30" ht="15" customHeight="1" x14ac:dyDescent="0.3">
      <c r="A349" s="91" t="s">
        <v>1190</v>
      </c>
      <c r="B349" s="92">
        <v>607563</v>
      </c>
      <c r="C349" s="91" t="s">
        <v>52</v>
      </c>
      <c r="D349" s="91" t="s">
        <v>1189</v>
      </c>
      <c r="E349" s="91" t="s">
        <v>8</v>
      </c>
      <c r="F349" s="91" t="s">
        <v>6</v>
      </c>
      <c r="G349" s="94" t="s">
        <v>7</v>
      </c>
      <c r="H349" s="93">
        <f>VLOOKUP(B349,[1]Sheet1!$C:$G,5,0)</f>
        <v>0.36851</v>
      </c>
      <c r="I349" s="186">
        <f>VLOOKUP(B349,[1]Sheet1!$C:$H,6,0)</f>
        <v>32.522799999999997</v>
      </c>
      <c r="J349" s="205">
        <v>1</v>
      </c>
      <c r="K349" s="205">
        <v>1</v>
      </c>
      <c r="L349" s="205">
        <v>1</v>
      </c>
      <c r="M349" s="205"/>
      <c r="N349" s="205"/>
      <c r="O349" s="205">
        <v>1</v>
      </c>
      <c r="P349" s="205"/>
      <c r="Q349" s="205"/>
      <c r="R349" s="205"/>
      <c r="S349" s="205"/>
      <c r="T349" s="205">
        <v>4</v>
      </c>
      <c r="U349" s="189" t="s">
        <v>3586</v>
      </c>
      <c r="V349" s="197">
        <v>9</v>
      </c>
      <c r="W349" s="200"/>
      <c r="X349" s="200"/>
      <c r="Y349" s="19" t="s">
        <v>3438</v>
      </c>
      <c r="Z349" s="23"/>
      <c r="AA349" s="192">
        <v>44053</v>
      </c>
      <c r="AB349" s="23"/>
      <c r="AC349" s="23" t="s">
        <v>3500</v>
      </c>
      <c r="AD349" s="2"/>
    </row>
    <row r="350" spans="1:30" ht="15" customHeight="1" x14ac:dyDescent="0.3">
      <c r="A350" s="91" t="s">
        <v>1192</v>
      </c>
      <c r="B350" s="92">
        <v>607564</v>
      </c>
      <c r="C350" s="91" t="s">
        <v>38</v>
      </c>
      <c r="D350" s="91" t="s">
        <v>1191</v>
      </c>
      <c r="E350" s="91" t="s">
        <v>356</v>
      </c>
      <c r="F350" s="91" t="s">
        <v>6</v>
      </c>
      <c r="G350" s="94" t="s">
        <v>7</v>
      </c>
      <c r="H350" s="93">
        <f>VLOOKUP(B350,[1]Sheet1!$C:$G,5,0)</f>
        <v>0.36494300000000002</v>
      </c>
      <c r="I350" s="186">
        <f>VLOOKUP(B350,[1]Sheet1!$C:$H,6,0)</f>
        <v>32.496704999999999</v>
      </c>
      <c r="J350" s="205">
        <v>1</v>
      </c>
      <c r="K350" s="205">
        <v>1</v>
      </c>
      <c r="L350" s="205"/>
      <c r="M350" s="205"/>
      <c r="N350" s="205"/>
      <c r="O350" s="205">
        <v>1</v>
      </c>
      <c r="P350" s="205"/>
      <c r="Q350" s="205"/>
      <c r="R350" s="205"/>
      <c r="S350" s="205"/>
      <c r="T350" s="205">
        <v>3</v>
      </c>
      <c r="U350" s="189" t="s">
        <v>3586</v>
      </c>
      <c r="V350" s="197">
        <v>9</v>
      </c>
      <c r="W350" s="200"/>
      <c r="X350" s="200"/>
      <c r="Y350" s="19" t="s">
        <v>3438</v>
      </c>
      <c r="Z350" s="23"/>
      <c r="AA350" s="192">
        <v>44053</v>
      </c>
      <c r="AB350" s="23"/>
      <c r="AC350" s="23" t="s">
        <v>3500</v>
      </c>
      <c r="AD350" s="2"/>
    </row>
    <row r="351" spans="1:30" ht="15" customHeight="1" x14ac:dyDescent="0.3">
      <c r="A351" s="91" t="s">
        <v>1194</v>
      </c>
      <c r="B351" s="92">
        <v>607565</v>
      </c>
      <c r="C351" s="91" t="s">
        <v>38</v>
      </c>
      <c r="D351" s="91" t="s">
        <v>1193</v>
      </c>
      <c r="E351" s="91" t="s">
        <v>8</v>
      </c>
      <c r="F351" s="91" t="s">
        <v>6</v>
      </c>
      <c r="G351" s="94" t="s">
        <v>7</v>
      </c>
      <c r="H351" s="93">
        <f>VLOOKUP(B351,[1]Sheet1!$C:$G,5,0)</f>
        <v>0.36277799999999999</v>
      </c>
      <c r="I351" s="186">
        <f>VLOOKUP(B351,[1]Sheet1!$C:$H,6,0)</f>
        <v>32.509720000000002</v>
      </c>
      <c r="J351" s="206">
        <v>1</v>
      </c>
      <c r="K351" s="19">
        <v>1</v>
      </c>
      <c r="L351" s="19"/>
      <c r="M351" s="19"/>
      <c r="N351" s="19"/>
      <c r="O351" s="19"/>
      <c r="P351" s="19"/>
      <c r="Q351" s="19"/>
      <c r="R351" s="19"/>
      <c r="S351" s="19"/>
      <c r="T351" s="205">
        <v>2</v>
      </c>
      <c r="U351" s="189" t="s">
        <v>3586</v>
      </c>
      <c r="V351" s="197">
        <v>9</v>
      </c>
      <c r="W351" s="19"/>
      <c r="X351" s="19"/>
      <c r="Y351" s="19" t="s">
        <v>3438</v>
      </c>
      <c r="Z351" s="23"/>
      <c r="AA351" s="192">
        <v>44053</v>
      </c>
      <c r="AB351" s="23"/>
      <c r="AC351" s="23" t="s">
        <v>3500</v>
      </c>
      <c r="AD351" s="2"/>
    </row>
    <row r="352" spans="1:30" ht="15" customHeight="1" x14ac:dyDescent="0.3">
      <c r="A352" s="91" t="s">
        <v>1358</v>
      </c>
      <c r="B352" s="92">
        <v>607651</v>
      </c>
      <c r="C352" s="91" t="s">
        <v>52</v>
      </c>
      <c r="D352" s="91" t="s">
        <v>8</v>
      </c>
      <c r="E352" s="91" t="s">
        <v>8</v>
      </c>
      <c r="F352" s="91" t="s">
        <v>6</v>
      </c>
      <c r="G352" s="94" t="s">
        <v>7</v>
      </c>
      <c r="H352" s="93">
        <f>VLOOKUP(B352,[1]Sheet1!$C:$G,5,0)</f>
        <v>0.40521000000000001</v>
      </c>
      <c r="I352" s="186">
        <f>VLOOKUP(B352,[1]Sheet1!$C:$H,6,0)</f>
        <v>32.479399999999998</v>
      </c>
      <c r="J352" s="19">
        <v>1</v>
      </c>
      <c r="K352" s="19">
        <v>1</v>
      </c>
      <c r="L352" s="19">
        <v>1</v>
      </c>
      <c r="M352" s="19"/>
      <c r="N352" s="19"/>
      <c r="O352" s="19"/>
      <c r="P352" s="19"/>
      <c r="Q352" s="19"/>
      <c r="R352" s="19"/>
      <c r="S352" s="19"/>
      <c r="T352" s="19">
        <v>3</v>
      </c>
      <c r="U352" s="189" t="s">
        <v>3586</v>
      </c>
      <c r="V352" s="197">
        <v>9</v>
      </c>
      <c r="W352" s="19"/>
      <c r="X352" s="19"/>
      <c r="Y352" s="19" t="s">
        <v>3430</v>
      </c>
      <c r="Z352" s="23"/>
      <c r="AA352" s="192">
        <v>44053</v>
      </c>
      <c r="AB352" s="23"/>
      <c r="AC352" s="23" t="s">
        <v>3500</v>
      </c>
      <c r="AD352" s="2"/>
    </row>
    <row r="353" spans="1:30" ht="15" customHeight="1" x14ac:dyDescent="0.3">
      <c r="A353" s="91" t="s">
        <v>1359</v>
      </c>
      <c r="B353" s="92">
        <v>607652</v>
      </c>
      <c r="C353" s="91" t="s">
        <v>38</v>
      </c>
      <c r="D353" s="91" t="s">
        <v>8</v>
      </c>
      <c r="E353" s="91" t="s">
        <v>8</v>
      </c>
      <c r="F353" s="91" t="s">
        <v>6</v>
      </c>
      <c r="G353" s="94" t="s">
        <v>7</v>
      </c>
      <c r="H353" s="93">
        <f>VLOOKUP(B353,[1]Sheet1!$C:$G,5,0)</f>
        <v>0.40160000000000001</v>
      </c>
      <c r="I353" s="186">
        <f>VLOOKUP(B353,[1]Sheet1!$C:$H,6,0)</f>
        <v>32.481999999999999</v>
      </c>
      <c r="J353" s="19">
        <v>1</v>
      </c>
      <c r="K353" s="19">
        <v>1</v>
      </c>
      <c r="L353" s="19"/>
      <c r="M353" s="19"/>
      <c r="N353" s="19">
        <v>1</v>
      </c>
      <c r="O353" s="19"/>
      <c r="P353" s="19"/>
      <c r="Q353" s="19"/>
      <c r="R353" s="19"/>
      <c r="S353" s="19"/>
      <c r="T353" s="19">
        <v>3</v>
      </c>
      <c r="U353" s="189" t="s">
        <v>3586</v>
      </c>
      <c r="V353" s="197">
        <v>9</v>
      </c>
      <c r="W353" s="19"/>
      <c r="X353" s="19"/>
      <c r="Y353" s="19" t="s">
        <v>3430</v>
      </c>
      <c r="Z353" s="23"/>
      <c r="AA353" s="192">
        <v>44053</v>
      </c>
      <c r="AB353" s="23"/>
      <c r="AC353" s="23" t="s">
        <v>3500</v>
      </c>
      <c r="AD353" s="2"/>
    </row>
    <row r="354" spans="1:30" ht="15" customHeight="1" x14ac:dyDescent="0.3">
      <c r="A354" s="91" t="s">
        <v>1360</v>
      </c>
      <c r="B354" s="92">
        <v>607653</v>
      </c>
      <c r="C354" s="91" t="s">
        <v>38</v>
      </c>
      <c r="D354" s="91" t="s">
        <v>8</v>
      </c>
      <c r="E354" s="91" t="s">
        <v>8</v>
      </c>
      <c r="F354" s="91" t="s">
        <v>6</v>
      </c>
      <c r="G354" s="94" t="s">
        <v>7</v>
      </c>
      <c r="H354" s="93">
        <f>VLOOKUP(B354,[1]Sheet1!$C:$G,5,0)</f>
        <v>0.405221</v>
      </c>
      <c r="I354" s="186">
        <f>VLOOKUP(B354,[1]Sheet1!$C:$H,6,0)</f>
        <v>32.479247999999998</v>
      </c>
      <c r="J354" s="19">
        <v>1</v>
      </c>
      <c r="K354" s="19">
        <v>1</v>
      </c>
      <c r="L354" s="19"/>
      <c r="M354" s="19"/>
      <c r="N354" s="19"/>
      <c r="O354" s="19"/>
      <c r="P354" s="19"/>
      <c r="Q354" s="19"/>
      <c r="R354" s="19"/>
      <c r="S354" s="19"/>
      <c r="T354" s="19">
        <v>2</v>
      </c>
      <c r="U354" s="189" t="s">
        <v>3586</v>
      </c>
      <c r="V354" s="197">
        <v>9</v>
      </c>
      <c r="W354" s="19"/>
      <c r="X354" s="19"/>
      <c r="Y354" s="19" t="s">
        <v>3430</v>
      </c>
      <c r="Z354" s="23"/>
      <c r="AA354" s="192">
        <v>44053</v>
      </c>
      <c r="AB354" s="23"/>
      <c r="AC354" s="23" t="s">
        <v>3500</v>
      </c>
      <c r="AD354" s="2"/>
    </row>
    <row r="355" spans="1:30" ht="15" customHeight="1" x14ac:dyDescent="0.3">
      <c r="A355" s="91" t="s">
        <v>1473</v>
      </c>
      <c r="B355" s="92">
        <v>607712</v>
      </c>
      <c r="C355" s="91" t="s">
        <v>38</v>
      </c>
      <c r="D355" s="91" t="s">
        <v>1472</v>
      </c>
      <c r="E355" s="91" t="s">
        <v>40</v>
      </c>
      <c r="F355" s="91" t="s">
        <v>6</v>
      </c>
      <c r="G355" s="94" t="s">
        <v>20</v>
      </c>
      <c r="H355" s="93">
        <f>VLOOKUP(B355,[1]Sheet1!$C:$G,5,0)</f>
        <v>0.42327999999999999</v>
      </c>
      <c r="I355" s="186">
        <f>VLOOKUP(B355,[1]Sheet1!$C:$H,6,0)</f>
        <v>32.600664000000002</v>
      </c>
      <c r="J355" s="19">
        <v>1</v>
      </c>
      <c r="K355" s="19">
        <v>1</v>
      </c>
      <c r="L355" s="19"/>
      <c r="M355" s="19"/>
      <c r="N355" s="19"/>
      <c r="O355" s="19">
        <v>1</v>
      </c>
      <c r="P355" s="19"/>
      <c r="Q355" s="19"/>
      <c r="R355" s="19"/>
      <c r="S355" s="19"/>
      <c r="T355" s="19">
        <v>3</v>
      </c>
      <c r="U355" s="189" t="s">
        <v>3586</v>
      </c>
      <c r="V355" s="197">
        <v>9</v>
      </c>
      <c r="W355" s="19"/>
      <c r="X355" s="19"/>
      <c r="Y355" s="19" t="s">
        <v>3456</v>
      </c>
      <c r="Z355" s="23"/>
      <c r="AA355" s="192">
        <v>44053</v>
      </c>
      <c r="AB355" s="23"/>
      <c r="AC355" s="23" t="s">
        <v>3500</v>
      </c>
      <c r="AD355" s="2"/>
    </row>
    <row r="356" spans="1:30" ht="15" customHeight="1" x14ac:dyDescent="0.3">
      <c r="A356" s="91" t="s">
        <v>1503</v>
      </c>
      <c r="B356" s="92">
        <v>607727</v>
      </c>
      <c r="C356" s="91" t="s">
        <v>38</v>
      </c>
      <c r="D356" s="91" t="s">
        <v>1502</v>
      </c>
      <c r="E356" s="91" t="s">
        <v>8</v>
      </c>
      <c r="F356" s="91" t="s">
        <v>6</v>
      </c>
      <c r="G356" s="94" t="s">
        <v>7</v>
      </c>
      <c r="H356" s="93">
        <f>VLOOKUP(B356,[1]Sheet1!$C:$G,5,0)</f>
        <v>0.40222000000000002</v>
      </c>
      <c r="I356" s="186">
        <f>VLOOKUP(B356,[1]Sheet1!$C:$H,6,0)</f>
        <v>32.458120000000001</v>
      </c>
      <c r="J356" s="19">
        <v>1</v>
      </c>
      <c r="K356" s="19">
        <v>1</v>
      </c>
      <c r="L356" s="19"/>
      <c r="M356" s="19"/>
      <c r="N356" s="19"/>
      <c r="O356" s="19">
        <v>1</v>
      </c>
      <c r="P356" s="19"/>
      <c r="Q356" s="19"/>
      <c r="R356" s="19"/>
      <c r="S356" s="19"/>
      <c r="T356" s="19">
        <v>3</v>
      </c>
      <c r="U356" s="189" t="s">
        <v>3587</v>
      </c>
      <c r="V356" s="197">
        <v>9</v>
      </c>
      <c r="W356" s="19"/>
      <c r="X356" s="19"/>
      <c r="Y356" s="19" t="s">
        <v>3498</v>
      </c>
      <c r="Z356" s="23"/>
      <c r="AA356" s="192">
        <v>44056</v>
      </c>
      <c r="AB356" s="23"/>
      <c r="AC356" s="23" t="s">
        <v>3500</v>
      </c>
      <c r="AD356" s="2"/>
    </row>
    <row r="357" spans="1:30" ht="15" customHeight="1" x14ac:dyDescent="0.3">
      <c r="A357" s="91" t="s">
        <v>1593</v>
      </c>
      <c r="B357" s="92">
        <v>607772</v>
      </c>
      <c r="C357" s="91" t="s">
        <v>38</v>
      </c>
      <c r="D357" s="91" t="s">
        <v>1592</v>
      </c>
      <c r="E357" s="91" t="s">
        <v>8</v>
      </c>
      <c r="F357" s="91" t="s">
        <v>6</v>
      </c>
      <c r="G357" s="94" t="s">
        <v>7</v>
      </c>
      <c r="H357" s="93">
        <f>VLOOKUP(B357,[1]Sheet1!$C:$G,5,0)</f>
        <v>0.41003000000000001</v>
      </c>
      <c r="I357" s="186">
        <f>VLOOKUP(B357,[1]Sheet1!$C:$H,6,0)</f>
        <v>32.316740000000003</v>
      </c>
      <c r="J357" s="19">
        <v>1</v>
      </c>
      <c r="K357" s="19">
        <v>1</v>
      </c>
      <c r="L357" s="19"/>
      <c r="M357" s="19"/>
      <c r="N357" s="19"/>
      <c r="O357" s="19">
        <v>1</v>
      </c>
      <c r="P357" s="19"/>
      <c r="Q357" s="19"/>
      <c r="R357" s="19"/>
      <c r="S357" s="19"/>
      <c r="T357" s="19">
        <v>3</v>
      </c>
      <c r="U357" s="189" t="s">
        <v>3587</v>
      </c>
      <c r="V357" s="197">
        <v>9</v>
      </c>
      <c r="W357" s="19"/>
      <c r="X357" s="19"/>
      <c r="Y357" s="19" t="s">
        <v>3498</v>
      </c>
      <c r="Z357" s="23"/>
      <c r="AA357" s="192">
        <v>44056</v>
      </c>
      <c r="AB357" s="23"/>
      <c r="AC357" s="23" t="s">
        <v>3500</v>
      </c>
      <c r="AD357" s="2"/>
    </row>
    <row r="358" spans="1:30" ht="15" customHeight="1" x14ac:dyDescent="0.3">
      <c r="A358" s="91" t="s">
        <v>1611</v>
      </c>
      <c r="B358" s="92">
        <v>607905</v>
      </c>
      <c r="C358" s="91" t="s">
        <v>38</v>
      </c>
      <c r="D358" s="91" t="s">
        <v>1610</v>
      </c>
      <c r="E358" s="91" t="s">
        <v>8</v>
      </c>
      <c r="F358" s="91" t="s">
        <v>6</v>
      </c>
      <c r="G358" s="94" t="s">
        <v>7</v>
      </c>
      <c r="H358" s="93">
        <f>VLOOKUP(B358,[1]Sheet1!$C:$G,5,0)</f>
        <v>0.34923999999999999</v>
      </c>
      <c r="I358" s="186">
        <f>VLOOKUP(B358,[1]Sheet1!$C:$H,6,0)</f>
        <v>32.538780000000003</v>
      </c>
      <c r="J358" s="19">
        <v>1</v>
      </c>
      <c r="K358" s="19">
        <v>1</v>
      </c>
      <c r="L358" s="19"/>
      <c r="M358" s="19"/>
      <c r="N358" s="19"/>
      <c r="O358" s="19">
        <v>1</v>
      </c>
      <c r="P358" s="19"/>
      <c r="Q358" s="19"/>
      <c r="R358" s="19"/>
      <c r="S358" s="19"/>
      <c r="T358" s="19">
        <v>3</v>
      </c>
      <c r="U358" s="189" t="s">
        <v>3587</v>
      </c>
      <c r="V358" s="197">
        <v>9</v>
      </c>
      <c r="W358" s="19"/>
      <c r="X358" s="19"/>
      <c r="Y358" s="19" t="s">
        <v>3460</v>
      </c>
      <c r="Z358" s="23"/>
      <c r="AA358" s="192">
        <v>44055</v>
      </c>
      <c r="AB358" s="23"/>
      <c r="AC358" s="23" t="s">
        <v>3500</v>
      </c>
      <c r="AD358" s="2"/>
    </row>
    <row r="359" spans="1:30" ht="15" customHeight="1" x14ac:dyDescent="0.3">
      <c r="A359" s="91" t="s">
        <v>1618</v>
      </c>
      <c r="B359" s="92">
        <v>607913</v>
      </c>
      <c r="C359" s="91" t="s">
        <v>38</v>
      </c>
      <c r="D359" s="91" t="s">
        <v>1617</v>
      </c>
      <c r="E359" s="91" t="s">
        <v>8</v>
      </c>
      <c r="F359" s="91" t="s">
        <v>6</v>
      </c>
      <c r="G359" s="94" t="s">
        <v>7</v>
      </c>
      <c r="H359" s="93">
        <f>VLOOKUP(B359,[1]Sheet1!$C:$G,5,0)</f>
        <v>0.48043999999999998</v>
      </c>
      <c r="I359" s="186">
        <f>VLOOKUP(B359,[1]Sheet1!$C:$H,6,0)</f>
        <v>32.201700000000002</v>
      </c>
      <c r="J359" s="19">
        <v>1</v>
      </c>
      <c r="K359" s="19">
        <v>1</v>
      </c>
      <c r="L359" s="19"/>
      <c r="M359" s="19"/>
      <c r="N359" s="19"/>
      <c r="O359" s="19">
        <v>1</v>
      </c>
      <c r="P359" s="19"/>
      <c r="Q359" s="19"/>
      <c r="R359" s="19"/>
      <c r="S359" s="19"/>
      <c r="T359" s="19">
        <v>3</v>
      </c>
      <c r="U359" s="189" t="s">
        <v>3587</v>
      </c>
      <c r="V359" s="197">
        <v>9</v>
      </c>
      <c r="W359" s="19"/>
      <c r="X359" s="19"/>
      <c r="Y359" s="19" t="s">
        <v>3498</v>
      </c>
      <c r="Z359" s="23"/>
      <c r="AA359" s="192">
        <v>44056</v>
      </c>
      <c r="AB359" s="23"/>
      <c r="AC359" s="23" t="s">
        <v>3500</v>
      </c>
      <c r="AD359" s="2"/>
    </row>
    <row r="360" spans="1:30" ht="15" customHeight="1" x14ac:dyDescent="0.3">
      <c r="A360" s="91" t="s">
        <v>200</v>
      </c>
      <c r="B360" s="92">
        <v>607025</v>
      </c>
      <c r="C360" s="91" t="s">
        <v>52</v>
      </c>
      <c r="D360" s="91" t="s">
        <v>199</v>
      </c>
      <c r="E360" s="91" t="s">
        <v>8</v>
      </c>
      <c r="F360" s="91" t="s">
        <v>6</v>
      </c>
      <c r="G360" s="94" t="s">
        <v>25</v>
      </c>
      <c r="H360" s="93">
        <f>VLOOKUP(B360,[1]Sheet1!$C:$G,5,0)</f>
        <v>0.45462999999999998</v>
      </c>
      <c r="I360" s="186">
        <f>VLOOKUP(B360,[1]Sheet1!$C:$H,6,0)</f>
        <v>32.526780000000002</v>
      </c>
      <c r="J360" s="19">
        <v>1</v>
      </c>
      <c r="K360" s="19">
        <v>1</v>
      </c>
      <c r="L360" s="19">
        <v>1</v>
      </c>
      <c r="M360" s="19"/>
      <c r="N360" s="19"/>
      <c r="O360" s="19"/>
      <c r="P360" s="19"/>
      <c r="Q360" s="19"/>
      <c r="R360" s="19"/>
      <c r="S360" s="19"/>
      <c r="T360" s="19">
        <v>3</v>
      </c>
      <c r="U360" s="189" t="s">
        <v>3587</v>
      </c>
      <c r="V360" s="197">
        <v>10</v>
      </c>
      <c r="W360" s="19"/>
      <c r="X360" s="19"/>
      <c r="Y360" s="19" t="s">
        <v>3589</v>
      </c>
      <c r="Z360" s="23"/>
      <c r="AA360" s="192">
        <v>44056</v>
      </c>
      <c r="AB360" s="23"/>
      <c r="AC360" s="23" t="s">
        <v>3500</v>
      </c>
      <c r="AD360" s="2"/>
    </row>
    <row r="361" spans="1:30" ht="15" customHeight="1" x14ac:dyDescent="0.3">
      <c r="A361" s="91" t="s">
        <v>286</v>
      </c>
      <c r="B361" s="92">
        <v>607084</v>
      </c>
      <c r="C361" s="91" t="s">
        <v>38</v>
      </c>
      <c r="D361" s="91" t="s">
        <v>285</v>
      </c>
      <c r="E361" s="91" t="s">
        <v>8</v>
      </c>
      <c r="F361" s="91" t="s">
        <v>6</v>
      </c>
      <c r="G361" s="94" t="s">
        <v>20</v>
      </c>
      <c r="H361" s="93">
        <f>VLOOKUP(B361,[1]Sheet1!$C:$G,5,0)</f>
        <v>0.50444</v>
      </c>
      <c r="I361" s="186">
        <f>VLOOKUP(B361,[1]Sheet1!$C:$H,6,0)</f>
        <v>32.545760000000001</v>
      </c>
      <c r="J361" s="19">
        <v>1</v>
      </c>
      <c r="K361" s="19">
        <v>1</v>
      </c>
      <c r="L361" s="19"/>
      <c r="M361" s="19"/>
      <c r="N361" s="19"/>
      <c r="O361" s="19"/>
      <c r="P361" s="19"/>
      <c r="Q361" s="19"/>
      <c r="R361" s="19"/>
      <c r="S361" s="19">
        <v>1</v>
      </c>
      <c r="T361" s="19">
        <v>3</v>
      </c>
      <c r="U361" s="189" t="s">
        <v>3587</v>
      </c>
      <c r="V361" s="197">
        <v>10</v>
      </c>
      <c r="W361" s="19"/>
      <c r="X361" s="19"/>
      <c r="Y361" s="19" t="s">
        <v>3456</v>
      </c>
      <c r="Z361" s="23"/>
      <c r="AA361" s="192">
        <v>44056</v>
      </c>
      <c r="AB361" s="23"/>
      <c r="AC361" s="23" t="s">
        <v>3500</v>
      </c>
      <c r="AD361" s="2"/>
    </row>
    <row r="362" spans="1:30" ht="15" customHeight="1" x14ac:dyDescent="0.3">
      <c r="A362" s="91" t="s">
        <v>372</v>
      </c>
      <c r="B362" s="92">
        <v>607132</v>
      </c>
      <c r="C362" s="91" t="s">
        <v>38</v>
      </c>
      <c r="D362" s="91" t="s">
        <v>371</v>
      </c>
      <c r="E362" s="91" t="s">
        <v>373</v>
      </c>
      <c r="F362" s="91" t="s">
        <v>6</v>
      </c>
      <c r="G362" s="94" t="s">
        <v>25</v>
      </c>
      <c r="H362" s="93">
        <f>VLOOKUP(B362,[1]Sheet1!$C:$G,5,0)</f>
        <v>0.46553</v>
      </c>
      <c r="I362" s="186">
        <f>VLOOKUP(B362,[1]Sheet1!$C:$H,6,0)</f>
        <v>32.528030000000001</v>
      </c>
      <c r="J362" s="19">
        <v>1</v>
      </c>
      <c r="K362" s="19">
        <v>1</v>
      </c>
      <c r="L362" s="19"/>
      <c r="M362" s="19"/>
      <c r="N362" s="19"/>
      <c r="O362" s="19">
        <v>1</v>
      </c>
      <c r="P362" s="19"/>
      <c r="Q362" s="19"/>
      <c r="R362" s="19"/>
      <c r="S362" s="19"/>
      <c r="T362" s="19">
        <v>3</v>
      </c>
      <c r="U362" s="189" t="s">
        <v>3587</v>
      </c>
      <c r="V362" s="197">
        <v>10</v>
      </c>
      <c r="W362" s="19"/>
      <c r="X362" s="19"/>
      <c r="Y362" s="19" t="s">
        <v>3589</v>
      </c>
      <c r="Z362" s="23"/>
      <c r="AA362" s="192">
        <v>44056</v>
      </c>
      <c r="AB362" s="23"/>
      <c r="AC362" s="23" t="s">
        <v>3500</v>
      </c>
      <c r="AD362" s="2"/>
    </row>
    <row r="363" spans="1:30" ht="15" customHeight="1" x14ac:dyDescent="0.3">
      <c r="A363" s="91" t="s">
        <v>375</v>
      </c>
      <c r="B363" s="92">
        <v>607133</v>
      </c>
      <c r="C363" s="91" t="s">
        <v>38</v>
      </c>
      <c r="D363" s="91" t="s">
        <v>374</v>
      </c>
      <c r="E363" s="91" t="s">
        <v>8</v>
      </c>
      <c r="F363" s="91" t="s">
        <v>6</v>
      </c>
      <c r="G363" s="94" t="s">
        <v>25</v>
      </c>
      <c r="H363" s="93">
        <f>VLOOKUP(B363,[1]Sheet1!$C:$G,5,0)</f>
        <v>0.47985</v>
      </c>
      <c r="I363" s="186">
        <f>VLOOKUP(B363,[1]Sheet1!$C:$H,6,0)</f>
        <v>32.492570000000001</v>
      </c>
      <c r="J363" s="19">
        <v>1</v>
      </c>
      <c r="K363" s="19">
        <v>1</v>
      </c>
      <c r="L363" s="19"/>
      <c r="M363" s="19"/>
      <c r="N363" s="19"/>
      <c r="O363" s="19">
        <v>1</v>
      </c>
      <c r="P363" s="19"/>
      <c r="Q363" s="19"/>
      <c r="R363" s="19"/>
      <c r="S363" s="19"/>
      <c r="T363" s="19">
        <v>3</v>
      </c>
      <c r="U363" s="189" t="s">
        <v>3587</v>
      </c>
      <c r="V363" s="197">
        <v>10</v>
      </c>
      <c r="W363" s="19"/>
      <c r="X363" s="19"/>
      <c r="Y363" s="19" t="s">
        <v>3456</v>
      </c>
      <c r="Z363" s="23"/>
      <c r="AA363" s="192">
        <v>44056</v>
      </c>
      <c r="AB363" s="23"/>
      <c r="AC363" s="23" t="s">
        <v>3500</v>
      </c>
      <c r="AD363" s="2"/>
    </row>
    <row r="364" spans="1:30" ht="15" customHeight="1" x14ac:dyDescent="0.3">
      <c r="A364" s="91" t="s">
        <v>419</v>
      </c>
      <c r="B364" s="92">
        <v>607154</v>
      </c>
      <c r="C364" s="91" t="s">
        <v>52</v>
      </c>
      <c r="D364" s="91" t="s">
        <v>418</v>
      </c>
      <c r="E364" s="91" t="s">
        <v>8</v>
      </c>
      <c r="F364" s="91" t="s">
        <v>6</v>
      </c>
      <c r="G364" s="94" t="s">
        <v>25</v>
      </c>
      <c r="H364" s="93">
        <f>VLOOKUP(B364,[1]Sheet1!$C:$G,5,0)</f>
        <v>0.40239999999999998</v>
      </c>
      <c r="I364" s="186">
        <f>VLOOKUP(B364,[1]Sheet1!$C:$H,6,0)</f>
        <v>32.542299999999997</v>
      </c>
      <c r="J364" s="19">
        <v>1</v>
      </c>
      <c r="K364" s="19">
        <v>1</v>
      </c>
      <c r="L364" s="19">
        <v>1</v>
      </c>
      <c r="M364" s="19"/>
      <c r="N364" s="19"/>
      <c r="O364" s="19">
        <v>1</v>
      </c>
      <c r="P364" s="19"/>
      <c r="Q364" s="19"/>
      <c r="R364" s="19"/>
      <c r="S364" s="19"/>
      <c r="T364" s="19">
        <v>4</v>
      </c>
      <c r="U364" s="189" t="s">
        <v>3587</v>
      </c>
      <c r="V364" s="197">
        <v>10</v>
      </c>
      <c r="W364" s="19"/>
      <c r="X364" s="19"/>
      <c r="Y364" s="19" t="s">
        <v>3578</v>
      </c>
      <c r="Z364" s="23"/>
      <c r="AA364" s="192">
        <v>44055</v>
      </c>
      <c r="AB364" s="23"/>
      <c r="AC364" s="23" t="s">
        <v>3500</v>
      </c>
      <c r="AD364" s="2"/>
    </row>
    <row r="365" spans="1:30" s="16" customFormat="1" ht="17.25" customHeight="1" x14ac:dyDescent="0.3">
      <c r="A365" s="91" t="s">
        <v>420</v>
      </c>
      <c r="B365" s="92">
        <v>607155</v>
      </c>
      <c r="C365" s="91" t="s">
        <v>38</v>
      </c>
      <c r="D365" s="91" t="s">
        <v>418</v>
      </c>
      <c r="E365" s="91" t="s">
        <v>8</v>
      </c>
      <c r="F365" s="91" t="s">
        <v>6</v>
      </c>
      <c r="G365" s="94" t="s">
        <v>25</v>
      </c>
      <c r="H365" s="93">
        <f>VLOOKUP(B365,[1]Sheet1!$C:$G,5,0)</f>
        <v>0.40189999999999998</v>
      </c>
      <c r="I365" s="186">
        <f>VLOOKUP(B365,[1]Sheet1!$C:$H,6,0)</f>
        <v>32.542499999999997</v>
      </c>
      <c r="J365" s="19">
        <v>1</v>
      </c>
      <c r="K365" s="19">
        <v>1</v>
      </c>
      <c r="L365" s="19">
        <v>1</v>
      </c>
      <c r="M365" s="19"/>
      <c r="N365" s="19"/>
      <c r="O365" s="19"/>
      <c r="P365" s="19"/>
      <c r="Q365" s="19"/>
      <c r="R365" s="19"/>
      <c r="S365" s="19"/>
      <c r="T365" s="19">
        <v>3</v>
      </c>
      <c r="U365" s="189" t="s">
        <v>3587</v>
      </c>
      <c r="V365" s="197">
        <v>10</v>
      </c>
      <c r="W365" s="19"/>
      <c r="X365" s="19"/>
      <c r="Y365" s="200" t="s">
        <v>3578</v>
      </c>
      <c r="Z365" s="23"/>
      <c r="AA365" s="192">
        <v>44055</v>
      </c>
      <c r="AB365" s="201"/>
      <c r="AC365" s="23" t="s">
        <v>3500</v>
      </c>
    </row>
    <row r="366" spans="1:30" s="16" customFormat="1" ht="15" customHeight="1" x14ac:dyDescent="0.3">
      <c r="A366" s="91" t="s">
        <v>530</v>
      </c>
      <c r="B366" s="92">
        <v>607211</v>
      </c>
      <c r="C366" s="91" t="s">
        <v>38</v>
      </c>
      <c r="D366" s="91" t="s">
        <v>529</v>
      </c>
      <c r="E366" s="91" t="s">
        <v>531</v>
      </c>
      <c r="F366" s="91" t="s">
        <v>6</v>
      </c>
      <c r="G366" s="94" t="s">
        <v>20</v>
      </c>
      <c r="H366" s="93">
        <f>VLOOKUP(B366,[1]Sheet1!$C:$G,5,0)</f>
        <v>0.50782899999999997</v>
      </c>
      <c r="I366" s="186">
        <f>VLOOKUP(B366,[1]Sheet1!$C:$H,6,0)</f>
        <v>32.356115000000003</v>
      </c>
      <c r="J366" s="19">
        <v>1</v>
      </c>
      <c r="K366" s="19">
        <v>1</v>
      </c>
      <c r="L366" s="19"/>
      <c r="M366" s="19"/>
      <c r="N366" s="19">
        <v>1</v>
      </c>
      <c r="O366" s="19"/>
      <c r="P366" s="19"/>
      <c r="Q366" s="19"/>
      <c r="R366" s="19"/>
      <c r="S366" s="19"/>
      <c r="T366" s="19">
        <v>3</v>
      </c>
      <c r="U366" s="189" t="s">
        <v>3587</v>
      </c>
      <c r="V366" s="197">
        <v>10</v>
      </c>
      <c r="W366" s="19"/>
      <c r="X366" s="19"/>
      <c r="Y366" s="19" t="s">
        <v>3456</v>
      </c>
      <c r="Z366" s="23"/>
      <c r="AA366" s="192">
        <v>44056</v>
      </c>
      <c r="AB366" s="201"/>
      <c r="AC366" s="23" t="s">
        <v>3500</v>
      </c>
    </row>
    <row r="367" spans="1:30" s="16" customFormat="1" ht="15" customHeight="1" x14ac:dyDescent="0.3">
      <c r="A367" s="91" t="s">
        <v>541</v>
      </c>
      <c r="B367" s="92">
        <v>607217</v>
      </c>
      <c r="C367" s="91" t="s">
        <v>38</v>
      </c>
      <c r="D367" s="91" t="s">
        <v>540</v>
      </c>
      <c r="E367" s="91" t="s">
        <v>40</v>
      </c>
      <c r="F367" s="91" t="s">
        <v>6</v>
      </c>
      <c r="G367" s="94" t="s">
        <v>7</v>
      </c>
      <c r="H367" s="93">
        <f>VLOOKUP(B367,[1]Sheet1!$C:$G,5,0)</f>
        <v>0.34060000000000001</v>
      </c>
      <c r="I367" s="186">
        <f>VLOOKUP(B367,[1]Sheet1!$C:$H,6,0)</f>
        <v>32.552300000000002</v>
      </c>
      <c r="J367" s="19">
        <v>1</v>
      </c>
      <c r="K367" s="19">
        <v>1</v>
      </c>
      <c r="L367" s="19">
        <v>1</v>
      </c>
      <c r="M367" s="19"/>
      <c r="N367" s="19">
        <v>1</v>
      </c>
      <c r="O367" s="19"/>
      <c r="P367" s="19"/>
      <c r="Q367" s="19"/>
      <c r="R367" s="19"/>
      <c r="S367" s="19"/>
      <c r="T367" s="19">
        <v>4</v>
      </c>
      <c r="U367" s="189" t="s">
        <v>3587</v>
      </c>
      <c r="V367" s="197">
        <v>10</v>
      </c>
      <c r="W367" s="19"/>
      <c r="X367" s="19"/>
      <c r="Y367" s="200" t="s">
        <v>3460</v>
      </c>
      <c r="Z367" s="23"/>
      <c r="AA367" s="192">
        <v>44055</v>
      </c>
      <c r="AB367" s="201"/>
      <c r="AC367" s="23" t="s">
        <v>3500</v>
      </c>
    </row>
    <row r="368" spans="1:30" s="16" customFormat="1" ht="15" customHeight="1" x14ac:dyDescent="0.3">
      <c r="A368" s="91" t="s">
        <v>544</v>
      </c>
      <c r="B368" s="92">
        <v>607219</v>
      </c>
      <c r="C368" s="91" t="s">
        <v>52</v>
      </c>
      <c r="D368" s="91" t="s">
        <v>455</v>
      </c>
      <c r="E368" s="91" t="s">
        <v>8</v>
      </c>
      <c r="F368" s="91" t="s">
        <v>6</v>
      </c>
      <c r="G368" s="94" t="s">
        <v>25</v>
      </c>
      <c r="H368" s="93">
        <f>VLOOKUP(B368,[1]Sheet1!$C:$G,5,0)</f>
        <v>0.37141999999999997</v>
      </c>
      <c r="I368" s="186">
        <f>VLOOKUP(B368,[1]Sheet1!$C:$H,6,0)</f>
        <v>32.563899999999997</v>
      </c>
      <c r="J368" s="19">
        <v>1</v>
      </c>
      <c r="K368" s="19">
        <v>1</v>
      </c>
      <c r="L368" s="19">
        <v>1</v>
      </c>
      <c r="M368" s="19"/>
      <c r="N368" s="19"/>
      <c r="O368" s="19">
        <v>2</v>
      </c>
      <c r="P368" s="19"/>
      <c r="Q368" s="19"/>
      <c r="R368" s="19"/>
      <c r="S368" s="19"/>
      <c r="T368" s="19">
        <v>5</v>
      </c>
      <c r="U368" s="189" t="s">
        <v>3587</v>
      </c>
      <c r="V368" s="197">
        <v>10</v>
      </c>
      <c r="W368" s="19"/>
      <c r="X368" s="19"/>
      <c r="Y368" s="200" t="s">
        <v>3456</v>
      </c>
      <c r="Z368" s="23"/>
      <c r="AA368" s="192">
        <v>44055</v>
      </c>
      <c r="AB368" s="201"/>
      <c r="AC368" s="23" t="s">
        <v>3500</v>
      </c>
    </row>
    <row r="369" spans="1:30" ht="15" customHeight="1" x14ac:dyDescent="0.3">
      <c r="A369" s="91" t="s">
        <v>545</v>
      </c>
      <c r="B369" s="92">
        <v>607220</v>
      </c>
      <c r="C369" s="91" t="s">
        <v>38</v>
      </c>
      <c r="D369" s="91" t="s">
        <v>455</v>
      </c>
      <c r="E369" s="91" t="s">
        <v>8</v>
      </c>
      <c r="F369" s="91" t="s">
        <v>6</v>
      </c>
      <c r="G369" s="94" t="s">
        <v>25</v>
      </c>
      <c r="H369" s="93">
        <f>VLOOKUP(B369,[1]Sheet1!$C:$G,5,0)</f>
        <v>0.38069999999999998</v>
      </c>
      <c r="I369" s="186">
        <f>VLOOKUP(B369,[1]Sheet1!$C:$H,6,0)</f>
        <v>32.549399999999999</v>
      </c>
      <c r="J369" s="19">
        <v>1</v>
      </c>
      <c r="K369" s="19">
        <v>1</v>
      </c>
      <c r="L369" s="19">
        <v>1</v>
      </c>
      <c r="M369" s="19"/>
      <c r="N369" s="19"/>
      <c r="O369" s="19">
        <v>2</v>
      </c>
      <c r="P369" s="19"/>
      <c r="Q369" s="19"/>
      <c r="R369" s="19"/>
      <c r="S369" s="19"/>
      <c r="T369" s="19">
        <v>5</v>
      </c>
      <c r="U369" s="189" t="s">
        <v>3587</v>
      </c>
      <c r="V369" s="197">
        <v>10</v>
      </c>
      <c r="W369" s="19"/>
      <c r="X369" s="19"/>
      <c r="Y369" s="19" t="s">
        <v>3578</v>
      </c>
      <c r="Z369" s="23"/>
      <c r="AA369" s="192">
        <v>44055</v>
      </c>
      <c r="AB369" s="23"/>
      <c r="AC369" s="23" t="s">
        <v>3500</v>
      </c>
      <c r="AD369" s="2"/>
    </row>
    <row r="370" spans="1:30" ht="15" customHeight="1" x14ac:dyDescent="0.3">
      <c r="A370" s="91" t="s">
        <v>547</v>
      </c>
      <c r="B370" s="92">
        <v>607221</v>
      </c>
      <c r="C370" s="91" t="s">
        <v>38</v>
      </c>
      <c r="D370" s="91" t="s">
        <v>546</v>
      </c>
      <c r="E370" s="91" t="s">
        <v>40</v>
      </c>
      <c r="F370" s="91" t="s">
        <v>6</v>
      </c>
      <c r="G370" s="94" t="s">
        <v>25</v>
      </c>
      <c r="H370" s="93">
        <f>VLOOKUP(B370,[1]Sheet1!$C:$G,5,0)</f>
        <v>0.38040000000000002</v>
      </c>
      <c r="I370" s="186">
        <f>VLOOKUP(B370,[1]Sheet1!$C:$H,6,0)</f>
        <v>32.556699999999999</v>
      </c>
      <c r="J370" s="19">
        <v>1</v>
      </c>
      <c r="K370" s="19">
        <v>1</v>
      </c>
      <c r="L370" s="19">
        <v>1</v>
      </c>
      <c r="M370" s="19"/>
      <c r="N370" s="19">
        <v>1</v>
      </c>
      <c r="O370" s="19"/>
      <c r="P370" s="19"/>
      <c r="Q370" s="19"/>
      <c r="R370" s="19"/>
      <c r="S370" s="19"/>
      <c r="T370" s="19">
        <v>4</v>
      </c>
      <c r="U370" s="189" t="s">
        <v>3587</v>
      </c>
      <c r="V370" s="197">
        <v>10</v>
      </c>
      <c r="W370" s="19"/>
      <c r="X370" s="19"/>
      <c r="Y370" s="19" t="s">
        <v>3456</v>
      </c>
      <c r="Z370" s="23"/>
      <c r="AA370" s="192">
        <v>44055</v>
      </c>
      <c r="AB370" s="23"/>
      <c r="AC370" s="23" t="s">
        <v>3500</v>
      </c>
      <c r="AD370" s="2"/>
    </row>
    <row r="371" spans="1:30" ht="15" customHeight="1" x14ac:dyDescent="0.3">
      <c r="A371" s="91" t="s">
        <v>549</v>
      </c>
      <c r="B371" s="92">
        <v>607222</v>
      </c>
      <c r="C371" s="91" t="s">
        <v>52</v>
      </c>
      <c r="D371" s="91" t="s">
        <v>548</v>
      </c>
      <c r="E371" s="91" t="s">
        <v>8</v>
      </c>
      <c r="F371" s="91" t="s">
        <v>6</v>
      </c>
      <c r="G371" s="94" t="s">
        <v>25</v>
      </c>
      <c r="H371" s="93">
        <f>VLOOKUP(B371,[1]Sheet1!$C:$G,5,0)</f>
        <v>0.38066</v>
      </c>
      <c r="I371" s="186">
        <f>VLOOKUP(B371,[1]Sheet1!$C:$H,6,0)</f>
        <v>32.549439999999997</v>
      </c>
      <c r="J371" s="19">
        <v>1</v>
      </c>
      <c r="K371" s="19">
        <v>1</v>
      </c>
      <c r="L371" s="19">
        <v>1</v>
      </c>
      <c r="M371" s="19"/>
      <c r="N371" s="19"/>
      <c r="O371" s="19"/>
      <c r="P371" s="19"/>
      <c r="Q371" s="19"/>
      <c r="R371" s="19">
        <v>1</v>
      </c>
      <c r="S371" s="19">
        <v>1</v>
      </c>
      <c r="T371" s="19">
        <v>5</v>
      </c>
      <c r="U371" s="189" t="s">
        <v>3587</v>
      </c>
      <c r="V371" s="197">
        <v>10</v>
      </c>
      <c r="W371" s="19"/>
      <c r="X371" s="19"/>
      <c r="Y371" s="19" t="s">
        <v>3578</v>
      </c>
      <c r="Z371" s="23"/>
      <c r="AA371" s="192">
        <v>44055</v>
      </c>
      <c r="AB371" s="23"/>
      <c r="AC371" s="23" t="s">
        <v>3500</v>
      </c>
      <c r="AD371" s="2"/>
    </row>
    <row r="372" spans="1:30" ht="15" customHeight="1" x14ac:dyDescent="0.3">
      <c r="A372" s="91" t="s">
        <v>551</v>
      </c>
      <c r="B372" s="92">
        <v>607223</v>
      </c>
      <c r="C372" s="91" t="s">
        <v>38</v>
      </c>
      <c r="D372" s="91" t="s">
        <v>550</v>
      </c>
      <c r="E372" s="91" t="s">
        <v>40</v>
      </c>
      <c r="F372" s="91" t="s">
        <v>6</v>
      </c>
      <c r="G372" s="94" t="s">
        <v>25</v>
      </c>
      <c r="H372" s="93">
        <f>VLOOKUP(B372,[1]Sheet1!$C:$G,5,0)</f>
        <v>0.37764999999999999</v>
      </c>
      <c r="I372" s="186">
        <f>VLOOKUP(B372,[1]Sheet1!$C:$H,6,0)</f>
        <v>32.56409</v>
      </c>
      <c r="J372" s="19">
        <v>1</v>
      </c>
      <c r="K372" s="19">
        <v>1</v>
      </c>
      <c r="L372" s="19">
        <v>1</v>
      </c>
      <c r="M372" s="19"/>
      <c r="N372" s="19"/>
      <c r="O372" s="19">
        <v>1</v>
      </c>
      <c r="P372" s="19"/>
      <c r="Q372" s="19"/>
      <c r="R372" s="19"/>
      <c r="S372" s="19"/>
      <c r="T372" s="19">
        <v>4</v>
      </c>
      <c r="U372" s="189" t="s">
        <v>3587</v>
      </c>
      <c r="V372" s="197">
        <v>10</v>
      </c>
      <c r="W372" s="19"/>
      <c r="X372" s="19"/>
      <c r="Y372" s="19" t="s">
        <v>3456</v>
      </c>
      <c r="Z372" s="23"/>
      <c r="AA372" s="192">
        <v>44055</v>
      </c>
      <c r="AB372" s="23"/>
      <c r="AC372" s="23" t="s">
        <v>3500</v>
      </c>
      <c r="AD372" s="2"/>
    </row>
    <row r="373" spans="1:30" ht="15" customHeight="1" x14ac:dyDescent="0.3">
      <c r="A373" s="91" t="s">
        <v>553</v>
      </c>
      <c r="B373" s="92">
        <v>607224</v>
      </c>
      <c r="C373" s="91" t="s">
        <v>38</v>
      </c>
      <c r="D373" s="91" t="s">
        <v>552</v>
      </c>
      <c r="E373" s="91" t="s">
        <v>40</v>
      </c>
      <c r="F373" s="91" t="s">
        <v>6</v>
      </c>
      <c r="G373" s="94" t="s">
        <v>25</v>
      </c>
      <c r="H373" s="93">
        <f>VLOOKUP(B373,[1]Sheet1!$C:$G,5,0)</f>
        <v>0.372</v>
      </c>
      <c r="I373" s="186">
        <f>VLOOKUP(B373,[1]Sheet1!$C:$H,6,0)</f>
        <v>32.563499999999998</v>
      </c>
      <c r="J373" s="19">
        <v>1</v>
      </c>
      <c r="K373" s="19">
        <v>1</v>
      </c>
      <c r="L373" s="19">
        <v>1</v>
      </c>
      <c r="M373" s="19"/>
      <c r="N373" s="19">
        <v>1</v>
      </c>
      <c r="O373" s="19"/>
      <c r="P373" s="19"/>
      <c r="Q373" s="19"/>
      <c r="R373" s="19"/>
      <c r="S373" s="19"/>
      <c r="T373" s="19">
        <v>4</v>
      </c>
      <c r="U373" s="189" t="s">
        <v>3587</v>
      </c>
      <c r="V373" s="197">
        <v>10</v>
      </c>
      <c r="W373" s="19"/>
      <c r="X373" s="19"/>
      <c r="Y373" s="19" t="s">
        <v>3456</v>
      </c>
      <c r="Z373" s="23"/>
      <c r="AA373" s="192">
        <v>44055</v>
      </c>
      <c r="AB373" s="23"/>
      <c r="AC373" s="23" t="s">
        <v>3500</v>
      </c>
      <c r="AD373" s="2"/>
    </row>
    <row r="374" spans="1:30" ht="15" customHeight="1" x14ac:dyDescent="0.3">
      <c r="A374" s="91" t="s">
        <v>555</v>
      </c>
      <c r="B374" s="92">
        <v>607225</v>
      </c>
      <c r="C374" s="91" t="s">
        <v>38</v>
      </c>
      <c r="D374" s="91" t="s">
        <v>554</v>
      </c>
      <c r="E374" s="91" t="s">
        <v>8</v>
      </c>
      <c r="F374" s="91" t="s">
        <v>6</v>
      </c>
      <c r="G374" s="94" t="s">
        <v>25</v>
      </c>
      <c r="H374" s="93">
        <f>VLOOKUP(B374,[1]Sheet1!$C:$G,5,0)</f>
        <v>0.38650000000000001</v>
      </c>
      <c r="I374" s="186">
        <f>VLOOKUP(B374,[1]Sheet1!$C:$H,6,0)</f>
        <v>32.553400000000003</v>
      </c>
      <c r="J374" s="19">
        <v>1</v>
      </c>
      <c r="K374" s="19">
        <v>1</v>
      </c>
      <c r="L374" s="19">
        <v>1</v>
      </c>
      <c r="M374" s="19"/>
      <c r="N374" s="19"/>
      <c r="O374" s="19">
        <v>1</v>
      </c>
      <c r="P374" s="19"/>
      <c r="Q374" s="19"/>
      <c r="R374" s="19"/>
      <c r="S374" s="19">
        <v>1</v>
      </c>
      <c r="T374" s="19">
        <v>5</v>
      </c>
      <c r="U374" s="189" t="s">
        <v>3587</v>
      </c>
      <c r="V374" s="197">
        <v>10</v>
      </c>
      <c r="W374" s="200"/>
      <c r="X374" s="200"/>
      <c r="Y374" s="19" t="s">
        <v>3578</v>
      </c>
      <c r="Z374" s="23"/>
      <c r="AA374" s="192">
        <v>44055</v>
      </c>
      <c r="AB374" s="23"/>
      <c r="AC374" s="23" t="s">
        <v>3500</v>
      </c>
      <c r="AD374" s="2"/>
    </row>
    <row r="375" spans="1:30" ht="15" customHeight="1" x14ac:dyDescent="0.3">
      <c r="A375" s="91" t="s">
        <v>560</v>
      </c>
      <c r="B375" s="92">
        <v>607228</v>
      </c>
      <c r="C375" s="91" t="s">
        <v>38</v>
      </c>
      <c r="D375" s="91" t="s">
        <v>559</v>
      </c>
      <c r="E375" s="91" t="s">
        <v>40</v>
      </c>
      <c r="F375" s="91" t="s">
        <v>6</v>
      </c>
      <c r="G375" s="94" t="s">
        <v>25</v>
      </c>
      <c r="H375" s="93">
        <f>VLOOKUP(B375,[1]Sheet1!$C:$G,5,0)</f>
        <v>0.35630000000000001</v>
      </c>
      <c r="I375" s="186">
        <f>VLOOKUP(B375,[1]Sheet1!$C:$H,6,0)</f>
        <v>32.5655</v>
      </c>
      <c r="J375" s="19">
        <v>1</v>
      </c>
      <c r="K375" s="19">
        <v>2</v>
      </c>
      <c r="L375" s="19">
        <v>1</v>
      </c>
      <c r="M375" s="19"/>
      <c r="N375" s="19">
        <v>1</v>
      </c>
      <c r="O375" s="19"/>
      <c r="P375" s="19"/>
      <c r="Q375" s="19"/>
      <c r="R375" s="19"/>
      <c r="S375" s="19"/>
      <c r="T375" s="19">
        <v>5</v>
      </c>
      <c r="U375" s="189" t="s">
        <v>3587</v>
      </c>
      <c r="V375" s="197">
        <v>10</v>
      </c>
      <c r="W375" s="19"/>
      <c r="X375" s="19"/>
      <c r="Y375" s="19" t="s">
        <v>3430</v>
      </c>
      <c r="Z375" s="23"/>
      <c r="AA375" s="192">
        <v>44055</v>
      </c>
      <c r="AB375" s="23"/>
      <c r="AC375" s="23" t="s">
        <v>3500</v>
      </c>
      <c r="AD375" s="2"/>
    </row>
    <row r="376" spans="1:30" ht="15" customHeight="1" x14ac:dyDescent="0.3">
      <c r="A376" s="91" t="s">
        <v>562</v>
      </c>
      <c r="B376" s="92">
        <v>607229</v>
      </c>
      <c r="C376" s="91" t="s">
        <v>38</v>
      </c>
      <c r="D376" s="91" t="s">
        <v>561</v>
      </c>
      <c r="E376" s="91" t="s">
        <v>40</v>
      </c>
      <c r="F376" s="91" t="s">
        <v>6</v>
      </c>
      <c r="G376" s="94" t="s">
        <v>25</v>
      </c>
      <c r="H376" s="93">
        <f>VLOOKUP(B376,[1]Sheet1!$C:$G,5,0)</f>
        <v>0.36196</v>
      </c>
      <c r="I376" s="186">
        <f>VLOOKUP(B376,[1]Sheet1!$C:$H,6,0)</f>
        <v>32.570360000000001</v>
      </c>
      <c r="J376" s="19">
        <v>1</v>
      </c>
      <c r="K376" s="19">
        <v>1</v>
      </c>
      <c r="L376" s="19">
        <v>1</v>
      </c>
      <c r="M376" s="19"/>
      <c r="N376" s="19"/>
      <c r="O376" s="19">
        <v>1</v>
      </c>
      <c r="P376" s="19"/>
      <c r="Q376" s="19"/>
      <c r="R376" s="19"/>
      <c r="S376" s="19"/>
      <c r="T376" s="19">
        <v>4</v>
      </c>
      <c r="U376" s="189" t="s">
        <v>3587</v>
      </c>
      <c r="V376" s="197">
        <v>10</v>
      </c>
      <c r="W376" s="19"/>
      <c r="X376" s="19"/>
      <c r="Y376" s="19" t="s">
        <v>3430</v>
      </c>
      <c r="Z376" s="23"/>
      <c r="AA376" s="192">
        <v>44055</v>
      </c>
      <c r="AB376" s="23"/>
      <c r="AC376" s="23" t="s">
        <v>3500</v>
      </c>
      <c r="AD376" s="2"/>
    </row>
    <row r="377" spans="1:30" ht="15" customHeight="1" x14ac:dyDescent="0.3">
      <c r="A377" s="91" t="s">
        <v>568</v>
      </c>
      <c r="B377" s="92">
        <v>607232</v>
      </c>
      <c r="C377" s="91" t="s">
        <v>38</v>
      </c>
      <c r="D377" s="91" t="s">
        <v>567</v>
      </c>
      <c r="E377" s="91" t="s">
        <v>40</v>
      </c>
      <c r="F377" s="91" t="s">
        <v>6</v>
      </c>
      <c r="G377" s="94" t="s">
        <v>25</v>
      </c>
      <c r="H377" s="93">
        <f>VLOOKUP(B377,[1]Sheet1!$C:$G,5,0)</f>
        <v>0.3604</v>
      </c>
      <c r="I377" s="186">
        <f>VLOOKUP(B377,[1]Sheet1!$C:$H,6,0)</f>
        <v>32.554400000000001</v>
      </c>
      <c r="J377" s="19">
        <v>1</v>
      </c>
      <c r="K377" s="19">
        <v>1</v>
      </c>
      <c r="L377" s="19">
        <v>1</v>
      </c>
      <c r="M377" s="19"/>
      <c r="N377" s="19"/>
      <c r="O377" s="19">
        <v>1</v>
      </c>
      <c r="P377" s="19"/>
      <c r="Q377" s="19"/>
      <c r="R377" s="19"/>
      <c r="S377" s="19"/>
      <c r="T377" s="19">
        <v>4</v>
      </c>
      <c r="U377" s="189" t="s">
        <v>3587</v>
      </c>
      <c r="V377" s="197">
        <v>10</v>
      </c>
      <c r="W377" s="19"/>
      <c r="X377" s="19"/>
      <c r="Y377" s="19" t="s">
        <v>3430</v>
      </c>
      <c r="Z377" s="23"/>
      <c r="AA377" s="192">
        <v>44055</v>
      </c>
      <c r="AB377" s="23"/>
      <c r="AC377" s="23" t="s">
        <v>3500</v>
      </c>
      <c r="AD377" s="2"/>
    </row>
    <row r="378" spans="1:30" ht="30" customHeight="1" x14ac:dyDescent="0.3">
      <c r="A378" s="91" t="s">
        <v>569</v>
      </c>
      <c r="B378" s="92">
        <v>607233</v>
      </c>
      <c r="C378" s="91" t="s">
        <v>52</v>
      </c>
      <c r="D378" s="91" t="s">
        <v>567</v>
      </c>
      <c r="E378" s="91" t="s">
        <v>8</v>
      </c>
      <c r="F378" s="91" t="s">
        <v>6</v>
      </c>
      <c r="G378" s="94" t="s">
        <v>25</v>
      </c>
      <c r="H378" s="93">
        <f>VLOOKUP(B378,[1]Sheet1!$C:$G,5,0)</f>
        <v>0.35638999999999998</v>
      </c>
      <c r="I378" s="186">
        <f>VLOOKUP(B378,[1]Sheet1!$C:$H,6,0)</f>
        <v>32.555990000000001</v>
      </c>
      <c r="J378" s="19">
        <v>1</v>
      </c>
      <c r="K378" s="19">
        <v>2</v>
      </c>
      <c r="L378" s="19">
        <v>1</v>
      </c>
      <c r="M378" s="19"/>
      <c r="N378" s="19"/>
      <c r="O378" s="19"/>
      <c r="P378" s="19"/>
      <c r="Q378" s="19"/>
      <c r="R378" s="19"/>
      <c r="S378" s="19"/>
      <c r="T378" s="19">
        <v>4</v>
      </c>
      <c r="U378" s="189" t="s">
        <v>3587</v>
      </c>
      <c r="V378" s="197">
        <v>10</v>
      </c>
      <c r="W378" s="19"/>
      <c r="X378" s="19"/>
      <c r="Y378" s="19" t="s">
        <v>3430</v>
      </c>
      <c r="Z378" s="23"/>
      <c r="AA378" s="192">
        <v>44055</v>
      </c>
      <c r="AB378" s="23"/>
      <c r="AC378" s="23" t="s">
        <v>3500</v>
      </c>
      <c r="AD378" s="2"/>
    </row>
    <row r="379" spans="1:30" ht="15" customHeight="1" x14ac:dyDescent="0.3">
      <c r="A379" s="91" t="s">
        <v>571</v>
      </c>
      <c r="B379" s="92">
        <v>607234</v>
      </c>
      <c r="C379" s="91" t="s">
        <v>38</v>
      </c>
      <c r="D379" s="91" t="s">
        <v>570</v>
      </c>
      <c r="E379" s="91" t="s">
        <v>40</v>
      </c>
      <c r="F379" s="91" t="s">
        <v>6</v>
      </c>
      <c r="G379" s="94" t="s">
        <v>25</v>
      </c>
      <c r="H379" s="93">
        <f>VLOOKUP(B379,[1]Sheet1!$C:$G,5,0)</f>
        <v>0.37767600000000001</v>
      </c>
      <c r="I379" s="186">
        <f>VLOOKUP(B379,[1]Sheet1!$C:$H,6,0)</f>
        <v>32.520502999999998</v>
      </c>
      <c r="J379" s="19">
        <v>1</v>
      </c>
      <c r="K379" s="19">
        <v>2</v>
      </c>
      <c r="L379" s="19"/>
      <c r="M379" s="19"/>
      <c r="N379" s="19">
        <v>1</v>
      </c>
      <c r="O379" s="19"/>
      <c r="P379" s="19"/>
      <c r="Q379" s="19"/>
      <c r="R379" s="19"/>
      <c r="S379" s="19"/>
      <c r="T379" s="19">
        <v>4</v>
      </c>
      <c r="U379" s="189" t="s">
        <v>3587</v>
      </c>
      <c r="V379" s="197">
        <v>10</v>
      </c>
      <c r="W379" s="19"/>
      <c r="X379" s="19"/>
      <c r="Y379" s="19" t="s">
        <v>3498</v>
      </c>
      <c r="Z379" s="23"/>
      <c r="AA379" s="192">
        <v>44056</v>
      </c>
      <c r="AB379" s="23"/>
      <c r="AC379" s="23" t="s">
        <v>3500</v>
      </c>
      <c r="AD379" s="2"/>
    </row>
    <row r="380" spans="1:30" ht="15" customHeight="1" x14ac:dyDescent="0.3">
      <c r="A380" s="91" t="s">
        <v>932</v>
      </c>
      <c r="B380" s="92">
        <v>607422</v>
      </c>
      <c r="C380" s="91" t="s">
        <v>38</v>
      </c>
      <c r="D380" s="91" t="s">
        <v>931</v>
      </c>
      <c r="E380" s="91" t="s">
        <v>8</v>
      </c>
      <c r="F380" s="91" t="s">
        <v>6</v>
      </c>
      <c r="G380" s="94" t="s">
        <v>20</v>
      </c>
      <c r="H380" s="93">
        <f>VLOOKUP(B380,[1]Sheet1!$C:$G,5,0)</f>
        <v>0.46500000000000002</v>
      </c>
      <c r="I380" s="186">
        <f>VLOOKUP(B380,[1]Sheet1!$C:$H,6,0)</f>
        <v>32.625030000000002</v>
      </c>
      <c r="J380" s="19">
        <v>1</v>
      </c>
      <c r="K380" s="19">
        <v>1</v>
      </c>
      <c r="L380" s="19"/>
      <c r="M380" s="19"/>
      <c r="N380" s="19"/>
      <c r="O380" s="19"/>
      <c r="P380" s="19"/>
      <c r="Q380" s="19"/>
      <c r="R380" s="19"/>
      <c r="S380" s="19"/>
      <c r="T380" s="19">
        <v>2</v>
      </c>
      <c r="U380" s="189" t="s">
        <v>3587</v>
      </c>
      <c r="V380" s="197">
        <v>10</v>
      </c>
      <c r="W380" s="19"/>
      <c r="X380" s="19"/>
      <c r="Y380" s="19" t="s">
        <v>3589</v>
      </c>
      <c r="Z380" s="23"/>
      <c r="AA380" s="192">
        <v>44055</v>
      </c>
      <c r="AB380" s="23"/>
      <c r="AC380" s="23" t="s">
        <v>3500</v>
      </c>
      <c r="AD380" s="2"/>
    </row>
    <row r="381" spans="1:30" ht="15" customHeight="1" x14ac:dyDescent="0.3">
      <c r="A381" s="91" t="s">
        <v>934</v>
      </c>
      <c r="B381" s="92">
        <v>607423</v>
      </c>
      <c r="C381" s="91" t="s">
        <v>38</v>
      </c>
      <c r="D381" s="91" t="s">
        <v>933</v>
      </c>
      <c r="E381" s="91" t="s">
        <v>8</v>
      </c>
      <c r="F381" s="91" t="s">
        <v>6</v>
      </c>
      <c r="G381" s="94" t="s">
        <v>20</v>
      </c>
      <c r="H381" s="93">
        <f>VLOOKUP(B381,[1]Sheet1!$C:$G,5,0)</f>
        <v>0.55049999999999999</v>
      </c>
      <c r="I381" s="186">
        <f>VLOOKUP(B381,[1]Sheet1!$C:$H,6,0)</f>
        <v>32.440600000000003</v>
      </c>
      <c r="J381" s="19">
        <v>1</v>
      </c>
      <c r="K381" s="19">
        <v>1</v>
      </c>
      <c r="L381" s="19"/>
      <c r="M381" s="19"/>
      <c r="N381" s="19"/>
      <c r="O381" s="19"/>
      <c r="P381" s="19"/>
      <c r="Q381" s="19"/>
      <c r="R381" s="19"/>
      <c r="S381" s="19"/>
      <c r="T381" s="19">
        <v>2</v>
      </c>
      <c r="U381" s="189" t="s">
        <v>3587</v>
      </c>
      <c r="V381" s="197">
        <v>10</v>
      </c>
      <c r="W381" s="19"/>
      <c r="X381" s="19"/>
      <c r="Y381" s="19" t="s">
        <v>3456</v>
      </c>
      <c r="Z381" s="23"/>
      <c r="AA381" s="192">
        <v>44056</v>
      </c>
      <c r="AB381" s="23"/>
      <c r="AC381" s="23" t="s">
        <v>3500</v>
      </c>
      <c r="AD381" s="2"/>
    </row>
    <row r="382" spans="1:30" ht="15" customHeight="1" x14ac:dyDescent="0.3">
      <c r="A382" s="91" t="s">
        <v>951</v>
      </c>
      <c r="B382" s="92">
        <v>607433</v>
      </c>
      <c r="C382" s="91" t="s">
        <v>38</v>
      </c>
      <c r="D382" s="91" t="s">
        <v>373</v>
      </c>
      <c r="E382" s="91" t="s">
        <v>40</v>
      </c>
      <c r="F382" s="91" t="s">
        <v>6</v>
      </c>
      <c r="G382" s="94" t="s">
        <v>25</v>
      </c>
      <c r="H382" s="93">
        <f>VLOOKUP(B382,[1]Sheet1!$C:$G,5,0)</f>
        <v>0.4551</v>
      </c>
      <c r="I382" s="186">
        <f>VLOOKUP(B382,[1]Sheet1!$C:$H,6,0)</f>
        <v>32.527000000000001</v>
      </c>
      <c r="J382" s="19">
        <v>1</v>
      </c>
      <c r="K382" s="19">
        <v>3</v>
      </c>
      <c r="L382" s="19">
        <v>1</v>
      </c>
      <c r="M382" s="19"/>
      <c r="N382" s="19">
        <v>1</v>
      </c>
      <c r="O382" s="19"/>
      <c r="P382" s="19"/>
      <c r="Q382" s="19"/>
      <c r="R382" s="19"/>
      <c r="S382" s="19"/>
      <c r="T382" s="19">
        <v>6</v>
      </c>
      <c r="U382" s="189" t="s">
        <v>3588</v>
      </c>
      <c r="V382" s="197">
        <v>10</v>
      </c>
      <c r="W382" s="19"/>
      <c r="X382" s="19"/>
      <c r="Y382" s="19" t="s">
        <v>3589</v>
      </c>
      <c r="Z382" s="23"/>
      <c r="AA382" s="192">
        <v>44056</v>
      </c>
      <c r="AB382" s="23"/>
      <c r="AC382" s="23" t="s">
        <v>3500</v>
      </c>
      <c r="AD382" s="2"/>
    </row>
    <row r="383" spans="1:30" ht="15" customHeight="1" x14ac:dyDescent="0.3">
      <c r="A383" s="91" t="s">
        <v>953</v>
      </c>
      <c r="B383" s="92">
        <v>607434</v>
      </c>
      <c r="C383" s="91" t="s">
        <v>22</v>
      </c>
      <c r="D383" s="91" t="s">
        <v>952</v>
      </c>
      <c r="E383" s="91" t="s">
        <v>8</v>
      </c>
      <c r="F383" s="91" t="s">
        <v>6</v>
      </c>
      <c r="G383" s="94" t="s">
        <v>25</v>
      </c>
      <c r="H383" s="93">
        <f>VLOOKUP(B383,[1]Sheet1!$C:$G,5,0)</f>
        <v>0.45658399999999999</v>
      </c>
      <c r="I383" s="186">
        <f>VLOOKUP(B383,[1]Sheet1!$C:$H,6,0)</f>
        <v>32.525787000000001</v>
      </c>
      <c r="J383" s="19">
        <v>1</v>
      </c>
      <c r="K383" s="19">
        <v>1</v>
      </c>
      <c r="L383" s="19"/>
      <c r="M383" s="19"/>
      <c r="N383" s="19">
        <v>1</v>
      </c>
      <c r="O383" s="19"/>
      <c r="P383" s="19"/>
      <c r="Q383" s="19"/>
      <c r="R383" s="19"/>
      <c r="S383" s="19"/>
      <c r="T383" s="19">
        <v>3</v>
      </c>
      <c r="U383" s="189" t="s">
        <v>3588</v>
      </c>
      <c r="V383" s="197">
        <v>10</v>
      </c>
      <c r="W383" s="19"/>
      <c r="X383" s="19"/>
      <c r="Y383" s="19" t="s">
        <v>3589</v>
      </c>
      <c r="Z383" s="23"/>
      <c r="AA383" s="192">
        <v>44056</v>
      </c>
      <c r="AB383" s="23"/>
      <c r="AC383" s="23" t="s">
        <v>3500</v>
      </c>
      <c r="AD383" s="2"/>
    </row>
    <row r="384" spans="1:30" ht="15" customHeight="1" x14ac:dyDescent="0.3">
      <c r="A384" s="91" t="s">
        <v>955</v>
      </c>
      <c r="B384" s="92">
        <v>607435</v>
      </c>
      <c r="C384" s="91" t="s">
        <v>38</v>
      </c>
      <c r="D384" s="91" t="s">
        <v>954</v>
      </c>
      <c r="E384" s="91" t="s">
        <v>8</v>
      </c>
      <c r="F384" s="91" t="s">
        <v>6</v>
      </c>
      <c r="G384" s="94" t="s">
        <v>25</v>
      </c>
      <c r="H384" s="93">
        <f>VLOOKUP(B384,[1]Sheet1!$C:$G,5,0)</f>
        <v>0.46006999999999998</v>
      </c>
      <c r="I384" s="186">
        <f>VLOOKUP(B384,[1]Sheet1!$C:$H,6,0)</f>
        <v>32.528939999999999</v>
      </c>
      <c r="J384" s="19">
        <v>2</v>
      </c>
      <c r="K384" s="19">
        <v>1</v>
      </c>
      <c r="L384" s="19"/>
      <c r="M384" s="19"/>
      <c r="N384" s="19"/>
      <c r="O384" s="19">
        <v>1</v>
      </c>
      <c r="P384" s="19"/>
      <c r="Q384" s="19"/>
      <c r="R384" s="19"/>
      <c r="S384" s="19"/>
      <c r="T384" s="19">
        <v>4</v>
      </c>
      <c r="U384" s="189" t="s">
        <v>3588</v>
      </c>
      <c r="V384" s="197">
        <v>10</v>
      </c>
      <c r="W384" s="19"/>
      <c r="X384" s="19"/>
      <c r="Y384" s="19" t="s">
        <v>3589</v>
      </c>
      <c r="Z384" s="23"/>
      <c r="AA384" s="192">
        <v>44056</v>
      </c>
      <c r="AB384" s="23"/>
      <c r="AC384" s="23" t="s">
        <v>3500</v>
      </c>
      <c r="AD384" s="2"/>
    </row>
    <row r="385" spans="1:30" ht="15" customHeight="1" x14ac:dyDescent="0.3">
      <c r="A385" s="91" t="s">
        <v>968</v>
      </c>
      <c r="B385" s="92">
        <v>607443</v>
      </c>
      <c r="C385" s="91" t="s">
        <v>38</v>
      </c>
      <c r="D385" s="91" t="s">
        <v>967</v>
      </c>
      <c r="E385" s="91" t="s">
        <v>40</v>
      </c>
      <c r="F385" s="91" t="s">
        <v>6</v>
      </c>
      <c r="G385" s="94" t="s">
        <v>25</v>
      </c>
      <c r="H385" s="93">
        <f>VLOOKUP(B385,[1]Sheet1!$C:$G,5,0)</f>
        <v>0.37080000000000002</v>
      </c>
      <c r="I385" s="186">
        <f>VLOOKUP(B385,[1]Sheet1!$C:$H,6,0)</f>
        <v>32.548499999999997</v>
      </c>
      <c r="J385" s="19">
        <v>1</v>
      </c>
      <c r="K385" s="19">
        <v>1</v>
      </c>
      <c r="L385" s="19"/>
      <c r="M385" s="19"/>
      <c r="N385" s="19"/>
      <c r="O385" s="19">
        <v>1</v>
      </c>
      <c r="P385" s="19"/>
      <c r="Q385" s="19"/>
      <c r="R385" s="19"/>
      <c r="S385" s="19"/>
      <c r="T385" s="19">
        <v>3</v>
      </c>
      <c r="U385" s="189" t="s">
        <v>3588</v>
      </c>
      <c r="V385" s="197">
        <v>10</v>
      </c>
      <c r="W385" s="19"/>
      <c r="X385" s="19"/>
      <c r="Y385" s="19" t="s">
        <v>3456</v>
      </c>
      <c r="Z385" s="23"/>
      <c r="AA385" s="192">
        <v>44055</v>
      </c>
      <c r="AB385" s="23"/>
      <c r="AC385" s="23" t="s">
        <v>3500</v>
      </c>
      <c r="AD385" s="2"/>
    </row>
    <row r="386" spans="1:30" ht="15" customHeight="1" x14ac:dyDescent="0.3">
      <c r="A386" s="91" t="s">
        <v>1066</v>
      </c>
      <c r="B386" s="92">
        <v>607495</v>
      </c>
      <c r="C386" s="91" t="s">
        <v>38</v>
      </c>
      <c r="D386" s="91" t="s">
        <v>1065</v>
      </c>
      <c r="E386" s="91" t="s">
        <v>8</v>
      </c>
      <c r="F386" s="91" t="s">
        <v>6</v>
      </c>
      <c r="G386" s="94" t="s">
        <v>7</v>
      </c>
      <c r="H386" s="93">
        <f>VLOOKUP(B386,[1]Sheet1!$C:$G,5,0)</f>
        <v>0.35943999999999998</v>
      </c>
      <c r="I386" s="186">
        <f>VLOOKUP(B386,[1]Sheet1!$C:$H,6,0)</f>
        <v>32.546669999999999</v>
      </c>
      <c r="J386" s="19">
        <v>1</v>
      </c>
      <c r="K386" s="19">
        <v>2</v>
      </c>
      <c r="L386" s="19">
        <v>1</v>
      </c>
      <c r="M386" s="19"/>
      <c r="N386" s="19"/>
      <c r="O386" s="19">
        <v>1</v>
      </c>
      <c r="P386" s="19"/>
      <c r="Q386" s="19"/>
      <c r="R386" s="19"/>
      <c r="S386" s="19"/>
      <c r="T386" s="19">
        <v>5</v>
      </c>
      <c r="U386" s="189" t="s">
        <v>3588</v>
      </c>
      <c r="V386" s="197">
        <v>10</v>
      </c>
      <c r="W386" s="19"/>
      <c r="X386" s="19"/>
      <c r="Y386" s="19" t="s">
        <v>3430</v>
      </c>
      <c r="Z386" s="23"/>
      <c r="AA386" s="192">
        <v>44055</v>
      </c>
      <c r="AB386" s="23"/>
      <c r="AC386" s="23" t="s">
        <v>3500</v>
      </c>
      <c r="AD386" s="2"/>
    </row>
    <row r="387" spans="1:30" ht="15" customHeight="1" x14ac:dyDescent="0.3">
      <c r="A387" s="91" t="s">
        <v>1067</v>
      </c>
      <c r="B387" s="92">
        <v>607496</v>
      </c>
      <c r="C387" s="91" t="s">
        <v>38</v>
      </c>
      <c r="D387" s="91" t="s">
        <v>1065</v>
      </c>
      <c r="E387" s="91" t="s">
        <v>8</v>
      </c>
      <c r="F387" s="91" t="s">
        <v>6</v>
      </c>
      <c r="G387" s="94" t="s">
        <v>7</v>
      </c>
      <c r="H387" s="93">
        <f>VLOOKUP(B387,[1]Sheet1!$C:$G,5,0)</f>
        <v>0.36859999999999998</v>
      </c>
      <c r="I387" s="186">
        <f>VLOOKUP(B387,[1]Sheet1!$C:$H,6,0)</f>
        <v>32.522399999999998</v>
      </c>
      <c r="J387" s="19">
        <v>1</v>
      </c>
      <c r="K387" s="19">
        <v>1</v>
      </c>
      <c r="L387" s="19">
        <v>1</v>
      </c>
      <c r="M387" s="19"/>
      <c r="N387" s="19">
        <v>1</v>
      </c>
      <c r="O387" s="19"/>
      <c r="P387" s="19"/>
      <c r="Q387" s="19"/>
      <c r="R387" s="19"/>
      <c r="S387" s="19"/>
      <c r="T387" s="19">
        <v>4</v>
      </c>
      <c r="U387" s="189" t="s">
        <v>3588</v>
      </c>
      <c r="V387" s="197">
        <v>10</v>
      </c>
      <c r="W387" s="19"/>
      <c r="X387" s="19"/>
      <c r="Y387" s="19" t="s">
        <v>3460</v>
      </c>
      <c r="Z387" s="23"/>
      <c r="AA387" s="192">
        <v>44055</v>
      </c>
      <c r="AB387" s="23"/>
      <c r="AC387" s="23" t="s">
        <v>3500</v>
      </c>
      <c r="AD387" s="2"/>
    </row>
    <row r="388" spans="1:30" ht="15" customHeight="1" x14ac:dyDescent="0.3">
      <c r="A388" s="91" t="s">
        <v>1188</v>
      </c>
      <c r="B388" s="92">
        <v>607562</v>
      </c>
      <c r="C388" s="91" t="s">
        <v>22</v>
      </c>
      <c r="D388" s="91" t="s">
        <v>356</v>
      </c>
      <c r="E388" s="91" t="s">
        <v>8</v>
      </c>
      <c r="F388" s="91" t="s">
        <v>6</v>
      </c>
      <c r="G388" s="94" t="s">
        <v>7</v>
      </c>
      <c r="H388" s="93">
        <f>VLOOKUP(B388,[1]Sheet1!$C:$G,5,0)</f>
        <v>0.36811300000000002</v>
      </c>
      <c r="I388" s="186">
        <f>VLOOKUP(B388,[1]Sheet1!$C:$H,6,0)</f>
        <v>32.522196999999998</v>
      </c>
      <c r="J388" s="19">
        <v>1</v>
      </c>
      <c r="K388" s="19"/>
      <c r="L388" s="19"/>
      <c r="M388" s="19"/>
      <c r="N388" s="19"/>
      <c r="O388" s="19"/>
      <c r="P388" s="19"/>
      <c r="Q388" s="19"/>
      <c r="R388" s="19"/>
      <c r="S388" s="19"/>
      <c r="T388" s="19">
        <v>1</v>
      </c>
      <c r="U388" s="189" t="s">
        <v>3588</v>
      </c>
      <c r="V388" s="197">
        <v>10</v>
      </c>
      <c r="W388" s="19"/>
      <c r="X388" s="19"/>
      <c r="Y388" s="19" t="s">
        <v>3460</v>
      </c>
      <c r="Z388" s="23"/>
      <c r="AA388" s="192">
        <v>44055</v>
      </c>
      <c r="AB388" s="23"/>
      <c r="AC388" s="23" t="s">
        <v>3500</v>
      </c>
      <c r="AD388" s="2"/>
    </row>
    <row r="389" spans="1:30" ht="15" customHeight="1" x14ac:dyDescent="0.3">
      <c r="A389" s="91" t="s">
        <v>1319</v>
      </c>
      <c r="B389" s="92">
        <v>607631</v>
      </c>
      <c r="C389" s="91" t="s">
        <v>38</v>
      </c>
      <c r="D389" s="91" t="s">
        <v>1318</v>
      </c>
      <c r="E389" s="91" t="s">
        <v>8</v>
      </c>
      <c r="F389" s="91" t="s">
        <v>6</v>
      </c>
      <c r="G389" s="94" t="s">
        <v>7</v>
      </c>
      <c r="H389" s="93">
        <f>VLOOKUP(B389,[1]Sheet1!$C:$G,5,0)</f>
        <v>0.39479666666666702</v>
      </c>
      <c r="I389" s="186">
        <f>VLOOKUP(B389,[1]Sheet1!$C:$H,6,0)</f>
        <v>32.497280000000003</v>
      </c>
      <c r="J389" s="19">
        <v>1</v>
      </c>
      <c r="K389" s="19">
        <v>1</v>
      </c>
      <c r="L389" s="19"/>
      <c r="M389" s="19"/>
      <c r="N389" s="19"/>
      <c r="O389" s="19"/>
      <c r="P389" s="19"/>
      <c r="Q389" s="19"/>
      <c r="R389" s="19"/>
      <c r="S389" s="19"/>
      <c r="T389" s="19">
        <v>2</v>
      </c>
      <c r="U389" s="189" t="s">
        <v>3588</v>
      </c>
      <c r="V389" s="197">
        <v>10</v>
      </c>
      <c r="W389" s="19"/>
      <c r="X389" s="19"/>
      <c r="Y389" s="19" t="s">
        <v>3498</v>
      </c>
      <c r="Z389" s="23"/>
      <c r="AA389" s="192">
        <v>44056</v>
      </c>
      <c r="AB389" s="23"/>
      <c r="AC389" s="23" t="s">
        <v>3500</v>
      </c>
      <c r="AD389" s="2"/>
    </row>
    <row r="390" spans="1:30" ht="15" customHeight="1" x14ac:dyDescent="0.3">
      <c r="A390" s="91" t="s">
        <v>1345</v>
      </c>
      <c r="B390" s="92">
        <v>607644</v>
      </c>
      <c r="C390" s="91" t="s">
        <v>38</v>
      </c>
      <c r="D390" s="91" t="s">
        <v>1344</v>
      </c>
      <c r="E390" s="91" t="s">
        <v>8</v>
      </c>
      <c r="F390" s="91" t="s">
        <v>6</v>
      </c>
      <c r="G390" s="94" t="s">
        <v>25</v>
      </c>
      <c r="H390" s="93">
        <f>VLOOKUP(B390,[1]Sheet1!$C:$G,5,0)</f>
        <v>0.39849000000000001</v>
      </c>
      <c r="I390" s="186">
        <f>VLOOKUP(B390,[1]Sheet1!$C:$H,6,0)</f>
        <v>32.558459999999997</v>
      </c>
      <c r="J390" s="19">
        <v>1</v>
      </c>
      <c r="K390" s="19">
        <v>1</v>
      </c>
      <c r="L390" s="19"/>
      <c r="M390" s="19"/>
      <c r="N390" s="19"/>
      <c r="O390" s="19">
        <v>1</v>
      </c>
      <c r="P390" s="19"/>
      <c r="Q390" s="19"/>
      <c r="R390" s="19"/>
      <c r="S390" s="19"/>
      <c r="T390" s="19">
        <v>3</v>
      </c>
      <c r="U390" s="189" t="s">
        <v>3588</v>
      </c>
      <c r="V390" s="197">
        <v>10</v>
      </c>
      <c r="W390" s="19"/>
      <c r="X390" s="19"/>
      <c r="Y390" s="19" t="s">
        <v>3578</v>
      </c>
      <c r="Z390" s="23"/>
      <c r="AA390" s="192">
        <v>44055</v>
      </c>
      <c r="AB390" s="23"/>
      <c r="AC390" s="23" t="s">
        <v>3500</v>
      </c>
      <c r="AD390" s="2"/>
    </row>
    <row r="391" spans="1:30" ht="15" customHeight="1" x14ac:dyDescent="0.3">
      <c r="A391" s="91" t="s">
        <v>1370</v>
      </c>
      <c r="B391" s="92">
        <v>607658</v>
      </c>
      <c r="C391" s="91" t="s">
        <v>38</v>
      </c>
      <c r="D391" s="91" t="s">
        <v>1369</v>
      </c>
      <c r="E391" s="91" t="s">
        <v>8</v>
      </c>
      <c r="F391" s="91" t="s">
        <v>6</v>
      </c>
      <c r="G391" s="94" t="s">
        <v>25</v>
      </c>
      <c r="H391" s="93">
        <f>VLOOKUP(B391,[1]Sheet1!$C:$G,5,0)</f>
        <v>0.42643999999999999</v>
      </c>
      <c r="I391" s="186">
        <f>VLOOKUP(B391,[1]Sheet1!$C:$H,6,0)</f>
        <v>32.542315000000002</v>
      </c>
      <c r="J391" s="19">
        <v>1</v>
      </c>
      <c r="K391" s="19">
        <v>2</v>
      </c>
      <c r="L391" s="19">
        <v>1</v>
      </c>
      <c r="M391" s="19"/>
      <c r="N391" s="19"/>
      <c r="O391" s="19"/>
      <c r="P391" s="19"/>
      <c r="Q391" s="19"/>
      <c r="R391" s="19"/>
      <c r="S391" s="19"/>
      <c r="T391" s="19">
        <v>4</v>
      </c>
      <c r="U391" s="189" t="s">
        <v>3588</v>
      </c>
      <c r="V391" s="197">
        <v>10</v>
      </c>
      <c r="W391" s="19"/>
      <c r="X391" s="19"/>
      <c r="Y391" s="19" t="s">
        <v>3589</v>
      </c>
      <c r="Z391" s="23"/>
      <c r="AA391" s="192">
        <v>44056</v>
      </c>
      <c r="AB391" s="23"/>
      <c r="AC391" s="23" t="s">
        <v>3500</v>
      </c>
      <c r="AD391" s="2"/>
    </row>
    <row r="392" spans="1:30" s="16" customFormat="1" ht="15" customHeight="1" x14ac:dyDescent="0.3">
      <c r="A392" s="91" t="s">
        <v>1396</v>
      </c>
      <c r="B392" s="92">
        <v>607672</v>
      </c>
      <c r="C392" s="91" t="s">
        <v>38</v>
      </c>
      <c r="D392" s="91" t="s">
        <v>1395</v>
      </c>
      <c r="E392" s="91" t="s">
        <v>8</v>
      </c>
      <c r="F392" s="91" t="s">
        <v>6</v>
      </c>
      <c r="G392" s="94" t="s">
        <v>25</v>
      </c>
      <c r="H392" s="93">
        <f>VLOOKUP(B392,[1]Sheet1!$C:$G,5,0)</f>
        <v>0.41227000000000003</v>
      </c>
      <c r="I392" s="186">
        <f>VLOOKUP(B392,[1]Sheet1!$C:$H,6,0)</f>
        <v>32.532269999999997</v>
      </c>
      <c r="J392" s="19">
        <v>1</v>
      </c>
      <c r="K392" s="19">
        <v>1</v>
      </c>
      <c r="L392" s="19"/>
      <c r="M392" s="19"/>
      <c r="N392" s="19"/>
      <c r="O392" s="19">
        <v>1</v>
      </c>
      <c r="P392" s="19"/>
      <c r="Q392" s="19"/>
      <c r="R392" s="19"/>
      <c r="S392" s="19"/>
      <c r="T392" s="19">
        <v>3</v>
      </c>
      <c r="U392" s="189" t="s">
        <v>3588</v>
      </c>
      <c r="V392" s="197">
        <v>10</v>
      </c>
      <c r="W392" s="19"/>
      <c r="X392" s="19"/>
      <c r="Y392" s="200" t="s">
        <v>3589</v>
      </c>
      <c r="Z392" s="23"/>
      <c r="AA392" s="192">
        <v>44055</v>
      </c>
      <c r="AB392" s="201"/>
      <c r="AC392" s="23" t="s">
        <v>3500</v>
      </c>
    </row>
    <row r="393" spans="1:30" ht="15" customHeight="1" x14ac:dyDescent="0.3">
      <c r="A393" s="91" t="s">
        <v>1406</v>
      </c>
      <c r="B393" s="92">
        <v>607677</v>
      </c>
      <c r="C393" s="91" t="s">
        <v>38</v>
      </c>
      <c r="D393" s="91" t="s">
        <v>1405</v>
      </c>
      <c r="E393" s="91" t="s">
        <v>40</v>
      </c>
      <c r="F393" s="91" t="s">
        <v>6</v>
      </c>
      <c r="G393" s="94" t="s">
        <v>20</v>
      </c>
      <c r="H393" s="93">
        <f>VLOOKUP(B393,[1]Sheet1!$C:$G,5,0)</f>
        <v>0.39950000000000002</v>
      </c>
      <c r="I393" s="186">
        <f>VLOOKUP(B393,[1]Sheet1!$C:$H,6,0)</f>
        <v>32.58229</v>
      </c>
      <c r="J393" s="19">
        <v>1</v>
      </c>
      <c r="K393" s="19">
        <v>2</v>
      </c>
      <c r="L393" s="19"/>
      <c r="M393" s="19"/>
      <c r="N393" s="19"/>
      <c r="O393" s="19">
        <v>1</v>
      </c>
      <c r="P393" s="19"/>
      <c r="Q393" s="19"/>
      <c r="R393" s="19"/>
      <c r="S393" s="19"/>
      <c r="T393" s="19">
        <v>4</v>
      </c>
      <c r="U393" s="189" t="s">
        <v>3588</v>
      </c>
      <c r="V393" s="197">
        <v>10</v>
      </c>
      <c r="W393" s="19"/>
      <c r="X393" s="19"/>
      <c r="Y393" s="19" t="s">
        <v>3589</v>
      </c>
      <c r="Z393" s="23"/>
      <c r="AA393" s="192">
        <v>44055</v>
      </c>
      <c r="AB393" s="23"/>
      <c r="AC393" s="23" t="s">
        <v>3500</v>
      </c>
      <c r="AD393" s="2"/>
    </row>
    <row r="394" spans="1:30" ht="15" customHeight="1" x14ac:dyDescent="0.3">
      <c r="A394" s="91" t="s">
        <v>1408</v>
      </c>
      <c r="B394" s="92">
        <v>607678</v>
      </c>
      <c r="C394" s="91" t="s">
        <v>38</v>
      </c>
      <c r="D394" s="91" t="s">
        <v>1407</v>
      </c>
      <c r="E394" s="91" t="s">
        <v>40</v>
      </c>
      <c r="F394" s="91" t="s">
        <v>6</v>
      </c>
      <c r="G394" s="94" t="s">
        <v>7</v>
      </c>
      <c r="H394" s="93">
        <f>VLOOKUP(B394,[1]Sheet1!$C:$G,5,0)</f>
        <v>0.35725000000000001</v>
      </c>
      <c r="I394" s="186">
        <f>VLOOKUP(B394,[1]Sheet1!$C:$H,6,0)</f>
        <v>32.540149999999997</v>
      </c>
      <c r="J394" s="19">
        <v>1</v>
      </c>
      <c r="K394" s="19">
        <v>2</v>
      </c>
      <c r="L394" s="19"/>
      <c r="M394" s="19"/>
      <c r="N394" s="19"/>
      <c r="O394" s="19">
        <v>1</v>
      </c>
      <c r="P394" s="19"/>
      <c r="Q394" s="19"/>
      <c r="R394" s="19"/>
      <c r="S394" s="19"/>
      <c r="T394" s="19">
        <v>4</v>
      </c>
      <c r="U394" s="189" t="s">
        <v>3588</v>
      </c>
      <c r="V394" s="197">
        <v>10</v>
      </c>
      <c r="W394" s="19"/>
      <c r="X394" s="19"/>
      <c r="Y394" s="19" t="s">
        <v>3460</v>
      </c>
      <c r="Z394" s="23"/>
      <c r="AA394" s="192">
        <v>44055</v>
      </c>
      <c r="AB394" s="23"/>
      <c r="AC394" s="23" t="s">
        <v>3500</v>
      </c>
      <c r="AD394" s="2"/>
    </row>
    <row r="395" spans="1:30" ht="15" customHeight="1" x14ac:dyDescent="0.3">
      <c r="A395" s="91" t="s">
        <v>1422</v>
      </c>
      <c r="B395" s="92">
        <v>607686</v>
      </c>
      <c r="C395" s="91" t="s">
        <v>38</v>
      </c>
      <c r="D395" s="91" t="s">
        <v>1421</v>
      </c>
      <c r="E395" s="91" t="s">
        <v>40</v>
      </c>
      <c r="F395" s="91" t="s">
        <v>6</v>
      </c>
      <c r="G395" s="94" t="s">
        <v>25</v>
      </c>
      <c r="H395" s="93">
        <f>VLOOKUP(B395,[1]Sheet1!$C:$G,5,0)</f>
        <v>0.38245000000000001</v>
      </c>
      <c r="I395" s="186">
        <f>VLOOKUP(B395,[1]Sheet1!$C:$H,6,0)</f>
        <v>32.556220000000003</v>
      </c>
      <c r="J395" s="19">
        <v>1</v>
      </c>
      <c r="K395" s="19">
        <v>1</v>
      </c>
      <c r="L395" s="19"/>
      <c r="M395" s="19"/>
      <c r="N395" s="19"/>
      <c r="O395" s="19">
        <v>1</v>
      </c>
      <c r="P395" s="19"/>
      <c r="Q395" s="19"/>
      <c r="R395" s="19"/>
      <c r="S395" s="19"/>
      <c r="T395" s="19">
        <v>3</v>
      </c>
      <c r="U395" s="189" t="s">
        <v>3588</v>
      </c>
      <c r="V395" s="197">
        <v>10</v>
      </c>
      <c r="W395" s="19"/>
      <c r="X395" s="19"/>
      <c r="Y395" s="19" t="s">
        <v>3456</v>
      </c>
      <c r="Z395" s="23"/>
      <c r="AA395" s="192">
        <v>44055</v>
      </c>
      <c r="AB395" s="23"/>
      <c r="AC395" s="23" t="s">
        <v>3500</v>
      </c>
      <c r="AD395" s="2"/>
    </row>
    <row r="396" spans="1:30" ht="15" customHeight="1" x14ac:dyDescent="0.3">
      <c r="A396" s="91" t="s">
        <v>1449</v>
      </c>
      <c r="B396" s="92">
        <v>607700</v>
      </c>
      <c r="C396" s="91" t="s">
        <v>38</v>
      </c>
      <c r="D396" s="91" t="s">
        <v>1448</v>
      </c>
      <c r="E396" s="91" t="s">
        <v>8</v>
      </c>
      <c r="F396" s="91" t="s">
        <v>6</v>
      </c>
      <c r="G396" s="94" t="s">
        <v>7</v>
      </c>
      <c r="H396" s="93">
        <f>VLOOKUP(B396,[1]Sheet1!$C:$G,5,0)</f>
        <v>0.375056</v>
      </c>
      <c r="I396" s="186">
        <f>VLOOKUP(B396,[1]Sheet1!$C:$H,6,0)</f>
        <v>32.419289999999997</v>
      </c>
      <c r="J396" s="19">
        <v>1</v>
      </c>
      <c r="K396" s="19">
        <v>1</v>
      </c>
      <c r="L396" s="19"/>
      <c r="M396" s="19"/>
      <c r="N396" s="19"/>
      <c r="O396" s="19">
        <v>1</v>
      </c>
      <c r="P396" s="19"/>
      <c r="Q396" s="19"/>
      <c r="R396" s="19"/>
      <c r="S396" s="19"/>
      <c r="T396" s="19">
        <v>3</v>
      </c>
      <c r="U396" s="189" t="s">
        <v>3588</v>
      </c>
      <c r="V396" s="197">
        <v>10</v>
      </c>
      <c r="W396" s="19"/>
      <c r="X396" s="19"/>
      <c r="Y396" s="19" t="s">
        <v>3498</v>
      </c>
      <c r="Z396" s="23"/>
      <c r="AA396" s="192">
        <v>44056</v>
      </c>
      <c r="AB396" s="23"/>
      <c r="AC396" s="23" t="s">
        <v>3500</v>
      </c>
      <c r="AD396" s="2"/>
    </row>
    <row r="397" spans="1:30" ht="15" customHeight="1" x14ac:dyDescent="0.3">
      <c r="A397" s="91" t="s">
        <v>1488</v>
      </c>
      <c r="B397" s="92">
        <v>607719</v>
      </c>
      <c r="C397" s="91" t="s">
        <v>38</v>
      </c>
      <c r="D397" s="91" t="s">
        <v>1487</v>
      </c>
      <c r="E397" s="91" t="s">
        <v>8</v>
      </c>
      <c r="F397" s="91" t="s">
        <v>6</v>
      </c>
      <c r="G397" s="94" t="s">
        <v>7</v>
      </c>
      <c r="H397" s="93">
        <f>VLOOKUP(B397,[1]Sheet1!$C:$G,5,0)</f>
        <v>0.37486000000000003</v>
      </c>
      <c r="I397" s="186">
        <f>VLOOKUP(B397,[1]Sheet1!$C:$H,6,0)</f>
        <v>32.475859999999997</v>
      </c>
      <c r="J397" s="19">
        <v>1</v>
      </c>
      <c r="K397" s="19">
        <v>1</v>
      </c>
      <c r="L397" s="19"/>
      <c r="M397" s="19"/>
      <c r="N397" s="19"/>
      <c r="O397" s="19">
        <v>1</v>
      </c>
      <c r="P397" s="19"/>
      <c r="Q397" s="19"/>
      <c r="R397" s="19"/>
      <c r="S397" s="19"/>
      <c r="T397" s="19">
        <v>3</v>
      </c>
      <c r="U397" s="189" t="s">
        <v>3588</v>
      </c>
      <c r="V397" s="197">
        <v>10</v>
      </c>
      <c r="W397" s="19"/>
      <c r="X397" s="19"/>
      <c r="Y397" s="19" t="s">
        <v>3498</v>
      </c>
      <c r="Z397" s="23"/>
      <c r="AA397" s="192">
        <v>44056</v>
      </c>
      <c r="AB397" s="23"/>
      <c r="AC397" s="23" t="s">
        <v>3500</v>
      </c>
      <c r="AD397" s="2"/>
    </row>
    <row r="398" spans="1:30" ht="15" customHeight="1" x14ac:dyDescent="0.3">
      <c r="A398" s="91" t="s">
        <v>1492</v>
      </c>
      <c r="B398" s="92">
        <v>607721</v>
      </c>
      <c r="C398" s="91" t="s">
        <v>38</v>
      </c>
      <c r="D398" s="91" t="s">
        <v>1491</v>
      </c>
      <c r="E398" s="91" t="s">
        <v>8</v>
      </c>
      <c r="F398" s="91" t="s">
        <v>6</v>
      </c>
      <c r="G398" s="94" t="s">
        <v>25</v>
      </c>
      <c r="H398" s="93">
        <f>VLOOKUP(B398,[1]Sheet1!$C:$G,5,0)</f>
        <v>0.45911000000000002</v>
      </c>
      <c r="I398" s="186">
        <f>VLOOKUP(B398,[1]Sheet1!$C:$H,6,0)</f>
        <v>32.513860000000001</v>
      </c>
      <c r="J398" s="19">
        <v>1</v>
      </c>
      <c r="K398" s="19">
        <v>1</v>
      </c>
      <c r="L398" s="19"/>
      <c r="M398" s="19"/>
      <c r="N398" s="19"/>
      <c r="O398" s="19">
        <v>1</v>
      </c>
      <c r="P398" s="19"/>
      <c r="Q398" s="19"/>
      <c r="R398" s="19"/>
      <c r="S398" s="19"/>
      <c r="T398" s="19">
        <v>3</v>
      </c>
      <c r="U398" s="189" t="s">
        <v>3588</v>
      </c>
      <c r="V398" s="197">
        <v>10</v>
      </c>
      <c r="W398" s="19"/>
      <c r="X398" s="19"/>
      <c r="Y398" s="19" t="s">
        <v>3589</v>
      </c>
      <c r="Z398" s="23"/>
      <c r="AA398" s="192">
        <v>44056</v>
      </c>
      <c r="AB398" s="23"/>
      <c r="AC398" s="23" t="s">
        <v>3500</v>
      </c>
      <c r="AD398" s="2"/>
    </row>
    <row r="399" spans="1:30" ht="15" customHeight="1" x14ac:dyDescent="0.3">
      <c r="A399" s="91" t="s">
        <v>1498</v>
      </c>
      <c r="B399" s="92">
        <v>607724</v>
      </c>
      <c r="C399" s="91" t="s">
        <v>38</v>
      </c>
      <c r="D399" s="91" t="s">
        <v>1497</v>
      </c>
      <c r="E399" s="91" t="s">
        <v>8</v>
      </c>
      <c r="F399" s="91" t="s">
        <v>6</v>
      </c>
      <c r="G399" s="94" t="s">
        <v>7</v>
      </c>
      <c r="H399" s="93">
        <f>VLOOKUP(B399,[1]Sheet1!$C:$G,5,0)</f>
        <v>0.36180000000000001</v>
      </c>
      <c r="I399" s="186">
        <f>VLOOKUP(B399,[1]Sheet1!$C:$H,6,0)</f>
        <v>32.519120000000001</v>
      </c>
      <c r="J399" s="19">
        <v>1</v>
      </c>
      <c r="K399" s="19">
        <v>1</v>
      </c>
      <c r="L399" s="19"/>
      <c r="M399" s="19"/>
      <c r="N399" s="19"/>
      <c r="O399" s="19">
        <v>1</v>
      </c>
      <c r="P399" s="19"/>
      <c r="Q399" s="19"/>
      <c r="R399" s="19"/>
      <c r="S399" s="19"/>
      <c r="T399" s="19">
        <v>3</v>
      </c>
      <c r="U399" s="189" t="s">
        <v>3588</v>
      </c>
      <c r="V399" s="197">
        <v>10</v>
      </c>
      <c r="W399" s="19"/>
      <c r="X399" s="19"/>
      <c r="Y399" s="19" t="s">
        <v>3460</v>
      </c>
      <c r="Z399" s="23"/>
      <c r="AA399" s="192">
        <v>44055</v>
      </c>
      <c r="AB399" s="23"/>
      <c r="AC399" s="23" t="s">
        <v>3500</v>
      </c>
      <c r="AD399" s="2"/>
    </row>
    <row r="400" spans="1:30" ht="15" customHeight="1" x14ac:dyDescent="0.3">
      <c r="A400" s="91" t="s">
        <v>1507</v>
      </c>
      <c r="B400" s="92">
        <v>607729</v>
      </c>
      <c r="C400" s="91" t="s">
        <v>38</v>
      </c>
      <c r="D400" s="91" t="s">
        <v>1506</v>
      </c>
      <c r="E400" s="91" t="s">
        <v>8</v>
      </c>
      <c r="F400" s="91" t="s">
        <v>6</v>
      </c>
      <c r="G400" s="94" t="s">
        <v>7</v>
      </c>
      <c r="H400" s="93">
        <f>VLOOKUP(B400,[1]Sheet1!$C:$G,5,0)</f>
        <v>0.39084000000000002</v>
      </c>
      <c r="I400" s="186">
        <f>VLOOKUP(B400,[1]Sheet1!$C:$H,6,0)</f>
        <v>32.518149999999999</v>
      </c>
      <c r="J400" s="19">
        <v>1</v>
      </c>
      <c r="K400" s="19">
        <v>1</v>
      </c>
      <c r="L400" s="19"/>
      <c r="M400" s="19"/>
      <c r="N400" s="19"/>
      <c r="O400" s="19">
        <v>1</v>
      </c>
      <c r="P400" s="200"/>
      <c r="Q400" s="200"/>
      <c r="R400" s="200"/>
      <c r="S400" s="200"/>
      <c r="T400" s="206">
        <v>3</v>
      </c>
      <c r="U400" s="189" t="s">
        <v>3588</v>
      </c>
      <c r="V400" s="197">
        <v>10</v>
      </c>
      <c r="W400" s="200"/>
      <c r="X400" s="200"/>
      <c r="Y400" s="19" t="s">
        <v>3498</v>
      </c>
      <c r="Z400" s="23"/>
      <c r="AA400" s="192">
        <v>44056</v>
      </c>
      <c r="AB400" s="23"/>
      <c r="AC400" s="23" t="s">
        <v>3500</v>
      </c>
      <c r="AD400" s="2"/>
    </row>
    <row r="401" spans="1:30" ht="15" customHeight="1" x14ac:dyDescent="0.3">
      <c r="A401" s="91" t="s">
        <v>1538</v>
      </c>
      <c r="B401" s="92">
        <v>607744</v>
      </c>
      <c r="C401" s="91" t="s">
        <v>38</v>
      </c>
      <c r="D401" s="91" t="s">
        <v>1537</v>
      </c>
      <c r="E401" s="91" t="s">
        <v>8</v>
      </c>
      <c r="F401" s="91" t="s">
        <v>6</v>
      </c>
      <c r="G401" s="94" t="s">
        <v>7</v>
      </c>
      <c r="H401" s="93">
        <f>VLOOKUP(B401,[1]Sheet1!$C:$G,5,0)</f>
        <v>0.38388889999999998</v>
      </c>
      <c r="I401" s="186">
        <f>VLOOKUP(B401,[1]Sheet1!$C:$H,6,0)</f>
        <v>32.541388900000001</v>
      </c>
      <c r="J401" s="19">
        <v>1</v>
      </c>
      <c r="K401" s="19">
        <v>1</v>
      </c>
      <c r="L401" s="19"/>
      <c r="M401" s="19"/>
      <c r="N401" s="19"/>
      <c r="O401" s="19">
        <v>1</v>
      </c>
      <c r="P401" s="19"/>
      <c r="Q401" s="19"/>
      <c r="R401" s="19"/>
      <c r="S401" s="19"/>
      <c r="T401" s="206">
        <v>3</v>
      </c>
      <c r="U401" s="189" t="s">
        <v>3588</v>
      </c>
      <c r="V401" s="197">
        <v>10</v>
      </c>
      <c r="W401" s="19"/>
      <c r="X401" s="19"/>
      <c r="Y401" s="19" t="s">
        <v>3578</v>
      </c>
      <c r="Z401" s="23"/>
      <c r="AA401" s="192">
        <v>44055</v>
      </c>
      <c r="AB401" s="23"/>
      <c r="AC401" s="23" t="s">
        <v>3500</v>
      </c>
      <c r="AD401" s="2"/>
    </row>
    <row r="402" spans="1:30" ht="15" customHeight="1" x14ac:dyDescent="0.3">
      <c r="A402" s="91" t="s">
        <v>1550</v>
      </c>
      <c r="B402" s="92">
        <v>607750</v>
      </c>
      <c r="C402" s="91" t="s">
        <v>38</v>
      </c>
      <c r="D402" s="91" t="s">
        <v>1549</v>
      </c>
      <c r="E402" s="91" t="s">
        <v>40</v>
      </c>
      <c r="F402" s="91" t="s">
        <v>6</v>
      </c>
      <c r="G402" s="94" t="s">
        <v>20</v>
      </c>
      <c r="H402" s="93">
        <f>VLOOKUP(B402,[1]Sheet1!$C:$G,5,0)</f>
        <v>0.35358000000000001</v>
      </c>
      <c r="I402" s="186">
        <f>VLOOKUP(B402,[1]Sheet1!$C:$H,6,0)</f>
        <v>32.603020000000001</v>
      </c>
      <c r="J402" s="19">
        <v>1</v>
      </c>
      <c r="K402" s="19">
        <v>2</v>
      </c>
      <c r="L402" s="19"/>
      <c r="M402" s="19"/>
      <c r="N402" s="19"/>
      <c r="O402" s="19">
        <v>1</v>
      </c>
      <c r="P402" s="200"/>
      <c r="Q402" s="200"/>
      <c r="R402" s="200"/>
      <c r="S402" s="200"/>
      <c r="T402" s="206">
        <v>4</v>
      </c>
      <c r="U402" s="189" t="s">
        <v>3588</v>
      </c>
      <c r="V402" s="197">
        <v>10</v>
      </c>
      <c r="W402" s="200"/>
      <c r="X402" s="200"/>
      <c r="Y402" s="19" t="s">
        <v>3589</v>
      </c>
      <c r="Z402" s="23"/>
      <c r="AA402" s="192">
        <v>44055</v>
      </c>
      <c r="AB402" s="23"/>
      <c r="AC402" s="23" t="s">
        <v>3500</v>
      </c>
      <c r="AD402" s="2"/>
    </row>
    <row r="403" spans="1:30" ht="15" customHeight="1" x14ac:dyDescent="0.3">
      <c r="A403" s="91" t="s">
        <v>1583</v>
      </c>
      <c r="B403" s="92">
        <v>607767</v>
      </c>
      <c r="C403" s="91" t="s">
        <v>38</v>
      </c>
      <c r="D403" s="91" t="s">
        <v>1582</v>
      </c>
      <c r="E403" s="91" t="s">
        <v>40</v>
      </c>
      <c r="F403" s="91" t="s">
        <v>6</v>
      </c>
      <c r="G403" s="94" t="s">
        <v>25</v>
      </c>
      <c r="H403" s="93">
        <f>VLOOKUP(B403,[1]Sheet1!$C:$G,5,0)</f>
        <v>0.37258000000000002</v>
      </c>
      <c r="I403" s="186">
        <f>VLOOKUP(B403,[1]Sheet1!$C:$H,6,0)</f>
        <v>32.56832</v>
      </c>
      <c r="J403" s="19">
        <v>1</v>
      </c>
      <c r="K403" s="19">
        <v>1</v>
      </c>
      <c r="L403" s="19"/>
      <c r="M403" s="19"/>
      <c r="N403" s="19"/>
      <c r="O403" s="19">
        <v>1</v>
      </c>
      <c r="P403" s="19"/>
      <c r="Q403" s="19"/>
      <c r="R403" s="19"/>
      <c r="S403" s="19"/>
      <c r="T403" s="19">
        <v>3</v>
      </c>
      <c r="U403" s="189" t="s">
        <v>3590</v>
      </c>
      <c r="V403" s="197">
        <v>10</v>
      </c>
      <c r="W403" s="200"/>
      <c r="X403" s="200"/>
      <c r="Y403" s="19" t="s">
        <v>3460</v>
      </c>
      <c r="Z403" s="23"/>
      <c r="AA403" s="192">
        <v>44057</v>
      </c>
      <c r="AB403" s="23"/>
      <c r="AC403" s="23" t="s">
        <v>3500</v>
      </c>
      <c r="AD403" s="2"/>
    </row>
    <row r="404" spans="1:30" s="15" customFormat="1" ht="15" customHeight="1" x14ac:dyDescent="0.3">
      <c r="A404" s="91" t="s">
        <v>1589</v>
      </c>
      <c r="B404" s="92">
        <v>607770</v>
      </c>
      <c r="C404" s="91" t="s">
        <v>38</v>
      </c>
      <c r="D404" s="91" t="s">
        <v>1588</v>
      </c>
      <c r="E404" s="91" t="s">
        <v>8</v>
      </c>
      <c r="F404" s="91" t="s">
        <v>6</v>
      </c>
      <c r="G404" s="94" t="s">
        <v>7</v>
      </c>
      <c r="H404" s="93">
        <f>VLOOKUP(B404,[1]Sheet1!$C:$G,5,0)</f>
        <v>0.35072999999999999</v>
      </c>
      <c r="I404" s="186">
        <f>VLOOKUP(B404,[1]Sheet1!$C:$H,6,0)</f>
        <v>32.50074</v>
      </c>
      <c r="J404" s="19">
        <v>1</v>
      </c>
      <c r="K404" s="19">
        <v>1</v>
      </c>
      <c r="L404" s="19"/>
      <c r="M404" s="19"/>
      <c r="N404" s="19"/>
      <c r="O404" s="19">
        <v>1</v>
      </c>
      <c r="P404" s="19"/>
      <c r="Q404" s="19"/>
      <c r="R404" s="19"/>
      <c r="S404" s="19"/>
      <c r="T404" s="19">
        <v>3</v>
      </c>
      <c r="U404" s="189" t="s">
        <v>3590</v>
      </c>
      <c r="V404" s="197">
        <v>10</v>
      </c>
      <c r="W404" s="19"/>
      <c r="X404" s="19"/>
      <c r="Y404" s="19" t="s">
        <v>3460</v>
      </c>
      <c r="Z404" s="23"/>
      <c r="AA404" s="192">
        <v>44057</v>
      </c>
      <c r="AB404" s="23"/>
      <c r="AC404" s="23" t="s">
        <v>3500</v>
      </c>
    </row>
    <row r="405" spans="1:30" ht="15" customHeight="1" x14ac:dyDescent="0.3">
      <c r="A405" s="91" t="s">
        <v>1597</v>
      </c>
      <c r="B405" s="92">
        <v>607774</v>
      </c>
      <c r="C405" s="91" t="s">
        <v>38</v>
      </c>
      <c r="D405" s="91" t="s">
        <v>1596</v>
      </c>
      <c r="E405" s="91" t="s">
        <v>8</v>
      </c>
      <c r="F405" s="91" t="s">
        <v>6</v>
      </c>
      <c r="G405" s="94" t="s">
        <v>25</v>
      </c>
      <c r="H405" s="93">
        <f>VLOOKUP(B405,[1]Sheet1!$C:$G,5,0)</f>
        <v>0.37248999999999999</v>
      </c>
      <c r="I405" s="186">
        <f>VLOOKUP(B405,[1]Sheet1!$C:$H,6,0)</f>
        <v>32.557639999999999</v>
      </c>
      <c r="J405" s="19">
        <v>1</v>
      </c>
      <c r="K405" s="19">
        <v>1</v>
      </c>
      <c r="L405" s="19"/>
      <c r="M405" s="19"/>
      <c r="N405" s="19"/>
      <c r="O405" s="19">
        <v>1</v>
      </c>
      <c r="P405" s="19"/>
      <c r="Q405" s="19"/>
      <c r="R405" s="19"/>
      <c r="S405" s="19"/>
      <c r="T405" s="19">
        <v>3</v>
      </c>
      <c r="U405" s="189" t="s">
        <v>3590</v>
      </c>
      <c r="V405" s="197">
        <v>10</v>
      </c>
      <c r="W405" s="19"/>
      <c r="X405" s="19"/>
      <c r="Y405" s="19" t="s">
        <v>3460</v>
      </c>
      <c r="Z405" s="23"/>
      <c r="AA405" s="192">
        <v>44057</v>
      </c>
      <c r="AB405" s="23"/>
      <c r="AC405" s="23" t="s">
        <v>3500</v>
      </c>
      <c r="AD405" s="2"/>
    </row>
    <row r="406" spans="1:30" ht="15" customHeight="1" x14ac:dyDescent="0.3">
      <c r="A406" s="91" t="s">
        <v>1609</v>
      </c>
      <c r="B406" s="92">
        <v>607904</v>
      </c>
      <c r="C406" s="91" t="s">
        <v>38</v>
      </c>
      <c r="D406" s="91" t="s">
        <v>1608</v>
      </c>
      <c r="E406" s="91" t="s">
        <v>8</v>
      </c>
      <c r="F406" s="91" t="s">
        <v>6</v>
      </c>
      <c r="G406" s="94" t="s">
        <v>7</v>
      </c>
      <c r="H406" s="93">
        <f>VLOOKUP(B406,[1]Sheet1!$C:$G,5,0)</f>
        <v>0.31930999999999998</v>
      </c>
      <c r="I406" s="186">
        <f>VLOOKUP(B406,[1]Sheet1!$C:$H,6,0)</f>
        <v>32.523650000000004</v>
      </c>
      <c r="J406" s="19">
        <v>1</v>
      </c>
      <c r="K406" s="19">
        <v>1</v>
      </c>
      <c r="L406" s="19"/>
      <c r="M406" s="19"/>
      <c r="N406" s="19"/>
      <c r="O406" s="19">
        <v>1</v>
      </c>
      <c r="P406" s="19"/>
      <c r="Q406" s="19"/>
      <c r="R406" s="19"/>
      <c r="S406" s="19"/>
      <c r="T406" s="19">
        <v>3</v>
      </c>
      <c r="U406" s="189" t="s">
        <v>3590</v>
      </c>
      <c r="V406" s="197">
        <v>10</v>
      </c>
      <c r="W406" s="200"/>
      <c r="X406" s="200"/>
      <c r="Y406" s="19" t="s">
        <v>3460</v>
      </c>
      <c r="Z406" s="23"/>
      <c r="AA406" s="192">
        <v>44057</v>
      </c>
      <c r="AB406" s="23"/>
      <c r="AC406" s="23" t="s">
        <v>3500</v>
      </c>
      <c r="AD406" s="2"/>
    </row>
    <row r="407" spans="1:30" ht="15" customHeight="1" x14ac:dyDescent="0.3">
      <c r="A407" s="91" t="s">
        <v>194</v>
      </c>
      <c r="B407" s="92">
        <v>607022</v>
      </c>
      <c r="C407" s="91" t="s">
        <v>38</v>
      </c>
      <c r="D407" s="91" t="s">
        <v>193</v>
      </c>
      <c r="E407" s="91" t="s">
        <v>195</v>
      </c>
      <c r="F407" s="91" t="s">
        <v>6</v>
      </c>
      <c r="G407" s="94" t="s">
        <v>20</v>
      </c>
      <c r="H407" s="93">
        <f>VLOOKUP(B407,[1]Sheet1!$C:$G,5,0)</f>
        <v>0.57642000000000004</v>
      </c>
      <c r="I407" s="186">
        <f>VLOOKUP(B407,[1]Sheet1!$C:$H,6,0)</f>
        <v>32.544539999999998</v>
      </c>
      <c r="J407" s="19">
        <v>1</v>
      </c>
      <c r="K407" s="19">
        <v>1</v>
      </c>
      <c r="L407" s="19">
        <v>1</v>
      </c>
      <c r="M407" s="19"/>
      <c r="N407" s="19"/>
      <c r="O407" s="19"/>
      <c r="P407" s="19"/>
      <c r="Q407" s="19"/>
      <c r="R407" s="19"/>
      <c r="S407" s="19"/>
      <c r="T407" s="19">
        <v>3</v>
      </c>
      <c r="U407" s="189" t="s">
        <v>3590</v>
      </c>
      <c r="V407" s="197">
        <v>11</v>
      </c>
      <c r="W407" s="19"/>
      <c r="X407" s="19"/>
      <c r="Y407" s="19" t="s">
        <v>3430</v>
      </c>
      <c r="Z407" s="23"/>
      <c r="AA407" s="192">
        <v>44057</v>
      </c>
      <c r="AB407" s="23"/>
      <c r="AC407" s="23" t="s">
        <v>3500</v>
      </c>
      <c r="AD407" s="2"/>
    </row>
    <row r="408" spans="1:30" ht="15" customHeight="1" x14ac:dyDescent="0.3">
      <c r="A408" s="91" t="s">
        <v>197</v>
      </c>
      <c r="B408" s="92">
        <v>607023</v>
      </c>
      <c r="C408" s="91" t="s">
        <v>38</v>
      </c>
      <c r="D408" s="91" t="s">
        <v>193</v>
      </c>
      <c r="E408" s="91" t="s">
        <v>195</v>
      </c>
      <c r="F408" s="91" t="s">
        <v>6</v>
      </c>
      <c r="G408" s="94" t="s">
        <v>20</v>
      </c>
      <c r="H408" s="93">
        <f>VLOOKUP(B408,[1]Sheet1!$C:$G,5,0)</f>
        <v>0.58140000000000003</v>
      </c>
      <c r="I408" s="186">
        <f>VLOOKUP(B408,[1]Sheet1!$C:$H,6,0)</f>
        <v>32.5426</v>
      </c>
      <c r="J408" s="19">
        <v>1</v>
      </c>
      <c r="K408" s="19">
        <v>1</v>
      </c>
      <c r="L408" s="19">
        <v>1</v>
      </c>
      <c r="M408" s="19"/>
      <c r="N408" s="19"/>
      <c r="O408" s="19">
        <v>1</v>
      </c>
      <c r="P408" s="19"/>
      <c r="Q408" s="19"/>
      <c r="R408" s="19"/>
      <c r="S408" s="19"/>
      <c r="T408" s="19">
        <v>4</v>
      </c>
      <c r="U408" s="189" t="s">
        <v>3590</v>
      </c>
      <c r="V408" s="197">
        <v>11</v>
      </c>
      <c r="W408" s="19"/>
      <c r="X408" s="19"/>
      <c r="Y408" s="19" t="s">
        <v>3430</v>
      </c>
      <c r="Z408" s="23"/>
      <c r="AA408" s="192">
        <v>44057</v>
      </c>
      <c r="AB408" s="23"/>
      <c r="AC408" s="23" t="s">
        <v>3500</v>
      </c>
      <c r="AD408" s="2"/>
    </row>
    <row r="409" spans="1:30" ht="15" customHeight="1" x14ac:dyDescent="0.3">
      <c r="A409" s="91" t="s">
        <v>198</v>
      </c>
      <c r="B409" s="92">
        <v>607024</v>
      </c>
      <c r="C409" s="91" t="s">
        <v>38</v>
      </c>
      <c r="D409" s="91" t="s">
        <v>193</v>
      </c>
      <c r="E409" s="91" t="s">
        <v>195</v>
      </c>
      <c r="F409" s="91" t="s">
        <v>6</v>
      </c>
      <c r="G409" s="94" t="s">
        <v>20</v>
      </c>
      <c r="H409" s="93">
        <f>VLOOKUP(B409,[1]Sheet1!$C:$G,5,0)</f>
        <v>0.60972300000000001</v>
      </c>
      <c r="I409" s="186">
        <f>VLOOKUP(B409,[1]Sheet1!$C:$H,6,0)</f>
        <v>32.526611000000003</v>
      </c>
      <c r="J409" s="19">
        <v>1</v>
      </c>
      <c r="K409" s="19">
        <v>1</v>
      </c>
      <c r="L409" s="19"/>
      <c r="M409" s="19"/>
      <c r="N409" s="19">
        <v>1</v>
      </c>
      <c r="O409" s="19"/>
      <c r="P409" s="19"/>
      <c r="Q409" s="19"/>
      <c r="R409" s="19"/>
      <c r="S409" s="19"/>
      <c r="T409" s="19">
        <v>3</v>
      </c>
      <c r="U409" s="189" t="s">
        <v>3590</v>
      </c>
      <c r="V409" s="197">
        <v>11</v>
      </c>
      <c r="W409" s="200"/>
      <c r="X409" s="200"/>
      <c r="Y409" s="19" t="s">
        <v>3430</v>
      </c>
      <c r="Z409" s="23"/>
      <c r="AA409" s="192">
        <v>44057</v>
      </c>
      <c r="AB409" s="23"/>
      <c r="AC409" s="23" t="s">
        <v>3500</v>
      </c>
      <c r="AD409" s="2"/>
    </row>
    <row r="410" spans="1:30" ht="15" customHeight="1" x14ac:dyDescent="0.3">
      <c r="A410" s="91" t="s">
        <v>269</v>
      </c>
      <c r="B410" s="92">
        <v>607076</v>
      </c>
      <c r="C410" s="91" t="s">
        <v>38</v>
      </c>
      <c r="D410" s="91" t="s">
        <v>268</v>
      </c>
      <c r="E410" s="91" t="s">
        <v>270</v>
      </c>
      <c r="F410" s="91" t="s">
        <v>6</v>
      </c>
      <c r="G410" s="94" t="s">
        <v>20</v>
      </c>
      <c r="H410" s="93">
        <f>VLOOKUP(B410,[1]Sheet1!$C:$G,5,0)</f>
        <v>0.52556999999999998</v>
      </c>
      <c r="I410" s="186">
        <f>VLOOKUP(B410,[1]Sheet1!$C:$H,6,0)</f>
        <v>32.614269999999998</v>
      </c>
      <c r="J410" s="19">
        <v>1</v>
      </c>
      <c r="K410" s="19">
        <v>1</v>
      </c>
      <c r="L410" s="19"/>
      <c r="M410" s="19"/>
      <c r="N410" s="19"/>
      <c r="O410" s="19">
        <v>1</v>
      </c>
      <c r="P410" s="19"/>
      <c r="Q410" s="19"/>
      <c r="R410" s="19"/>
      <c r="S410" s="19"/>
      <c r="T410" s="19">
        <v>3</v>
      </c>
      <c r="U410" s="189" t="s">
        <v>3590</v>
      </c>
      <c r="V410" s="197">
        <v>11</v>
      </c>
      <c r="W410" s="19"/>
      <c r="X410" s="19"/>
      <c r="Y410" s="19" t="s">
        <v>3430</v>
      </c>
      <c r="Z410" s="23"/>
      <c r="AA410" s="192">
        <v>44057</v>
      </c>
      <c r="AB410" s="23"/>
      <c r="AC410" s="23" t="s">
        <v>3500</v>
      </c>
      <c r="AD410" s="2"/>
    </row>
    <row r="411" spans="1:30" ht="15" customHeight="1" x14ac:dyDescent="0.3">
      <c r="A411" s="91" t="s">
        <v>426</v>
      </c>
      <c r="B411" s="92">
        <v>607158</v>
      </c>
      <c r="C411" s="91" t="s">
        <v>38</v>
      </c>
      <c r="D411" s="91" t="s">
        <v>425</v>
      </c>
      <c r="E411" s="91" t="s">
        <v>195</v>
      </c>
      <c r="F411" s="91" t="s">
        <v>6</v>
      </c>
      <c r="G411" s="94" t="s">
        <v>20</v>
      </c>
      <c r="H411" s="93">
        <f>VLOOKUP(B411,[1]Sheet1!$C:$G,5,0)</f>
        <v>0.92149999999999999</v>
      </c>
      <c r="I411" s="186">
        <f>VLOOKUP(B411,[1]Sheet1!$C:$H,6,0)</f>
        <v>32.470300000000002</v>
      </c>
      <c r="J411" s="19">
        <v>1</v>
      </c>
      <c r="K411" s="19">
        <v>2</v>
      </c>
      <c r="L411" s="19">
        <v>1</v>
      </c>
      <c r="M411" s="19"/>
      <c r="N411" s="19"/>
      <c r="O411" s="19">
        <v>1</v>
      </c>
      <c r="P411" s="19"/>
      <c r="Q411" s="19"/>
      <c r="R411" s="19"/>
      <c r="S411" s="19"/>
      <c r="T411" s="19">
        <v>5</v>
      </c>
      <c r="U411" s="189" t="s">
        <v>3590</v>
      </c>
      <c r="V411" s="197">
        <v>11</v>
      </c>
      <c r="W411" s="200"/>
      <c r="X411" s="200"/>
      <c r="Y411" s="19" t="s">
        <v>3460</v>
      </c>
      <c r="Z411" s="23"/>
      <c r="AA411" s="192">
        <v>44058</v>
      </c>
      <c r="AB411" s="23"/>
      <c r="AC411" s="23" t="s">
        <v>3500</v>
      </c>
      <c r="AD411" s="2"/>
    </row>
    <row r="412" spans="1:30" ht="15" customHeight="1" x14ac:dyDescent="0.3">
      <c r="A412" s="91" t="s">
        <v>438</v>
      </c>
      <c r="B412" s="92">
        <v>607164</v>
      </c>
      <c r="C412" s="91" t="s">
        <v>38</v>
      </c>
      <c r="D412" s="91" t="s">
        <v>437</v>
      </c>
      <c r="E412" s="91" t="s">
        <v>195</v>
      </c>
      <c r="F412" s="91" t="s">
        <v>6</v>
      </c>
      <c r="G412" s="94" t="s">
        <v>20</v>
      </c>
      <c r="H412" s="93">
        <f>VLOOKUP(B412,[1]Sheet1!$C:$G,5,0)</f>
        <v>0.73941999999999997</v>
      </c>
      <c r="I412" s="186">
        <f>VLOOKUP(B412,[1]Sheet1!$C:$H,6,0)</f>
        <v>32.631839999999997</v>
      </c>
      <c r="J412" s="19">
        <v>1</v>
      </c>
      <c r="K412" s="19">
        <v>2</v>
      </c>
      <c r="L412" s="19"/>
      <c r="M412" s="19"/>
      <c r="N412" s="19"/>
      <c r="O412" s="19"/>
      <c r="P412" s="19"/>
      <c r="Q412" s="19"/>
      <c r="R412" s="19"/>
      <c r="S412" s="19"/>
      <c r="T412" s="19">
        <v>3</v>
      </c>
      <c r="U412" s="189" t="s">
        <v>3590</v>
      </c>
      <c r="V412" s="197">
        <v>11</v>
      </c>
      <c r="W412" s="200"/>
      <c r="X412" s="200"/>
      <c r="Y412" s="19" t="s">
        <v>3430</v>
      </c>
      <c r="Z412" s="23"/>
      <c r="AA412" s="192">
        <v>44058</v>
      </c>
      <c r="AB412" s="23"/>
      <c r="AC412" s="23" t="s">
        <v>3500</v>
      </c>
      <c r="AD412" s="2"/>
    </row>
    <row r="413" spans="1:30" ht="15" customHeight="1" x14ac:dyDescent="0.3">
      <c r="A413" s="91" t="s">
        <v>442</v>
      </c>
      <c r="B413" s="92">
        <v>607166</v>
      </c>
      <c r="C413" s="91" t="s">
        <v>38</v>
      </c>
      <c r="D413" s="91" t="s">
        <v>441</v>
      </c>
      <c r="E413" s="91" t="s">
        <v>441</v>
      </c>
      <c r="F413" s="91" t="s">
        <v>6</v>
      </c>
      <c r="G413" s="94" t="s">
        <v>20</v>
      </c>
      <c r="H413" s="93">
        <f>VLOOKUP(B413,[1]Sheet1!$C:$G,5,0)</f>
        <v>1.049722</v>
      </c>
      <c r="I413" s="186">
        <f>VLOOKUP(B413,[1]Sheet1!$C:$H,6,0)</f>
        <v>32.47495</v>
      </c>
      <c r="J413" s="19">
        <v>1</v>
      </c>
      <c r="K413" s="19">
        <v>1</v>
      </c>
      <c r="L413" s="19"/>
      <c r="M413" s="19"/>
      <c r="N413" s="19"/>
      <c r="O413" s="19"/>
      <c r="P413" s="19"/>
      <c r="Q413" s="19"/>
      <c r="R413" s="19"/>
      <c r="S413" s="19"/>
      <c r="T413" s="19">
        <v>2</v>
      </c>
      <c r="U413" s="189" t="s">
        <v>3590</v>
      </c>
      <c r="V413" s="197">
        <v>11</v>
      </c>
      <c r="W413" s="200"/>
      <c r="X413" s="200"/>
      <c r="Y413" s="19" t="s">
        <v>3456</v>
      </c>
      <c r="Z413" s="23"/>
      <c r="AA413" s="192">
        <v>44058</v>
      </c>
      <c r="AB413" s="23"/>
      <c r="AC413" s="23" t="s">
        <v>3500</v>
      </c>
      <c r="AD413" s="2"/>
    </row>
    <row r="414" spans="1:30" ht="15" customHeight="1" x14ac:dyDescent="0.3">
      <c r="A414" s="91" t="s">
        <v>465</v>
      </c>
      <c r="B414" s="92">
        <v>607177</v>
      </c>
      <c r="C414" s="91" t="s">
        <v>38</v>
      </c>
      <c r="D414" s="91" t="s">
        <v>464</v>
      </c>
      <c r="E414" s="91" t="s">
        <v>195</v>
      </c>
      <c r="F414" s="91" t="s">
        <v>6</v>
      </c>
      <c r="G414" s="94" t="s">
        <v>20</v>
      </c>
      <c r="H414" s="93">
        <f>VLOOKUP(B414,[1]Sheet1!$C:$G,5,0)</f>
        <v>0.64680000000000004</v>
      </c>
      <c r="I414" s="186">
        <f>VLOOKUP(B414,[1]Sheet1!$C:$H,6,0)</f>
        <v>32.5319</v>
      </c>
      <c r="J414" s="19">
        <v>1</v>
      </c>
      <c r="K414" s="19">
        <v>1</v>
      </c>
      <c r="L414" s="19">
        <v>1</v>
      </c>
      <c r="M414" s="19"/>
      <c r="N414" s="19">
        <v>1</v>
      </c>
      <c r="O414" s="19"/>
      <c r="P414" s="19"/>
      <c r="Q414" s="19"/>
      <c r="R414" s="19"/>
      <c r="S414" s="19"/>
      <c r="T414" s="19">
        <v>4</v>
      </c>
      <c r="U414" s="189" t="s">
        <v>3590</v>
      </c>
      <c r="V414" s="197">
        <v>11</v>
      </c>
      <c r="W414" s="200"/>
      <c r="X414" s="200"/>
      <c r="Y414" s="19" t="s">
        <v>3430</v>
      </c>
      <c r="Z414" s="23"/>
      <c r="AA414" s="192">
        <v>44057</v>
      </c>
      <c r="AB414" s="23"/>
      <c r="AC414" s="23" t="s">
        <v>3500</v>
      </c>
      <c r="AD414" s="2"/>
    </row>
    <row r="415" spans="1:30" ht="15" customHeight="1" x14ac:dyDescent="0.3">
      <c r="A415" s="91" t="s">
        <v>495</v>
      </c>
      <c r="B415" s="92">
        <v>607193</v>
      </c>
      <c r="C415" s="91" t="s">
        <v>38</v>
      </c>
      <c r="D415" s="91" t="s">
        <v>494</v>
      </c>
      <c r="E415" s="91" t="s">
        <v>195</v>
      </c>
      <c r="F415" s="91" t="s">
        <v>6</v>
      </c>
      <c r="G415" s="94" t="s">
        <v>20</v>
      </c>
      <c r="H415" s="93">
        <f>VLOOKUP(B415,[1]Sheet1!$C:$G,5,0)</f>
        <v>0.82979999999999998</v>
      </c>
      <c r="I415" s="186">
        <f>VLOOKUP(B415,[1]Sheet1!$C:$H,6,0)</f>
        <v>32.502499999999998</v>
      </c>
      <c r="J415" s="19">
        <v>1</v>
      </c>
      <c r="K415" s="19">
        <v>1</v>
      </c>
      <c r="L415" s="19">
        <v>1</v>
      </c>
      <c r="M415" s="19"/>
      <c r="N415" s="19">
        <v>1</v>
      </c>
      <c r="O415" s="19">
        <v>1</v>
      </c>
      <c r="P415" s="19"/>
      <c r="Q415" s="19"/>
      <c r="R415" s="19"/>
      <c r="S415" s="19"/>
      <c r="T415" s="19">
        <v>5</v>
      </c>
      <c r="U415" s="189" t="s">
        <v>3590</v>
      </c>
      <c r="V415" s="197">
        <v>11</v>
      </c>
      <c r="W415" s="19"/>
      <c r="X415" s="19"/>
      <c r="Y415" s="19" t="s">
        <v>3460</v>
      </c>
      <c r="Z415" s="23"/>
      <c r="AA415" s="192">
        <v>44058</v>
      </c>
      <c r="AB415" s="23"/>
      <c r="AC415" s="23" t="s">
        <v>3500</v>
      </c>
      <c r="AD415" s="2"/>
    </row>
    <row r="416" spans="1:30" ht="15" customHeight="1" x14ac:dyDescent="0.3">
      <c r="A416" s="91" t="s">
        <v>535</v>
      </c>
      <c r="B416" s="92">
        <v>607213</v>
      </c>
      <c r="C416" s="91" t="s">
        <v>38</v>
      </c>
      <c r="D416" s="91" t="s">
        <v>534</v>
      </c>
      <c r="E416" s="91" t="s">
        <v>195</v>
      </c>
      <c r="F416" s="91" t="s">
        <v>6</v>
      </c>
      <c r="G416" s="94" t="s">
        <v>25</v>
      </c>
      <c r="H416" s="93">
        <f>VLOOKUP(B416,[1]Sheet1!$C:$G,5,0)</f>
        <v>1.1591100000000001</v>
      </c>
      <c r="I416" s="186">
        <f>VLOOKUP(B416,[1]Sheet1!$C:$H,6,0)</f>
        <v>32.466200000000001</v>
      </c>
      <c r="J416" s="19">
        <v>1</v>
      </c>
      <c r="K416" s="19">
        <v>1</v>
      </c>
      <c r="L416" s="19"/>
      <c r="M416" s="19"/>
      <c r="N416" s="19">
        <v>1</v>
      </c>
      <c r="O416" s="19"/>
      <c r="P416" s="19"/>
      <c r="Q416" s="19"/>
      <c r="R416" s="19"/>
      <c r="S416" s="19"/>
      <c r="T416" s="19">
        <v>3</v>
      </c>
      <c r="U416" s="189" t="s">
        <v>3590</v>
      </c>
      <c r="V416" s="197">
        <v>11</v>
      </c>
      <c r="W416" s="19"/>
      <c r="X416" s="19"/>
      <c r="Y416" s="19" t="s">
        <v>3456</v>
      </c>
      <c r="Z416" s="23"/>
      <c r="AA416" s="192">
        <v>44058</v>
      </c>
      <c r="AB416" s="23"/>
      <c r="AC416" s="23" t="s">
        <v>3500</v>
      </c>
      <c r="AD416" s="2"/>
    </row>
    <row r="417" spans="1:30" ht="15" customHeight="1" x14ac:dyDescent="0.3">
      <c r="A417" s="91" t="s">
        <v>608</v>
      </c>
      <c r="B417" s="92">
        <v>607252</v>
      </c>
      <c r="C417" s="91" t="s">
        <v>38</v>
      </c>
      <c r="D417" s="91" t="s">
        <v>607</v>
      </c>
      <c r="E417" s="91" t="s">
        <v>607</v>
      </c>
      <c r="F417" s="91" t="s">
        <v>6</v>
      </c>
      <c r="G417" s="94" t="s">
        <v>20</v>
      </c>
      <c r="H417" s="93">
        <f>VLOOKUP(B417,[1]Sheet1!$C:$G,5,0)</f>
        <v>0.84660000000000002</v>
      </c>
      <c r="I417" s="186">
        <f>VLOOKUP(B417,[1]Sheet1!$C:$H,6,0)</f>
        <v>32.644599999999997</v>
      </c>
      <c r="J417" s="19">
        <v>1</v>
      </c>
      <c r="K417" s="19">
        <v>2</v>
      </c>
      <c r="L417" s="19"/>
      <c r="M417" s="19"/>
      <c r="N417" s="19"/>
      <c r="O417" s="19">
        <v>1</v>
      </c>
      <c r="P417" s="19"/>
      <c r="Q417" s="19"/>
      <c r="R417" s="19"/>
      <c r="S417" s="19"/>
      <c r="T417" s="19">
        <v>4</v>
      </c>
      <c r="U417" s="189" t="s">
        <v>3591</v>
      </c>
      <c r="V417" s="197">
        <v>11</v>
      </c>
      <c r="W417" s="19"/>
      <c r="X417" s="19"/>
      <c r="Y417" s="19" t="s">
        <v>3498</v>
      </c>
      <c r="Z417" s="23"/>
      <c r="AA417" s="192">
        <v>44058</v>
      </c>
      <c r="AB417" s="23"/>
      <c r="AC417" s="23" t="s">
        <v>3500</v>
      </c>
      <c r="AD417" s="2"/>
    </row>
    <row r="418" spans="1:30" ht="15" customHeight="1" x14ac:dyDescent="0.3">
      <c r="A418" s="91" t="s">
        <v>663</v>
      </c>
      <c r="B418" s="92">
        <v>607280</v>
      </c>
      <c r="C418" s="91" t="s">
        <v>38</v>
      </c>
      <c r="D418" s="91" t="s">
        <v>662</v>
      </c>
      <c r="E418" s="91" t="s">
        <v>662</v>
      </c>
      <c r="F418" s="91" t="s">
        <v>6</v>
      </c>
      <c r="G418" s="94" t="s">
        <v>20</v>
      </c>
      <c r="H418" s="93">
        <f>VLOOKUP(B418,[1]Sheet1!$C:$G,5,0)</f>
        <v>0.96784000000000003</v>
      </c>
      <c r="I418" s="186">
        <f>VLOOKUP(B418,[1]Sheet1!$C:$H,6,0)</f>
        <v>32.049810000000001</v>
      </c>
      <c r="J418" s="206">
        <v>1</v>
      </c>
      <c r="K418" s="206">
        <v>1</v>
      </c>
      <c r="L418" s="206"/>
      <c r="M418" s="206"/>
      <c r="N418" s="206">
        <v>1</v>
      </c>
      <c r="O418" s="200"/>
      <c r="P418" s="200"/>
      <c r="Q418" s="200"/>
      <c r="R418" s="200"/>
      <c r="S418" s="200"/>
      <c r="T418" s="206">
        <v>3</v>
      </c>
      <c r="U418" s="189" t="s">
        <v>3591</v>
      </c>
      <c r="V418" s="207">
        <v>11</v>
      </c>
      <c r="W418" s="200"/>
      <c r="X418" s="200"/>
      <c r="Y418" s="19" t="s">
        <v>3456</v>
      </c>
      <c r="Z418" s="23"/>
      <c r="AA418" s="192">
        <v>44061</v>
      </c>
      <c r="AB418" s="23"/>
      <c r="AC418" s="23" t="s">
        <v>3500</v>
      </c>
      <c r="AD418" s="2"/>
    </row>
    <row r="419" spans="1:30" s="16" customFormat="1" ht="15" customHeight="1" x14ac:dyDescent="0.3">
      <c r="A419" s="91" t="s">
        <v>734</v>
      </c>
      <c r="B419" s="92">
        <v>607319</v>
      </c>
      <c r="C419" s="91" t="s">
        <v>38</v>
      </c>
      <c r="D419" s="91" t="s">
        <v>270</v>
      </c>
      <c r="E419" s="91" t="s">
        <v>8</v>
      </c>
      <c r="F419" s="91" t="s">
        <v>6</v>
      </c>
      <c r="G419" s="94" t="s">
        <v>20</v>
      </c>
      <c r="H419" s="93">
        <f>VLOOKUP(B419,[1]Sheet1!$C:$G,5,0)</f>
        <v>0.56577999999999995</v>
      </c>
      <c r="I419" s="186">
        <f>VLOOKUP(B419,[1]Sheet1!$C:$H,6,0)</f>
        <v>32.595910000000003</v>
      </c>
      <c r="J419" s="19">
        <v>1</v>
      </c>
      <c r="K419" s="19">
        <v>1</v>
      </c>
      <c r="L419" s="19"/>
      <c r="M419" s="19"/>
      <c r="N419" s="19"/>
      <c r="O419" s="19">
        <v>1</v>
      </c>
      <c r="P419" s="19"/>
      <c r="Q419" s="19"/>
      <c r="R419" s="19"/>
      <c r="S419" s="19"/>
      <c r="T419" s="19">
        <v>3</v>
      </c>
      <c r="U419" s="189" t="s">
        <v>3592</v>
      </c>
      <c r="V419" s="207">
        <v>11</v>
      </c>
      <c r="W419" s="19"/>
      <c r="X419" s="19"/>
      <c r="Y419" s="200" t="s">
        <v>3430</v>
      </c>
      <c r="Z419" s="23"/>
      <c r="AA419" s="192">
        <v>44058</v>
      </c>
      <c r="AB419" s="201"/>
      <c r="AC419" s="23" t="s">
        <v>3500</v>
      </c>
    </row>
    <row r="420" spans="1:30" ht="15" customHeight="1" x14ac:dyDescent="0.3">
      <c r="A420" s="91" t="s">
        <v>736</v>
      </c>
      <c r="B420" s="92">
        <v>607320</v>
      </c>
      <c r="C420" s="91" t="s">
        <v>38</v>
      </c>
      <c r="D420" s="91" t="s">
        <v>735</v>
      </c>
      <c r="E420" s="91" t="s">
        <v>735</v>
      </c>
      <c r="F420" s="91" t="s">
        <v>6</v>
      </c>
      <c r="G420" s="94" t="s">
        <v>20</v>
      </c>
      <c r="H420" s="93">
        <f>VLOOKUP(B420,[1]Sheet1!$C:$G,5,0)</f>
        <v>0.8397</v>
      </c>
      <c r="I420" s="186">
        <f>VLOOKUP(B420,[1]Sheet1!$C:$H,6,0)</f>
        <v>32.360599999999998</v>
      </c>
      <c r="J420" s="19">
        <v>1</v>
      </c>
      <c r="K420" s="19">
        <v>1</v>
      </c>
      <c r="L420" s="19"/>
      <c r="M420" s="19"/>
      <c r="N420" s="19"/>
      <c r="O420" s="19">
        <v>1</v>
      </c>
      <c r="P420" s="19"/>
      <c r="Q420" s="19"/>
      <c r="R420" s="19"/>
      <c r="S420" s="19"/>
      <c r="T420" s="19">
        <v>3</v>
      </c>
      <c r="U420" s="189" t="s">
        <v>3592</v>
      </c>
      <c r="V420" s="207">
        <v>11</v>
      </c>
      <c r="W420" s="19"/>
      <c r="X420" s="19"/>
      <c r="Y420" s="19" t="s">
        <v>3460</v>
      </c>
      <c r="Z420" s="23"/>
      <c r="AA420" s="192">
        <v>44058</v>
      </c>
      <c r="AB420" s="23"/>
      <c r="AC420" s="23" t="s">
        <v>3500</v>
      </c>
      <c r="AD420" s="2"/>
    </row>
    <row r="421" spans="1:30" s="16" customFormat="1" ht="15" customHeight="1" x14ac:dyDescent="0.3">
      <c r="A421" s="91" t="s">
        <v>785</v>
      </c>
      <c r="B421" s="92">
        <v>607344</v>
      </c>
      <c r="C421" s="91" t="s">
        <v>38</v>
      </c>
      <c r="D421" s="91" t="s">
        <v>784</v>
      </c>
      <c r="E421" s="91" t="s">
        <v>786</v>
      </c>
      <c r="F421" s="91" t="s">
        <v>6</v>
      </c>
      <c r="G421" s="94" t="s">
        <v>25</v>
      </c>
      <c r="H421" s="93">
        <f>VLOOKUP(B421,[1]Sheet1!$C:$G,5,0)</f>
        <v>1.4155</v>
      </c>
      <c r="I421" s="186">
        <f>VLOOKUP(B421,[1]Sheet1!$C:$H,6,0)</f>
        <v>32.220300000000002</v>
      </c>
      <c r="J421" s="19">
        <v>2</v>
      </c>
      <c r="K421" s="19">
        <v>1</v>
      </c>
      <c r="L421" s="19"/>
      <c r="M421" s="19"/>
      <c r="N421" s="19">
        <v>1</v>
      </c>
      <c r="O421" s="19"/>
      <c r="P421" s="19"/>
      <c r="Q421" s="19"/>
      <c r="R421" s="19"/>
      <c r="S421" s="19"/>
      <c r="T421" s="19">
        <v>4</v>
      </c>
      <c r="U421" s="189" t="s">
        <v>3592</v>
      </c>
      <c r="V421" s="207">
        <v>11</v>
      </c>
      <c r="W421" s="19"/>
      <c r="X421" s="19"/>
      <c r="Y421" s="200" t="s">
        <v>3456</v>
      </c>
      <c r="Z421" s="23"/>
      <c r="AA421" s="192">
        <v>44061</v>
      </c>
      <c r="AB421" s="201"/>
      <c r="AC421" s="23" t="s">
        <v>3500</v>
      </c>
    </row>
    <row r="422" spans="1:30" s="16" customFormat="1" ht="15" customHeight="1" x14ac:dyDescent="0.3">
      <c r="A422" s="91" t="s">
        <v>860</v>
      </c>
      <c r="B422" s="92">
        <v>607385</v>
      </c>
      <c r="C422" s="91" t="s">
        <v>38</v>
      </c>
      <c r="D422" s="91" t="s">
        <v>195</v>
      </c>
      <c r="E422" s="91" t="s">
        <v>195</v>
      </c>
      <c r="F422" s="91" t="s">
        <v>6</v>
      </c>
      <c r="G422" s="94" t="s">
        <v>20</v>
      </c>
      <c r="H422" s="93">
        <f>VLOOKUP(B422,[1]Sheet1!$C:$G,5,0)</f>
        <v>0.84519999999999995</v>
      </c>
      <c r="I422" s="186">
        <f>VLOOKUP(B422,[1]Sheet1!$C:$H,6,0)</f>
        <v>32.490400000000001</v>
      </c>
      <c r="J422" s="19">
        <v>1</v>
      </c>
      <c r="K422" s="19">
        <v>1</v>
      </c>
      <c r="L422" s="19">
        <v>1</v>
      </c>
      <c r="M422" s="19"/>
      <c r="N422" s="19">
        <v>1</v>
      </c>
      <c r="O422" s="19"/>
      <c r="P422" s="19"/>
      <c r="Q422" s="19"/>
      <c r="R422" s="19"/>
      <c r="S422" s="19"/>
      <c r="T422" s="19">
        <v>4</v>
      </c>
      <c r="U422" s="189" t="s">
        <v>3592</v>
      </c>
      <c r="V422" s="207">
        <v>11</v>
      </c>
      <c r="W422" s="19"/>
      <c r="X422" s="19"/>
      <c r="Y422" s="200" t="s">
        <v>3460</v>
      </c>
      <c r="Z422" s="23"/>
      <c r="AA422" s="192">
        <v>44058</v>
      </c>
      <c r="AB422" s="201"/>
      <c r="AC422" s="23" t="s">
        <v>3500</v>
      </c>
    </row>
    <row r="423" spans="1:30" ht="15" customHeight="1" x14ac:dyDescent="0.3">
      <c r="A423" s="91" t="s">
        <v>862</v>
      </c>
      <c r="B423" s="92">
        <v>607386</v>
      </c>
      <c r="C423" s="91" t="s">
        <v>38</v>
      </c>
      <c r="D423" s="91" t="s">
        <v>861</v>
      </c>
      <c r="E423" s="91" t="s">
        <v>195</v>
      </c>
      <c r="F423" s="91" t="s">
        <v>6</v>
      </c>
      <c r="G423" s="94" t="s">
        <v>20</v>
      </c>
      <c r="H423" s="93">
        <f>VLOOKUP(B423,[1]Sheet1!$C:$G,5,0)</f>
        <v>0.76431000000000004</v>
      </c>
      <c r="I423" s="186">
        <f>VLOOKUP(B423,[1]Sheet1!$C:$H,6,0)</f>
        <v>32.553220000000003</v>
      </c>
      <c r="J423" s="208">
        <v>1</v>
      </c>
      <c r="K423" s="208">
        <v>2</v>
      </c>
      <c r="L423" s="23">
        <v>1</v>
      </c>
      <c r="M423" s="23"/>
      <c r="N423" s="208">
        <v>1</v>
      </c>
      <c r="O423" s="23"/>
      <c r="P423" s="23"/>
      <c r="Q423" s="23"/>
      <c r="R423" s="23"/>
      <c r="S423" s="23"/>
      <c r="T423" s="208">
        <v>5</v>
      </c>
      <c r="U423" s="189" t="s">
        <v>3592</v>
      </c>
      <c r="V423" s="207">
        <v>11</v>
      </c>
      <c r="W423" s="23"/>
      <c r="X423" s="23"/>
      <c r="Y423" s="19" t="s">
        <v>3450</v>
      </c>
      <c r="Z423" s="23"/>
      <c r="AA423" s="192">
        <v>44058</v>
      </c>
      <c r="AB423" s="23"/>
      <c r="AC423" s="23" t="s">
        <v>3500</v>
      </c>
      <c r="AD423" s="2"/>
    </row>
    <row r="424" spans="1:30" ht="15" customHeight="1" x14ac:dyDescent="0.3">
      <c r="A424" s="91" t="s">
        <v>896</v>
      </c>
      <c r="B424" s="92">
        <v>607404</v>
      </c>
      <c r="C424" s="91" t="s">
        <v>38</v>
      </c>
      <c r="D424" s="91" t="s">
        <v>895</v>
      </c>
      <c r="E424" s="91" t="s">
        <v>786</v>
      </c>
      <c r="F424" s="91" t="s">
        <v>6</v>
      </c>
      <c r="G424" s="94" t="s">
        <v>20</v>
      </c>
      <c r="H424" s="93">
        <f>VLOOKUP(B424,[1]Sheet1!$C:$G,5,0)</f>
        <v>1.2513890000000001</v>
      </c>
      <c r="I424" s="186">
        <f>VLOOKUP(B424,[1]Sheet1!$C:$H,6,0)</f>
        <v>32.722669000000003</v>
      </c>
      <c r="J424" s="19">
        <v>1</v>
      </c>
      <c r="K424" s="19">
        <v>2</v>
      </c>
      <c r="L424" s="19">
        <v>1</v>
      </c>
      <c r="M424" s="19"/>
      <c r="N424" s="19">
        <v>1</v>
      </c>
      <c r="O424" s="19">
        <v>1</v>
      </c>
      <c r="P424" s="19"/>
      <c r="Q424" s="19"/>
      <c r="R424" s="19"/>
      <c r="S424" s="19"/>
      <c r="T424" s="19">
        <v>6</v>
      </c>
      <c r="U424" s="189" t="s">
        <v>3592</v>
      </c>
      <c r="V424" s="207">
        <v>11</v>
      </c>
      <c r="W424" s="19"/>
      <c r="X424" s="19"/>
      <c r="Y424" s="19" t="s">
        <v>3498</v>
      </c>
      <c r="Z424" s="23"/>
      <c r="AA424" s="192">
        <v>44058</v>
      </c>
      <c r="AB424" s="23"/>
      <c r="AC424" s="23" t="s">
        <v>3500</v>
      </c>
      <c r="AD424" s="2"/>
    </row>
    <row r="425" spans="1:30" s="16" customFormat="1" ht="15" customHeight="1" x14ac:dyDescent="0.3">
      <c r="A425" s="91" t="s">
        <v>926</v>
      </c>
      <c r="B425" s="92">
        <v>607419</v>
      </c>
      <c r="C425" s="91" t="s">
        <v>38</v>
      </c>
      <c r="D425" s="91" t="s">
        <v>925</v>
      </c>
      <c r="E425" s="91" t="s">
        <v>195</v>
      </c>
      <c r="F425" s="91" t="s">
        <v>6</v>
      </c>
      <c r="G425" s="94" t="s">
        <v>20</v>
      </c>
      <c r="H425" s="93">
        <f>VLOOKUP(B425,[1]Sheet1!$C:$G,5,0)</f>
        <v>0.63688599999999995</v>
      </c>
      <c r="I425" s="186">
        <f>VLOOKUP(B425,[1]Sheet1!$C:$H,6,0)</f>
        <v>32.431350999999999</v>
      </c>
      <c r="J425" s="19">
        <v>1</v>
      </c>
      <c r="K425" s="19">
        <v>2</v>
      </c>
      <c r="L425" s="19">
        <v>1</v>
      </c>
      <c r="M425" s="19"/>
      <c r="N425" s="19"/>
      <c r="O425" s="19">
        <v>1</v>
      </c>
      <c r="P425" s="19"/>
      <c r="Q425" s="19"/>
      <c r="R425" s="19"/>
      <c r="S425" s="19"/>
      <c r="T425" s="19">
        <v>5</v>
      </c>
      <c r="U425" s="189" t="s">
        <v>3592</v>
      </c>
      <c r="V425" s="207">
        <v>11</v>
      </c>
      <c r="W425" s="19"/>
      <c r="X425" s="19"/>
      <c r="Y425" s="200" t="s">
        <v>3473</v>
      </c>
      <c r="Z425" s="23"/>
      <c r="AA425" s="192">
        <v>44058</v>
      </c>
      <c r="AB425" s="201"/>
      <c r="AC425" s="23" t="s">
        <v>3500</v>
      </c>
    </row>
    <row r="426" spans="1:30" ht="15" customHeight="1" x14ac:dyDescent="0.3">
      <c r="A426" s="91" t="s">
        <v>1094</v>
      </c>
      <c r="B426" s="92">
        <v>607510</v>
      </c>
      <c r="C426" s="91" t="s">
        <v>38</v>
      </c>
      <c r="D426" s="91" t="s">
        <v>1093</v>
      </c>
      <c r="E426" s="91" t="s">
        <v>1093</v>
      </c>
      <c r="F426" s="91" t="s">
        <v>6</v>
      </c>
      <c r="G426" s="94" t="s">
        <v>20</v>
      </c>
      <c r="H426" s="93">
        <f>VLOOKUP(B426,[1]Sheet1!$C:$G,5,0)</f>
        <v>0.70913999999999999</v>
      </c>
      <c r="I426" s="186">
        <f>VLOOKUP(B426,[1]Sheet1!$C:$H,6,0)</f>
        <v>32.397469999999998</v>
      </c>
      <c r="J426" s="19">
        <v>1</v>
      </c>
      <c r="K426" s="19">
        <v>1</v>
      </c>
      <c r="L426" s="19"/>
      <c r="M426" s="19"/>
      <c r="N426" s="19"/>
      <c r="O426" s="19"/>
      <c r="P426" s="19"/>
      <c r="Q426" s="19"/>
      <c r="R426" s="19"/>
      <c r="S426" s="19"/>
      <c r="T426" s="19">
        <v>2</v>
      </c>
      <c r="U426" s="189" t="s">
        <v>3592</v>
      </c>
      <c r="V426" s="207">
        <v>11</v>
      </c>
      <c r="W426" s="19"/>
      <c r="X426" s="19"/>
      <c r="Y426" s="19" t="s">
        <v>3473</v>
      </c>
      <c r="Z426" s="23"/>
      <c r="AA426" s="192">
        <v>44058</v>
      </c>
      <c r="AB426" s="23"/>
      <c r="AC426" s="23" t="s">
        <v>3500</v>
      </c>
      <c r="AD426" s="2"/>
    </row>
    <row r="427" spans="1:30" ht="15" customHeight="1" x14ac:dyDescent="0.3">
      <c r="A427" s="91" t="s">
        <v>1105</v>
      </c>
      <c r="B427" s="92">
        <v>607516</v>
      </c>
      <c r="C427" s="91" t="s">
        <v>38</v>
      </c>
      <c r="D427" s="91" t="s">
        <v>786</v>
      </c>
      <c r="E427" s="91" t="s">
        <v>786</v>
      </c>
      <c r="F427" s="91" t="s">
        <v>6</v>
      </c>
      <c r="G427" s="94" t="s">
        <v>25</v>
      </c>
      <c r="H427" s="93">
        <f>VLOOKUP(B427,[1]Sheet1!$C:$G,5,0)</f>
        <v>1.3230999999999999</v>
      </c>
      <c r="I427" s="186">
        <f>VLOOKUP(B427,[1]Sheet1!$C:$H,6,0)</f>
        <v>32.476700000000001</v>
      </c>
      <c r="J427" s="19">
        <v>2</v>
      </c>
      <c r="K427" s="19">
        <v>1</v>
      </c>
      <c r="L427" s="19">
        <v>1</v>
      </c>
      <c r="M427" s="19"/>
      <c r="N427" s="19">
        <v>1</v>
      </c>
      <c r="O427" s="19"/>
      <c r="P427" s="19"/>
      <c r="Q427" s="19"/>
      <c r="R427" s="19"/>
      <c r="S427" s="19"/>
      <c r="T427" s="19">
        <v>5</v>
      </c>
      <c r="U427" s="189" t="s">
        <v>3592</v>
      </c>
      <c r="V427" s="207">
        <v>11</v>
      </c>
      <c r="W427" s="19"/>
      <c r="X427" s="19"/>
      <c r="Y427" s="19" t="s">
        <v>3456</v>
      </c>
      <c r="Z427" s="23"/>
      <c r="AA427" s="192">
        <v>44058</v>
      </c>
      <c r="AB427" s="23"/>
      <c r="AC427" s="23" t="s">
        <v>3500</v>
      </c>
      <c r="AD427" s="2"/>
    </row>
    <row r="428" spans="1:30" s="16" customFormat="1" ht="15" customHeight="1" x14ac:dyDescent="0.3">
      <c r="A428" s="91" t="s">
        <v>1107</v>
      </c>
      <c r="B428" s="92">
        <v>607517</v>
      </c>
      <c r="C428" s="91" t="s">
        <v>38</v>
      </c>
      <c r="D428" s="91" t="s">
        <v>1106</v>
      </c>
      <c r="E428" s="91" t="s">
        <v>195</v>
      </c>
      <c r="F428" s="91" t="s">
        <v>6</v>
      </c>
      <c r="G428" s="94" t="s">
        <v>20</v>
      </c>
      <c r="H428" s="93">
        <f>VLOOKUP(B428,[1]Sheet1!$C:$G,5,0)</f>
        <v>1.0313220000000001</v>
      </c>
      <c r="I428" s="186">
        <f>VLOOKUP(B428,[1]Sheet1!$C:$H,6,0)</f>
        <v>32.699894999999998</v>
      </c>
      <c r="J428" s="19">
        <v>1</v>
      </c>
      <c r="K428" s="19">
        <v>1</v>
      </c>
      <c r="L428" s="19"/>
      <c r="M428" s="19">
        <v>1</v>
      </c>
      <c r="N428" s="19"/>
      <c r="O428" s="19">
        <v>1</v>
      </c>
      <c r="P428" s="19"/>
      <c r="Q428" s="19"/>
      <c r="R428" s="19"/>
      <c r="S428" s="19"/>
      <c r="T428" s="19">
        <v>4</v>
      </c>
      <c r="U428" s="189" t="s">
        <v>3592</v>
      </c>
      <c r="V428" s="207">
        <v>11</v>
      </c>
      <c r="W428" s="19"/>
      <c r="X428" s="19"/>
      <c r="Y428" s="200" t="s">
        <v>3498</v>
      </c>
      <c r="Z428" s="23"/>
      <c r="AA428" s="192">
        <v>44058</v>
      </c>
      <c r="AB428" s="201"/>
      <c r="AC428" s="23" t="s">
        <v>3500</v>
      </c>
    </row>
    <row r="429" spans="1:30" ht="15" customHeight="1" x14ac:dyDescent="0.3">
      <c r="A429" s="91" t="s">
        <v>1115</v>
      </c>
      <c r="B429" s="92">
        <v>607521</v>
      </c>
      <c r="C429" s="91" t="s">
        <v>38</v>
      </c>
      <c r="D429" s="91" t="s">
        <v>1114</v>
      </c>
      <c r="E429" s="91" t="s">
        <v>786</v>
      </c>
      <c r="F429" s="91" t="s">
        <v>6</v>
      </c>
      <c r="G429" s="94" t="s">
        <v>25</v>
      </c>
      <c r="H429" s="93">
        <f>VLOOKUP(B429,[1]Sheet1!$C:$G,5,0)</f>
        <v>1.4984999999999999</v>
      </c>
      <c r="I429" s="186">
        <f>VLOOKUP(B429,[1]Sheet1!$C:$H,6,0)</f>
        <v>32.127600000000001</v>
      </c>
      <c r="J429" s="19">
        <v>1</v>
      </c>
      <c r="K429" s="19">
        <v>1</v>
      </c>
      <c r="L429" s="19"/>
      <c r="M429" s="19"/>
      <c r="N429" s="19">
        <v>1</v>
      </c>
      <c r="O429" s="19"/>
      <c r="P429" s="19"/>
      <c r="Q429" s="19"/>
      <c r="R429" s="19"/>
      <c r="S429" s="19">
        <v>1</v>
      </c>
      <c r="T429" s="19">
        <v>4</v>
      </c>
      <c r="U429" s="189" t="s">
        <v>3592</v>
      </c>
      <c r="V429" s="207">
        <v>11</v>
      </c>
      <c r="W429" s="19"/>
      <c r="X429" s="19"/>
      <c r="Y429" s="19" t="s">
        <v>3456</v>
      </c>
      <c r="Z429" s="23"/>
      <c r="AA429" s="192">
        <v>44061</v>
      </c>
      <c r="AB429" s="23"/>
      <c r="AC429" s="23" t="s">
        <v>3500</v>
      </c>
      <c r="AD429" s="2"/>
    </row>
    <row r="430" spans="1:30" s="16" customFormat="1" ht="15" customHeight="1" x14ac:dyDescent="0.3">
      <c r="A430" s="91" t="s">
        <v>1171</v>
      </c>
      <c r="B430" s="92">
        <v>607551</v>
      </c>
      <c r="C430" s="91" t="s">
        <v>38</v>
      </c>
      <c r="D430" s="91" t="s">
        <v>1170</v>
      </c>
      <c r="E430" s="91" t="s">
        <v>1168</v>
      </c>
      <c r="F430" s="91" t="s">
        <v>6</v>
      </c>
      <c r="G430" s="94" t="s">
        <v>20</v>
      </c>
      <c r="H430" s="93">
        <f>VLOOKUP(B430,[1]Sheet1!$C:$G,5,0)</f>
        <v>0.65046999999999999</v>
      </c>
      <c r="I430" s="186">
        <f>VLOOKUP(B430,[1]Sheet1!$C:$H,6,0)</f>
        <v>32.63044</v>
      </c>
      <c r="J430" s="19">
        <v>1</v>
      </c>
      <c r="K430" s="19">
        <v>1</v>
      </c>
      <c r="L430" s="19"/>
      <c r="M430" s="19"/>
      <c r="N430" s="19"/>
      <c r="O430" s="19"/>
      <c r="P430" s="19"/>
      <c r="Q430" s="19"/>
      <c r="R430" s="19"/>
      <c r="S430" s="19"/>
      <c r="T430" s="19">
        <v>2</v>
      </c>
      <c r="U430" s="189" t="s">
        <v>3592</v>
      </c>
      <c r="V430" s="207">
        <v>11</v>
      </c>
      <c r="W430" s="19"/>
      <c r="X430" s="19"/>
      <c r="Y430" s="200" t="s">
        <v>3430</v>
      </c>
      <c r="Z430" s="23"/>
      <c r="AA430" s="192">
        <v>44058</v>
      </c>
      <c r="AB430" s="201"/>
      <c r="AC430" s="23" t="s">
        <v>3500</v>
      </c>
    </row>
    <row r="431" spans="1:30" s="16" customFormat="1" ht="15" customHeight="1" x14ac:dyDescent="0.3">
      <c r="A431" s="91" t="s">
        <v>1216</v>
      </c>
      <c r="B431" s="92">
        <v>607576</v>
      </c>
      <c r="C431" s="91" t="s">
        <v>38</v>
      </c>
      <c r="D431" s="91" t="s">
        <v>1215</v>
      </c>
      <c r="E431" s="91" t="s">
        <v>195</v>
      </c>
      <c r="F431" s="91" t="s">
        <v>6</v>
      </c>
      <c r="G431" s="94" t="s">
        <v>20</v>
      </c>
      <c r="H431" s="93">
        <f>VLOOKUP(B431,[1]Sheet1!$C:$G,5,0)</f>
        <v>1.0034000000000001</v>
      </c>
      <c r="I431" s="186">
        <f>VLOOKUP(B431,[1]Sheet1!$C:$H,6,0)</f>
        <v>32.469799999999999</v>
      </c>
      <c r="J431" s="19">
        <v>1</v>
      </c>
      <c r="K431" s="19">
        <v>2</v>
      </c>
      <c r="L431" s="19"/>
      <c r="M431" s="19"/>
      <c r="N431" s="19">
        <v>1</v>
      </c>
      <c r="O431" s="19"/>
      <c r="P431" s="19"/>
      <c r="Q431" s="19"/>
      <c r="R431" s="19"/>
      <c r="S431" s="19">
        <v>1</v>
      </c>
      <c r="T431" s="19">
        <v>5</v>
      </c>
      <c r="U431" s="189" t="s">
        <v>3592</v>
      </c>
      <c r="V431" s="207">
        <v>11</v>
      </c>
      <c r="W431" s="19"/>
      <c r="X431" s="19"/>
      <c r="Y431" s="200" t="s">
        <v>3456</v>
      </c>
      <c r="Z431" s="23"/>
      <c r="AA431" s="192">
        <v>44058</v>
      </c>
      <c r="AB431" s="201"/>
      <c r="AC431" s="23" t="s">
        <v>3500</v>
      </c>
    </row>
    <row r="432" spans="1:30" s="16" customFormat="1" ht="15" customHeight="1" x14ac:dyDescent="0.3">
      <c r="A432" s="91" t="s">
        <v>1218</v>
      </c>
      <c r="B432" s="92">
        <v>607577</v>
      </c>
      <c r="C432" s="91" t="s">
        <v>38</v>
      </c>
      <c r="D432" s="91" t="s">
        <v>1217</v>
      </c>
      <c r="E432" s="91" t="s">
        <v>1093</v>
      </c>
      <c r="F432" s="91" t="s">
        <v>6</v>
      </c>
      <c r="G432" s="94" t="s">
        <v>25</v>
      </c>
      <c r="H432" s="93">
        <f>VLOOKUP(B432,[1]Sheet1!$C:$G,5,0)</f>
        <v>1.1877899999999999</v>
      </c>
      <c r="I432" s="186">
        <f>VLOOKUP(B432,[1]Sheet1!$C:$H,6,0)</f>
        <v>32.049689999999998</v>
      </c>
      <c r="J432" s="19">
        <v>1</v>
      </c>
      <c r="K432" s="19">
        <v>1</v>
      </c>
      <c r="L432" s="19"/>
      <c r="M432" s="19"/>
      <c r="N432" s="19">
        <v>1</v>
      </c>
      <c r="O432" s="19"/>
      <c r="P432" s="19"/>
      <c r="Q432" s="19"/>
      <c r="R432" s="19"/>
      <c r="S432" s="19"/>
      <c r="T432" s="19">
        <v>3</v>
      </c>
      <c r="U432" s="189" t="s">
        <v>3592</v>
      </c>
      <c r="V432" s="207">
        <v>11</v>
      </c>
      <c r="W432" s="19"/>
      <c r="X432" s="19"/>
      <c r="Y432" s="200" t="s">
        <v>3456</v>
      </c>
      <c r="Z432" s="23"/>
      <c r="AA432" s="192">
        <v>44061</v>
      </c>
      <c r="AB432" s="201"/>
      <c r="AC432" s="23" t="s">
        <v>3500</v>
      </c>
    </row>
    <row r="433" spans="1:30" s="16" customFormat="1" ht="15" customHeight="1" x14ac:dyDescent="0.3">
      <c r="A433" s="91" t="s">
        <v>1317</v>
      </c>
      <c r="B433" s="92">
        <v>607630</v>
      </c>
      <c r="C433" s="91" t="s">
        <v>38</v>
      </c>
      <c r="D433" s="91" t="s">
        <v>1316</v>
      </c>
      <c r="E433" s="91" t="s">
        <v>1093</v>
      </c>
      <c r="F433" s="91" t="s">
        <v>6</v>
      </c>
      <c r="G433" s="94" t="s">
        <v>20</v>
      </c>
      <c r="H433" s="93">
        <f>VLOOKUP(B433,[1]Sheet1!$C:$G,5,0)</f>
        <v>0.626004</v>
      </c>
      <c r="I433" s="186">
        <f>VLOOKUP(B433,[1]Sheet1!$C:$H,6,0)</f>
        <v>32.335360999999999</v>
      </c>
      <c r="J433" s="19">
        <v>1</v>
      </c>
      <c r="K433" s="19">
        <v>1</v>
      </c>
      <c r="L433" s="19"/>
      <c r="M433" s="19"/>
      <c r="N433" s="19"/>
      <c r="O433" s="19">
        <v>1</v>
      </c>
      <c r="P433" s="19"/>
      <c r="Q433" s="19"/>
      <c r="R433" s="19"/>
      <c r="S433" s="19"/>
      <c r="T433" s="19">
        <v>3</v>
      </c>
      <c r="U433" s="189" t="s">
        <v>3592</v>
      </c>
      <c r="V433" s="207">
        <v>11</v>
      </c>
      <c r="W433" s="19"/>
      <c r="X433" s="19"/>
      <c r="Y433" s="200" t="s">
        <v>3473</v>
      </c>
      <c r="Z433" s="23"/>
      <c r="AA433" s="192">
        <v>44058</v>
      </c>
      <c r="AB433" s="201"/>
      <c r="AC433" s="23" t="s">
        <v>3500</v>
      </c>
    </row>
    <row r="434" spans="1:30" ht="15" customHeight="1" x14ac:dyDescent="0.3">
      <c r="A434" s="91" t="s">
        <v>1374</v>
      </c>
      <c r="B434" s="92">
        <v>607660</v>
      </c>
      <c r="C434" s="91" t="s">
        <v>38</v>
      </c>
      <c r="D434" s="91" t="s">
        <v>1373</v>
      </c>
      <c r="E434" s="91" t="s">
        <v>529</v>
      </c>
      <c r="F434" s="91" t="s">
        <v>6</v>
      </c>
      <c r="G434" s="94" t="s">
        <v>20</v>
      </c>
      <c r="H434" s="93">
        <f>VLOOKUP(B434,[1]Sheet1!$C:$G,5,0)</f>
        <v>0.74380000000000002</v>
      </c>
      <c r="I434" s="186">
        <f>VLOOKUP(B434,[1]Sheet1!$C:$H,6,0)</f>
        <v>32.529800000000002</v>
      </c>
      <c r="J434" s="19">
        <v>1</v>
      </c>
      <c r="K434" s="19">
        <v>1</v>
      </c>
      <c r="L434" s="19">
        <v>1</v>
      </c>
      <c r="M434" s="19"/>
      <c r="N434" s="19">
        <v>1</v>
      </c>
      <c r="O434" s="19"/>
      <c r="P434" s="19"/>
      <c r="Q434" s="19"/>
      <c r="R434" s="19"/>
      <c r="S434" s="19"/>
      <c r="T434" s="19">
        <v>4</v>
      </c>
      <c r="U434" s="189" t="s">
        <v>3592</v>
      </c>
      <c r="V434" s="207">
        <v>11</v>
      </c>
      <c r="W434" s="19"/>
      <c r="X434" s="19"/>
      <c r="Y434" s="19" t="s">
        <v>3450</v>
      </c>
      <c r="Z434" s="23"/>
      <c r="AA434" s="192">
        <v>44058</v>
      </c>
      <c r="AB434" s="23"/>
      <c r="AC434" s="23" t="s">
        <v>3500</v>
      </c>
      <c r="AD434" s="2"/>
    </row>
    <row r="435" spans="1:30" ht="15" customHeight="1" x14ac:dyDescent="0.3">
      <c r="A435" s="91" t="s">
        <v>1355</v>
      </c>
      <c r="B435" s="92">
        <v>607649</v>
      </c>
      <c r="C435" s="91" t="s">
        <v>38</v>
      </c>
      <c r="D435" s="91" t="s">
        <v>1354</v>
      </c>
      <c r="E435" s="91" t="s">
        <v>786</v>
      </c>
      <c r="F435" s="91" t="s">
        <v>6</v>
      </c>
      <c r="G435" s="94" t="s">
        <v>25</v>
      </c>
      <c r="H435" s="93">
        <f>VLOOKUP(B435,[1]Sheet1!$C:$G,5,0)</f>
        <v>1.2499</v>
      </c>
      <c r="I435" s="186">
        <f>VLOOKUP(B435,[1]Sheet1!$C:$H,6,0)</f>
        <v>32.4617</v>
      </c>
      <c r="J435" s="19">
        <v>1</v>
      </c>
      <c r="K435" s="19">
        <v>1</v>
      </c>
      <c r="L435" s="19">
        <v>1</v>
      </c>
      <c r="M435" s="19"/>
      <c r="N435" s="19"/>
      <c r="O435" s="19"/>
      <c r="P435" s="19"/>
      <c r="Q435" s="19"/>
      <c r="R435" s="19"/>
      <c r="S435" s="19">
        <v>1</v>
      </c>
      <c r="T435" s="19">
        <v>4</v>
      </c>
      <c r="U435" s="189" t="s">
        <v>3592</v>
      </c>
      <c r="V435" s="207">
        <v>11</v>
      </c>
      <c r="W435" s="19"/>
      <c r="X435" s="19"/>
      <c r="Y435" s="19" t="s">
        <v>3456</v>
      </c>
      <c r="Z435" s="23"/>
      <c r="AA435" s="192">
        <v>44058</v>
      </c>
      <c r="AB435" s="23"/>
      <c r="AC435" s="23" t="s">
        <v>3500</v>
      </c>
      <c r="AD435" s="2"/>
    </row>
    <row r="436" spans="1:30" ht="15" customHeight="1" x14ac:dyDescent="0.3">
      <c r="A436" s="91" t="s">
        <v>1375</v>
      </c>
      <c r="B436" s="92">
        <v>607661</v>
      </c>
      <c r="C436" s="91" t="s">
        <v>38</v>
      </c>
      <c r="D436" s="91" t="s">
        <v>1373</v>
      </c>
      <c r="E436" s="91" t="s">
        <v>195</v>
      </c>
      <c r="F436" s="91" t="s">
        <v>6</v>
      </c>
      <c r="G436" s="94" t="s">
        <v>20</v>
      </c>
      <c r="H436" s="93">
        <f>VLOOKUP(B436,[1]Sheet1!$C:$G,5,0)</f>
        <v>0.74370000000000003</v>
      </c>
      <c r="I436" s="186">
        <f>VLOOKUP(B436,[1]Sheet1!$C:$H,6,0)</f>
        <v>32.529899999999998</v>
      </c>
      <c r="J436" s="19">
        <v>1</v>
      </c>
      <c r="K436" s="19">
        <v>1</v>
      </c>
      <c r="L436" s="19"/>
      <c r="M436" s="19"/>
      <c r="N436" s="19">
        <v>1</v>
      </c>
      <c r="O436" s="19"/>
      <c r="P436" s="19"/>
      <c r="Q436" s="19"/>
      <c r="R436" s="19"/>
      <c r="S436" s="19"/>
      <c r="T436" s="19">
        <v>3</v>
      </c>
      <c r="U436" s="189" t="s">
        <v>3592</v>
      </c>
      <c r="V436" s="207">
        <v>11</v>
      </c>
      <c r="W436" s="19"/>
      <c r="X436" s="19"/>
      <c r="Y436" s="19" t="s">
        <v>3450</v>
      </c>
      <c r="Z436" s="23"/>
      <c r="AA436" s="192">
        <v>44058</v>
      </c>
      <c r="AB436" s="23"/>
      <c r="AC436" s="23" t="s">
        <v>3500</v>
      </c>
      <c r="AD436" s="2"/>
    </row>
    <row r="437" spans="1:30" s="16" customFormat="1" ht="15" customHeight="1" x14ac:dyDescent="0.3">
      <c r="A437" s="91" t="s">
        <v>1377</v>
      </c>
      <c r="B437" s="92">
        <v>607662</v>
      </c>
      <c r="C437" s="91" t="s">
        <v>38</v>
      </c>
      <c r="D437" s="91" t="s">
        <v>1376</v>
      </c>
      <c r="E437" s="91" t="s">
        <v>1373</v>
      </c>
      <c r="F437" s="91" t="s">
        <v>6</v>
      </c>
      <c r="G437" s="94" t="s">
        <v>20</v>
      </c>
      <c r="H437" s="93">
        <f>VLOOKUP(B437,[1]Sheet1!$C:$G,5,0)</f>
        <v>0.67879999999999996</v>
      </c>
      <c r="I437" s="186">
        <f>VLOOKUP(B437,[1]Sheet1!$C:$H,6,0)</f>
        <v>32.5077</v>
      </c>
      <c r="J437" s="19">
        <v>1</v>
      </c>
      <c r="K437" s="19">
        <v>1</v>
      </c>
      <c r="L437" s="19"/>
      <c r="M437" s="19"/>
      <c r="N437" s="19"/>
      <c r="O437" s="19">
        <v>1</v>
      </c>
      <c r="P437" s="19"/>
      <c r="Q437" s="19"/>
      <c r="R437" s="19"/>
      <c r="S437" s="19"/>
      <c r="T437" s="19">
        <v>3</v>
      </c>
      <c r="U437" s="189" t="s">
        <v>3592</v>
      </c>
      <c r="V437" s="207">
        <v>11</v>
      </c>
      <c r="W437" s="19"/>
      <c r="X437" s="19"/>
      <c r="Y437" s="200" t="s">
        <v>3450</v>
      </c>
      <c r="Z437" s="23"/>
      <c r="AA437" s="192">
        <v>44058</v>
      </c>
      <c r="AB437" s="201"/>
      <c r="AC437" s="23" t="s">
        <v>3500</v>
      </c>
    </row>
    <row r="438" spans="1:30" ht="15" customHeight="1" x14ac:dyDescent="0.3">
      <c r="A438" s="91" t="s">
        <v>1434</v>
      </c>
      <c r="B438" s="92">
        <v>607692</v>
      </c>
      <c r="C438" s="91" t="s">
        <v>38</v>
      </c>
      <c r="D438" s="91" t="s">
        <v>1433</v>
      </c>
      <c r="E438" s="91" t="s">
        <v>786</v>
      </c>
      <c r="F438" s="91" t="s">
        <v>6</v>
      </c>
      <c r="G438" s="94" t="s">
        <v>25</v>
      </c>
      <c r="H438" s="93">
        <f>VLOOKUP(B438,[1]Sheet1!$C:$G,5,0)</f>
        <v>1.5574239999999999</v>
      </c>
      <c r="I438" s="186">
        <f>VLOOKUP(B438,[1]Sheet1!$C:$H,6,0)</f>
        <v>32.356375</v>
      </c>
      <c r="J438" s="19">
        <v>1</v>
      </c>
      <c r="K438" s="19">
        <v>1</v>
      </c>
      <c r="L438" s="19"/>
      <c r="M438" s="19"/>
      <c r="N438" s="19"/>
      <c r="O438" s="19">
        <v>1</v>
      </c>
      <c r="P438" s="19"/>
      <c r="Q438" s="19"/>
      <c r="R438" s="19"/>
      <c r="S438" s="19"/>
      <c r="T438" s="19">
        <v>3</v>
      </c>
      <c r="U438" s="189" t="s">
        <v>3592</v>
      </c>
      <c r="V438" s="207">
        <v>11</v>
      </c>
      <c r="W438" s="19"/>
      <c r="X438" s="19"/>
      <c r="Y438" s="19" t="s">
        <v>3456</v>
      </c>
      <c r="Z438" s="23"/>
      <c r="AA438" s="192">
        <v>44061</v>
      </c>
      <c r="AB438" s="23"/>
      <c r="AC438" s="23" t="s">
        <v>3500</v>
      </c>
      <c r="AD438" s="2"/>
    </row>
    <row r="439" spans="1:30" ht="15" customHeight="1" x14ac:dyDescent="0.3">
      <c r="A439" s="91" t="s">
        <v>1437</v>
      </c>
      <c r="B439" s="92">
        <v>607694</v>
      </c>
      <c r="C439" s="91" t="s">
        <v>38</v>
      </c>
      <c r="D439" s="91" t="s">
        <v>1436</v>
      </c>
      <c r="E439" s="91" t="s">
        <v>195</v>
      </c>
      <c r="F439" s="91" t="s">
        <v>6</v>
      </c>
      <c r="G439" s="94" t="s">
        <v>20</v>
      </c>
      <c r="H439" s="93">
        <f>VLOOKUP(B439,[1]Sheet1!$C:$G,5,0)</f>
        <v>0.71440000000000003</v>
      </c>
      <c r="I439" s="186">
        <f>VLOOKUP(B439,[1]Sheet1!$C:$H,6,0)</f>
        <v>32.508719999999997</v>
      </c>
      <c r="J439" s="19">
        <v>1</v>
      </c>
      <c r="K439" s="19">
        <v>1</v>
      </c>
      <c r="L439" s="19"/>
      <c r="M439" s="19"/>
      <c r="N439" s="19"/>
      <c r="O439" s="19">
        <v>1</v>
      </c>
      <c r="P439" s="19"/>
      <c r="Q439" s="19"/>
      <c r="R439" s="19"/>
      <c r="S439" s="19"/>
      <c r="T439" s="19">
        <v>3</v>
      </c>
      <c r="U439" s="189" t="s">
        <v>3592</v>
      </c>
      <c r="V439" s="207">
        <v>11</v>
      </c>
      <c r="W439" s="19"/>
      <c r="X439" s="19"/>
      <c r="Y439" s="19" t="s">
        <v>3450</v>
      </c>
      <c r="Z439" s="23"/>
      <c r="AA439" s="192">
        <v>44058</v>
      </c>
      <c r="AB439" s="23"/>
      <c r="AC439" s="23" t="s">
        <v>3500</v>
      </c>
      <c r="AD439" s="2"/>
    </row>
    <row r="440" spans="1:30" ht="15" customHeight="1" x14ac:dyDescent="0.3">
      <c r="A440" s="91" t="s">
        <v>1467</v>
      </c>
      <c r="B440" s="92">
        <v>607709</v>
      </c>
      <c r="C440" s="91" t="s">
        <v>38</v>
      </c>
      <c r="D440" s="91" t="s">
        <v>1466</v>
      </c>
      <c r="E440" s="91" t="s">
        <v>1093</v>
      </c>
      <c r="F440" s="91" t="s">
        <v>6</v>
      </c>
      <c r="G440" s="94" t="s">
        <v>20</v>
      </c>
      <c r="H440" s="93">
        <f>VLOOKUP(B440,[1]Sheet1!$C:$G,5,0)</f>
        <v>0.57163900000000001</v>
      </c>
      <c r="I440" s="186">
        <f>VLOOKUP(B440,[1]Sheet1!$C:$H,6,0)</f>
        <v>32.316028000000003</v>
      </c>
      <c r="J440" s="19">
        <v>1</v>
      </c>
      <c r="K440" s="19">
        <v>1</v>
      </c>
      <c r="L440" s="19"/>
      <c r="M440" s="19"/>
      <c r="N440" s="19"/>
      <c r="O440" s="19">
        <v>1</v>
      </c>
      <c r="P440" s="19"/>
      <c r="Q440" s="19"/>
      <c r="R440" s="19"/>
      <c r="S440" s="19"/>
      <c r="T440" s="19">
        <v>3</v>
      </c>
      <c r="U440" s="189" t="s">
        <v>3592</v>
      </c>
      <c r="V440" s="207">
        <v>11</v>
      </c>
      <c r="W440" s="19"/>
      <c r="X440" s="19"/>
      <c r="Y440" s="19" t="s">
        <v>3473</v>
      </c>
      <c r="Z440" s="23"/>
      <c r="AA440" s="192">
        <v>44058</v>
      </c>
      <c r="AB440" s="23"/>
      <c r="AC440" s="23" t="s">
        <v>3500</v>
      </c>
      <c r="AD440" s="2"/>
    </row>
    <row r="441" spans="1:30" ht="15" customHeight="1" x14ac:dyDescent="0.3">
      <c r="A441" s="91" t="s">
        <v>1478</v>
      </c>
      <c r="B441" s="92">
        <v>607714</v>
      </c>
      <c r="C441" s="91" t="s">
        <v>38</v>
      </c>
      <c r="D441" s="91" t="s">
        <v>1477</v>
      </c>
      <c r="E441" s="91" t="s">
        <v>195</v>
      </c>
      <c r="F441" s="91" t="s">
        <v>6</v>
      </c>
      <c r="G441" s="94" t="s">
        <v>20</v>
      </c>
      <c r="H441" s="93">
        <f>VLOOKUP(B441,[1]Sheet1!$C:$G,5,0)</f>
        <v>0.84109</v>
      </c>
      <c r="I441" s="186">
        <f>VLOOKUP(B441,[1]Sheet1!$C:$H,6,0)</f>
        <v>32.502740000000003</v>
      </c>
      <c r="J441" s="19">
        <v>1</v>
      </c>
      <c r="K441" s="19">
        <v>1</v>
      </c>
      <c r="L441" s="19"/>
      <c r="M441" s="19"/>
      <c r="N441" s="19"/>
      <c r="O441" s="19">
        <v>1</v>
      </c>
      <c r="P441" s="19"/>
      <c r="Q441" s="19"/>
      <c r="R441" s="19"/>
      <c r="S441" s="19"/>
      <c r="T441" s="19">
        <v>3</v>
      </c>
      <c r="U441" s="189" t="s">
        <v>3593</v>
      </c>
      <c r="V441" s="197">
        <v>11</v>
      </c>
      <c r="W441" s="19"/>
      <c r="X441" s="19"/>
      <c r="Y441" s="19" t="s">
        <v>3456</v>
      </c>
      <c r="Z441" s="23"/>
      <c r="AA441" s="192">
        <v>44061</v>
      </c>
      <c r="AB441" s="23"/>
      <c r="AC441" s="23" t="s">
        <v>3500</v>
      </c>
      <c r="AD441" s="2"/>
    </row>
    <row r="442" spans="1:30" ht="15" customHeight="1" x14ac:dyDescent="0.3">
      <c r="A442" s="91" t="s">
        <v>1501</v>
      </c>
      <c r="B442" s="92">
        <v>607726</v>
      </c>
      <c r="C442" s="91" t="s">
        <v>38</v>
      </c>
      <c r="D442" s="91" t="s">
        <v>1103</v>
      </c>
      <c r="E442" s="91" t="s">
        <v>1093</v>
      </c>
      <c r="F442" s="91" t="s">
        <v>6</v>
      </c>
      <c r="G442" s="94" t="s">
        <v>20</v>
      </c>
      <c r="H442" s="93">
        <f>VLOOKUP(B442,[1]Sheet1!$C:$G,5,0)</f>
        <v>0.79897300000000004</v>
      </c>
      <c r="I442" s="186">
        <f>VLOOKUP(B442,[1]Sheet1!$C:$H,6,0)</f>
        <v>32.408104000000002</v>
      </c>
      <c r="J442" s="19">
        <v>1</v>
      </c>
      <c r="K442" s="19">
        <v>1</v>
      </c>
      <c r="L442" s="19"/>
      <c r="M442" s="19"/>
      <c r="N442" s="19"/>
      <c r="O442" s="19">
        <v>1</v>
      </c>
      <c r="P442" s="19"/>
      <c r="Q442" s="19"/>
      <c r="R442" s="19"/>
      <c r="S442" s="19"/>
      <c r="T442" s="19">
        <v>3</v>
      </c>
      <c r="U442" s="189" t="s">
        <v>3593</v>
      </c>
      <c r="V442" s="197">
        <v>11</v>
      </c>
      <c r="W442" s="19"/>
      <c r="X442" s="19"/>
      <c r="Y442" s="19" t="s">
        <v>3456</v>
      </c>
      <c r="Z442" s="23"/>
      <c r="AA442" s="192">
        <v>44061</v>
      </c>
      <c r="AB442" s="23"/>
      <c r="AC442" s="23" t="s">
        <v>3500</v>
      </c>
      <c r="AD442" s="2"/>
    </row>
    <row r="443" spans="1:30" ht="15" customHeight="1" x14ac:dyDescent="0.3">
      <c r="A443" s="91" t="s">
        <v>1523</v>
      </c>
      <c r="B443" s="92">
        <v>607737</v>
      </c>
      <c r="C443" s="91" t="s">
        <v>38</v>
      </c>
      <c r="D443" s="91" t="s">
        <v>1522</v>
      </c>
      <c r="E443" s="91" t="s">
        <v>1093</v>
      </c>
      <c r="F443" s="91" t="s">
        <v>6</v>
      </c>
      <c r="G443" s="94" t="s">
        <v>20</v>
      </c>
      <c r="H443" s="93">
        <f>VLOOKUP(B443,[1]Sheet1!$C:$G,5,0)</f>
        <v>0.7712</v>
      </c>
      <c r="I443" s="186">
        <f>VLOOKUP(B443,[1]Sheet1!$C:$H,6,0)</f>
        <v>32.258200000000002</v>
      </c>
      <c r="J443" s="19">
        <v>1</v>
      </c>
      <c r="K443" s="19">
        <v>1</v>
      </c>
      <c r="L443" s="19"/>
      <c r="M443" s="19"/>
      <c r="N443" s="19"/>
      <c r="O443" s="19">
        <v>1</v>
      </c>
      <c r="P443" s="19"/>
      <c r="Q443" s="19"/>
      <c r="R443" s="19"/>
      <c r="S443" s="19"/>
      <c r="T443" s="19">
        <v>3</v>
      </c>
      <c r="U443" s="189" t="s">
        <v>3593</v>
      </c>
      <c r="V443" s="197">
        <v>11</v>
      </c>
      <c r="W443" s="19"/>
      <c r="X443" s="19"/>
      <c r="Y443" s="19" t="s">
        <v>3456</v>
      </c>
      <c r="Z443" s="23"/>
      <c r="AA443" s="192">
        <v>44061</v>
      </c>
      <c r="AB443" s="23"/>
      <c r="AC443" s="23" t="s">
        <v>3500</v>
      </c>
      <c r="AD443" s="2"/>
    </row>
    <row r="444" spans="1:30" ht="15" customHeight="1" x14ac:dyDescent="0.3">
      <c r="A444" s="91" t="s">
        <v>1564</v>
      </c>
      <c r="B444" s="92">
        <v>607757</v>
      </c>
      <c r="C444" s="91" t="s">
        <v>38</v>
      </c>
      <c r="D444" s="91" t="s">
        <v>1563</v>
      </c>
      <c r="E444" s="91" t="s">
        <v>40</v>
      </c>
      <c r="F444" s="91" t="s">
        <v>6</v>
      </c>
      <c r="G444" s="94" t="s">
        <v>7</v>
      </c>
      <c r="H444" s="93">
        <f>VLOOKUP(B444,[1]Sheet1!$C:$G,5,0)</f>
        <v>0.31587999999999999</v>
      </c>
      <c r="I444" s="186">
        <f>VLOOKUP(B444,[1]Sheet1!$C:$H,6,0)</f>
        <v>32.54271</v>
      </c>
      <c r="J444" s="19">
        <v>1</v>
      </c>
      <c r="K444" s="19">
        <v>1</v>
      </c>
      <c r="L444" s="19"/>
      <c r="M444" s="19"/>
      <c r="N444" s="19"/>
      <c r="O444" s="19">
        <v>1</v>
      </c>
      <c r="P444" s="19"/>
      <c r="Q444" s="19"/>
      <c r="R444" s="19"/>
      <c r="S444" s="19"/>
      <c r="T444" s="19">
        <v>3</v>
      </c>
      <c r="U444" s="189" t="s">
        <v>3593</v>
      </c>
      <c r="V444" s="197">
        <v>11</v>
      </c>
      <c r="W444" s="19"/>
      <c r="X444" s="19"/>
      <c r="Y444" s="19" t="s">
        <v>3460</v>
      </c>
      <c r="Z444" s="23"/>
      <c r="AA444" s="192">
        <v>44061</v>
      </c>
      <c r="AB444" s="23"/>
      <c r="AC444" s="23" t="s">
        <v>3500</v>
      </c>
      <c r="AD444" s="2"/>
    </row>
    <row r="445" spans="1:30" ht="15" customHeight="1" x14ac:dyDescent="0.3">
      <c r="A445" s="91" t="s">
        <v>1622</v>
      </c>
      <c r="B445" s="92">
        <v>607915</v>
      </c>
      <c r="C445" s="91" t="s">
        <v>38</v>
      </c>
      <c r="D445" s="91" t="s">
        <v>1621</v>
      </c>
      <c r="E445" s="91" t="s">
        <v>1093</v>
      </c>
      <c r="F445" s="91" t="s">
        <v>6</v>
      </c>
      <c r="G445" s="94" t="s">
        <v>20</v>
      </c>
      <c r="H445" s="93">
        <f>VLOOKUP(B445,[1]Sheet1!$C:$G,5,0)</f>
        <v>0.65490000000000004</v>
      </c>
      <c r="I445" s="186">
        <f>VLOOKUP(B445,[1]Sheet1!$C:$H,6,0)</f>
        <v>32.391170000000002</v>
      </c>
      <c r="J445" s="19">
        <v>1</v>
      </c>
      <c r="K445" s="19">
        <v>1</v>
      </c>
      <c r="L445" s="19"/>
      <c r="M445" s="19"/>
      <c r="N445" s="19"/>
      <c r="O445" s="19">
        <v>1</v>
      </c>
      <c r="P445" s="19"/>
      <c r="Q445" s="19"/>
      <c r="R445" s="19"/>
      <c r="S445" s="19"/>
      <c r="T445" s="19">
        <v>3</v>
      </c>
      <c r="U445" s="189" t="s">
        <v>3593</v>
      </c>
      <c r="V445" s="197">
        <v>11</v>
      </c>
      <c r="W445" s="19"/>
      <c r="X445" s="19"/>
      <c r="Y445" s="19" t="s">
        <v>3456</v>
      </c>
      <c r="Z445" s="23"/>
      <c r="AA445" s="192">
        <v>44061</v>
      </c>
      <c r="AB445" s="23"/>
      <c r="AC445" s="23" t="s">
        <v>3500</v>
      </c>
      <c r="AD445" s="2"/>
    </row>
    <row r="446" spans="1:30" ht="15" customHeight="1" x14ac:dyDescent="0.3">
      <c r="A446" s="91" t="s">
        <v>1624</v>
      </c>
      <c r="B446" s="92">
        <v>607916</v>
      </c>
      <c r="C446" s="91" t="s">
        <v>38</v>
      </c>
      <c r="D446" s="91" t="s">
        <v>1623</v>
      </c>
      <c r="E446" s="91" t="s">
        <v>195</v>
      </c>
      <c r="F446" s="91" t="s">
        <v>6</v>
      </c>
      <c r="G446" s="94" t="s">
        <v>20</v>
      </c>
      <c r="H446" s="93">
        <f>VLOOKUP(B446,[1]Sheet1!$C:$G,5,0)</f>
        <v>0.72663100000000003</v>
      </c>
      <c r="I446" s="186">
        <f>VLOOKUP(B446,[1]Sheet1!$C:$H,6,0)</f>
        <v>32.579211000000001</v>
      </c>
      <c r="J446" s="19">
        <v>1</v>
      </c>
      <c r="K446" s="19">
        <v>1</v>
      </c>
      <c r="L446" s="19"/>
      <c r="M446" s="19"/>
      <c r="N446" s="19"/>
      <c r="O446" s="19">
        <v>1</v>
      </c>
      <c r="P446" s="19"/>
      <c r="Q446" s="19"/>
      <c r="R446" s="19"/>
      <c r="S446" s="19"/>
      <c r="T446" s="19">
        <v>3</v>
      </c>
      <c r="U446" s="189" t="s">
        <v>3593</v>
      </c>
      <c r="V446" s="197">
        <v>11</v>
      </c>
      <c r="W446" s="19"/>
      <c r="X446" s="19"/>
      <c r="Y446" s="19" t="s">
        <v>3456</v>
      </c>
      <c r="Z446" s="23"/>
      <c r="AA446" s="192">
        <v>44061</v>
      </c>
      <c r="AB446" s="23"/>
      <c r="AC446" s="23" t="s">
        <v>3500</v>
      </c>
      <c r="AD446" s="2"/>
    </row>
    <row r="447" spans="1:30" ht="15" customHeight="1" x14ac:dyDescent="0.3">
      <c r="A447" s="91" t="s">
        <v>212</v>
      </c>
      <c r="B447" s="92">
        <v>607035</v>
      </c>
      <c r="C447" s="91" t="s">
        <v>38</v>
      </c>
      <c r="D447" s="91" t="s">
        <v>211</v>
      </c>
      <c r="E447" s="91" t="s">
        <v>8</v>
      </c>
      <c r="F447" s="91" t="s">
        <v>6</v>
      </c>
      <c r="G447" s="94" t="s">
        <v>7</v>
      </c>
      <c r="H447" s="93">
        <f>VLOOKUP(B447,[1]Sheet1!$C:$G,5,0)</f>
        <v>5.2600000000000001E-2</v>
      </c>
      <c r="I447" s="186">
        <f>VLOOKUP(B447,[1]Sheet1!$C:$H,6,0)</f>
        <v>32.465699999999998</v>
      </c>
      <c r="J447" s="19">
        <v>1</v>
      </c>
      <c r="K447" s="19">
        <v>1</v>
      </c>
      <c r="L447" s="19">
        <v>1</v>
      </c>
      <c r="M447" s="19"/>
      <c r="N447" s="19"/>
      <c r="O447" s="19"/>
      <c r="P447" s="19"/>
      <c r="Q447" s="19"/>
      <c r="R447" s="19"/>
      <c r="S447" s="19"/>
      <c r="T447" s="19">
        <v>3</v>
      </c>
      <c r="U447" s="189" t="s">
        <v>3593</v>
      </c>
      <c r="V447" s="197">
        <v>12</v>
      </c>
      <c r="W447" s="19"/>
      <c r="X447" s="19"/>
      <c r="Y447" s="19" t="s">
        <v>3498</v>
      </c>
      <c r="Z447" s="23"/>
      <c r="AA447" s="192">
        <v>44061</v>
      </c>
      <c r="AB447" s="23"/>
      <c r="AC447" s="23" t="s">
        <v>3500</v>
      </c>
      <c r="AD447" s="2"/>
    </row>
    <row r="448" spans="1:30" ht="15" customHeight="1" x14ac:dyDescent="0.3">
      <c r="A448" s="91" t="s">
        <v>297</v>
      </c>
      <c r="B448" s="92">
        <v>607092</v>
      </c>
      <c r="C448" s="91" t="s">
        <v>298</v>
      </c>
      <c r="D448" s="91" t="s">
        <v>296</v>
      </c>
      <c r="E448" s="91" t="s">
        <v>8</v>
      </c>
      <c r="F448" s="91" t="s">
        <v>6</v>
      </c>
      <c r="G448" s="94" t="s">
        <v>7</v>
      </c>
      <c r="H448" s="93">
        <f>VLOOKUP(B448,[1]Sheet1!$C:$G,5,0)</f>
        <v>0.16381000000000001</v>
      </c>
      <c r="I448" s="186">
        <f>VLOOKUP(B448,[1]Sheet1!$C:$H,6,0)</f>
        <v>32.55001111</v>
      </c>
      <c r="J448" s="19">
        <v>1</v>
      </c>
      <c r="K448" s="19"/>
      <c r="L448" s="19">
        <v>1</v>
      </c>
      <c r="M448" s="19"/>
      <c r="N448" s="19"/>
      <c r="O448" s="19"/>
      <c r="P448" s="19"/>
      <c r="Q448" s="19"/>
      <c r="R448" s="19"/>
      <c r="S448" s="19"/>
      <c r="T448" s="19">
        <v>2</v>
      </c>
      <c r="U448" s="189" t="s">
        <v>3593</v>
      </c>
      <c r="V448" s="197">
        <v>12</v>
      </c>
      <c r="W448" s="19"/>
      <c r="X448" s="19"/>
      <c r="Y448" s="19" t="s">
        <v>3438</v>
      </c>
      <c r="Z448" s="23"/>
      <c r="AA448" s="192">
        <v>44061</v>
      </c>
      <c r="AB448" s="23"/>
      <c r="AC448" s="23" t="s">
        <v>3500</v>
      </c>
      <c r="AD448" s="2"/>
    </row>
    <row r="449" spans="1:30" ht="15" customHeight="1" x14ac:dyDescent="0.3">
      <c r="A449" s="91" t="s">
        <v>316</v>
      </c>
      <c r="B449" s="92">
        <v>607104</v>
      </c>
      <c r="C449" s="91" t="s">
        <v>38</v>
      </c>
      <c r="D449" s="91" t="s">
        <v>315</v>
      </c>
      <c r="E449" s="91" t="s">
        <v>40</v>
      </c>
      <c r="F449" s="91" t="s">
        <v>6</v>
      </c>
      <c r="G449" s="94" t="s">
        <v>7</v>
      </c>
      <c r="H449" s="93">
        <f>VLOOKUP(B449,[1]Sheet1!$C:$G,5,0)</f>
        <v>0.1636</v>
      </c>
      <c r="I449" s="186">
        <f>VLOOKUP(B449,[1]Sheet1!$C:$H,6,0)</f>
        <v>32.550199999999997</v>
      </c>
      <c r="J449" s="19">
        <v>1</v>
      </c>
      <c r="K449" s="19">
        <v>1</v>
      </c>
      <c r="L449" s="19">
        <v>1</v>
      </c>
      <c r="M449" s="19"/>
      <c r="N449" s="19"/>
      <c r="O449" s="19"/>
      <c r="P449" s="19"/>
      <c r="Q449" s="19">
        <v>1</v>
      </c>
      <c r="R449" s="19"/>
      <c r="S449" s="19"/>
      <c r="T449" s="19">
        <v>4</v>
      </c>
      <c r="U449" s="189" t="s">
        <v>3593</v>
      </c>
      <c r="V449" s="197">
        <v>12</v>
      </c>
      <c r="W449" s="19"/>
      <c r="X449" s="19"/>
      <c r="Y449" s="19" t="s">
        <v>3438</v>
      </c>
      <c r="Z449" s="23"/>
      <c r="AA449" s="192">
        <v>44061</v>
      </c>
      <c r="AB449" s="23"/>
      <c r="AC449" s="23" t="s">
        <v>3500</v>
      </c>
      <c r="AD449" s="2"/>
    </row>
    <row r="450" spans="1:30" ht="15" customHeight="1" x14ac:dyDescent="0.3">
      <c r="A450" s="91" t="s">
        <v>317</v>
      </c>
      <c r="B450" s="92">
        <v>607105</v>
      </c>
      <c r="C450" s="91" t="s">
        <v>318</v>
      </c>
      <c r="D450" s="91" t="s">
        <v>315</v>
      </c>
      <c r="E450" s="91" t="s">
        <v>314</v>
      </c>
      <c r="F450" s="91" t="s">
        <v>6</v>
      </c>
      <c r="G450" s="94" t="s">
        <v>7</v>
      </c>
      <c r="H450" s="93">
        <f>VLOOKUP(B450,[1]Sheet1!$C:$G,5,0)</f>
        <v>0.16381999999999999</v>
      </c>
      <c r="I450" s="186">
        <f>VLOOKUP(B450,[1]Sheet1!$C:$H,6,0)</f>
        <v>32.550060000000002</v>
      </c>
      <c r="J450" s="19">
        <v>1</v>
      </c>
      <c r="K450" s="19">
        <v>1</v>
      </c>
      <c r="L450" s="19"/>
      <c r="M450" s="19"/>
      <c r="N450" s="19">
        <v>1</v>
      </c>
      <c r="O450" s="19"/>
      <c r="P450" s="19"/>
      <c r="Q450" s="19"/>
      <c r="R450" s="19"/>
      <c r="S450" s="19"/>
      <c r="T450" s="19">
        <v>3</v>
      </c>
      <c r="U450" s="189" t="s">
        <v>3593</v>
      </c>
      <c r="V450" s="197">
        <v>12</v>
      </c>
      <c r="W450" s="19"/>
      <c r="X450" s="19"/>
      <c r="Y450" s="19" t="s">
        <v>3438</v>
      </c>
      <c r="Z450" s="23"/>
      <c r="AA450" s="192">
        <v>44061</v>
      </c>
      <c r="AB450" s="23"/>
      <c r="AC450" s="23" t="s">
        <v>3500</v>
      </c>
      <c r="AD450" s="2"/>
    </row>
    <row r="451" spans="1:30" ht="15" customHeight="1" x14ac:dyDescent="0.3">
      <c r="A451" s="91" t="s">
        <v>327</v>
      </c>
      <c r="B451" s="92">
        <v>607109</v>
      </c>
      <c r="C451" s="91" t="s">
        <v>38</v>
      </c>
      <c r="D451" s="91" t="s">
        <v>314</v>
      </c>
      <c r="E451" s="91" t="s">
        <v>314</v>
      </c>
      <c r="F451" s="91" t="s">
        <v>6</v>
      </c>
      <c r="G451" s="94" t="s">
        <v>7</v>
      </c>
      <c r="H451" s="93">
        <f>VLOOKUP(B451,[1]Sheet1!$C:$G,5,0)</f>
        <v>5.738E-2</v>
      </c>
      <c r="I451" s="186">
        <f>VLOOKUP(B451,[1]Sheet1!$C:$H,6,0)</f>
        <v>32.473010000000002</v>
      </c>
      <c r="J451" s="19">
        <v>1</v>
      </c>
      <c r="K451" s="19"/>
      <c r="L451" s="19"/>
      <c r="M451" s="19"/>
      <c r="N451" s="19">
        <v>1</v>
      </c>
      <c r="O451" s="19">
        <v>1</v>
      </c>
      <c r="P451" s="19"/>
      <c r="Q451" s="19"/>
      <c r="R451" s="19"/>
      <c r="S451" s="19"/>
      <c r="T451" s="19">
        <v>3</v>
      </c>
      <c r="U451" s="189" t="s">
        <v>3593</v>
      </c>
      <c r="V451" s="197">
        <v>12</v>
      </c>
      <c r="W451" s="19"/>
      <c r="X451" s="19"/>
      <c r="Y451" s="19" t="s">
        <v>3498</v>
      </c>
      <c r="Z451" s="23"/>
      <c r="AA451" s="192">
        <v>44061</v>
      </c>
      <c r="AB451" s="23"/>
      <c r="AC451" s="23" t="s">
        <v>3500</v>
      </c>
      <c r="AD451" s="2"/>
    </row>
    <row r="452" spans="1:30" ht="15" customHeight="1" x14ac:dyDescent="0.3">
      <c r="A452" s="91" t="s">
        <v>331</v>
      </c>
      <c r="B452" s="92">
        <v>607111</v>
      </c>
      <c r="C452" s="91" t="s">
        <v>38</v>
      </c>
      <c r="D452" s="91" t="s">
        <v>328</v>
      </c>
      <c r="E452" s="91" t="s">
        <v>314</v>
      </c>
      <c r="F452" s="91" t="s">
        <v>6</v>
      </c>
      <c r="G452" s="94" t="s">
        <v>7</v>
      </c>
      <c r="H452" s="93">
        <f>VLOOKUP(B452,[1]Sheet1!$C:$G,5,0)</f>
        <v>4.5150000000000003E-2</v>
      </c>
      <c r="I452" s="186">
        <f>VLOOKUP(B452,[1]Sheet1!$C:$H,6,0)</f>
        <v>32.442860000000003</v>
      </c>
      <c r="J452" s="19">
        <v>1</v>
      </c>
      <c r="K452" s="19"/>
      <c r="L452" s="19"/>
      <c r="M452" s="19"/>
      <c r="N452" s="19">
        <v>1</v>
      </c>
      <c r="O452" s="19"/>
      <c r="P452" s="19"/>
      <c r="Q452" s="19"/>
      <c r="R452" s="19"/>
      <c r="S452" s="19"/>
      <c r="T452" s="19">
        <v>2</v>
      </c>
      <c r="U452" s="189" t="s">
        <v>3593</v>
      </c>
      <c r="V452" s="197">
        <v>12</v>
      </c>
      <c r="W452" s="19"/>
      <c r="X452" s="19"/>
      <c r="Y452" s="19" t="s">
        <v>3430</v>
      </c>
      <c r="Z452" s="23"/>
      <c r="AA452" s="192">
        <v>44061</v>
      </c>
      <c r="AB452" s="23"/>
      <c r="AC452" s="23" t="s">
        <v>3500</v>
      </c>
      <c r="AD452" s="2"/>
    </row>
    <row r="453" spans="1:30" ht="15" customHeight="1" x14ac:dyDescent="0.3">
      <c r="A453" s="91" t="s">
        <v>332</v>
      </c>
      <c r="B453" s="92">
        <v>607112</v>
      </c>
      <c r="C453" s="91" t="s">
        <v>38</v>
      </c>
      <c r="D453" s="91" t="s">
        <v>328</v>
      </c>
      <c r="E453" s="91" t="s">
        <v>314</v>
      </c>
      <c r="F453" s="91" t="s">
        <v>6</v>
      </c>
      <c r="G453" s="94" t="s">
        <v>7</v>
      </c>
      <c r="H453" s="93">
        <f>VLOOKUP(B453,[1]Sheet1!$C:$G,5,0)</f>
        <v>4.4900000000000002E-2</v>
      </c>
      <c r="I453" s="186">
        <f>VLOOKUP(B453,[1]Sheet1!$C:$H,6,0)</f>
        <v>32.442500000000003</v>
      </c>
      <c r="J453" s="200"/>
      <c r="K453" s="200"/>
      <c r="L453" s="200"/>
      <c r="M453" s="200"/>
      <c r="N453" s="200">
        <v>1</v>
      </c>
      <c r="O453" s="200"/>
      <c r="P453" s="200"/>
      <c r="Q453" s="200"/>
      <c r="R453" s="200"/>
      <c r="S453" s="200"/>
      <c r="T453" s="202">
        <v>1</v>
      </c>
      <c r="U453" s="189" t="s">
        <v>3593</v>
      </c>
      <c r="V453" s="197">
        <v>12</v>
      </c>
      <c r="W453" s="200"/>
      <c r="X453" s="200"/>
      <c r="Y453" s="19" t="s">
        <v>3430</v>
      </c>
      <c r="Z453" s="23"/>
      <c r="AA453" s="192">
        <v>44061</v>
      </c>
      <c r="AB453" s="23"/>
      <c r="AC453" s="23" t="s">
        <v>3500</v>
      </c>
      <c r="AD453" s="2"/>
    </row>
    <row r="454" spans="1:30" ht="15" customHeight="1" x14ac:dyDescent="0.3">
      <c r="A454" s="91" t="s">
        <v>334</v>
      </c>
      <c r="B454" s="92">
        <v>607113</v>
      </c>
      <c r="C454" s="91" t="s">
        <v>52</v>
      </c>
      <c r="D454" s="91" t="s">
        <v>333</v>
      </c>
      <c r="E454" s="91" t="s">
        <v>8</v>
      </c>
      <c r="F454" s="91" t="s">
        <v>6</v>
      </c>
      <c r="G454" s="94" t="s">
        <v>7</v>
      </c>
      <c r="H454" s="93">
        <f>VLOOKUP(B454,[1]Sheet1!$C:$G,5,0)</f>
        <v>6.1469999999999997E-2</v>
      </c>
      <c r="I454" s="186">
        <f>VLOOKUP(B454,[1]Sheet1!$C:$H,6,0)</f>
        <v>32.471989999999998</v>
      </c>
      <c r="J454" s="19">
        <v>1</v>
      </c>
      <c r="K454" s="19"/>
      <c r="L454" s="19">
        <v>1</v>
      </c>
      <c r="M454" s="19"/>
      <c r="N454" s="19"/>
      <c r="O454" s="19"/>
      <c r="P454" s="19"/>
      <c r="Q454" s="19"/>
      <c r="R454" s="19"/>
      <c r="S454" s="19"/>
      <c r="T454" s="19">
        <v>2</v>
      </c>
      <c r="U454" s="189" t="s">
        <v>3593</v>
      </c>
      <c r="V454" s="197">
        <v>12</v>
      </c>
      <c r="W454" s="19"/>
      <c r="X454" s="19"/>
      <c r="Y454" s="19" t="s">
        <v>3498</v>
      </c>
      <c r="Z454" s="23"/>
      <c r="AA454" s="192">
        <v>44061</v>
      </c>
      <c r="AB454" s="23"/>
      <c r="AC454" s="23" t="s">
        <v>3500</v>
      </c>
      <c r="AD454" s="2"/>
    </row>
    <row r="455" spans="1:30" ht="15" customHeight="1" x14ac:dyDescent="0.3">
      <c r="A455" s="91" t="s">
        <v>336</v>
      </c>
      <c r="B455" s="92">
        <v>607114</v>
      </c>
      <c r="C455" s="91" t="s">
        <v>38</v>
      </c>
      <c r="D455" s="91" t="s">
        <v>335</v>
      </c>
      <c r="E455" s="91" t="s">
        <v>314</v>
      </c>
      <c r="F455" s="91" t="s">
        <v>6</v>
      </c>
      <c r="G455" s="94" t="s">
        <v>7</v>
      </c>
      <c r="H455" s="93">
        <f>VLOOKUP(B455,[1]Sheet1!$C:$G,5,0)</f>
        <v>0.14912</v>
      </c>
      <c r="I455" s="186">
        <f>VLOOKUP(B455,[1]Sheet1!$C:$H,6,0)</f>
        <v>32.517829999999996</v>
      </c>
      <c r="J455" s="19">
        <v>1</v>
      </c>
      <c r="K455" s="19">
        <v>1</v>
      </c>
      <c r="L455" s="19"/>
      <c r="M455" s="19"/>
      <c r="N455" s="19"/>
      <c r="O455" s="19">
        <v>1</v>
      </c>
      <c r="P455" s="19"/>
      <c r="Q455" s="19"/>
      <c r="R455" s="19"/>
      <c r="S455" s="19"/>
      <c r="T455" s="19">
        <v>3</v>
      </c>
      <c r="U455" s="189" t="s">
        <v>3593</v>
      </c>
      <c r="V455" s="197">
        <v>12</v>
      </c>
      <c r="W455" s="19"/>
      <c r="X455" s="19"/>
      <c r="Y455" s="19" t="s">
        <v>3450</v>
      </c>
      <c r="Z455" s="23"/>
      <c r="AA455" s="192">
        <v>44061</v>
      </c>
      <c r="AB455" s="23"/>
      <c r="AC455" s="23" t="s">
        <v>3500</v>
      </c>
      <c r="AD455" s="2"/>
    </row>
    <row r="456" spans="1:30" ht="15" customHeight="1" x14ac:dyDescent="0.3">
      <c r="A456" s="91" t="s">
        <v>338</v>
      </c>
      <c r="B456" s="92">
        <v>607115</v>
      </c>
      <c r="C456" s="91" t="s">
        <v>38</v>
      </c>
      <c r="D456" s="91" t="s">
        <v>337</v>
      </c>
      <c r="E456" s="91" t="s">
        <v>314</v>
      </c>
      <c r="F456" s="91" t="s">
        <v>6</v>
      </c>
      <c r="G456" s="94" t="s">
        <v>7</v>
      </c>
      <c r="H456" s="93">
        <f>VLOOKUP(B456,[1]Sheet1!$C:$G,5,0)</f>
        <v>9.5909999999999995E-2</v>
      </c>
      <c r="I456" s="186">
        <f>VLOOKUP(B456,[1]Sheet1!$C:$H,6,0)</f>
        <v>32.489220000000003</v>
      </c>
      <c r="J456" s="19">
        <v>1</v>
      </c>
      <c r="K456" s="19">
        <v>1</v>
      </c>
      <c r="L456" s="19"/>
      <c r="M456" s="19"/>
      <c r="N456" s="19"/>
      <c r="O456" s="19">
        <v>1</v>
      </c>
      <c r="P456" s="19"/>
      <c r="Q456" s="19"/>
      <c r="R456" s="19"/>
      <c r="S456" s="19"/>
      <c r="T456" s="19">
        <v>3</v>
      </c>
      <c r="U456" s="189" t="s">
        <v>3593</v>
      </c>
      <c r="V456" s="197">
        <v>12</v>
      </c>
      <c r="W456" s="19"/>
      <c r="X456" s="19"/>
      <c r="Y456" s="19" t="s">
        <v>3473</v>
      </c>
      <c r="Z456" s="23"/>
      <c r="AA456" s="192">
        <v>44061</v>
      </c>
      <c r="AB456" s="23"/>
      <c r="AC456" s="23" t="s">
        <v>3500</v>
      </c>
      <c r="AD456" s="2"/>
    </row>
    <row r="457" spans="1:30" ht="15" customHeight="1" x14ac:dyDescent="0.3">
      <c r="A457" s="91" t="s">
        <v>360</v>
      </c>
      <c r="B457" s="92">
        <v>607125</v>
      </c>
      <c r="C457" s="91" t="s">
        <v>52</v>
      </c>
      <c r="D457" s="91" t="s">
        <v>359</v>
      </c>
      <c r="E457" s="91" t="s">
        <v>8</v>
      </c>
      <c r="F457" s="91" t="s">
        <v>6</v>
      </c>
      <c r="G457" s="94" t="s">
        <v>7</v>
      </c>
      <c r="H457" s="93">
        <f>VLOOKUP(B457,[1]Sheet1!$C:$G,5,0)</f>
        <v>4.4859999999999997E-2</v>
      </c>
      <c r="I457" s="186">
        <f>VLOOKUP(B457,[1]Sheet1!$C:$H,6,0)</f>
        <v>32.556229999999999</v>
      </c>
      <c r="J457" s="19">
        <v>1</v>
      </c>
      <c r="K457" s="19">
        <v>1</v>
      </c>
      <c r="L457" s="19">
        <v>1</v>
      </c>
      <c r="M457" s="19"/>
      <c r="N457" s="19">
        <v>1</v>
      </c>
      <c r="O457" s="19">
        <v>1</v>
      </c>
      <c r="P457" s="19"/>
      <c r="Q457" s="19"/>
      <c r="R457" s="19"/>
      <c r="S457" s="19">
        <v>1</v>
      </c>
      <c r="T457" s="19">
        <v>6</v>
      </c>
      <c r="U457" s="189" t="s">
        <v>3593</v>
      </c>
      <c r="V457" s="197">
        <v>12</v>
      </c>
      <c r="W457" s="19"/>
      <c r="X457" s="19"/>
      <c r="Y457" s="19" t="s">
        <v>3473</v>
      </c>
      <c r="Z457" s="23"/>
      <c r="AA457" s="192">
        <v>44061</v>
      </c>
      <c r="AB457" s="23"/>
      <c r="AC457" s="23" t="s">
        <v>3500</v>
      </c>
      <c r="AD457" s="2"/>
    </row>
    <row r="458" spans="1:30" ht="15" customHeight="1" x14ac:dyDescent="0.3">
      <c r="A458" s="91" t="s">
        <v>361</v>
      </c>
      <c r="B458" s="92">
        <v>607126</v>
      </c>
      <c r="C458" s="91" t="s">
        <v>38</v>
      </c>
      <c r="D458" s="91" t="s">
        <v>359</v>
      </c>
      <c r="E458" s="91" t="s">
        <v>314</v>
      </c>
      <c r="F458" s="91" t="s">
        <v>6</v>
      </c>
      <c r="G458" s="94" t="s">
        <v>7</v>
      </c>
      <c r="H458" s="93">
        <f>VLOOKUP(B458,[1]Sheet1!$C:$G,5,0)</f>
        <v>9.085E-2</v>
      </c>
      <c r="I458" s="186">
        <f>VLOOKUP(B458,[1]Sheet1!$C:$H,6,0)</f>
        <v>32.543379999999999</v>
      </c>
      <c r="J458" s="19">
        <v>1</v>
      </c>
      <c r="K458" s="19"/>
      <c r="L458" s="19"/>
      <c r="M458" s="19"/>
      <c r="N458" s="19"/>
      <c r="O458" s="19">
        <v>1</v>
      </c>
      <c r="P458" s="19"/>
      <c r="Q458" s="19"/>
      <c r="R458" s="19"/>
      <c r="S458" s="19"/>
      <c r="T458" s="19">
        <v>2</v>
      </c>
      <c r="U458" s="189" t="s">
        <v>3593</v>
      </c>
      <c r="V458" s="197">
        <v>12</v>
      </c>
      <c r="W458" s="19"/>
      <c r="X458" s="19"/>
      <c r="Y458" s="19" t="s">
        <v>3473</v>
      </c>
      <c r="Z458" s="23"/>
      <c r="AA458" s="192">
        <v>44061</v>
      </c>
      <c r="AB458" s="23"/>
      <c r="AC458" s="23" t="s">
        <v>3500</v>
      </c>
      <c r="AD458" s="2"/>
    </row>
    <row r="459" spans="1:30" ht="15" customHeight="1" x14ac:dyDescent="0.3">
      <c r="A459" s="91" t="s">
        <v>382</v>
      </c>
      <c r="B459" s="92">
        <v>607136</v>
      </c>
      <c r="C459" s="91" t="s">
        <v>38</v>
      </c>
      <c r="D459" s="91" t="s">
        <v>381</v>
      </c>
      <c r="E459" s="91" t="s">
        <v>314</v>
      </c>
      <c r="F459" s="91" t="s">
        <v>6</v>
      </c>
      <c r="G459" s="94" t="s">
        <v>7</v>
      </c>
      <c r="H459" s="93">
        <f>VLOOKUP(B459,[1]Sheet1!$C:$G,5,0)</f>
        <v>4.6330000000000003E-2</v>
      </c>
      <c r="I459" s="186">
        <f>VLOOKUP(B459,[1]Sheet1!$C:$H,6,0)</f>
        <v>32.464480000000002</v>
      </c>
      <c r="J459" s="19">
        <v>1</v>
      </c>
      <c r="K459" s="19">
        <v>1</v>
      </c>
      <c r="L459" s="19"/>
      <c r="M459" s="19"/>
      <c r="N459" s="19"/>
      <c r="O459" s="19"/>
      <c r="P459" s="19"/>
      <c r="Q459" s="19"/>
      <c r="R459" s="19"/>
      <c r="S459" s="19"/>
      <c r="T459" s="19">
        <v>2</v>
      </c>
      <c r="U459" s="189" t="s">
        <v>3593</v>
      </c>
      <c r="V459" s="197">
        <v>12</v>
      </c>
      <c r="W459" s="19"/>
      <c r="X459" s="19"/>
      <c r="Y459" s="19" t="s">
        <v>3430</v>
      </c>
      <c r="Z459" s="23"/>
      <c r="AA459" s="192">
        <v>44061</v>
      </c>
      <c r="AB459" s="23"/>
      <c r="AC459" s="23" t="s">
        <v>3500</v>
      </c>
      <c r="AD459" s="2"/>
    </row>
    <row r="460" spans="1:30" ht="15" customHeight="1" x14ac:dyDescent="0.3">
      <c r="A460" s="91" t="s">
        <v>503</v>
      </c>
      <c r="B460" s="92">
        <v>607197</v>
      </c>
      <c r="C460" s="91" t="s">
        <v>38</v>
      </c>
      <c r="D460" s="91" t="s">
        <v>502</v>
      </c>
      <c r="E460" s="91" t="s">
        <v>8</v>
      </c>
      <c r="F460" s="91" t="s">
        <v>6</v>
      </c>
      <c r="G460" s="94" t="s">
        <v>7</v>
      </c>
      <c r="H460" s="93">
        <f>VLOOKUP(B460,[1]Sheet1!$C:$G,5,0)</f>
        <v>6.08E-2</v>
      </c>
      <c r="I460" s="186">
        <f>VLOOKUP(B460,[1]Sheet1!$C:$H,6,0)</f>
        <v>32.522599999999997</v>
      </c>
      <c r="J460" s="19">
        <v>1</v>
      </c>
      <c r="K460" s="19">
        <v>2</v>
      </c>
      <c r="L460" s="19">
        <v>1</v>
      </c>
      <c r="M460" s="19"/>
      <c r="N460" s="19"/>
      <c r="O460" s="19"/>
      <c r="P460" s="19"/>
      <c r="Q460" s="19"/>
      <c r="R460" s="19"/>
      <c r="S460" s="19"/>
      <c r="T460" s="19">
        <v>4</v>
      </c>
      <c r="U460" s="189" t="s">
        <v>3593</v>
      </c>
      <c r="V460" s="197">
        <v>12</v>
      </c>
      <c r="W460" s="19"/>
      <c r="X460" s="19"/>
      <c r="Y460" s="19" t="s">
        <v>3473</v>
      </c>
      <c r="Z460" s="23"/>
      <c r="AA460" s="192">
        <v>44061</v>
      </c>
      <c r="AB460" s="23"/>
      <c r="AC460" s="23" t="s">
        <v>3500</v>
      </c>
      <c r="AD460" s="2"/>
    </row>
    <row r="461" spans="1:30" ht="15" customHeight="1" x14ac:dyDescent="0.3">
      <c r="A461" s="91" t="s">
        <v>516</v>
      </c>
      <c r="B461" s="92">
        <v>607204</v>
      </c>
      <c r="C461" s="91" t="s">
        <v>38</v>
      </c>
      <c r="D461" s="91" t="s">
        <v>515</v>
      </c>
      <c r="E461" s="91" t="s">
        <v>8</v>
      </c>
      <c r="F461" s="91" t="s">
        <v>6</v>
      </c>
      <c r="G461" s="94" t="s">
        <v>7</v>
      </c>
      <c r="H461" s="93">
        <f>VLOOKUP(B461,[1]Sheet1!$C:$G,5,0)</f>
        <v>8.3599999999999994E-2</v>
      </c>
      <c r="I461" s="186">
        <f>VLOOKUP(B461,[1]Sheet1!$C:$H,6,0)</f>
        <v>32.4771</v>
      </c>
      <c r="J461" s="19">
        <v>1</v>
      </c>
      <c r="K461" s="19">
        <v>2</v>
      </c>
      <c r="L461" s="19">
        <v>1</v>
      </c>
      <c r="M461" s="19"/>
      <c r="N461" s="19">
        <v>1</v>
      </c>
      <c r="O461" s="19">
        <v>1</v>
      </c>
      <c r="P461" s="19"/>
      <c r="Q461" s="19"/>
      <c r="R461" s="19">
        <v>1</v>
      </c>
      <c r="S461" s="19"/>
      <c r="T461" s="19">
        <v>7</v>
      </c>
      <c r="U461" s="189" t="s">
        <v>3593</v>
      </c>
      <c r="V461" s="197">
        <v>12</v>
      </c>
      <c r="W461" s="19"/>
      <c r="X461" s="19"/>
      <c r="Y461" s="19" t="s">
        <v>3498</v>
      </c>
      <c r="Z461" s="23"/>
      <c r="AA461" s="192">
        <v>44061</v>
      </c>
      <c r="AB461" s="23"/>
      <c r="AC461" s="23" t="s">
        <v>3500</v>
      </c>
      <c r="AD461" s="2"/>
    </row>
    <row r="462" spans="1:30" ht="15" customHeight="1" x14ac:dyDescent="0.3">
      <c r="A462" s="91" t="s">
        <v>517</v>
      </c>
      <c r="B462" s="92">
        <v>607205</v>
      </c>
      <c r="C462" s="91" t="s">
        <v>38</v>
      </c>
      <c r="D462" s="91" t="s">
        <v>515</v>
      </c>
      <c r="E462" s="91" t="s">
        <v>314</v>
      </c>
      <c r="F462" s="91" t="s">
        <v>6</v>
      </c>
      <c r="G462" s="94" t="s">
        <v>7</v>
      </c>
      <c r="H462" s="93">
        <f>VLOOKUP(B462,[1]Sheet1!$C:$G,5,0)</f>
        <v>7.4709999999999999E-2</v>
      </c>
      <c r="I462" s="186">
        <f>VLOOKUP(B462,[1]Sheet1!$C:$H,6,0)</f>
        <v>32.458219999999997</v>
      </c>
      <c r="J462" s="19">
        <v>1</v>
      </c>
      <c r="K462" s="19"/>
      <c r="L462" s="19"/>
      <c r="M462" s="19"/>
      <c r="N462" s="19"/>
      <c r="O462" s="19">
        <v>1</v>
      </c>
      <c r="P462" s="19"/>
      <c r="Q462" s="19"/>
      <c r="R462" s="19"/>
      <c r="S462" s="19"/>
      <c r="T462" s="19">
        <v>2</v>
      </c>
      <c r="U462" s="189" t="s">
        <v>3593</v>
      </c>
      <c r="V462" s="197">
        <v>12</v>
      </c>
      <c r="W462" s="19"/>
      <c r="X462" s="19"/>
      <c r="Y462" s="19" t="s">
        <v>3498</v>
      </c>
      <c r="Z462" s="23"/>
      <c r="AA462" s="192">
        <v>44061</v>
      </c>
      <c r="AB462" s="23"/>
      <c r="AC462" s="23" t="s">
        <v>3500</v>
      </c>
      <c r="AD462" s="2"/>
    </row>
    <row r="463" spans="1:30" ht="15" customHeight="1" x14ac:dyDescent="0.3">
      <c r="A463" s="91" t="s">
        <v>519</v>
      </c>
      <c r="B463" s="92">
        <v>607206</v>
      </c>
      <c r="C463" s="91" t="s">
        <v>38</v>
      </c>
      <c r="D463" s="91" t="s">
        <v>518</v>
      </c>
      <c r="E463" s="91" t="s">
        <v>8</v>
      </c>
      <c r="F463" s="91" t="s">
        <v>6</v>
      </c>
      <c r="G463" s="94" t="s">
        <v>7</v>
      </c>
      <c r="H463" s="93">
        <f>VLOOKUP(B463,[1]Sheet1!$C:$G,5,0)</f>
        <v>8.8580000000000006E-2</v>
      </c>
      <c r="I463" s="186">
        <f>VLOOKUP(B463,[1]Sheet1!$C:$H,6,0)</f>
        <v>32.46857</v>
      </c>
      <c r="J463" s="19">
        <v>1</v>
      </c>
      <c r="K463" s="19">
        <v>1</v>
      </c>
      <c r="L463" s="19"/>
      <c r="M463" s="19"/>
      <c r="N463" s="19"/>
      <c r="O463" s="19">
        <v>1</v>
      </c>
      <c r="P463" s="19"/>
      <c r="Q463" s="19"/>
      <c r="R463" s="19"/>
      <c r="S463" s="19"/>
      <c r="T463" s="19">
        <v>3</v>
      </c>
      <c r="U463" s="189" t="s">
        <v>3593</v>
      </c>
      <c r="V463" s="197">
        <v>12</v>
      </c>
      <c r="W463" s="19"/>
      <c r="X463" s="19"/>
      <c r="Y463" s="19" t="s">
        <v>3498</v>
      </c>
      <c r="Z463" s="23"/>
      <c r="AA463" s="192">
        <v>44061</v>
      </c>
      <c r="AB463" s="23"/>
      <c r="AC463" s="23" t="s">
        <v>3500</v>
      </c>
      <c r="AD463" s="2"/>
    </row>
    <row r="464" spans="1:30" ht="15" customHeight="1" x14ac:dyDescent="0.3">
      <c r="A464" s="91" t="s">
        <v>593</v>
      </c>
      <c r="B464" s="92">
        <v>607245</v>
      </c>
      <c r="C464" s="91" t="s">
        <v>38</v>
      </c>
      <c r="D464" s="91" t="s">
        <v>592</v>
      </c>
      <c r="E464" s="91" t="s">
        <v>314</v>
      </c>
      <c r="F464" s="91" t="s">
        <v>6</v>
      </c>
      <c r="G464" s="94" t="s">
        <v>7</v>
      </c>
      <c r="H464" s="93">
        <f>VLOOKUP(B464,[1]Sheet1!$C:$G,5,0)</f>
        <v>3.32E-2</v>
      </c>
      <c r="I464" s="186">
        <f>VLOOKUP(B464,[1]Sheet1!$C:$H,6,0)</f>
        <v>32.434600000000003</v>
      </c>
      <c r="J464" s="19">
        <v>1</v>
      </c>
      <c r="K464" s="19"/>
      <c r="L464" s="19"/>
      <c r="M464" s="19"/>
      <c r="N464" s="19"/>
      <c r="O464" s="19"/>
      <c r="P464" s="19"/>
      <c r="Q464" s="19"/>
      <c r="R464" s="19"/>
      <c r="S464" s="19"/>
      <c r="T464" s="19">
        <v>1</v>
      </c>
      <c r="U464" s="189" t="s">
        <v>3593</v>
      </c>
      <c r="V464" s="197">
        <v>12</v>
      </c>
      <c r="W464" s="19"/>
      <c r="X464" s="19"/>
      <c r="Y464" s="19" t="s">
        <v>3430</v>
      </c>
      <c r="Z464" s="23"/>
      <c r="AA464" s="192">
        <v>44061</v>
      </c>
      <c r="AB464" s="23"/>
      <c r="AC464" s="23" t="s">
        <v>3500</v>
      </c>
      <c r="AD464" s="2"/>
    </row>
    <row r="465" spans="1:30" ht="15" customHeight="1" x14ac:dyDescent="0.3">
      <c r="A465" s="91" t="s">
        <v>595</v>
      </c>
      <c r="B465" s="92">
        <v>607246</v>
      </c>
      <c r="C465" s="91" t="s">
        <v>52</v>
      </c>
      <c r="D465" s="91" t="s">
        <v>594</v>
      </c>
      <c r="E465" s="91" t="s">
        <v>8</v>
      </c>
      <c r="F465" s="91" t="s">
        <v>6</v>
      </c>
      <c r="G465" s="94" t="s">
        <v>7</v>
      </c>
      <c r="H465" s="93">
        <f>VLOOKUP(B465,[1]Sheet1!$C:$G,5,0)</f>
        <v>3.2472220000000003E-2</v>
      </c>
      <c r="I465" s="186">
        <f>VLOOKUP(B465,[1]Sheet1!$C:$H,6,0)</f>
        <v>32.42813889</v>
      </c>
      <c r="J465" s="19">
        <v>1</v>
      </c>
      <c r="K465" s="19">
        <v>1</v>
      </c>
      <c r="L465" s="19"/>
      <c r="M465" s="19"/>
      <c r="N465" s="19"/>
      <c r="O465" s="19">
        <v>1</v>
      </c>
      <c r="P465" s="19"/>
      <c r="Q465" s="19"/>
      <c r="R465" s="19"/>
      <c r="S465" s="19"/>
      <c r="T465" s="19">
        <v>3</v>
      </c>
      <c r="U465" s="189" t="s">
        <v>3593</v>
      </c>
      <c r="V465" s="197">
        <v>12</v>
      </c>
      <c r="W465" s="19"/>
      <c r="X465" s="19"/>
      <c r="Y465" s="19" t="s">
        <v>3430</v>
      </c>
      <c r="Z465" s="23"/>
      <c r="AA465" s="192">
        <v>44061</v>
      </c>
      <c r="AB465" s="23"/>
      <c r="AC465" s="23" t="s">
        <v>3500</v>
      </c>
      <c r="AD465" s="2"/>
    </row>
    <row r="466" spans="1:30" ht="15" customHeight="1" x14ac:dyDescent="0.3">
      <c r="A466" s="91" t="s">
        <v>681</v>
      </c>
      <c r="B466" s="92">
        <v>607289</v>
      </c>
      <c r="C466" s="91" t="s">
        <v>38</v>
      </c>
      <c r="D466" s="91" t="s">
        <v>680</v>
      </c>
      <c r="E466" s="91" t="s">
        <v>8</v>
      </c>
      <c r="F466" s="91" t="s">
        <v>6</v>
      </c>
      <c r="G466" s="94" t="s">
        <v>7</v>
      </c>
      <c r="H466" s="93">
        <f>VLOOKUP(B466,[1]Sheet1!$C:$G,5,0)</f>
        <v>0.11992999999999999</v>
      </c>
      <c r="I466" s="186">
        <f>VLOOKUP(B466,[1]Sheet1!$C:$H,6,0)</f>
        <v>32.533389999999997</v>
      </c>
      <c r="J466" s="19">
        <v>1</v>
      </c>
      <c r="K466" s="19">
        <v>1</v>
      </c>
      <c r="L466" s="19">
        <v>1</v>
      </c>
      <c r="M466" s="19"/>
      <c r="N466" s="19"/>
      <c r="O466" s="19">
        <v>1</v>
      </c>
      <c r="P466" s="19"/>
      <c r="Q466" s="19"/>
      <c r="R466" s="19"/>
      <c r="S466" s="19"/>
      <c r="T466" s="19">
        <v>4</v>
      </c>
      <c r="U466" s="189" t="s">
        <v>3593</v>
      </c>
      <c r="V466" s="197">
        <v>12</v>
      </c>
      <c r="W466" s="19"/>
      <c r="X466" s="19"/>
      <c r="Y466" s="19" t="s">
        <v>3450</v>
      </c>
      <c r="Z466" s="23"/>
      <c r="AA466" s="192">
        <v>44061</v>
      </c>
      <c r="AB466" s="23"/>
      <c r="AC466" s="23" t="s">
        <v>3500</v>
      </c>
      <c r="AD466" s="2"/>
    </row>
    <row r="467" spans="1:30" ht="15" customHeight="1" x14ac:dyDescent="0.3">
      <c r="A467" s="91" t="s">
        <v>683</v>
      </c>
      <c r="B467" s="92">
        <v>607290</v>
      </c>
      <c r="C467" s="91" t="s">
        <v>38</v>
      </c>
      <c r="D467" s="91" t="s">
        <v>682</v>
      </c>
      <c r="E467" s="91" t="s">
        <v>314</v>
      </c>
      <c r="F467" s="91" t="s">
        <v>6</v>
      </c>
      <c r="G467" s="94" t="s">
        <v>7</v>
      </c>
      <c r="H467" s="93">
        <f>VLOOKUP(B467,[1]Sheet1!$C:$G,5,0)</f>
        <v>0.10453999999999999</v>
      </c>
      <c r="I467" s="186">
        <f>VLOOKUP(B467,[1]Sheet1!$C:$H,6,0)</f>
        <v>32.57246</v>
      </c>
      <c r="J467" s="19">
        <v>1</v>
      </c>
      <c r="K467" s="19">
        <v>1</v>
      </c>
      <c r="L467" s="19"/>
      <c r="M467" s="19"/>
      <c r="N467" s="19"/>
      <c r="O467" s="19"/>
      <c r="P467" s="19"/>
      <c r="Q467" s="19"/>
      <c r="R467" s="19"/>
      <c r="S467" s="19"/>
      <c r="T467" s="19">
        <v>2</v>
      </c>
      <c r="U467" s="189" t="s">
        <v>3593</v>
      </c>
      <c r="V467" s="197">
        <v>12</v>
      </c>
      <c r="W467" s="19"/>
      <c r="X467" s="19"/>
      <c r="Y467" s="19" t="s">
        <v>3450</v>
      </c>
      <c r="Z467" s="23"/>
      <c r="AA467" s="192">
        <v>44061</v>
      </c>
      <c r="AB467" s="23"/>
      <c r="AC467" s="23" t="s">
        <v>3500</v>
      </c>
      <c r="AD467" s="2"/>
    </row>
    <row r="468" spans="1:30" ht="15" customHeight="1" x14ac:dyDescent="0.3">
      <c r="A468" s="91" t="s">
        <v>695</v>
      </c>
      <c r="B468" s="92">
        <v>607296</v>
      </c>
      <c r="C468" s="91" t="s">
        <v>52</v>
      </c>
      <c r="D468" s="91" t="s">
        <v>694</v>
      </c>
      <c r="E468" s="91" t="s">
        <v>8</v>
      </c>
      <c r="F468" s="91" t="s">
        <v>6</v>
      </c>
      <c r="G468" s="94" t="s">
        <v>7</v>
      </c>
      <c r="H468" s="93">
        <f>VLOOKUP(B468,[1]Sheet1!$C:$G,5,0)</f>
        <v>0.11024</v>
      </c>
      <c r="I468" s="186">
        <f>VLOOKUP(B468,[1]Sheet1!$C:$H,6,0)</f>
        <v>32.522480000000002</v>
      </c>
      <c r="J468" s="19">
        <v>1</v>
      </c>
      <c r="K468" s="19"/>
      <c r="L468" s="19"/>
      <c r="M468" s="19"/>
      <c r="N468" s="19"/>
      <c r="O468" s="19"/>
      <c r="P468" s="19"/>
      <c r="Q468" s="19"/>
      <c r="R468" s="19">
        <v>1</v>
      </c>
      <c r="S468" s="19"/>
      <c r="T468" s="19">
        <v>2</v>
      </c>
      <c r="U468" s="189" t="s">
        <v>3594</v>
      </c>
      <c r="V468" s="197">
        <v>12</v>
      </c>
      <c r="W468" s="19"/>
      <c r="X468" s="19"/>
      <c r="Y468" s="19" t="s">
        <v>3473</v>
      </c>
      <c r="Z468" s="23"/>
      <c r="AA468" s="192">
        <v>44062</v>
      </c>
      <c r="AB468" s="23"/>
      <c r="AC468" s="23" t="s">
        <v>3500</v>
      </c>
      <c r="AD468" s="2"/>
    </row>
    <row r="469" spans="1:30" ht="15" customHeight="1" x14ac:dyDescent="0.3">
      <c r="A469" s="91" t="s">
        <v>699</v>
      </c>
      <c r="B469" s="92">
        <v>607299</v>
      </c>
      <c r="C469" s="91" t="s">
        <v>38</v>
      </c>
      <c r="D469" s="91" t="s">
        <v>698</v>
      </c>
      <c r="E469" s="91" t="s">
        <v>8</v>
      </c>
      <c r="F469" s="91" t="s">
        <v>6</v>
      </c>
      <c r="G469" s="94" t="s">
        <v>7</v>
      </c>
      <c r="H469" s="93">
        <f>VLOOKUP(B469,[1]Sheet1!$C:$G,5,0)</f>
        <v>0.1105</v>
      </c>
      <c r="I469" s="186">
        <f>VLOOKUP(B469,[1]Sheet1!$C:$H,6,0)</f>
        <v>32.522199999999998</v>
      </c>
      <c r="J469" s="19">
        <v>1</v>
      </c>
      <c r="K469" s="19">
        <v>2</v>
      </c>
      <c r="L469" s="19">
        <v>1</v>
      </c>
      <c r="M469" s="19"/>
      <c r="N469" s="19">
        <v>1</v>
      </c>
      <c r="O469" s="19"/>
      <c r="P469" s="19"/>
      <c r="Q469" s="19">
        <v>1</v>
      </c>
      <c r="R469" s="19"/>
      <c r="S469" s="19"/>
      <c r="T469" s="19">
        <v>6</v>
      </c>
      <c r="U469" s="189" t="s">
        <v>3594</v>
      </c>
      <c r="V469" s="197">
        <v>12</v>
      </c>
      <c r="W469" s="19"/>
      <c r="X469" s="19"/>
      <c r="Y469" s="19" t="s">
        <v>3473</v>
      </c>
      <c r="Z469" s="23"/>
      <c r="AA469" s="192">
        <v>44062</v>
      </c>
      <c r="AB469" s="23"/>
      <c r="AC469" s="23" t="s">
        <v>3500</v>
      </c>
      <c r="AD469" s="2"/>
    </row>
    <row r="470" spans="1:30" ht="15" customHeight="1" x14ac:dyDescent="0.3">
      <c r="A470" s="91" t="s">
        <v>707</v>
      </c>
      <c r="B470" s="92">
        <v>607303</v>
      </c>
      <c r="C470" s="91" t="s">
        <v>52</v>
      </c>
      <c r="D470" s="91" t="s">
        <v>706</v>
      </c>
      <c r="E470" s="91" t="s">
        <v>8</v>
      </c>
      <c r="F470" s="91" t="s">
        <v>6</v>
      </c>
      <c r="G470" s="94" t="s">
        <v>7</v>
      </c>
      <c r="H470" s="93">
        <f>VLOOKUP(B470,[1]Sheet1!$C:$G,5,0)</f>
        <v>0.19411</v>
      </c>
      <c r="I470" s="186">
        <f>VLOOKUP(B470,[1]Sheet1!$C:$H,6,0)</f>
        <v>32.539099999999998</v>
      </c>
      <c r="J470" s="19">
        <v>1</v>
      </c>
      <c r="K470" s="19">
        <v>1</v>
      </c>
      <c r="L470" s="19">
        <v>1</v>
      </c>
      <c r="M470" s="19"/>
      <c r="N470" s="19"/>
      <c r="O470" s="19">
        <v>1</v>
      </c>
      <c r="P470" s="19"/>
      <c r="Q470" s="19"/>
      <c r="R470" s="19">
        <v>1</v>
      </c>
      <c r="S470" s="19"/>
      <c r="T470" s="19">
        <v>5</v>
      </c>
      <c r="U470" s="189" t="s">
        <v>3594</v>
      </c>
      <c r="V470" s="197">
        <v>12</v>
      </c>
      <c r="W470" s="19"/>
      <c r="X470" s="19"/>
      <c r="Y470" s="19" t="s">
        <v>3438</v>
      </c>
      <c r="Z470" s="23"/>
      <c r="AA470" s="192">
        <v>44062</v>
      </c>
      <c r="AB470" s="23"/>
      <c r="AC470" s="23" t="s">
        <v>3500</v>
      </c>
      <c r="AD470" s="2"/>
    </row>
    <row r="471" spans="1:30" ht="15" customHeight="1" x14ac:dyDescent="0.3">
      <c r="A471" s="91" t="s">
        <v>708</v>
      </c>
      <c r="B471" s="92">
        <v>607304</v>
      </c>
      <c r="C471" s="91" t="s">
        <v>38</v>
      </c>
      <c r="D471" s="91" t="s">
        <v>706</v>
      </c>
      <c r="E471" s="91" t="s">
        <v>8</v>
      </c>
      <c r="F471" s="91" t="s">
        <v>6</v>
      </c>
      <c r="G471" s="94" t="s">
        <v>7</v>
      </c>
      <c r="H471" s="93">
        <f>VLOOKUP(B471,[1]Sheet1!$C:$G,5,0)</f>
        <v>0.1905</v>
      </c>
      <c r="I471" s="186">
        <f>VLOOKUP(B471,[1]Sheet1!$C:$H,6,0)</f>
        <v>32.5381</v>
      </c>
      <c r="J471" s="19">
        <v>1</v>
      </c>
      <c r="K471" s="19">
        <v>2</v>
      </c>
      <c r="L471" s="19">
        <v>1</v>
      </c>
      <c r="M471" s="19"/>
      <c r="N471" s="19">
        <v>1</v>
      </c>
      <c r="O471" s="19"/>
      <c r="P471" s="19"/>
      <c r="Q471" s="19"/>
      <c r="R471" s="19"/>
      <c r="S471" s="19"/>
      <c r="T471" s="19">
        <v>5</v>
      </c>
      <c r="U471" s="189" t="s">
        <v>3594</v>
      </c>
      <c r="V471" s="197">
        <v>12</v>
      </c>
      <c r="W471" s="19"/>
      <c r="X471" s="19"/>
      <c r="Y471" s="19" t="s">
        <v>3438</v>
      </c>
      <c r="Z471" s="23"/>
      <c r="AA471" s="192">
        <v>44062</v>
      </c>
      <c r="AB471" s="23"/>
      <c r="AC471" s="23" t="s">
        <v>3500</v>
      </c>
      <c r="AD471" s="2"/>
    </row>
    <row r="472" spans="1:30" ht="15" customHeight="1" x14ac:dyDescent="0.3">
      <c r="A472" s="91" t="s">
        <v>709</v>
      </c>
      <c r="B472" s="92">
        <v>607305</v>
      </c>
      <c r="C472" s="91" t="s">
        <v>38</v>
      </c>
      <c r="D472" s="91" t="s">
        <v>706</v>
      </c>
      <c r="E472" s="91" t="s">
        <v>8</v>
      </c>
      <c r="F472" s="91" t="s">
        <v>6</v>
      </c>
      <c r="G472" s="94" t="s">
        <v>7</v>
      </c>
      <c r="H472" s="93">
        <f>VLOOKUP(B472,[1]Sheet1!$C:$G,5,0)</f>
        <v>0.1875</v>
      </c>
      <c r="I472" s="186">
        <f>VLOOKUP(B472,[1]Sheet1!$C:$H,6,0)</f>
        <v>32.549799999999998</v>
      </c>
      <c r="J472" s="19">
        <v>1</v>
      </c>
      <c r="K472" s="19"/>
      <c r="L472" s="19"/>
      <c r="M472" s="19"/>
      <c r="N472" s="19"/>
      <c r="O472" s="19">
        <v>1</v>
      </c>
      <c r="P472" s="19"/>
      <c r="Q472" s="19"/>
      <c r="R472" s="19"/>
      <c r="S472" s="19"/>
      <c r="T472" s="19">
        <v>2</v>
      </c>
      <c r="U472" s="189" t="s">
        <v>3594</v>
      </c>
      <c r="V472" s="197">
        <v>12</v>
      </c>
      <c r="W472" s="19"/>
      <c r="X472" s="19"/>
      <c r="Y472" s="19" t="s">
        <v>3438</v>
      </c>
      <c r="Z472" s="23"/>
      <c r="AA472" s="192">
        <v>44062</v>
      </c>
      <c r="AB472" s="23"/>
      <c r="AC472" s="23" t="s">
        <v>3500</v>
      </c>
      <c r="AD472" s="2"/>
    </row>
    <row r="473" spans="1:30" ht="15" customHeight="1" x14ac:dyDescent="0.3">
      <c r="A473" s="91" t="s">
        <v>1119</v>
      </c>
      <c r="B473" s="92">
        <v>607523</v>
      </c>
      <c r="C473" s="91" t="s">
        <v>52</v>
      </c>
      <c r="D473" s="91" t="s">
        <v>1118</v>
      </c>
      <c r="E473" s="91" t="s">
        <v>8</v>
      </c>
      <c r="F473" s="91" t="s">
        <v>6</v>
      </c>
      <c r="G473" s="94" t="s">
        <v>7</v>
      </c>
      <c r="H473" s="93">
        <f>VLOOKUP(B473,[1]Sheet1!$C:$G,5,0)</f>
        <v>7.5681999999999999E-2</v>
      </c>
      <c r="I473" s="186">
        <f>VLOOKUP(B473,[1]Sheet1!$C:$H,6,0)</f>
        <v>32.454700000000003</v>
      </c>
      <c r="J473" s="19">
        <v>1</v>
      </c>
      <c r="K473" s="19"/>
      <c r="L473" s="19">
        <v>1</v>
      </c>
      <c r="M473" s="19"/>
      <c r="N473" s="19">
        <v>1</v>
      </c>
      <c r="O473" s="19">
        <v>1</v>
      </c>
      <c r="P473" s="19"/>
      <c r="Q473" s="19"/>
      <c r="R473" s="19"/>
      <c r="S473" s="19"/>
      <c r="T473" s="19">
        <v>4</v>
      </c>
      <c r="U473" s="189" t="s">
        <v>3594</v>
      </c>
      <c r="V473" s="197">
        <v>12</v>
      </c>
      <c r="W473" s="19"/>
      <c r="X473" s="19"/>
      <c r="Y473" s="19" t="s">
        <v>3498</v>
      </c>
      <c r="Z473" s="23"/>
      <c r="AA473" s="192">
        <v>44062</v>
      </c>
      <c r="AB473" s="23"/>
      <c r="AC473" s="23" t="s">
        <v>3500</v>
      </c>
      <c r="AD473" s="2"/>
    </row>
    <row r="474" spans="1:30" ht="15" customHeight="1" x14ac:dyDescent="0.3">
      <c r="A474" s="91" t="s">
        <v>1120</v>
      </c>
      <c r="B474" s="92">
        <v>607524</v>
      </c>
      <c r="C474" s="91" t="s">
        <v>38</v>
      </c>
      <c r="D474" s="91" t="s">
        <v>1118</v>
      </c>
      <c r="E474" s="91" t="s">
        <v>8</v>
      </c>
      <c r="F474" s="91" t="s">
        <v>6</v>
      </c>
      <c r="G474" s="94" t="s">
        <v>7</v>
      </c>
      <c r="H474" s="93">
        <f>VLOOKUP(B474,[1]Sheet1!$C:$G,5,0)</f>
        <v>7.3899999999999993E-2</v>
      </c>
      <c r="I474" s="186">
        <f>VLOOKUP(B474,[1]Sheet1!$C:$H,6,0)</f>
        <v>32.4574</v>
      </c>
      <c r="J474" s="19">
        <v>1</v>
      </c>
      <c r="K474" s="19">
        <v>1</v>
      </c>
      <c r="L474" s="19">
        <v>1</v>
      </c>
      <c r="M474" s="19"/>
      <c r="N474" s="19">
        <v>1</v>
      </c>
      <c r="O474" s="19"/>
      <c r="P474" s="19"/>
      <c r="Q474" s="19"/>
      <c r="R474" s="19"/>
      <c r="S474" s="19"/>
      <c r="T474" s="19">
        <v>4</v>
      </c>
      <c r="U474" s="189" t="s">
        <v>3594</v>
      </c>
      <c r="V474" s="197">
        <v>12</v>
      </c>
      <c r="W474" s="19"/>
      <c r="X474" s="19"/>
      <c r="Y474" s="19" t="s">
        <v>3498</v>
      </c>
      <c r="Z474" s="23"/>
      <c r="AA474" s="192">
        <v>44062</v>
      </c>
      <c r="AB474" s="23"/>
      <c r="AC474" s="23" t="s">
        <v>3500</v>
      </c>
      <c r="AD474" s="2"/>
    </row>
    <row r="475" spans="1:30" s="16" customFormat="1" ht="15" customHeight="1" x14ac:dyDescent="0.3">
      <c r="A475" s="91" t="s">
        <v>1166</v>
      </c>
      <c r="B475" s="92">
        <v>607548</v>
      </c>
      <c r="C475" s="91" t="s">
        <v>52</v>
      </c>
      <c r="D475" s="91" t="s">
        <v>1165</v>
      </c>
      <c r="E475" s="91" t="s">
        <v>8</v>
      </c>
      <c r="F475" s="91" t="s">
        <v>6</v>
      </c>
      <c r="G475" s="94" t="s">
        <v>7</v>
      </c>
      <c r="H475" s="93">
        <f>VLOOKUP(B475,[1]Sheet1!$C:$G,5,0)</f>
        <v>0.14562</v>
      </c>
      <c r="I475" s="186">
        <f>VLOOKUP(B475,[1]Sheet1!$C:$H,6,0)</f>
        <v>32.54712</v>
      </c>
      <c r="J475" s="19">
        <v>1</v>
      </c>
      <c r="K475" s="19">
        <v>1</v>
      </c>
      <c r="L475" s="19">
        <v>1</v>
      </c>
      <c r="M475" s="19"/>
      <c r="N475" s="19"/>
      <c r="O475" s="19">
        <v>1</v>
      </c>
      <c r="P475" s="19"/>
      <c r="Q475" s="19"/>
      <c r="R475" s="19"/>
      <c r="S475" s="19"/>
      <c r="T475" s="19">
        <v>4</v>
      </c>
      <c r="U475" s="189" t="s">
        <v>3594</v>
      </c>
      <c r="V475" s="197">
        <v>12</v>
      </c>
      <c r="W475" s="19"/>
      <c r="X475" s="19"/>
      <c r="Y475" s="200" t="s">
        <v>3450</v>
      </c>
      <c r="Z475" s="23"/>
      <c r="AA475" s="192">
        <v>44062</v>
      </c>
      <c r="AB475" s="201"/>
      <c r="AC475" s="23" t="s">
        <v>3500</v>
      </c>
    </row>
    <row r="476" spans="1:30" ht="15" customHeight="1" x14ac:dyDescent="0.3">
      <c r="A476" s="91" t="s">
        <v>1167</v>
      </c>
      <c r="B476" s="92">
        <v>607549</v>
      </c>
      <c r="C476" s="91" t="s">
        <v>38</v>
      </c>
      <c r="D476" s="91" t="s">
        <v>1165</v>
      </c>
      <c r="E476" s="91" t="s">
        <v>314</v>
      </c>
      <c r="F476" s="91" t="s">
        <v>6</v>
      </c>
      <c r="G476" s="94" t="s">
        <v>7</v>
      </c>
      <c r="H476" s="93">
        <f>VLOOKUP(B476,[1]Sheet1!$C:$G,5,0)</f>
        <v>0.14015</v>
      </c>
      <c r="I476" s="186">
        <f>VLOOKUP(B476,[1]Sheet1!$C:$H,6,0)</f>
        <v>32.537638889999997</v>
      </c>
      <c r="J476" s="19">
        <v>1</v>
      </c>
      <c r="K476" s="19">
        <v>2</v>
      </c>
      <c r="L476" s="19"/>
      <c r="M476" s="19"/>
      <c r="N476" s="19"/>
      <c r="O476" s="19"/>
      <c r="P476" s="19"/>
      <c r="Q476" s="19"/>
      <c r="R476" s="19"/>
      <c r="S476" s="19"/>
      <c r="T476" s="19">
        <v>3</v>
      </c>
      <c r="U476" s="189" t="s">
        <v>3594</v>
      </c>
      <c r="V476" s="197">
        <v>12</v>
      </c>
      <c r="W476" s="19"/>
      <c r="X476" s="19"/>
      <c r="Y476" s="19" t="s">
        <v>3450</v>
      </c>
      <c r="Z476" s="23"/>
      <c r="AA476" s="192">
        <v>44062</v>
      </c>
      <c r="AB476" s="23"/>
      <c r="AC476" s="23" t="s">
        <v>3500</v>
      </c>
      <c r="AD476" s="2"/>
    </row>
    <row r="477" spans="1:30" ht="15" customHeight="1" x14ac:dyDescent="0.3">
      <c r="A477" s="91" t="s">
        <v>1239</v>
      </c>
      <c r="B477" s="92">
        <v>607588</v>
      </c>
      <c r="C477" s="91" t="s">
        <v>52</v>
      </c>
      <c r="D477" s="91" t="s">
        <v>1238</v>
      </c>
      <c r="E477" s="91" t="s">
        <v>8</v>
      </c>
      <c r="F477" s="91" t="s">
        <v>6</v>
      </c>
      <c r="G477" s="94" t="s">
        <v>7</v>
      </c>
      <c r="H477" s="93">
        <f>VLOOKUP(B477,[1]Sheet1!$C:$G,5,0)</f>
        <v>6.8849999999999995E-2</v>
      </c>
      <c r="I477" s="186">
        <f>VLOOKUP(B477,[1]Sheet1!$C:$H,6,0)</f>
        <v>32.461770000000001</v>
      </c>
      <c r="J477" s="19">
        <v>1</v>
      </c>
      <c r="K477" s="19"/>
      <c r="L477" s="19">
        <v>1</v>
      </c>
      <c r="M477" s="19"/>
      <c r="N477" s="19"/>
      <c r="O477" s="19">
        <v>1</v>
      </c>
      <c r="P477" s="19"/>
      <c r="Q477" s="19"/>
      <c r="R477" s="19">
        <v>1</v>
      </c>
      <c r="S477" s="19"/>
      <c r="T477" s="19">
        <v>4</v>
      </c>
      <c r="U477" s="189" t="s">
        <v>3594</v>
      </c>
      <c r="V477" s="197">
        <v>12</v>
      </c>
      <c r="W477" s="19"/>
      <c r="X477" s="19"/>
      <c r="Y477" s="19" t="s">
        <v>3498</v>
      </c>
      <c r="Z477" s="23"/>
      <c r="AA477" s="192">
        <v>44062</v>
      </c>
      <c r="AB477" s="23"/>
      <c r="AC477" s="23" t="s">
        <v>3500</v>
      </c>
      <c r="AD477" s="2"/>
    </row>
    <row r="478" spans="1:30" ht="15" customHeight="1" x14ac:dyDescent="0.3">
      <c r="A478" s="91" t="s">
        <v>1266</v>
      </c>
      <c r="B478" s="92">
        <v>607603</v>
      </c>
      <c r="C478" s="91" t="s">
        <v>38</v>
      </c>
      <c r="D478" s="91" t="s">
        <v>1265</v>
      </c>
      <c r="E478" s="91" t="s">
        <v>8</v>
      </c>
      <c r="F478" s="91" t="s">
        <v>6</v>
      </c>
      <c r="G478" s="94" t="s">
        <v>7</v>
      </c>
      <c r="H478" s="93">
        <f>VLOOKUP(B478,[1]Sheet1!$C:$G,5,0)</f>
        <v>-1.001E-2</v>
      </c>
      <c r="I478" s="186">
        <f>VLOOKUP(B478,[1]Sheet1!$C:$H,6,0)</f>
        <v>32.282730000000001</v>
      </c>
      <c r="J478" s="19"/>
      <c r="K478" s="19">
        <v>1</v>
      </c>
      <c r="L478" s="19"/>
      <c r="M478" s="19"/>
      <c r="N478" s="19">
        <v>1</v>
      </c>
      <c r="O478" s="19"/>
      <c r="P478" s="19"/>
      <c r="Q478" s="19"/>
      <c r="R478" s="19"/>
      <c r="S478" s="19"/>
      <c r="T478" s="19">
        <v>2</v>
      </c>
      <c r="U478" s="189" t="s">
        <v>3594</v>
      </c>
      <c r="V478" s="197">
        <v>12</v>
      </c>
      <c r="W478" s="19"/>
      <c r="X478" s="19"/>
      <c r="Y478" s="19"/>
      <c r="Z478" s="23"/>
      <c r="AA478" s="192">
        <v>44062</v>
      </c>
      <c r="AB478" s="23"/>
      <c r="AC478" s="23" t="s">
        <v>3500</v>
      </c>
      <c r="AD478" s="2"/>
    </row>
    <row r="479" spans="1:30" ht="15" customHeight="1" x14ac:dyDescent="0.3">
      <c r="A479" s="91" t="s">
        <v>1351</v>
      </c>
      <c r="B479" s="92">
        <v>607647</v>
      </c>
      <c r="C479" s="91" t="s">
        <v>52</v>
      </c>
      <c r="D479" s="91" t="s">
        <v>1350</v>
      </c>
      <c r="E479" s="91" t="s">
        <v>8</v>
      </c>
      <c r="F479" s="91" t="s">
        <v>6</v>
      </c>
      <c r="G479" s="94" t="s">
        <v>7</v>
      </c>
      <c r="H479" s="93">
        <f>VLOOKUP(B479,[1]Sheet1!$C:$G,5,0)</f>
        <v>3.542E-2</v>
      </c>
      <c r="I479" s="186">
        <f>VLOOKUP(B479,[1]Sheet1!$C:$H,6,0)</f>
        <v>32.454979999999999</v>
      </c>
      <c r="J479" s="19">
        <v>1</v>
      </c>
      <c r="K479" s="19"/>
      <c r="L479" s="19">
        <v>1</v>
      </c>
      <c r="M479" s="19"/>
      <c r="N479" s="19"/>
      <c r="O479" s="19"/>
      <c r="P479" s="19"/>
      <c r="Q479" s="19"/>
      <c r="R479" s="19"/>
      <c r="S479" s="19"/>
      <c r="T479" s="19">
        <v>2</v>
      </c>
      <c r="U479" s="189" t="s">
        <v>3594</v>
      </c>
      <c r="V479" s="197">
        <v>12</v>
      </c>
      <c r="W479" s="19"/>
      <c r="X479" s="19"/>
      <c r="Y479" s="19" t="s">
        <v>3430</v>
      </c>
      <c r="Z479" s="23"/>
      <c r="AA479" s="192">
        <v>44062</v>
      </c>
      <c r="AB479" s="23"/>
      <c r="AC479" s="23" t="s">
        <v>3500</v>
      </c>
      <c r="AD479" s="2"/>
    </row>
    <row r="480" spans="1:30" ht="15" customHeight="1" x14ac:dyDescent="0.3">
      <c r="A480" s="91" t="s">
        <v>1353</v>
      </c>
      <c r="B480" s="92">
        <v>607648</v>
      </c>
      <c r="C480" s="91" t="s">
        <v>38</v>
      </c>
      <c r="D480" s="91" t="s">
        <v>1352</v>
      </c>
      <c r="E480" s="91" t="s">
        <v>314</v>
      </c>
      <c r="F480" s="91" t="s">
        <v>6</v>
      </c>
      <c r="G480" s="94" t="s">
        <v>7</v>
      </c>
      <c r="H480" s="93">
        <f>VLOOKUP(B480,[1]Sheet1!$C:$G,5,0)</f>
        <v>6.6336999999999993E-2</v>
      </c>
      <c r="I480" s="186">
        <f>VLOOKUP(B480,[1]Sheet1!$C:$H,6,0)</f>
        <v>32.475946</v>
      </c>
      <c r="J480" s="202">
        <v>1</v>
      </c>
      <c r="K480" s="200"/>
      <c r="L480" s="200"/>
      <c r="M480" s="200"/>
      <c r="N480" s="200"/>
      <c r="O480" s="200"/>
      <c r="P480" s="200"/>
      <c r="Q480" s="200"/>
      <c r="R480" s="200"/>
      <c r="S480" s="200"/>
      <c r="T480" s="19">
        <v>1</v>
      </c>
      <c r="U480" s="189" t="s">
        <v>3594</v>
      </c>
      <c r="V480" s="197">
        <v>12</v>
      </c>
      <c r="W480" s="200"/>
      <c r="X480" s="200"/>
      <c r="Y480" s="19" t="s">
        <v>3498</v>
      </c>
      <c r="Z480" s="23"/>
      <c r="AA480" s="192">
        <v>44062</v>
      </c>
      <c r="AB480" s="23"/>
      <c r="AC480" s="23" t="s">
        <v>3500</v>
      </c>
      <c r="AD480" s="2"/>
    </row>
    <row r="481" spans="1:30" ht="15" customHeight="1" x14ac:dyDescent="0.3">
      <c r="A481" s="91" t="s">
        <v>1380</v>
      </c>
      <c r="B481" s="92">
        <v>607664</v>
      </c>
      <c r="C481" s="91" t="s">
        <v>22</v>
      </c>
      <c r="D481" s="91" t="s">
        <v>1378</v>
      </c>
      <c r="E481" s="91" t="s">
        <v>8</v>
      </c>
      <c r="F481" s="91" t="s">
        <v>6</v>
      </c>
      <c r="G481" s="94" t="s">
        <v>7</v>
      </c>
      <c r="H481" s="93">
        <f>VLOOKUP(B481,[1]Sheet1!$C:$G,5,0)</f>
        <v>0.25607999999999997</v>
      </c>
      <c r="I481" s="186">
        <f>VLOOKUP(B481,[1]Sheet1!$C:$H,6,0)</f>
        <v>32.558570000000003</v>
      </c>
      <c r="J481" s="19">
        <v>1</v>
      </c>
      <c r="K481" s="19"/>
      <c r="L481" s="19"/>
      <c r="M481" s="19"/>
      <c r="N481" s="19"/>
      <c r="O481" s="19"/>
      <c r="P481" s="19"/>
      <c r="Q481" s="19"/>
      <c r="R481" s="19"/>
      <c r="S481" s="19"/>
      <c r="T481" s="19">
        <v>1</v>
      </c>
      <c r="U481" s="189" t="s">
        <v>3594</v>
      </c>
      <c r="V481" s="197">
        <v>12</v>
      </c>
      <c r="W481" s="19"/>
      <c r="X481" s="19"/>
      <c r="Y481" s="19" t="s">
        <v>3460</v>
      </c>
      <c r="Z481" s="23"/>
      <c r="AA481" s="192">
        <v>44062</v>
      </c>
      <c r="AB481" s="23"/>
      <c r="AC481" s="23" t="s">
        <v>3500</v>
      </c>
      <c r="AD481" s="2"/>
    </row>
    <row r="482" spans="1:30" ht="15" customHeight="1" x14ac:dyDescent="0.3">
      <c r="A482" s="91" t="s">
        <v>1525</v>
      </c>
      <c r="B482" s="92">
        <v>607738</v>
      </c>
      <c r="C482" s="91" t="s">
        <v>38</v>
      </c>
      <c r="D482" s="91" t="s">
        <v>1524</v>
      </c>
      <c r="E482" s="91" t="s">
        <v>8</v>
      </c>
      <c r="F482" s="91" t="s">
        <v>6</v>
      </c>
      <c r="G482" s="94" t="s">
        <v>7</v>
      </c>
      <c r="H482" s="93">
        <f>VLOOKUP(B482,[1]Sheet1!$C:$G,5,0)</f>
        <v>6.2179999999999999E-2</v>
      </c>
      <c r="I482" s="186">
        <f>VLOOKUP(B482,[1]Sheet1!$C:$H,6,0)</f>
        <v>32.45778</v>
      </c>
      <c r="J482" s="19">
        <v>1</v>
      </c>
      <c r="K482" s="19">
        <v>1</v>
      </c>
      <c r="L482" s="19"/>
      <c r="M482" s="19"/>
      <c r="N482" s="19"/>
      <c r="O482" s="19">
        <v>1</v>
      </c>
      <c r="P482" s="19"/>
      <c r="Q482" s="19"/>
      <c r="R482" s="19"/>
      <c r="S482" s="19"/>
      <c r="T482" s="19">
        <v>3</v>
      </c>
      <c r="U482" s="189" t="s">
        <v>3594</v>
      </c>
      <c r="V482" s="197">
        <v>12</v>
      </c>
      <c r="W482" s="19"/>
      <c r="X482" s="19"/>
      <c r="Y482" s="19" t="s">
        <v>3498</v>
      </c>
      <c r="Z482" s="23"/>
      <c r="AA482" s="192">
        <v>44062</v>
      </c>
      <c r="AB482" s="23"/>
      <c r="AC482" s="23" t="s">
        <v>3500</v>
      </c>
      <c r="AD482" s="2"/>
    </row>
    <row r="483" spans="1:30" ht="15" customHeight="1" x14ac:dyDescent="0.3">
      <c r="A483" s="91" t="s">
        <v>1571</v>
      </c>
      <c r="B483" s="92">
        <v>607761</v>
      </c>
      <c r="C483" s="91" t="s">
        <v>38</v>
      </c>
      <c r="D483" s="91" t="s">
        <v>1570</v>
      </c>
      <c r="E483" s="91" t="s">
        <v>8</v>
      </c>
      <c r="F483" s="91" t="s">
        <v>6</v>
      </c>
      <c r="G483" s="94" t="s">
        <v>7</v>
      </c>
      <c r="H483" s="93">
        <f>VLOOKUP(B483,[1]Sheet1!$C:$G,5,0)</f>
        <v>8.6003999999999997E-2</v>
      </c>
      <c r="I483" s="186">
        <f>VLOOKUP(B483,[1]Sheet1!$C:$H,6,0)</f>
        <v>32.514048000000003</v>
      </c>
      <c r="J483" s="19">
        <v>1</v>
      </c>
      <c r="K483" s="19">
        <v>1</v>
      </c>
      <c r="L483" s="19"/>
      <c r="M483" s="19"/>
      <c r="N483" s="19"/>
      <c r="O483" s="19">
        <v>1</v>
      </c>
      <c r="P483" s="19"/>
      <c r="Q483" s="19"/>
      <c r="R483" s="19"/>
      <c r="S483" s="19"/>
      <c r="T483" s="19">
        <v>3</v>
      </c>
      <c r="U483" s="189" t="s">
        <v>3594</v>
      </c>
      <c r="V483" s="197">
        <v>12</v>
      </c>
      <c r="W483" s="19"/>
      <c r="X483" s="19"/>
      <c r="Y483" s="19" t="s">
        <v>3473</v>
      </c>
      <c r="Z483" s="23"/>
      <c r="AA483" s="192">
        <v>44062</v>
      </c>
      <c r="AB483" s="23"/>
      <c r="AC483" s="23" t="s">
        <v>3500</v>
      </c>
      <c r="AD483" s="2"/>
    </row>
    <row r="484" spans="1:30" ht="15" customHeight="1" x14ac:dyDescent="0.3">
      <c r="A484" s="91" t="s">
        <v>1585</v>
      </c>
      <c r="B484" s="92">
        <v>607768</v>
      </c>
      <c r="C484" s="91" t="s">
        <v>38</v>
      </c>
      <c r="D484" s="91" t="s">
        <v>1584</v>
      </c>
      <c r="E484" s="91" t="s">
        <v>8</v>
      </c>
      <c r="F484" s="91" t="s">
        <v>6</v>
      </c>
      <c r="G484" s="94" t="s">
        <v>7</v>
      </c>
      <c r="H484" s="93">
        <f>VLOOKUP(B484,[1]Sheet1!$C:$G,5,0)</f>
        <v>0.12973000000000001</v>
      </c>
      <c r="I484" s="186">
        <f>VLOOKUP(B484,[1]Sheet1!$C:$H,6,0)</f>
        <v>32.555889999999998</v>
      </c>
      <c r="J484" s="19">
        <v>1</v>
      </c>
      <c r="K484" s="19">
        <v>1</v>
      </c>
      <c r="L484" s="19"/>
      <c r="M484" s="19"/>
      <c r="N484" s="19"/>
      <c r="O484" s="19">
        <v>1</v>
      </c>
      <c r="P484" s="19"/>
      <c r="Q484" s="19"/>
      <c r="R484" s="19"/>
      <c r="S484" s="19"/>
      <c r="T484" s="19">
        <v>3</v>
      </c>
      <c r="U484" s="189" t="s">
        <v>3594</v>
      </c>
      <c r="V484" s="197">
        <v>12</v>
      </c>
      <c r="W484" s="19"/>
      <c r="X484" s="19"/>
      <c r="Y484" s="19" t="s">
        <v>3450</v>
      </c>
      <c r="Z484" s="23"/>
      <c r="AA484" s="192">
        <v>44062</v>
      </c>
      <c r="AB484" s="23"/>
      <c r="AC484" s="23" t="s">
        <v>3500</v>
      </c>
      <c r="AD484" s="2"/>
    </row>
    <row r="485" spans="1:30" ht="15" customHeight="1" x14ac:dyDescent="0.3">
      <c r="A485" s="91" t="s">
        <v>264</v>
      </c>
      <c r="B485" s="92">
        <v>607065</v>
      </c>
      <c r="C485" s="91" t="s">
        <v>52</v>
      </c>
      <c r="D485" s="91" t="s">
        <v>263</v>
      </c>
      <c r="E485" s="91" t="s">
        <v>8</v>
      </c>
      <c r="F485" s="91" t="s">
        <v>6</v>
      </c>
      <c r="G485" s="94" t="s">
        <v>7</v>
      </c>
      <c r="H485" s="93">
        <f>VLOOKUP(B485,[1]Sheet1!$C:$G,5,0)</f>
        <v>0.26246999999999998</v>
      </c>
      <c r="I485" s="186">
        <f>VLOOKUP(B485,[1]Sheet1!$C:$H,6,0)</f>
        <v>32.54665</v>
      </c>
      <c r="J485" s="19">
        <v>1</v>
      </c>
      <c r="K485" s="19">
        <v>2</v>
      </c>
      <c r="L485" s="19">
        <v>1</v>
      </c>
      <c r="M485" s="19"/>
      <c r="N485" s="19"/>
      <c r="O485" s="19">
        <v>1</v>
      </c>
      <c r="P485" s="19"/>
      <c r="Q485" s="19"/>
      <c r="R485" s="19"/>
      <c r="S485" s="19"/>
      <c r="T485" s="19">
        <v>5</v>
      </c>
      <c r="U485" s="189" t="s">
        <v>3595</v>
      </c>
      <c r="V485" s="197">
        <v>13</v>
      </c>
      <c r="W485" s="19"/>
      <c r="X485" s="19"/>
      <c r="Y485" s="19" t="s">
        <v>3438</v>
      </c>
      <c r="Z485" s="23"/>
      <c r="AA485" s="192">
        <v>44064</v>
      </c>
      <c r="AB485" s="23"/>
      <c r="AC485" s="23" t="s">
        <v>3500</v>
      </c>
      <c r="AD485" s="2"/>
    </row>
    <row r="486" spans="1:30" ht="15" customHeight="1" x14ac:dyDescent="0.3">
      <c r="A486" s="91" t="s">
        <v>265</v>
      </c>
      <c r="B486" s="92">
        <v>607066</v>
      </c>
      <c r="C486" s="91" t="s">
        <v>38</v>
      </c>
      <c r="D486" s="91" t="s">
        <v>263</v>
      </c>
      <c r="E486" s="91" t="s">
        <v>8</v>
      </c>
      <c r="F486" s="91" t="s">
        <v>6</v>
      </c>
      <c r="G486" s="94" t="s">
        <v>7</v>
      </c>
      <c r="H486" s="93">
        <f>VLOOKUP(B486,[1]Sheet1!$C:$G,5,0)</f>
        <v>0.26700000000000002</v>
      </c>
      <c r="I486" s="186">
        <f>VLOOKUP(B486,[1]Sheet1!$C:$H,6,0)</f>
        <v>32.516399999999997</v>
      </c>
      <c r="J486" s="19">
        <v>1</v>
      </c>
      <c r="K486" s="19">
        <v>1</v>
      </c>
      <c r="L486" s="19"/>
      <c r="M486" s="19"/>
      <c r="N486" s="19"/>
      <c r="O486" s="19">
        <v>1</v>
      </c>
      <c r="P486" s="19"/>
      <c r="Q486" s="19"/>
      <c r="R486" s="19"/>
      <c r="S486" s="19"/>
      <c r="T486" s="19">
        <v>3</v>
      </c>
      <c r="U486" s="189" t="s">
        <v>3595</v>
      </c>
      <c r="V486" s="197">
        <v>13</v>
      </c>
      <c r="W486" s="19"/>
      <c r="X486" s="19"/>
      <c r="Y486" s="19" t="s">
        <v>3498</v>
      </c>
      <c r="Z486" s="23"/>
      <c r="AA486" s="192">
        <v>44064</v>
      </c>
      <c r="AB486" s="23"/>
      <c r="AC486" s="23" t="s">
        <v>3500</v>
      </c>
      <c r="AD486" s="2"/>
    </row>
    <row r="487" spans="1:30" ht="15" customHeight="1" x14ac:dyDescent="0.3">
      <c r="A487" s="91" t="s">
        <v>267</v>
      </c>
      <c r="B487" s="92">
        <v>607070</v>
      </c>
      <c r="C487" s="91" t="s">
        <v>38</v>
      </c>
      <c r="D487" s="91" t="s">
        <v>266</v>
      </c>
      <c r="E487" s="91" t="s">
        <v>8</v>
      </c>
      <c r="F487" s="91" t="s">
        <v>6</v>
      </c>
      <c r="G487" s="94" t="s">
        <v>20</v>
      </c>
      <c r="H487" s="93">
        <f>VLOOKUP(B487,[1]Sheet1!$C:$G,5,0)</f>
        <v>0.2422</v>
      </c>
      <c r="I487" s="186">
        <f>VLOOKUP(B487,[1]Sheet1!$C:$H,6,0)</f>
        <v>32.59111</v>
      </c>
      <c r="J487" s="19">
        <v>1</v>
      </c>
      <c r="K487" s="19">
        <v>1</v>
      </c>
      <c r="L487" s="19">
        <v>1</v>
      </c>
      <c r="M487" s="19"/>
      <c r="N487" s="19"/>
      <c r="O487" s="19">
        <v>1</v>
      </c>
      <c r="P487" s="19"/>
      <c r="Q487" s="19"/>
      <c r="R487" s="19"/>
      <c r="S487" s="19">
        <v>1</v>
      </c>
      <c r="T487" s="19">
        <v>5</v>
      </c>
      <c r="U487" s="189" t="s">
        <v>3595</v>
      </c>
      <c r="V487" s="197">
        <v>13</v>
      </c>
      <c r="W487" s="19"/>
      <c r="X487" s="19"/>
      <c r="Y487" s="19" t="s">
        <v>3450</v>
      </c>
      <c r="Z487" s="23"/>
      <c r="AA487" s="192">
        <v>44064</v>
      </c>
      <c r="AB487" s="23"/>
      <c r="AC487" s="23" t="s">
        <v>3500</v>
      </c>
      <c r="AD487" s="2"/>
    </row>
    <row r="488" spans="1:30" ht="15" customHeight="1" x14ac:dyDescent="0.3">
      <c r="A488" s="91" t="s">
        <v>349</v>
      </c>
      <c r="B488" s="92">
        <v>607120</v>
      </c>
      <c r="C488" s="91" t="s">
        <v>38</v>
      </c>
      <c r="D488" s="91" t="s">
        <v>348</v>
      </c>
      <c r="E488" s="91" t="s">
        <v>40</v>
      </c>
      <c r="F488" s="91" t="s">
        <v>6</v>
      </c>
      <c r="G488" s="94" t="s">
        <v>7</v>
      </c>
      <c r="H488" s="93">
        <f>VLOOKUP(B488,[1]Sheet1!$C:$G,5,0)</f>
        <v>0.273671</v>
      </c>
      <c r="I488" s="186">
        <f>VLOOKUP(B488,[1]Sheet1!$C:$H,6,0)</f>
        <v>32.565731999999997</v>
      </c>
      <c r="J488" s="19">
        <v>1</v>
      </c>
      <c r="K488" s="19">
        <v>1</v>
      </c>
      <c r="L488" s="19"/>
      <c r="M488" s="19"/>
      <c r="N488" s="19"/>
      <c r="O488" s="19">
        <v>1</v>
      </c>
      <c r="P488" s="19"/>
      <c r="Q488" s="19"/>
      <c r="R488" s="19"/>
      <c r="S488" s="19"/>
      <c r="T488" s="19">
        <v>3</v>
      </c>
      <c r="U488" s="189" t="s">
        <v>3595</v>
      </c>
      <c r="V488" s="197">
        <v>13</v>
      </c>
      <c r="W488" s="19"/>
      <c r="X488" s="19"/>
      <c r="Y488" s="19" t="s">
        <v>3460</v>
      </c>
      <c r="Z488" s="23"/>
      <c r="AA488" s="192">
        <v>44064</v>
      </c>
      <c r="AB488" s="23"/>
      <c r="AC488" s="23" t="s">
        <v>3500</v>
      </c>
      <c r="AD488" s="2"/>
    </row>
    <row r="489" spans="1:30" ht="15" customHeight="1" x14ac:dyDescent="0.3">
      <c r="A489" s="91" t="s">
        <v>390</v>
      </c>
      <c r="B489" s="92">
        <v>607140</v>
      </c>
      <c r="C489" s="91" t="s">
        <v>38</v>
      </c>
      <c r="D489" s="91" t="s">
        <v>389</v>
      </c>
      <c r="E489" s="91" t="s">
        <v>8</v>
      </c>
      <c r="F489" s="91" t="s">
        <v>6</v>
      </c>
      <c r="G489" s="94" t="s">
        <v>20</v>
      </c>
      <c r="H489" s="93">
        <f>VLOOKUP(B489,[1]Sheet1!$C:$G,5,0)</f>
        <v>0.21587999999999999</v>
      </c>
      <c r="I489" s="186">
        <f>VLOOKUP(B489,[1]Sheet1!$C:$H,6,0)</f>
        <v>32.611220000000003</v>
      </c>
      <c r="J489" s="19">
        <v>1</v>
      </c>
      <c r="K489" s="19">
        <v>1</v>
      </c>
      <c r="L489" s="19"/>
      <c r="M489" s="19"/>
      <c r="N489" s="19"/>
      <c r="O489" s="19">
        <v>1</v>
      </c>
      <c r="P489" s="19"/>
      <c r="Q489" s="19"/>
      <c r="R489" s="19"/>
      <c r="S489" s="19"/>
      <c r="T489" s="19">
        <v>3</v>
      </c>
      <c r="U489" s="189" t="s">
        <v>3595</v>
      </c>
      <c r="V489" s="197">
        <v>13</v>
      </c>
      <c r="W489" s="19"/>
      <c r="X489" s="19"/>
      <c r="Y489" s="19" t="s">
        <v>3473</v>
      </c>
      <c r="Z489" s="23"/>
      <c r="AA489" s="192">
        <v>44064</v>
      </c>
      <c r="AB489" s="23"/>
      <c r="AC489" s="23" t="s">
        <v>3500</v>
      </c>
      <c r="AD489" s="2"/>
    </row>
    <row r="490" spans="1:30" ht="15" customHeight="1" x14ac:dyDescent="0.3">
      <c r="A490" s="91" t="s">
        <v>403</v>
      </c>
      <c r="B490" s="92">
        <v>607146</v>
      </c>
      <c r="C490" s="91" t="s">
        <v>38</v>
      </c>
      <c r="D490" s="91" t="s">
        <v>402</v>
      </c>
      <c r="E490" s="91" t="s">
        <v>40</v>
      </c>
      <c r="F490" s="91" t="s">
        <v>6</v>
      </c>
      <c r="G490" s="94" t="s">
        <v>7</v>
      </c>
      <c r="H490" s="93">
        <f>VLOOKUP(B490,[1]Sheet1!$C:$G,5,0)</f>
        <v>0.28439999999999999</v>
      </c>
      <c r="I490" s="186">
        <f>VLOOKUP(B490,[1]Sheet1!$C:$H,6,0)</f>
        <v>32.5563</v>
      </c>
      <c r="J490" s="19">
        <v>1</v>
      </c>
      <c r="K490" s="19"/>
      <c r="L490" s="19">
        <v>1</v>
      </c>
      <c r="M490" s="19"/>
      <c r="N490" s="19">
        <v>1</v>
      </c>
      <c r="O490" s="19"/>
      <c r="P490" s="19"/>
      <c r="Q490" s="19"/>
      <c r="R490" s="19"/>
      <c r="S490" s="19"/>
      <c r="T490" s="19">
        <v>3</v>
      </c>
      <c r="U490" s="189" t="s">
        <v>3595</v>
      </c>
      <c r="V490" s="197">
        <v>13</v>
      </c>
      <c r="W490" s="19"/>
      <c r="X490" s="19"/>
      <c r="Y490" s="19" t="s">
        <v>3438</v>
      </c>
      <c r="Z490" s="23"/>
      <c r="AA490" s="192">
        <v>44064</v>
      </c>
      <c r="AB490" s="23"/>
      <c r="AC490" s="23" t="s">
        <v>3500</v>
      </c>
      <c r="AD490" s="2"/>
    </row>
    <row r="491" spans="1:30" ht="15" customHeight="1" x14ac:dyDescent="0.3">
      <c r="A491" s="91" t="s">
        <v>422</v>
      </c>
      <c r="B491" s="92">
        <v>607156</v>
      </c>
      <c r="C491" s="91" t="s">
        <v>38</v>
      </c>
      <c r="D491" s="91" t="s">
        <v>421</v>
      </c>
      <c r="E491" s="91" t="s">
        <v>314</v>
      </c>
      <c r="F491" s="91" t="s">
        <v>6</v>
      </c>
      <c r="G491" s="94" t="s">
        <v>7</v>
      </c>
      <c r="H491" s="93">
        <f>VLOOKUP(B491,[1]Sheet1!$C:$G,5,0)</f>
        <v>0.20773</v>
      </c>
      <c r="I491" s="186">
        <f>VLOOKUP(B491,[1]Sheet1!$C:$H,6,0)</f>
        <v>32.534100000000002</v>
      </c>
      <c r="J491" s="19">
        <v>1</v>
      </c>
      <c r="K491" s="19">
        <v>1</v>
      </c>
      <c r="L491" s="19"/>
      <c r="M491" s="19"/>
      <c r="N491" s="19"/>
      <c r="O491" s="19">
        <v>1</v>
      </c>
      <c r="P491" s="19"/>
      <c r="Q491" s="19"/>
      <c r="R491" s="19"/>
      <c r="S491" s="19"/>
      <c r="T491" s="19">
        <v>3</v>
      </c>
      <c r="U491" s="189" t="s">
        <v>3595</v>
      </c>
      <c r="V491" s="197">
        <v>13</v>
      </c>
      <c r="W491" s="19"/>
      <c r="X491" s="19"/>
      <c r="Y491" s="19" t="s">
        <v>3430</v>
      </c>
      <c r="Z491" s="23"/>
      <c r="AA491" s="192">
        <v>44064</v>
      </c>
      <c r="AB491" s="23"/>
      <c r="AC491" s="23" t="s">
        <v>3500</v>
      </c>
      <c r="AD491" s="2"/>
    </row>
    <row r="492" spans="1:30" ht="15" customHeight="1" x14ac:dyDescent="0.3">
      <c r="A492" s="91" t="s">
        <v>424</v>
      </c>
      <c r="B492" s="92">
        <v>607157</v>
      </c>
      <c r="C492" s="91" t="s">
        <v>52</v>
      </c>
      <c r="D492" s="91" t="s">
        <v>423</v>
      </c>
      <c r="E492" s="91" t="s">
        <v>40</v>
      </c>
      <c r="F492" s="91" t="s">
        <v>6</v>
      </c>
      <c r="G492" s="94" t="s">
        <v>7</v>
      </c>
      <c r="H492" s="93">
        <f>VLOOKUP(B492,[1]Sheet1!$C:$G,5,0)</f>
        <v>0.21315999999999999</v>
      </c>
      <c r="I492" s="186">
        <f>VLOOKUP(B492,[1]Sheet1!$C:$H,6,0)</f>
        <v>32.543329999999997</v>
      </c>
      <c r="J492" s="19">
        <v>1</v>
      </c>
      <c r="K492" s="19">
        <v>1</v>
      </c>
      <c r="L492" s="19">
        <v>1</v>
      </c>
      <c r="M492" s="19"/>
      <c r="N492" s="19"/>
      <c r="O492" s="19">
        <v>1</v>
      </c>
      <c r="P492" s="19"/>
      <c r="Q492" s="19"/>
      <c r="R492" s="19">
        <v>1</v>
      </c>
      <c r="S492" s="19"/>
      <c r="T492" s="19">
        <v>5</v>
      </c>
      <c r="U492" s="189" t="s">
        <v>3595</v>
      </c>
      <c r="V492" s="197">
        <v>13</v>
      </c>
      <c r="W492" s="19"/>
      <c r="X492" s="19"/>
      <c r="Y492" s="19" t="s">
        <v>3430</v>
      </c>
      <c r="Z492" s="23"/>
      <c r="AA492" s="192">
        <v>44064</v>
      </c>
      <c r="AB492" s="23"/>
      <c r="AC492" s="23" t="s">
        <v>3500</v>
      </c>
      <c r="AD492" s="2"/>
    </row>
    <row r="493" spans="1:30" ht="15" customHeight="1" x14ac:dyDescent="0.3">
      <c r="A493" s="91" t="s">
        <v>499</v>
      </c>
      <c r="B493" s="92">
        <v>607195</v>
      </c>
      <c r="C493" s="91" t="s">
        <v>61</v>
      </c>
      <c r="D493" s="91" t="s">
        <v>498</v>
      </c>
      <c r="E493" s="91" t="s">
        <v>8</v>
      </c>
      <c r="F493" s="91" t="s">
        <v>6</v>
      </c>
      <c r="G493" s="94" t="s">
        <v>7</v>
      </c>
      <c r="H493" s="93">
        <f>VLOOKUP(B493,[1]Sheet1!$C:$G,5,0)</f>
        <v>0.23710999999999999</v>
      </c>
      <c r="I493" s="186">
        <f>VLOOKUP(B493,[1]Sheet1!$C:$H,6,0)</f>
        <v>32.488549999999996</v>
      </c>
      <c r="J493" s="19">
        <v>1</v>
      </c>
      <c r="K493" s="19">
        <v>1</v>
      </c>
      <c r="L493" s="19"/>
      <c r="M493" s="19"/>
      <c r="N493" s="19"/>
      <c r="O493" s="19">
        <v>1</v>
      </c>
      <c r="P493" s="19"/>
      <c r="Q493" s="19"/>
      <c r="R493" s="19"/>
      <c r="S493" s="19"/>
      <c r="T493" s="19">
        <v>3</v>
      </c>
      <c r="U493" s="189" t="s">
        <v>3595</v>
      </c>
      <c r="V493" s="197">
        <v>13</v>
      </c>
      <c r="W493" s="19"/>
      <c r="X493" s="19"/>
      <c r="Y493" s="19" t="s">
        <v>3498</v>
      </c>
      <c r="Z493" s="23"/>
      <c r="AA493" s="192">
        <v>44064</v>
      </c>
      <c r="AB493" s="23"/>
      <c r="AC493" s="23" t="s">
        <v>3500</v>
      </c>
      <c r="AD493" s="2"/>
    </row>
    <row r="494" spans="1:30" ht="15" customHeight="1" x14ac:dyDescent="0.3">
      <c r="A494" s="91" t="s">
        <v>578</v>
      </c>
      <c r="B494" s="92">
        <v>607237</v>
      </c>
      <c r="C494" s="91" t="s">
        <v>38</v>
      </c>
      <c r="D494" s="91" t="s">
        <v>577</v>
      </c>
      <c r="E494" s="91" t="s">
        <v>8</v>
      </c>
      <c r="F494" s="91" t="s">
        <v>6</v>
      </c>
      <c r="G494" s="94" t="s">
        <v>20</v>
      </c>
      <c r="H494" s="93">
        <f>VLOOKUP(B494,[1]Sheet1!$C:$G,5,0)</f>
        <v>0.22971</v>
      </c>
      <c r="I494" s="186">
        <f>VLOOKUP(B494,[1]Sheet1!$C:$H,6,0)</f>
        <v>32.585329999999999</v>
      </c>
      <c r="J494" s="19">
        <v>1</v>
      </c>
      <c r="K494" s="19">
        <v>1</v>
      </c>
      <c r="L494" s="19"/>
      <c r="M494" s="19"/>
      <c r="N494" s="19"/>
      <c r="O494" s="19">
        <v>1</v>
      </c>
      <c r="P494" s="19"/>
      <c r="Q494" s="19"/>
      <c r="R494" s="19"/>
      <c r="S494" s="19"/>
      <c r="T494" s="19">
        <v>3</v>
      </c>
      <c r="U494" s="189" t="s">
        <v>3595</v>
      </c>
      <c r="V494" s="197">
        <v>13</v>
      </c>
      <c r="W494" s="19"/>
      <c r="X494" s="19"/>
      <c r="Y494" s="19" t="s">
        <v>3473</v>
      </c>
      <c r="Z494" s="23"/>
      <c r="AA494" s="192">
        <v>44064</v>
      </c>
      <c r="AB494" s="23"/>
      <c r="AC494" s="23" t="s">
        <v>3500</v>
      </c>
      <c r="AD494" s="2"/>
    </row>
    <row r="495" spans="1:30" ht="15" customHeight="1" x14ac:dyDescent="0.3">
      <c r="A495" s="91" t="s">
        <v>591</v>
      </c>
      <c r="B495" s="92">
        <v>607244</v>
      </c>
      <c r="C495" s="91" t="s">
        <v>52</v>
      </c>
      <c r="D495" s="91" t="s">
        <v>590</v>
      </c>
      <c r="E495" s="91" t="s">
        <v>8</v>
      </c>
      <c r="F495" s="91" t="s">
        <v>6</v>
      </c>
      <c r="G495" s="94" t="s">
        <v>20</v>
      </c>
      <c r="H495" s="93">
        <f>VLOOKUP(B495,[1]Sheet1!$C:$G,5,0)</f>
        <v>0.20877999999999999</v>
      </c>
      <c r="I495" s="186">
        <f>VLOOKUP(B495,[1]Sheet1!$C:$H,6,0)</f>
        <v>32.578290000000003</v>
      </c>
      <c r="J495" s="19">
        <v>1</v>
      </c>
      <c r="K495" s="19">
        <v>1</v>
      </c>
      <c r="L495" s="19">
        <v>1</v>
      </c>
      <c r="M495" s="19"/>
      <c r="N495" s="19"/>
      <c r="O495" s="19"/>
      <c r="P495" s="19"/>
      <c r="Q495" s="19"/>
      <c r="R495" s="19"/>
      <c r="S495" s="19">
        <v>1</v>
      </c>
      <c r="T495" s="19">
        <v>4</v>
      </c>
      <c r="U495" s="189" t="s">
        <v>3595</v>
      </c>
      <c r="V495" s="197">
        <v>13</v>
      </c>
      <c r="W495" s="19"/>
      <c r="X495" s="19"/>
      <c r="Y495" s="19" t="s">
        <v>3473</v>
      </c>
      <c r="Z495" s="23"/>
      <c r="AA495" s="192">
        <v>44064</v>
      </c>
      <c r="AB495" s="23"/>
      <c r="AC495" s="23" t="s">
        <v>3500</v>
      </c>
      <c r="AD495" s="2"/>
    </row>
    <row r="496" spans="1:30" ht="15" customHeight="1" x14ac:dyDescent="0.3">
      <c r="A496" s="91" t="s">
        <v>602</v>
      </c>
      <c r="B496" s="92">
        <v>607249</v>
      </c>
      <c r="C496" s="91" t="s">
        <v>38</v>
      </c>
      <c r="D496" s="91" t="s">
        <v>601</v>
      </c>
      <c r="E496" s="91" t="s">
        <v>8</v>
      </c>
      <c r="F496" s="91" t="s">
        <v>6</v>
      </c>
      <c r="G496" s="94" t="s">
        <v>20</v>
      </c>
      <c r="H496" s="93">
        <f>VLOOKUP(B496,[1]Sheet1!$C:$G,5,0)</f>
        <v>0.25880199999999998</v>
      </c>
      <c r="I496" s="186">
        <f>VLOOKUP(B496,[1]Sheet1!$C:$H,6,0)</f>
        <v>32.583606000000003</v>
      </c>
      <c r="J496" s="19">
        <v>1</v>
      </c>
      <c r="K496" s="19">
        <v>1</v>
      </c>
      <c r="L496" s="19"/>
      <c r="M496" s="19"/>
      <c r="N496" s="19"/>
      <c r="O496" s="19"/>
      <c r="P496" s="19"/>
      <c r="Q496" s="19"/>
      <c r="R496" s="19"/>
      <c r="S496" s="19"/>
      <c r="T496" s="19">
        <v>2</v>
      </c>
      <c r="U496" s="189" t="s">
        <v>3595</v>
      </c>
      <c r="V496" s="197">
        <v>13</v>
      </c>
      <c r="W496" s="19"/>
      <c r="X496" s="19"/>
      <c r="Y496" s="19" t="s">
        <v>3450</v>
      </c>
      <c r="Z496" s="23"/>
      <c r="AA496" s="192">
        <v>44064</v>
      </c>
      <c r="AB496" s="23"/>
      <c r="AC496" s="23" t="s">
        <v>3500</v>
      </c>
      <c r="AD496" s="2"/>
    </row>
    <row r="497" spans="1:30" ht="15" customHeight="1" x14ac:dyDescent="0.3">
      <c r="A497" s="91" t="s">
        <v>646</v>
      </c>
      <c r="B497" s="92">
        <v>607272</v>
      </c>
      <c r="C497" s="91" t="s">
        <v>38</v>
      </c>
      <c r="D497" s="91" t="s">
        <v>645</v>
      </c>
      <c r="E497" s="91" t="s">
        <v>40</v>
      </c>
      <c r="F497" s="91" t="s">
        <v>6</v>
      </c>
      <c r="G497" s="94" t="s">
        <v>7</v>
      </c>
      <c r="H497" s="93">
        <f>VLOOKUP(B497,[1]Sheet1!$C:$G,5,0)</f>
        <v>0.27234999999999998</v>
      </c>
      <c r="I497" s="186">
        <f>VLOOKUP(B497,[1]Sheet1!$C:$H,6,0)</f>
        <v>32.522199999999998</v>
      </c>
      <c r="J497" s="19">
        <v>1</v>
      </c>
      <c r="K497" s="19">
        <v>1</v>
      </c>
      <c r="L497" s="19"/>
      <c r="M497" s="19"/>
      <c r="N497" s="19"/>
      <c r="O497" s="19"/>
      <c r="P497" s="19"/>
      <c r="Q497" s="19"/>
      <c r="R497" s="19"/>
      <c r="S497" s="19"/>
      <c r="T497" s="19">
        <v>2</v>
      </c>
      <c r="U497" s="189" t="s">
        <v>3595</v>
      </c>
      <c r="V497" s="197">
        <v>13</v>
      </c>
      <c r="W497" s="19"/>
      <c r="X497" s="19"/>
      <c r="Y497" s="19" t="s">
        <v>3498</v>
      </c>
      <c r="Z497" s="23"/>
      <c r="AA497" s="192">
        <v>44064</v>
      </c>
      <c r="AB497" s="23"/>
      <c r="AC497" s="23" t="s">
        <v>3500</v>
      </c>
      <c r="AD497" s="2"/>
    </row>
    <row r="498" spans="1:30" ht="15" customHeight="1" x14ac:dyDescent="0.3">
      <c r="A498" s="91" t="s">
        <v>701</v>
      </c>
      <c r="B498" s="92">
        <v>607300</v>
      </c>
      <c r="C498" s="91" t="s">
        <v>38</v>
      </c>
      <c r="D498" s="91" t="s">
        <v>700</v>
      </c>
      <c r="E498" s="91" t="s">
        <v>40</v>
      </c>
      <c r="F498" s="91" t="s">
        <v>6</v>
      </c>
      <c r="G498" s="94" t="s">
        <v>7</v>
      </c>
      <c r="H498" s="93">
        <f>VLOOKUP(B498,[1]Sheet1!$C:$G,5,0)</f>
        <v>0.28211999999999998</v>
      </c>
      <c r="I498" s="186">
        <f>VLOOKUP(B498,[1]Sheet1!$C:$H,6,0)</f>
        <v>32.547080000000001</v>
      </c>
      <c r="J498" s="19">
        <v>1</v>
      </c>
      <c r="K498" s="19">
        <v>1</v>
      </c>
      <c r="L498" s="19">
        <v>1</v>
      </c>
      <c r="M498" s="19"/>
      <c r="N498" s="19">
        <v>1</v>
      </c>
      <c r="O498" s="19"/>
      <c r="P498" s="19"/>
      <c r="Q498" s="19"/>
      <c r="R498" s="19"/>
      <c r="S498" s="19"/>
      <c r="T498" s="19">
        <v>4</v>
      </c>
      <c r="U498" s="189" t="s">
        <v>3595</v>
      </c>
      <c r="V498" s="197">
        <v>13</v>
      </c>
      <c r="W498" s="19"/>
      <c r="X498" s="19"/>
      <c r="Y498" s="19" t="s">
        <v>3438</v>
      </c>
      <c r="Z498" s="23"/>
      <c r="AA498" s="192">
        <v>44064</v>
      </c>
      <c r="AB498" s="23"/>
      <c r="AC498" s="23" t="s">
        <v>3500</v>
      </c>
      <c r="AD498" s="2"/>
    </row>
    <row r="499" spans="1:30" ht="15" customHeight="1" x14ac:dyDescent="0.3">
      <c r="A499" s="91" t="s">
        <v>830</v>
      </c>
      <c r="B499" s="92">
        <v>607368</v>
      </c>
      <c r="C499" s="91" t="s">
        <v>298</v>
      </c>
      <c r="D499" s="91" t="s">
        <v>829</v>
      </c>
      <c r="E499" s="91" t="s">
        <v>8</v>
      </c>
      <c r="F499" s="91" t="s">
        <v>6</v>
      </c>
      <c r="G499" s="94" t="s">
        <v>7</v>
      </c>
      <c r="H499" s="93">
        <f>VLOOKUP(B499,[1]Sheet1!$C:$G,5,0)</f>
        <v>0.23524999999999999</v>
      </c>
      <c r="I499" s="186">
        <f>VLOOKUP(B499,[1]Sheet1!$C:$H,6,0)</f>
        <v>32.548389999999998</v>
      </c>
      <c r="J499" s="19">
        <v>1</v>
      </c>
      <c r="K499" s="19">
        <v>1</v>
      </c>
      <c r="L499" s="19"/>
      <c r="M499" s="19"/>
      <c r="N499" s="19">
        <v>1</v>
      </c>
      <c r="O499" s="19"/>
      <c r="P499" s="19"/>
      <c r="Q499" s="19"/>
      <c r="R499" s="19"/>
      <c r="S499" s="19"/>
      <c r="T499" s="19">
        <v>3</v>
      </c>
      <c r="U499" s="189" t="s">
        <v>3595</v>
      </c>
      <c r="V499" s="197">
        <v>13</v>
      </c>
      <c r="W499" s="19"/>
      <c r="X499" s="19"/>
      <c r="Y499" s="19" t="s">
        <v>3430</v>
      </c>
      <c r="Z499" s="23"/>
      <c r="AA499" s="192">
        <v>44064</v>
      </c>
      <c r="AB499" s="23"/>
      <c r="AC499" s="23" t="s">
        <v>3500</v>
      </c>
      <c r="AD499" s="2"/>
    </row>
    <row r="500" spans="1:30" ht="15" customHeight="1" x14ac:dyDescent="0.3">
      <c r="A500" s="91" t="s">
        <v>832</v>
      </c>
      <c r="B500" s="92">
        <v>607369</v>
      </c>
      <c r="C500" s="91" t="s">
        <v>38</v>
      </c>
      <c r="D500" s="91" t="s">
        <v>831</v>
      </c>
      <c r="E500" s="91" t="s">
        <v>40</v>
      </c>
      <c r="F500" s="91" t="s">
        <v>6</v>
      </c>
      <c r="G500" s="94" t="s">
        <v>7</v>
      </c>
      <c r="H500" s="93">
        <f>VLOOKUP(B500,[1]Sheet1!$C:$G,5,0)</f>
        <v>0.24088000000000001</v>
      </c>
      <c r="I500" s="186">
        <f>VLOOKUP(B500,[1]Sheet1!$C:$H,6,0)</f>
        <v>32.56174</v>
      </c>
      <c r="J500" s="19">
        <v>1</v>
      </c>
      <c r="K500" s="19">
        <v>1</v>
      </c>
      <c r="L500" s="19"/>
      <c r="M500" s="19"/>
      <c r="N500" s="19"/>
      <c r="O500" s="19">
        <v>1</v>
      </c>
      <c r="P500" s="19"/>
      <c r="Q500" s="19"/>
      <c r="R500" s="19"/>
      <c r="S500" s="19"/>
      <c r="T500" s="19">
        <v>3</v>
      </c>
      <c r="U500" s="189" t="s">
        <v>3595</v>
      </c>
      <c r="V500" s="197">
        <v>13</v>
      </c>
      <c r="W500" s="19"/>
      <c r="X500" s="19"/>
      <c r="Y500" s="19" t="s">
        <v>3430</v>
      </c>
      <c r="Z500" s="23"/>
      <c r="AA500" s="192">
        <v>44064</v>
      </c>
      <c r="AB500" s="23"/>
      <c r="AC500" s="23" t="s">
        <v>3500</v>
      </c>
      <c r="AD500" s="2"/>
    </row>
    <row r="501" spans="1:30" ht="15" customHeight="1" x14ac:dyDescent="0.3">
      <c r="A501" s="91" t="s">
        <v>882</v>
      </c>
      <c r="B501" s="92">
        <v>607396</v>
      </c>
      <c r="C501" s="91" t="s">
        <v>38</v>
      </c>
      <c r="D501" s="91" t="s">
        <v>881</v>
      </c>
      <c r="E501" s="91" t="s">
        <v>8</v>
      </c>
      <c r="F501" s="91" t="s">
        <v>6</v>
      </c>
      <c r="G501" s="94" t="s">
        <v>7</v>
      </c>
      <c r="H501" s="93">
        <f>VLOOKUP(B501,[1]Sheet1!$C:$G,5,0)</f>
        <v>0.21690000000000001</v>
      </c>
      <c r="I501" s="186">
        <f>VLOOKUP(B501,[1]Sheet1!$C:$H,6,0)</f>
        <v>32.548999999999999</v>
      </c>
      <c r="J501" s="19">
        <v>1</v>
      </c>
      <c r="K501" s="19">
        <v>2</v>
      </c>
      <c r="L501" s="19">
        <v>1</v>
      </c>
      <c r="M501" s="19"/>
      <c r="N501" s="19">
        <v>1</v>
      </c>
      <c r="O501" s="19"/>
      <c r="P501" s="19"/>
      <c r="Q501" s="19"/>
      <c r="R501" s="19"/>
      <c r="S501" s="19"/>
      <c r="T501" s="19">
        <v>5</v>
      </c>
      <c r="U501" s="189" t="s">
        <v>3595</v>
      </c>
      <c r="V501" s="197">
        <v>13</v>
      </c>
      <c r="W501" s="19"/>
      <c r="X501" s="19"/>
      <c r="Y501" s="19" t="s">
        <v>3430</v>
      </c>
      <c r="Z501" s="23"/>
      <c r="AA501" s="192">
        <v>44064</v>
      </c>
      <c r="AB501" s="23"/>
      <c r="AC501" s="23" t="s">
        <v>3500</v>
      </c>
      <c r="AD501" s="2"/>
    </row>
    <row r="502" spans="1:30" s="16" customFormat="1" ht="15" customHeight="1" x14ac:dyDescent="0.3">
      <c r="A502" s="91" t="s">
        <v>1043</v>
      </c>
      <c r="B502" s="92">
        <v>607483</v>
      </c>
      <c r="C502" s="91" t="s">
        <v>38</v>
      </c>
      <c r="D502" s="91" t="s">
        <v>1042</v>
      </c>
      <c r="E502" s="91" t="s">
        <v>40</v>
      </c>
      <c r="F502" s="91" t="s">
        <v>6</v>
      </c>
      <c r="G502" s="94" t="s">
        <v>7</v>
      </c>
      <c r="H502" s="93">
        <f>VLOOKUP(B502,[1]Sheet1!$C:$G,5,0)</f>
        <v>0.28339999999999999</v>
      </c>
      <c r="I502" s="186">
        <f>VLOOKUP(B502,[1]Sheet1!$C:$H,6,0)</f>
        <v>32.532299999999999</v>
      </c>
      <c r="J502" s="19">
        <v>1</v>
      </c>
      <c r="K502" s="19">
        <v>1</v>
      </c>
      <c r="L502" s="19">
        <v>1</v>
      </c>
      <c r="M502" s="19"/>
      <c r="N502" s="19">
        <v>2</v>
      </c>
      <c r="O502" s="19"/>
      <c r="P502" s="19"/>
      <c r="Q502" s="19">
        <v>1</v>
      </c>
      <c r="R502" s="19"/>
      <c r="S502" s="19">
        <v>1</v>
      </c>
      <c r="T502" s="19">
        <v>7</v>
      </c>
      <c r="U502" s="189" t="s">
        <v>3595</v>
      </c>
      <c r="V502" s="197">
        <v>13</v>
      </c>
      <c r="W502" s="19"/>
      <c r="X502" s="19"/>
      <c r="Y502" s="200" t="s">
        <v>3498</v>
      </c>
      <c r="Z502" s="23"/>
      <c r="AA502" s="192">
        <v>44064</v>
      </c>
      <c r="AB502" s="201"/>
      <c r="AC502" s="23" t="s">
        <v>3500</v>
      </c>
    </row>
    <row r="503" spans="1:30" ht="15" customHeight="1" x14ac:dyDescent="0.3">
      <c r="A503" s="91" t="s">
        <v>1086</v>
      </c>
      <c r="B503" s="92">
        <v>607506</v>
      </c>
      <c r="C503" s="91" t="s">
        <v>38</v>
      </c>
      <c r="D503" s="91" t="s">
        <v>1085</v>
      </c>
      <c r="E503" s="91" t="s">
        <v>911</v>
      </c>
      <c r="F503" s="91" t="s">
        <v>6</v>
      </c>
      <c r="G503" s="94" t="s">
        <v>7</v>
      </c>
      <c r="H503" s="93">
        <f>VLOOKUP(B503,[1]Sheet1!$C:$G,5,0)</f>
        <v>0.27912999999999999</v>
      </c>
      <c r="I503" s="186">
        <f>VLOOKUP(B503,[1]Sheet1!$C:$H,6,0)</f>
        <v>32.565269999999998</v>
      </c>
      <c r="J503" s="19">
        <v>1</v>
      </c>
      <c r="K503" s="19">
        <v>1</v>
      </c>
      <c r="L503" s="19">
        <v>1</v>
      </c>
      <c r="M503" s="19"/>
      <c r="N503" s="19"/>
      <c r="O503" s="19">
        <v>1</v>
      </c>
      <c r="P503" s="19"/>
      <c r="Q503" s="19"/>
      <c r="R503" s="19"/>
      <c r="S503" s="19"/>
      <c r="T503" s="19">
        <v>4</v>
      </c>
      <c r="U503" s="189" t="s">
        <v>3595</v>
      </c>
      <c r="V503" s="197">
        <v>13</v>
      </c>
      <c r="W503" s="19"/>
      <c r="X503" s="19"/>
      <c r="Y503" s="19" t="s">
        <v>3460</v>
      </c>
      <c r="Z503" s="23"/>
      <c r="AA503" s="192">
        <v>44064</v>
      </c>
      <c r="AB503" s="23"/>
      <c r="AC503" s="23" t="s">
        <v>3500</v>
      </c>
      <c r="AD503" s="2"/>
    </row>
    <row r="504" spans="1:30" ht="15" customHeight="1" x14ac:dyDescent="0.3">
      <c r="A504" s="91" t="s">
        <v>1126</v>
      </c>
      <c r="B504" s="92">
        <v>607527</v>
      </c>
      <c r="C504" s="91" t="s">
        <v>38</v>
      </c>
      <c r="D504" s="91" t="s">
        <v>1125</v>
      </c>
      <c r="E504" s="91" t="s">
        <v>40</v>
      </c>
      <c r="F504" s="91" t="s">
        <v>6</v>
      </c>
      <c r="G504" s="94" t="s">
        <v>7</v>
      </c>
      <c r="H504" s="93">
        <f>VLOOKUP(B504,[1]Sheet1!$C:$G,5,0)</f>
        <v>0.23630000000000001</v>
      </c>
      <c r="I504" s="186">
        <f>VLOOKUP(B504,[1]Sheet1!$C:$H,6,0)</f>
        <v>32.53707</v>
      </c>
      <c r="J504" s="19">
        <v>1</v>
      </c>
      <c r="K504" s="19">
        <v>1</v>
      </c>
      <c r="L504" s="19"/>
      <c r="M504" s="19"/>
      <c r="N504" s="19"/>
      <c r="O504" s="19">
        <v>1</v>
      </c>
      <c r="P504" s="19"/>
      <c r="Q504" s="19"/>
      <c r="R504" s="19"/>
      <c r="S504" s="19"/>
      <c r="T504" s="19">
        <v>3</v>
      </c>
      <c r="U504" s="189" t="s">
        <v>3595</v>
      </c>
      <c r="V504" s="197">
        <v>13</v>
      </c>
      <c r="W504" s="19"/>
      <c r="X504" s="19"/>
      <c r="Y504" s="19" t="s">
        <v>3430</v>
      </c>
      <c r="Z504" s="23"/>
      <c r="AA504" s="192">
        <v>44064</v>
      </c>
      <c r="AB504" s="23"/>
      <c r="AC504" s="23" t="s">
        <v>3500</v>
      </c>
      <c r="AD504" s="2"/>
    </row>
    <row r="505" spans="1:30" ht="15" customHeight="1" x14ac:dyDescent="0.3">
      <c r="A505" s="91" t="s">
        <v>1130</v>
      </c>
      <c r="B505" s="92">
        <v>607529</v>
      </c>
      <c r="C505" s="91" t="s">
        <v>52</v>
      </c>
      <c r="D505" s="91" t="s">
        <v>1129</v>
      </c>
      <c r="E505" s="91" t="s">
        <v>8</v>
      </c>
      <c r="F505" s="91" t="s">
        <v>6</v>
      </c>
      <c r="G505" s="94" t="s">
        <v>7</v>
      </c>
      <c r="H505" s="93">
        <f>VLOOKUP(B505,[1]Sheet1!$C:$G,5,0)</f>
        <v>0.27161000000000002</v>
      </c>
      <c r="I505" s="186">
        <f>VLOOKUP(B505,[1]Sheet1!$C:$H,6,0)</f>
        <v>32.571559999999998</v>
      </c>
      <c r="J505" s="19">
        <v>1</v>
      </c>
      <c r="K505" s="19">
        <v>1</v>
      </c>
      <c r="L505" s="19"/>
      <c r="M505" s="19"/>
      <c r="N505" s="19"/>
      <c r="O505" s="19"/>
      <c r="P505" s="19"/>
      <c r="Q505" s="19">
        <v>1</v>
      </c>
      <c r="R505" s="19">
        <v>1</v>
      </c>
      <c r="S505" s="19"/>
      <c r="T505" s="19">
        <v>4</v>
      </c>
      <c r="U505" s="189" t="s">
        <v>3595</v>
      </c>
      <c r="V505" s="197">
        <v>13</v>
      </c>
      <c r="W505" s="19"/>
      <c r="X505" s="19"/>
      <c r="Y505" s="19" t="s">
        <v>3460</v>
      </c>
      <c r="Z505" s="23"/>
      <c r="AA505" s="192">
        <v>44064</v>
      </c>
      <c r="AB505" s="23"/>
      <c r="AC505" s="23" t="s">
        <v>3500</v>
      </c>
      <c r="AD505" s="2"/>
    </row>
    <row r="506" spans="1:30" ht="15" customHeight="1" x14ac:dyDescent="0.3">
      <c r="A506" s="91" t="s">
        <v>1131</v>
      </c>
      <c r="B506" s="92">
        <v>607530</v>
      </c>
      <c r="C506" s="91" t="s">
        <v>38</v>
      </c>
      <c r="D506" s="91" t="s">
        <v>1129</v>
      </c>
      <c r="E506" s="91" t="s">
        <v>40</v>
      </c>
      <c r="F506" s="91" t="s">
        <v>6</v>
      </c>
      <c r="G506" s="94" t="s">
        <v>7</v>
      </c>
      <c r="H506" s="93">
        <f>VLOOKUP(B506,[1]Sheet1!$C:$G,5,0)</f>
        <v>0.27450000000000002</v>
      </c>
      <c r="I506" s="186">
        <f>VLOOKUP(B506,[1]Sheet1!$C:$H,6,0)</f>
        <v>32.570099999999996</v>
      </c>
      <c r="J506" s="19">
        <v>1</v>
      </c>
      <c r="K506" s="19">
        <v>1</v>
      </c>
      <c r="L506" s="19">
        <v>1</v>
      </c>
      <c r="M506" s="19"/>
      <c r="N506" s="19">
        <v>1</v>
      </c>
      <c r="O506" s="19"/>
      <c r="P506" s="19"/>
      <c r="Q506" s="19"/>
      <c r="R506" s="19"/>
      <c r="S506" s="19"/>
      <c r="T506" s="19">
        <v>4</v>
      </c>
      <c r="U506" s="189" t="s">
        <v>3595</v>
      </c>
      <c r="V506" s="197">
        <v>13</v>
      </c>
      <c r="W506" s="19"/>
      <c r="X506" s="19"/>
      <c r="Y506" s="19" t="s">
        <v>3460</v>
      </c>
      <c r="Z506" s="23"/>
      <c r="AA506" s="192">
        <v>44064</v>
      </c>
      <c r="AB506" s="23"/>
      <c r="AC506" s="23" t="s">
        <v>3500</v>
      </c>
      <c r="AD506" s="2"/>
    </row>
    <row r="507" spans="1:30" ht="15" customHeight="1" x14ac:dyDescent="0.3">
      <c r="A507" s="91" t="s">
        <v>1132</v>
      </c>
      <c r="B507" s="92">
        <v>607531</v>
      </c>
      <c r="C507" s="91" t="e">
        <v>#N/A</v>
      </c>
      <c r="D507" s="91" t="s">
        <v>1129</v>
      </c>
      <c r="E507" s="91" t="s">
        <v>8</v>
      </c>
      <c r="F507" s="91" t="s">
        <v>6</v>
      </c>
      <c r="G507" s="94" t="e">
        <v>#N/A</v>
      </c>
      <c r="H507" s="93">
        <f>VLOOKUP(B507,[1]Sheet1!$C:$G,5,0)</f>
        <v>0.26666200000000001</v>
      </c>
      <c r="I507" s="186">
        <f>VLOOKUP(B507,[1]Sheet1!$C:$H,6,0)</f>
        <v>32.576112000000002</v>
      </c>
      <c r="J507" s="19">
        <v>1</v>
      </c>
      <c r="K507" s="19">
        <v>1</v>
      </c>
      <c r="L507" s="19"/>
      <c r="M507" s="19"/>
      <c r="N507" s="19">
        <v>1</v>
      </c>
      <c r="O507" s="19"/>
      <c r="P507" s="19"/>
      <c r="Q507" s="19"/>
      <c r="R507" s="19"/>
      <c r="S507" s="19"/>
      <c r="T507" s="19">
        <v>3</v>
      </c>
      <c r="U507" s="189" t="s">
        <v>3595</v>
      </c>
      <c r="V507" s="197">
        <v>13</v>
      </c>
      <c r="W507" s="19"/>
      <c r="X507" s="19"/>
      <c r="Y507" s="19" t="s">
        <v>3460</v>
      </c>
      <c r="Z507" s="23"/>
      <c r="AA507" s="192">
        <v>44064</v>
      </c>
      <c r="AB507" s="23"/>
      <c r="AC507" s="23" t="s">
        <v>3500</v>
      </c>
      <c r="AD507" s="2"/>
    </row>
    <row r="508" spans="1:30" ht="15" customHeight="1" x14ac:dyDescent="0.3">
      <c r="A508" s="91" t="s">
        <v>1134</v>
      </c>
      <c r="B508" s="92">
        <v>607532</v>
      </c>
      <c r="C508" s="91" t="s">
        <v>38</v>
      </c>
      <c r="D508" s="91" t="s">
        <v>1133</v>
      </c>
      <c r="E508" s="91" t="s">
        <v>8</v>
      </c>
      <c r="F508" s="91" t="s">
        <v>6</v>
      </c>
      <c r="G508" s="94" t="s">
        <v>7</v>
      </c>
      <c r="H508" s="93">
        <f>VLOOKUP(B508,[1]Sheet1!$C:$G,5,0)</f>
        <v>0.27817999999999998</v>
      </c>
      <c r="I508" s="186">
        <f>VLOOKUP(B508,[1]Sheet1!$C:$H,6,0)</f>
        <v>32.56644</v>
      </c>
      <c r="J508" s="19">
        <v>1</v>
      </c>
      <c r="K508" s="19">
        <v>1</v>
      </c>
      <c r="L508" s="19"/>
      <c r="M508" s="19"/>
      <c r="N508" s="19"/>
      <c r="O508" s="19"/>
      <c r="P508" s="19"/>
      <c r="Q508" s="19"/>
      <c r="R508" s="19"/>
      <c r="S508" s="19"/>
      <c r="T508" s="19">
        <v>2</v>
      </c>
      <c r="U508" s="189" t="s">
        <v>3596</v>
      </c>
      <c r="V508" s="197">
        <v>13</v>
      </c>
      <c r="W508" s="19"/>
      <c r="X508" s="19"/>
      <c r="Y508" s="19" t="s">
        <v>3460</v>
      </c>
      <c r="Z508" s="23"/>
      <c r="AA508" s="192">
        <v>44064</v>
      </c>
      <c r="AB508" s="23"/>
      <c r="AC508" s="23" t="s">
        <v>3500</v>
      </c>
      <c r="AD508" s="2"/>
    </row>
    <row r="509" spans="1:30" ht="15" customHeight="1" x14ac:dyDescent="0.3">
      <c r="A509" s="91" t="s">
        <v>1136</v>
      </c>
      <c r="B509" s="92">
        <v>607533</v>
      </c>
      <c r="C509" s="91" t="s">
        <v>38</v>
      </c>
      <c r="D509" s="91" t="s">
        <v>1135</v>
      </c>
      <c r="E509" s="91" t="s">
        <v>8</v>
      </c>
      <c r="F509" s="91" t="s">
        <v>6</v>
      </c>
      <c r="G509" s="94" t="s">
        <v>20</v>
      </c>
      <c r="H509" s="93">
        <f>VLOOKUP(B509,[1]Sheet1!$C:$G,5,0)</f>
        <v>0.25796000000000002</v>
      </c>
      <c r="I509" s="186">
        <f>VLOOKUP(B509,[1]Sheet1!$C:$H,6,0)</f>
        <v>32.595550000000003</v>
      </c>
      <c r="J509" s="19">
        <v>1</v>
      </c>
      <c r="K509" s="19">
        <v>1</v>
      </c>
      <c r="L509" s="19"/>
      <c r="M509" s="19"/>
      <c r="N509" s="19"/>
      <c r="O509" s="19">
        <v>1</v>
      </c>
      <c r="P509" s="19"/>
      <c r="Q509" s="19"/>
      <c r="R509" s="19"/>
      <c r="S509" s="19"/>
      <c r="T509" s="19">
        <v>3</v>
      </c>
      <c r="U509" s="189" t="s">
        <v>3596</v>
      </c>
      <c r="V509" s="197">
        <v>13</v>
      </c>
      <c r="W509" s="19"/>
      <c r="X509" s="19"/>
      <c r="Y509" s="19" t="s">
        <v>3450</v>
      </c>
      <c r="Z509" s="23"/>
      <c r="AA509" s="192">
        <v>44064</v>
      </c>
      <c r="AB509" s="23"/>
      <c r="AC509" s="23" t="s">
        <v>3500</v>
      </c>
      <c r="AD509" s="2"/>
    </row>
    <row r="510" spans="1:30" ht="15" customHeight="1" x14ac:dyDescent="0.3">
      <c r="A510" s="91" t="s">
        <v>1204</v>
      </c>
      <c r="B510" s="92">
        <v>607570</v>
      </c>
      <c r="C510" s="91" t="s">
        <v>38</v>
      </c>
      <c r="D510" s="91" t="s">
        <v>1203</v>
      </c>
      <c r="E510" s="91" t="s">
        <v>40</v>
      </c>
      <c r="F510" s="91" t="s">
        <v>6</v>
      </c>
      <c r="G510" s="94" t="s">
        <v>7</v>
      </c>
      <c r="H510" s="93">
        <f>VLOOKUP(B510,[1]Sheet1!$C:$G,5,0)</f>
        <v>0.24990000000000001</v>
      </c>
      <c r="I510" s="186">
        <f>VLOOKUP(B510,[1]Sheet1!$C:$H,6,0)</f>
        <v>32.573500000000003</v>
      </c>
      <c r="J510" s="19">
        <v>1</v>
      </c>
      <c r="K510" s="19">
        <v>1</v>
      </c>
      <c r="L510" s="19">
        <v>1</v>
      </c>
      <c r="M510" s="19"/>
      <c r="N510" s="19"/>
      <c r="O510" s="19">
        <v>1</v>
      </c>
      <c r="P510" s="19"/>
      <c r="Q510" s="19"/>
      <c r="R510" s="19"/>
      <c r="S510" s="19"/>
      <c r="T510" s="19">
        <v>4</v>
      </c>
      <c r="U510" s="189" t="s">
        <v>3596</v>
      </c>
      <c r="V510" s="197">
        <v>13</v>
      </c>
      <c r="W510" s="19"/>
      <c r="X510" s="19"/>
      <c r="Y510" s="19" t="s">
        <v>3450</v>
      </c>
      <c r="Z510" s="23"/>
      <c r="AA510" s="192">
        <v>44064</v>
      </c>
      <c r="AB510" s="23"/>
      <c r="AC510" s="23" t="s">
        <v>3500</v>
      </c>
      <c r="AD510" s="2"/>
    </row>
    <row r="511" spans="1:30" ht="15" customHeight="1" x14ac:dyDescent="0.3">
      <c r="A511" s="91" t="s">
        <v>1206</v>
      </c>
      <c r="B511" s="92">
        <v>607571</v>
      </c>
      <c r="C511" s="91" t="s">
        <v>38</v>
      </c>
      <c r="D511" s="91" t="s">
        <v>1205</v>
      </c>
      <c r="E511" s="91" t="s">
        <v>8</v>
      </c>
      <c r="F511" s="91" t="s">
        <v>6</v>
      </c>
      <c r="G511" s="94" t="s">
        <v>7</v>
      </c>
      <c r="H511" s="93">
        <f>VLOOKUP(B511,[1]Sheet1!$C:$G,5,0)</f>
        <v>0.24117</v>
      </c>
      <c r="I511" s="186">
        <f>VLOOKUP(B511,[1]Sheet1!$C:$H,6,0)</f>
        <v>32.577249999999999</v>
      </c>
      <c r="J511" s="19">
        <v>1</v>
      </c>
      <c r="K511" s="19">
        <v>1</v>
      </c>
      <c r="L511" s="19"/>
      <c r="M511" s="19"/>
      <c r="N511" s="19"/>
      <c r="O511" s="19">
        <v>1</v>
      </c>
      <c r="P511" s="19"/>
      <c r="Q511" s="19"/>
      <c r="R511" s="19"/>
      <c r="S511" s="19"/>
      <c r="T511" s="19">
        <v>3</v>
      </c>
      <c r="U511" s="189" t="s">
        <v>3596</v>
      </c>
      <c r="V511" s="197">
        <v>13</v>
      </c>
      <c r="W511" s="19"/>
      <c r="X511" s="19"/>
      <c r="Y511" s="19" t="s">
        <v>3473</v>
      </c>
      <c r="Z511" s="23"/>
      <c r="AA511" s="192">
        <v>44064</v>
      </c>
      <c r="AB511" s="23"/>
      <c r="AC511" s="23" t="s">
        <v>3500</v>
      </c>
      <c r="AD511" s="2"/>
    </row>
    <row r="512" spans="1:30" ht="15" customHeight="1" x14ac:dyDescent="0.3">
      <c r="A512" s="91" t="s">
        <v>1208</v>
      </c>
      <c r="B512" s="92">
        <v>607572</v>
      </c>
      <c r="C512" s="91" t="s">
        <v>38</v>
      </c>
      <c r="D512" s="91" t="s">
        <v>1207</v>
      </c>
      <c r="E512" s="91" t="s">
        <v>8</v>
      </c>
      <c r="F512" s="91" t="s">
        <v>6</v>
      </c>
      <c r="G512" s="94" t="s">
        <v>20</v>
      </c>
      <c r="H512" s="93">
        <f>VLOOKUP(B512,[1]Sheet1!$C:$G,5,0)</f>
        <v>0.22683</v>
      </c>
      <c r="I512" s="186">
        <f>VLOOKUP(B512,[1]Sheet1!$C:$H,6,0)</f>
        <v>32.57902</v>
      </c>
      <c r="J512" s="19">
        <v>1</v>
      </c>
      <c r="K512" s="19">
        <v>1</v>
      </c>
      <c r="L512" s="19">
        <v>1</v>
      </c>
      <c r="M512" s="19"/>
      <c r="N512" s="19"/>
      <c r="O512" s="19"/>
      <c r="P512" s="19"/>
      <c r="Q512" s="19"/>
      <c r="R512" s="19">
        <v>1</v>
      </c>
      <c r="S512" s="19">
        <v>1</v>
      </c>
      <c r="T512" s="19">
        <v>5</v>
      </c>
      <c r="U512" s="189" t="s">
        <v>3596</v>
      </c>
      <c r="V512" s="197">
        <v>13</v>
      </c>
      <c r="W512" s="19"/>
      <c r="X512" s="19"/>
      <c r="Y512" s="19" t="s">
        <v>3473</v>
      </c>
      <c r="Z512" s="23"/>
      <c r="AA512" s="192">
        <v>44064</v>
      </c>
      <c r="AB512" s="23"/>
      <c r="AC512" s="23" t="s">
        <v>3500</v>
      </c>
      <c r="AD512" s="2"/>
    </row>
    <row r="513" spans="1:30" ht="15" customHeight="1" x14ac:dyDescent="0.3">
      <c r="A513" s="91" t="s">
        <v>1225</v>
      </c>
      <c r="B513" s="92">
        <v>607581</v>
      </c>
      <c r="C513" s="91" t="s">
        <v>38</v>
      </c>
      <c r="D513" s="91" t="s">
        <v>1224</v>
      </c>
      <c r="E513" s="91" t="s">
        <v>8</v>
      </c>
      <c r="F513" s="91" t="s">
        <v>6</v>
      </c>
      <c r="G513" s="94" t="s">
        <v>7</v>
      </c>
      <c r="H513" s="93">
        <f>VLOOKUP(B513,[1]Sheet1!$C:$G,5,0)</f>
        <v>0.22828000000000001</v>
      </c>
      <c r="I513" s="186">
        <f>VLOOKUP(B513,[1]Sheet1!$C:$H,6,0)</f>
        <v>32.484520000000003</v>
      </c>
      <c r="J513" s="19">
        <v>1</v>
      </c>
      <c r="K513" s="19">
        <v>1</v>
      </c>
      <c r="L513" s="19"/>
      <c r="M513" s="19"/>
      <c r="N513" s="19"/>
      <c r="O513" s="19">
        <v>1</v>
      </c>
      <c r="P513" s="19"/>
      <c r="Q513" s="19"/>
      <c r="R513" s="19"/>
      <c r="S513" s="19"/>
      <c r="T513" s="19">
        <v>3</v>
      </c>
      <c r="U513" s="189" t="s">
        <v>3596</v>
      </c>
      <c r="V513" s="197">
        <v>13</v>
      </c>
      <c r="W513" s="19"/>
      <c r="X513" s="19"/>
      <c r="Y513" s="19" t="s">
        <v>3498</v>
      </c>
      <c r="Z513" s="23"/>
      <c r="AA513" s="192">
        <v>44064</v>
      </c>
      <c r="AB513" s="23"/>
      <c r="AC513" s="23" t="s">
        <v>3500</v>
      </c>
      <c r="AD513" s="2"/>
    </row>
    <row r="514" spans="1:30" ht="15" customHeight="1" x14ac:dyDescent="0.3">
      <c r="A514" s="91" t="s">
        <v>1268</v>
      </c>
      <c r="B514" s="92">
        <v>607604</v>
      </c>
      <c r="C514" s="91" t="s">
        <v>38</v>
      </c>
      <c r="D514" s="91" t="s">
        <v>1267</v>
      </c>
      <c r="E514" s="91" t="s">
        <v>40</v>
      </c>
      <c r="F514" s="91" t="s">
        <v>6</v>
      </c>
      <c r="G514" s="94" t="s">
        <v>7</v>
      </c>
      <c r="H514" s="93">
        <f>VLOOKUP(B514,[1]Sheet1!$C:$G,5,0)</f>
        <v>0.27376</v>
      </c>
      <c r="I514" s="186">
        <f>VLOOKUP(B514,[1]Sheet1!$C:$H,6,0)</f>
        <v>32.54092</v>
      </c>
      <c r="J514" s="19">
        <v>1</v>
      </c>
      <c r="K514" s="19"/>
      <c r="L514" s="19"/>
      <c r="M514" s="19"/>
      <c r="N514" s="19"/>
      <c r="O514" s="19">
        <v>1</v>
      </c>
      <c r="P514" s="19"/>
      <c r="Q514" s="19"/>
      <c r="R514" s="19"/>
      <c r="S514" s="19"/>
      <c r="T514" s="19">
        <v>2</v>
      </c>
      <c r="U514" s="189" t="s">
        <v>3596</v>
      </c>
      <c r="V514" s="197">
        <v>13</v>
      </c>
      <c r="W514" s="19"/>
      <c r="X514" s="19"/>
      <c r="Y514" s="19" t="s">
        <v>3438</v>
      </c>
      <c r="Z514" s="23"/>
      <c r="AA514" s="192">
        <v>44064</v>
      </c>
      <c r="AB514" s="23"/>
      <c r="AC514" s="23" t="s">
        <v>3500</v>
      </c>
      <c r="AD514" s="2"/>
    </row>
    <row r="515" spans="1:30" ht="15" customHeight="1" x14ac:dyDescent="0.3">
      <c r="A515" s="91" t="s">
        <v>1310</v>
      </c>
      <c r="B515" s="92">
        <v>607626</v>
      </c>
      <c r="C515" s="91" t="s">
        <v>38</v>
      </c>
      <c r="D515" s="91" t="s">
        <v>1309</v>
      </c>
      <c r="E515" s="91" t="s">
        <v>8</v>
      </c>
      <c r="F515" s="91" t="s">
        <v>6</v>
      </c>
      <c r="G515" s="94" t="s">
        <v>7</v>
      </c>
      <c r="H515" s="93">
        <f>VLOOKUP(B515,[1]Sheet1!$C:$G,5,0)</f>
        <v>0.23530000000000001</v>
      </c>
      <c r="I515" s="186">
        <f>VLOOKUP(B515,[1]Sheet1!$C:$H,6,0)</f>
        <v>32.548299999999998</v>
      </c>
      <c r="J515" s="202">
        <v>1</v>
      </c>
      <c r="K515" s="202">
        <v>1</v>
      </c>
      <c r="L515" s="202">
        <v>1</v>
      </c>
      <c r="M515" s="202"/>
      <c r="N515" s="202">
        <v>1</v>
      </c>
      <c r="O515" s="200"/>
      <c r="P515" s="200"/>
      <c r="Q515" s="200"/>
      <c r="R515" s="200"/>
      <c r="S515" s="200"/>
      <c r="T515" s="19">
        <v>4</v>
      </c>
      <c r="U515" s="189" t="s">
        <v>3596</v>
      </c>
      <c r="V515" s="197">
        <v>13</v>
      </c>
      <c r="W515" s="200"/>
      <c r="X515" s="200"/>
      <c r="Y515" s="19" t="s">
        <v>3430</v>
      </c>
      <c r="Z515" s="23"/>
      <c r="AA515" s="192">
        <v>44064</v>
      </c>
      <c r="AB515" s="23"/>
      <c r="AC515" s="23" t="s">
        <v>3500</v>
      </c>
      <c r="AD515" s="2"/>
    </row>
    <row r="516" spans="1:30" ht="15" customHeight="1" x14ac:dyDescent="0.3">
      <c r="A516" s="91" t="s">
        <v>1379</v>
      </c>
      <c r="B516" s="92">
        <v>607663</v>
      </c>
      <c r="C516" s="91" t="s">
        <v>38</v>
      </c>
      <c r="D516" s="91" t="s">
        <v>1378</v>
      </c>
      <c r="E516" s="91" t="s">
        <v>8</v>
      </c>
      <c r="F516" s="91" t="s">
        <v>6</v>
      </c>
      <c r="G516" s="94" t="s">
        <v>7</v>
      </c>
      <c r="H516" s="93">
        <f>VLOOKUP(B516,[1]Sheet1!$C:$G,5,0)</f>
        <v>0.25525999999999999</v>
      </c>
      <c r="I516" s="186">
        <f>VLOOKUP(B516,[1]Sheet1!$C:$H,6,0)</f>
        <v>32.563800000000001</v>
      </c>
      <c r="J516" s="19">
        <v>1</v>
      </c>
      <c r="K516" s="19">
        <v>1</v>
      </c>
      <c r="L516" s="19">
        <v>1</v>
      </c>
      <c r="M516" s="19"/>
      <c r="N516" s="19"/>
      <c r="O516" s="19">
        <v>1</v>
      </c>
      <c r="P516" s="19"/>
      <c r="Q516" s="19"/>
      <c r="R516" s="19"/>
      <c r="S516" s="19"/>
      <c r="T516" s="19">
        <v>4</v>
      </c>
      <c r="U516" s="189" t="s">
        <v>3596</v>
      </c>
      <c r="V516" s="197">
        <v>13</v>
      </c>
      <c r="W516" s="19"/>
      <c r="X516" s="19"/>
      <c r="Y516" s="19" t="s">
        <v>3450</v>
      </c>
      <c r="Z516" s="23"/>
      <c r="AA516" s="192">
        <v>44064</v>
      </c>
      <c r="AB516" s="23"/>
      <c r="AC516" s="23" t="s">
        <v>3500</v>
      </c>
      <c r="AD516" s="2"/>
    </row>
    <row r="517" spans="1:30" ht="15" customHeight="1" x14ac:dyDescent="0.3">
      <c r="A517" s="91" t="s">
        <v>1382</v>
      </c>
      <c r="B517" s="92">
        <v>607665</v>
      </c>
      <c r="C517" s="91" t="s">
        <v>38</v>
      </c>
      <c r="D517" s="91" t="s">
        <v>1381</v>
      </c>
      <c r="E517" s="91" t="s">
        <v>8</v>
      </c>
      <c r="F517" s="91" t="s">
        <v>6</v>
      </c>
      <c r="G517" s="94" t="s">
        <v>7</v>
      </c>
      <c r="H517" s="93">
        <f>VLOOKUP(B517,[1]Sheet1!$C:$G,5,0)</f>
        <v>0.25572</v>
      </c>
      <c r="I517" s="186">
        <f>VLOOKUP(B517,[1]Sheet1!$C:$H,6,0)</f>
        <v>32.571910000000003</v>
      </c>
      <c r="J517" s="19">
        <v>1</v>
      </c>
      <c r="K517" s="19">
        <v>1</v>
      </c>
      <c r="L517" s="19"/>
      <c r="M517" s="19"/>
      <c r="N517" s="19"/>
      <c r="O517" s="19">
        <v>1</v>
      </c>
      <c r="P517" s="19"/>
      <c r="Q517" s="19"/>
      <c r="R517" s="19"/>
      <c r="S517" s="19"/>
      <c r="T517" s="19">
        <v>3</v>
      </c>
      <c r="U517" s="189" t="s">
        <v>3596</v>
      </c>
      <c r="V517" s="197">
        <v>13</v>
      </c>
      <c r="W517" s="19"/>
      <c r="X517" s="19"/>
      <c r="Y517" s="19" t="s">
        <v>3450</v>
      </c>
      <c r="Z517" s="23"/>
      <c r="AA517" s="192">
        <v>44064</v>
      </c>
      <c r="AB517" s="23"/>
      <c r="AC517" s="23" t="s">
        <v>3500</v>
      </c>
      <c r="AD517" s="2"/>
    </row>
    <row r="518" spans="1:30" ht="15" customHeight="1" x14ac:dyDescent="0.3">
      <c r="A518" s="91" t="s">
        <v>1384</v>
      </c>
      <c r="B518" s="92">
        <v>607666</v>
      </c>
      <c r="C518" s="91" t="s">
        <v>38</v>
      </c>
      <c r="D518" s="91" t="s">
        <v>1383</v>
      </c>
      <c r="E518" s="91" t="s">
        <v>8</v>
      </c>
      <c r="F518" s="91" t="s">
        <v>6</v>
      </c>
      <c r="G518" s="94" t="s">
        <v>7</v>
      </c>
      <c r="H518" s="93">
        <f>VLOOKUP(B518,[1]Sheet1!$C:$G,5,0)</f>
        <v>0.25609999999999999</v>
      </c>
      <c r="I518" s="186">
        <f>VLOOKUP(B518,[1]Sheet1!$C:$H,6,0)</f>
        <v>32.554299999999998</v>
      </c>
      <c r="J518" s="19">
        <v>1</v>
      </c>
      <c r="K518" s="19">
        <v>1</v>
      </c>
      <c r="L518" s="19"/>
      <c r="M518" s="19"/>
      <c r="N518" s="19"/>
      <c r="O518" s="19">
        <v>1</v>
      </c>
      <c r="P518" s="19"/>
      <c r="Q518" s="19"/>
      <c r="R518" s="19"/>
      <c r="S518" s="19"/>
      <c r="T518" s="19">
        <v>3</v>
      </c>
      <c r="U518" s="189" t="s">
        <v>3596</v>
      </c>
      <c r="V518" s="197">
        <v>13</v>
      </c>
      <c r="W518" s="19"/>
      <c r="X518" s="19"/>
      <c r="Y518" s="19" t="s">
        <v>3438</v>
      </c>
      <c r="Z518" s="23"/>
      <c r="AA518" s="192">
        <v>44064</v>
      </c>
      <c r="AB518" s="23"/>
      <c r="AC518" s="23" t="s">
        <v>3500</v>
      </c>
      <c r="AD518" s="2"/>
    </row>
    <row r="519" spans="1:30" ht="15" customHeight="1" x14ac:dyDescent="0.3">
      <c r="A519" s="91" t="s">
        <v>1386</v>
      </c>
      <c r="B519" s="92">
        <v>607667</v>
      </c>
      <c r="C519" s="91" t="s">
        <v>38</v>
      </c>
      <c r="D519" s="91" t="s">
        <v>1385</v>
      </c>
      <c r="E519" s="91" t="s">
        <v>8</v>
      </c>
      <c r="F519" s="91" t="s">
        <v>6</v>
      </c>
      <c r="G519" s="94" t="s">
        <v>7</v>
      </c>
      <c r="H519" s="93">
        <f>VLOOKUP(B519,[1]Sheet1!$C:$G,5,0)</f>
        <v>0.26579999999999998</v>
      </c>
      <c r="I519" s="186">
        <f>VLOOKUP(B519,[1]Sheet1!$C:$H,6,0)</f>
        <v>32.577599999999997</v>
      </c>
      <c r="J519" s="19">
        <v>1</v>
      </c>
      <c r="K519" s="19">
        <v>1</v>
      </c>
      <c r="L519" s="19">
        <v>1</v>
      </c>
      <c r="M519" s="19"/>
      <c r="N519" s="19">
        <v>1</v>
      </c>
      <c r="O519" s="19"/>
      <c r="P519" s="19"/>
      <c r="Q519" s="19"/>
      <c r="R519" s="19"/>
      <c r="S519" s="19"/>
      <c r="T519" s="19">
        <v>4</v>
      </c>
      <c r="U519" s="189" t="s">
        <v>3596</v>
      </c>
      <c r="V519" s="197">
        <v>13</v>
      </c>
      <c r="W519" s="19"/>
      <c r="X519" s="19"/>
      <c r="Y519" s="19" t="s">
        <v>3460</v>
      </c>
      <c r="Z519" s="23"/>
      <c r="AA519" s="192">
        <v>44064</v>
      </c>
      <c r="AB519" s="23"/>
      <c r="AC519" s="23" t="s">
        <v>3500</v>
      </c>
      <c r="AD519" s="2"/>
    </row>
    <row r="520" spans="1:30" ht="15" customHeight="1" x14ac:dyDescent="0.3">
      <c r="A520" s="91" t="s">
        <v>1402</v>
      </c>
      <c r="B520" s="92">
        <v>607675</v>
      </c>
      <c r="C520" s="91" t="s">
        <v>38</v>
      </c>
      <c r="D520" s="91" t="s">
        <v>1401</v>
      </c>
      <c r="E520" s="91" t="s">
        <v>40</v>
      </c>
      <c r="F520" s="91" t="s">
        <v>6</v>
      </c>
      <c r="G520" s="94" t="s">
        <v>7</v>
      </c>
      <c r="H520" s="93">
        <f>VLOOKUP(B520,[1]Sheet1!$C:$G,5,0)</f>
        <v>0.29357</v>
      </c>
      <c r="I520" s="186">
        <f>VLOOKUP(B520,[1]Sheet1!$C:$H,6,0)</f>
        <v>32.528129999999997</v>
      </c>
      <c r="J520" s="19">
        <v>1</v>
      </c>
      <c r="K520" s="19">
        <v>1</v>
      </c>
      <c r="L520" s="19"/>
      <c r="M520" s="19"/>
      <c r="N520" s="19">
        <v>1</v>
      </c>
      <c r="O520" s="19"/>
      <c r="P520" s="19"/>
      <c r="Q520" s="19"/>
      <c r="R520" s="19"/>
      <c r="S520" s="19"/>
      <c r="T520" s="19">
        <v>3</v>
      </c>
      <c r="U520" s="189" t="s">
        <v>3596</v>
      </c>
      <c r="V520" s="197">
        <v>13</v>
      </c>
      <c r="W520" s="19"/>
      <c r="X520" s="19"/>
      <c r="Y520" s="19" t="s">
        <v>3498</v>
      </c>
      <c r="Z520" s="23"/>
      <c r="AA520" s="192">
        <v>44064</v>
      </c>
      <c r="AB520" s="23"/>
      <c r="AC520" s="23" t="s">
        <v>3500</v>
      </c>
      <c r="AD520" s="2"/>
    </row>
    <row r="521" spans="1:30" ht="15" customHeight="1" x14ac:dyDescent="0.3">
      <c r="A521" s="91" t="s">
        <v>1416</v>
      </c>
      <c r="B521" s="92">
        <v>607683</v>
      </c>
      <c r="C521" s="91" t="s">
        <v>38</v>
      </c>
      <c r="D521" s="91" t="s">
        <v>1415</v>
      </c>
      <c r="E521" s="91" t="s">
        <v>8</v>
      </c>
      <c r="F521" s="91" t="s">
        <v>6</v>
      </c>
      <c r="G521" s="94" t="s">
        <v>20</v>
      </c>
      <c r="H521" s="93">
        <f>VLOOKUP(B521,[1]Sheet1!$C:$G,5,0)</f>
        <v>0.248833</v>
      </c>
      <c r="I521" s="186">
        <f>VLOOKUP(B521,[1]Sheet1!$C:$H,6,0)</f>
        <v>32.588639000000001</v>
      </c>
      <c r="J521" s="19">
        <v>1</v>
      </c>
      <c r="K521" s="19">
        <v>1</v>
      </c>
      <c r="L521" s="19"/>
      <c r="M521" s="19"/>
      <c r="N521" s="19"/>
      <c r="O521" s="19">
        <v>1</v>
      </c>
      <c r="P521" s="19"/>
      <c r="Q521" s="19"/>
      <c r="R521" s="19"/>
      <c r="S521" s="19"/>
      <c r="T521" s="19">
        <v>3</v>
      </c>
      <c r="U521" s="189" t="s">
        <v>3596</v>
      </c>
      <c r="V521" s="197">
        <v>13</v>
      </c>
      <c r="W521" s="19"/>
      <c r="X521" s="19"/>
      <c r="Y521" s="19" t="s">
        <v>3450</v>
      </c>
      <c r="Z521" s="23"/>
      <c r="AA521" s="192">
        <v>44064</v>
      </c>
      <c r="AB521" s="23"/>
      <c r="AC521" s="23" t="s">
        <v>3500</v>
      </c>
      <c r="AD521" s="2"/>
    </row>
    <row r="522" spans="1:30" ht="15" customHeight="1" x14ac:dyDescent="0.3">
      <c r="A522" s="91" t="s">
        <v>1443</v>
      </c>
      <c r="B522" s="92">
        <v>607697</v>
      </c>
      <c r="C522" s="91" t="s">
        <v>38</v>
      </c>
      <c r="D522" s="91" t="s">
        <v>1442</v>
      </c>
      <c r="E522" s="91" t="s">
        <v>8</v>
      </c>
      <c r="F522" s="91" t="s">
        <v>6</v>
      </c>
      <c r="G522" s="94" t="s">
        <v>7</v>
      </c>
      <c r="H522" s="93">
        <f>VLOOKUP(B522,[1]Sheet1!$C:$G,5,0)</f>
        <v>0.26583332999999998</v>
      </c>
      <c r="I522" s="186">
        <f>VLOOKUP(B522,[1]Sheet1!$C:$H,6,0)</f>
        <v>32.508888900000002</v>
      </c>
      <c r="J522" s="19">
        <v>1</v>
      </c>
      <c r="K522" s="19">
        <v>1</v>
      </c>
      <c r="L522" s="19"/>
      <c r="M522" s="19"/>
      <c r="N522" s="19"/>
      <c r="O522" s="19">
        <v>1</v>
      </c>
      <c r="P522" s="19"/>
      <c r="Q522" s="19"/>
      <c r="R522" s="19"/>
      <c r="S522" s="19"/>
      <c r="T522" s="19">
        <v>3</v>
      </c>
      <c r="U522" s="189" t="s">
        <v>3596</v>
      </c>
      <c r="V522" s="197">
        <v>13</v>
      </c>
      <c r="W522" s="19"/>
      <c r="X522" s="19"/>
      <c r="Y522" s="19" t="s">
        <v>3498</v>
      </c>
      <c r="Z522" s="23"/>
      <c r="AA522" s="192">
        <v>44064</v>
      </c>
      <c r="AB522" s="23"/>
      <c r="AC522" s="23" t="s">
        <v>3500</v>
      </c>
      <c r="AD522" s="2"/>
    </row>
    <row r="523" spans="1:30" ht="15" customHeight="1" x14ac:dyDescent="0.3">
      <c r="A523" s="91" t="s">
        <v>1463</v>
      </c>
      <c r="B523" s="92">
        <v>607707</v>
      </c>
      <c r="C523" s="91" t="s">
        <v>61</v>
      </c>
      <c r="D523" s="91" t="s">
        <v>1462</v>
      </c>
      <c r="E523" s="91" t="s">
        <v>8</v>
      </c>
      <c r="F523" s="91" t="s">
        <v>6</v>
      </c>
      <c r="G523" s="94" t="s">
        <v>7</v>
      </c>
      <c r="H523" s="93">
        <f>VLOOKUP(B523,[1]Sheet1!$C:$G,5,0)</f>
        <v>0.24506</v>
      </c>
      <c r="I523" s="186">
        <f>VLOOKUP(B523,[1]Sheet1!$C:$H,6,0)</f>
        <v>32.552549999999997</v>
      </c>
      <c r="J523" s="19">
        <v>1</v>
      </c>
      <c r="K523" s="19">
        <v>1</v>
      </c>
      <c r="L523" s="19"/>
      <c r="M523" s="19"/>
      <c r="N523" s="19"/>
      <c r="O523" s="19">
        <v>1</v>
      </c>
      <c r="P523" s="19"/>
      <c r="Q523" s="19"/>
      <c r="R523" s="19"/>
      <c r="S523" s="19"/>
      <c r="T523" s="19">
        <v>3</v>
      </c>
      <c r="U523" s="189" t="s">
        <v>3596</v>
      </c>
      <c r="V523" s="197">
        <v>13</v>
      </c>
      <c r="W523" s="19"/>
      <c r="X523" s="19"/>
      <c r="Y523" s="19" t="s">
        <v>3438</v>
      </c>
      <c r="Z523" s="23"/>
      <c r="AA523" s="192">
        <v>44064</v>
      </c>
      <c r="AB523" s="23"/>
      <c r="AC523" s="23" t="s">
        <v>3500</v>
      </c>
      <c r="AD523" s="2"/>
    </row>
    <row r="524" spans="1:30" ht="15" customHeight="1" x14ac:dyDescent="0.3">
      <c r="A524" s="91" t="s">
        <v>1486</v>
      </c>
      <c r="B524" s="92">
        <v>607718</v>
      </c>
      <c r="C524" s="91" t="s">
        <v>38</v>
      </c>
      <c r="D524" s="91" t="s">
        <v>1485</v>
      </c>
      <c r="E524" s="91" t="s">
        <v>40</v>
      </c>
      <c r="F524" s="91" t="s">
        <v>6</v>
      </c>
      <c r="G524" s="94" t="s">
        <v>7</v>
      </c>
      <c r="H524" s="93">
        <f>VLOOKUP(B524,[1]Sheet1!$C:$G,5,0)</f>
        <v>0.27703</v>
      </c>
      <c r="I524" s="186">
        <f>VLOOKUP(B524,[1]Sheet1!$C:$H,6,0)</f>
        <v>32.55218</v>
      </c>
      <c r="J524" s="19">
        <v>1</v>
      </c>
      <c r="K524" s="19">
        <v>2</v>
      </c>
      <c r="L524" s="19"/>
      <c r="M524" s="19"/>
      <c r="N524" s="19"/>
      <c r="O524" s="19">
        <v>1</v>
      </c>
      <c r="P524" s="19"/>
      <c r="Q524" s="19"/>
      <c r="R524" s="19"/>
      <c r="S524" s="19"/>
      <c r="T524" s="19">
        <v>4</v>
      </c>
      <c r="U524" s="189" t="s">
        <v>3596</v>
      </c>
      <c r="V524" s="197">
        <v>13</v>
      </c>
      <c r="W524" s="19"/>
      <c r="X524" s="19"/>
      <c r="Y524" s="19" t="s">
        <v>3438</v>
      </c>
      <c r="Z524" s="23"/>
      <c r="AA524" s="192">
        <v>44064</v>
      </c>
      <c r="AB524" s="23"/>
      <c r="AC524" s="23" t="s">
        <v>3500</v>
      </c>
      <c r="AD524" s="2"/>
    </row>
    <row r="525" spans="1:30" ht="15" customHeight="1" x14ac:dyDescent="0.3">
      <c r="A525" s="91" t="s">
        <v>1521</v>
      </c>
      <c r="B525" s="92">
        <v>607736</v>
      </c>
      <c r="C525" s="91" t="s">
        <v>38</v>
      </c>
      <c r="D525" s="91" t="s">
        <v>1520</v>
      </c>
      <c r="E525" s="91" t="s">
        <v>8</v>
      </c>
      <c r="F525" s="91" t="s">
        <v>6</v>
      </c>
      <c r="G525" s="94" t="s">
        <v>7</v>
      </c>
      <c r="H525" s="93">
        <f>VLOOKUP(B525,[1]Sheet1!$C:$G,5,0)</f>
        <v>0.25929999999999997</v>
      </c>
      <c r="I525" s="186">
        <f>VLOOKUP(B525,[1]Sheet1!$C:$H,6,0)</f>
        <v>32.577829000000001</v>
      </c>
      <c r="J525" s="19">
        <v>1</v>
      </c>
      <c r="K525" s="19">
        <v>1</v>
      </c>
      <c r="L525" s="19"/>
      <c r="M525" s="19"/>
      <c r="N525" s="19"/>
      <c r="O525" s="19">
        <v>1</v>
      </c>
      <c r="P525" s="19"/>
      <c r="Q525" s="19"/>
      <c r="R525" s="19"/>
      <c r="S525" s="19"/>
      <c r="T525" s="19">
        <v>3</v>
      </c>
      <c r="U525" s="189" t="s">
        <v>3597</v>
      </c>
      <c r="V525" s="197">
        <v>13</v>
      </c>
      <c r="W525" s="19"/>
      <c r="X525" s="19"/>
      <c r="Y525" s="19" t="s">
        <v>3430</v>
      </c>
      <c r="Z525" s="23"/>
      <c r="AA525" s="192">
        <v>44067</v>
      </c>
      <c r="AB525" s="23"/>
      <c r="AC525" s="23" t="s">
        <v>3500</v>
      </c>
      <c r="AD525" s="2"/>
    </row>
    <row r="526" spans="1:30" ht="15" customHeight="1" x14ac:dyDescent="0.3">
      <c r="A526" s="91" t="s">
        <v>1554</v>
      </c>
      <c r="B526" s="92">
        <v>607752</v>
      </c>
      <c r="C526" s="91" t="s">
        <v>38</v>
      </c>
      <c r="D526" s="91" t="s">
        <v>1553</v>
      </c>
      <c r="E526" s="91" t="s">
        <v>8</v>
      </c>
      <c r="F526" s="91" t="s">
        <v>6</v>
      </c>
      <c r="G526" s="94" t="s">
        <v>7</v>
      </c>
      <c r="H526" s="93">
        <f>VLOOKUP(B526,[1]Sheet1!$C:$G,5,0)</f>
        <v>0.25394</v>
      </c>
      <c r="I526" s="186">
        <f>VLOOKUP(B526,[1]Sheet1!$C:$H,6,0)</f>
        <v>32.546590000000002</v>
      </c>
      <c r="J526" s="19">
        <v>1</v>
      </c>
      <c r="K526" s="19">
        <v>1</v>
      </c>
      <c r="L526" s="19"/>
      <c r="M526" s="19"/>
      <c r="N526" s="19"/>
      <c r="O526" s="19">
        <v>1</v>
      </c>
      <c r="P526" s="19"/>
      <c r="Q526" s="19"/>
      <c r="R526" s="19"/>
      <c r="S526" s="19"/>
      <c r="T526" s="19">
        <v>3</v>
      </c>
      <c r="U526" s="189" t="s">
        <v>3597</v>
      </c>
      <c r="V526" s="197">
        <v>13</v>
      </c>
      <c r="W526" s="19"/>
      <c r="X526" s="19"/>
      <c r="Y526" s="19" t="s">
        <v>3450</v>
      </c>
      <c r="Z526" s="23"/>
      <c r="AA526" s="192">
        <v>44067</v>
      </c>
      <c r="AB526" s="23"/>
      <c r="AC526" s="23" t="s">
        <v>3500</v>
      </c>
      <c r="AD526" s="2"/>
    </row>
    <row r="527" spans="1:30" ht="15" customHeight="1" x14ac:dyDescent="0.3">
      <c r="A527" s="91" t="s">
        <v>1569</v>
      </c>
      <c r="B527" s="92">
        <v>607760</v>
      </c>
      <c r="C527" s="91" t="s">
        <v>38</v>
      </c>
      <c r="D527" s="91" t="s">
        <v>1568</v>
      </c>
      <c r="E527" s="91" t="s">
        <v>8</v>
      </c>
      <c r="F527" s="91" t="s">
        <v>6</v>
      </c>
      <c r="G527" s="94" t="s">
        <v>7</v>
      </c>
      <c r="H527" s="93">
        <f>VLOOKUP(B527,[1]Sheet1!$C:$G,5,0)</f>
        <v>0.20949999999999999</v>
      </c>
      <c r="I527" s="186">
        <f>VLOOKUP(B527,[1]Sheet1!$C:$H,6,0)</f>
        <v>32.540750000000003</v>
      </c>
      <c r="J527" s="19">
        <v>2</v>
      </c>
      <c r="K527" s="19">
        <v>1</v>
      </c>
      <c r="L527" s="19"/>
      <c r="M527" s="19"/>
      <c r="N527" s="19"/>
      <c r="O527" s="19">
        <v>1</v>
      </c>
      <c r="P527" s="19"/>
      <c r="Q527" s="19"/>
      <c r="R527" s="19"/>
      <c r="S527" s="19"/>
      <c r="T527" s="19">
        <v>4</v>
      </c>
      <c r="U527" s="189" t="s">
        <v>3597</v>
      </c>
      <c r="V527" s="197">
        <v>13</v>
      </c>
      <c r="W527" s="19"/>
      <c r="X527" s="19"/>
      <c r="Y527" s="19" t="s">
        <v>3450</v>
      </c>
      <c r="Z527" s="23"/>
      <c r="AA527" s="192">
        <v>44067</v>
      </c>
      <c r="AB527" s="23"/>
      <c r="AC527" s="23" t="s">
        <v>3500</v>
      </c>
      <c r="AD527" s="2"/>
    </row>
    <row r="528" spans="1:30" ht="15" customHeight="1" x14ac:dyDescent="0.3">
      <c r="A528" s="91" t="s">
        <v>1579</v>
      </c>
      <c r="B528" s="92">
        <v>607765</v>
      </c>
      <c r="C528" s="91" t="s">
        <v>38</v>
      </c>
      <c r="D528" s="91" t="s">
        <v>1578</v>
      </c>
      <c r="E528" s="91" t="s">
        <v>40</v>
      </c>
      <c r="F528" s="91" t="s">
        <v>6</v>
      </c>
      <c r="G528" s="94" t="s">
        <v>20</v>
      </c>
      <c r="H528" s="93">
        <f>VLOOKUP(B528,[1]Sheet1!$C:$G,5,0)</f>
        <v>0.25401400000000002</v>
      </c>
      <c r="I528" s="186">
        <f>VLOOKUP(B528,[1]Sheet1!$C:$H,6,0)</f>
        <v>32.606431000000001</v>
      </c>
      <c r="J528" s="19">
        <v>1</v>
      </c>
      <c r="K528" s="19">
        <v>1</v>
      </c>
      <c r="L528" s="19"/>
      <c r="M528" s="19"/>
      <c r="N528" s="19">
        <v>1</v>
      </c>
      <c r="O528" s="19"/>
      <c r="P528" s="19"/>
      <c r="Q528" s="19"/>
      <c r="R528" s="19"/>
      <c r="S528" s="19"/>
      <c r="T528" s="19">
        <v>3</v>
      </c>
      <c r="U528" s="189" t="s">
        <v>3597</v>
      </c>
      <c r="V528" s="197">
        <v>13</v>
      </c>
      <c r="W528" s="19"/>
      <c r="X528" s="19"/>
      <c r="Y528" s="19" t="s">
        <v>3430</v>
      </c>
      <c r="Z528" s="23"/>
      <c r="AA528" s="192">
        <v>44067</v>
      </c>
      <c r="AB528" s="23"/>
      <c r="AC528" s="23" t="s">
        <v>3500</v>
      </c>
      <c r="AD528" s="2"/>
    </row>
    <row r="529" spans="1:30" ht="15" customHeight="1" x14ac:dyDescent="0.3">
      <c r="A529" s="91" t="s">
        <v>217</v>
      </c>
      <c r="B529" s="92">
        <v>607037</v>
      </c>
      <c r="C529" s="91" t="s">
        <v>38</v>
      </c>
      <c r="D529" s="91" t="s">
        <v>216</v>
      </c>
      <c r="E529" s="91" t="s">
        <v>218</v>
      </c>
      <c r="F529" s="91" t="s">
        <v>6</v>
      </c>
      <c r="G529" s="94" t="s">
        <v>7</v>
      </c>
      <c r="H529" s="93">
        <f>VLOOKUP(B529,[1]Sheet1!$C:$G,5,0)</f>
        <v>0.33035999999999999</v>
      </c>
      <c r="I529" s="186">
        <f>VLOOKUP(B529,[1]Sheet1!$C:$H,6,0)</f>
        <v>32.370069999999998</v>
      </c>
      <c r="J529" s="19">
        <v>1</v>
      </c>
      <c r="K529" s="19">
        <v>1</v>
      </c>
      <c r="L529" s="19"/>
      <c r="M529" s="19"/>
      <c r="N529" s="19"/>
      <c r="O529" s="19">
        <v>1</v>
      </c>
      <c r="P529" s="19"/>
      <c r="Q529" s="19"/>
      <c r="R529" s="19"/>
      <c r="S529" s="19"/>
      <c r="T529" s="19">
        <v>3</v>
      </c>
      <c r="U529" s="189" t="s">
        <v>3597</v>
      </c>
      <c r="V529" s="197">
        <v>14</v>
      </c>
      <c r="W529" s="19"/>
      <c r="X529" s="19"/>
      <c r="Y529" s="19" t="s">
        <v>3438</v>
      </c>
      <c r="Z529" s="23"/>
      <c r="AA529" s="192">
        <v>44067</v>
      </c>
      <c r="AB529" s="23"/>
      <c r="AC529" s="23" t="s">
        <v>3500</v>
      </c>
      <c r="AD529" s="2"/>
    </row>
    <row r="530" spans="1:30" ht="15" customHeight="1" x14ac:dyDescent="0.3">
      <c r="A530" s="91" t="s">
        <v>229</v>
      </c>
      <c r="B530" s="92">
        <v>607044</v>
      </c>
      <c r="C530" s="91" t="s">
        <v>38</v>
      </c>
      <c r="D530" s="91" t="s">
        <v>109</v>
      </c>
      <c r="E530" s="91" t="s">
        <v>230</v>
      </c>
      <c r="F530" s="91" t="s">
        <v>6</v>
      </c>
      <c r="G530" s="94" t="s">
        <v>7</v>
      </c>
      <c r="H530" s="93">
        <f>VLOOKUP(B530,[1]Sheet1!$C:$G,5,0)</f>
        <v>8.4973999999999994E-2</v>
      </c>
      <c r="I530" s="186">
        <f>VLOOKUP(B530,[1]Sheet1!$C:$H,6,0)</f>
        <v>31.924906</v>
      </c>
      <c r="J530" s="19">
        <v>1</v>
      </c>
      <c r="K530" s="19">
        <v>1</v>
      </c>
      <c r="L530" s="19"/>
      <c r="M530" s="19"/>
      <c r="N530" s="19"/>
      <c r="O530" s="19">
        <v>1</v>
      </c>
      <c r="P530" s="19"/>
      <c r="Q530" s="19"/>
      <c r="R530" s="19"/>
      <c r="S530" s="19"/>
      <c r="T530" s="19">
        <v>3</v>
      </c>
      <c r="U530" s="189" t="s">
        <v>3597</v>
      </c>
      <c r="V530" s="197">
        <v>14</v>
      </c>
      <c r="W530" s="19"/>
      <c r="X530" s="19"/>
      <c r="Y530" s="19" t="s">
        <v>3438</v>
      </c>
      <c r="Z530" s="23"/>
      <c r="AA530" s="192">
        <v>44067</v>
      </c>
      <c r="AB530" s="23"/>
      <c r="AC530" s="23" t="s">
        <v>3500</v>
      </c>
      <c r="AD530" s="2"/>
    </row>
    <row r="531" spans="1:30" ht="15" customHeight="1" x14ac:dyDescent="0.3">
      <c r="A531" s="91" t="s">
        <v>232</v>
      </c>
      <c r="B531" s="92">
        <v>607045</v>
      </c>
      <c r="C531" s="91" t="s">
        <v>38</v>
      </c>
      <c r="D531" s="91" t="s">
        <v>231</v>
      </c>
      <c r="E531" s="91" t="s">
        <v>233</v>
      </c>
      <c r="F531" s="91" t="s">
        <v>6</v>
      </c>
      <c r="G531" s="94" t="s">
        <v>7</v>
      </c>
      <c r="H531" s="93">
        <f>VLOOKUP(B531,[1]Sheet1!$C:$G,5,0)</f>
        <v>0.27594099999999999</v>
      </c>
      <c r="I531" s="186">
        <f>VLOOKUP(B531,[1]Sheet1!$C:$H,6,0)</f>
        <v>32.020800000000001</v>
      </c>
      <c r="J531" s="19">
        <v>1</v>
      </c>
      <c r="K531" s="19">
        <v>1</v>
      </c>
      <c r="L531" s="19"/>
      <c r="M531" s="19"/>
      <c r="N531" s="19"/>
      <c r="O531" s="19"/>
      <c r="P531" s="19"/>
      <c r="Q531" s="19"/>
      <c r="R531" s="19"/>
      <c r="S531" s="19"/>
      <c r="T531" s="19">
        <v>2</v>
      </c>
      <c r="U531" s="189" t="s">
        <v>3597</v>
      </c>
      <c r="V531" s="197">
        <v>14</v>
      </c>
      <c r="W531" s="19"/>
      <c r="X531" s="19"/>
      <c r="Y531" s="19" t="s">
        <v>3438</v>
      </c>
      <c r="Z531" s="23"/>
      <c r="AA531" s="192">
        <v>44067</v>
      </c>
      <c r="AB531" s="23"/>
      <c r="AC531" s="23" t="s">
        <v>3500</v>
      </c>
      <c r="AD531" s="2"/>
    </row>
    <row r="532" spans="1:30" ht="15" customHeight="1" x14ac:dyDescent="0.3">
      <c r="A532" s="91" t="s">
        <v>245</v>
      </c>
      <c r="B532" s="92">
        <v>607053</v>
      </c>
      <c r="C532" s="91" t="s">
        <v>38</v>
      </c>
      <c r="D532" s="91" t="s">
        <v>244</v>
      </c>
      <c r="E532" s="91" t="s">
        <v>8</v>
      </c>
      <c r="F532" s="91" t="s">
        <v>6</v>
      </c>
      <c r="G532" s="94" t="s">
        <v>7</v>
      </c>
      <c r="H532" s="93">
        <f>VLOOKUP(B532,[1]Sheet1!$C:$G,5,0)</f>
        <v>0.33091999999999999</v>
      </c>
      <c r="I532" s="186">
        <f>VLOOKUP(B532,[1]Sheet1!$C:$H,6,0)</f>
        <v>32.484090000000002</v>
      </c>
      <c r="J532" s="19">
        <v>1</v>
      </c>
      <c r="K532" s="19">
        <v>1</v>
      </c>
      <c r="L532" s="19"/>
      <c r="M532" s="19"/>
      <c r="N532" s="19"/>
      <c r="O532" s="19">
        <v>1</v>
      </c>
      <c r="P532" s="19"/>
      <c r="Q532" s="19"/>
      <c r="R532" s="19"/>
      <c r="S532" s="19"/>
      <c r="T532" s="19">
        <v>3</v>
      </c>
      <c r="U532" s="189" t="s">
        <v>3597</v>
      </c>
      <c r="V532" s="197">
        <v>14</v>
      </c>
      <c r="W532" s="19"/>
      <c r="X532" s="19"/>
      <c r="Y532" s="19" t="s">
        <v>3473</v>
      </c>
      <c r="Z532" s="23"/>
      <c r="AA532" s="192">
        <v>44067</v>
      </c>
      <c r="AB532" s="23"/>
      <c r="AC532" s="23" t="s">
        <v>3500</v>
      </c>
      <c r="AD532" s="2"/>
    </row>
    <row r="533" spans="1:30" ht="15" customHeight="1" x14ac:dyDescent="0.3">
      <c r="A533" s="91" t="s">
        <v>249</v>
      </c>
      <c r="B533" s="92">
        <v>607057</v>
      </c>
      <c r="C533" s="91" t="s">
        <v>38</v>
      </c>
      <c r="D533" s="91" t="s">
        <v>248</v>
      </c>
      <c r="E533" s="91" t="s">
        <v>8</v>
      </c>
      <c r="F533" s="91" t="s">
        <v>6</v>
      </c>
      <c r="G533" s="94" t="s">
        <v>7</v>
      </c>
      <c r="H533" s="93">
        <f>VLOOKUP(B533,[1]Sheet1!$C:$G,5,0)</f>
        <v>0.32028000000000001</v>
      </c>
      <c r="I533" s="186">
        <f>VLOOKUP(B533,[1]Sheet1!$C:$H,6,0)</f>
        <v>32.504249999999999</v>
      </c>
      <c r="J533" s="19">
        <v>1</v>
      </c>
      <c r="K533" s="19">
        <v>1</v>
      </c>
      <c r="L533" s="19">
        <v>1</v>
      </c>
      <c r="M533" s="19"/>
      <c r="N533" s="19"/>
      <c r="O533" s="19">
        <v>1</v>
      </c>
      <c r="P533" s="19"/>
      <c r="Q533" s="19"/>
      <c r="R533" s="19"/>
      <c r="S533" s="19"/>
      <c r="T533" s="19">
        <v>4</v>
      </c>
      <c r="U533" s="189" t="s">
        <v>3597</v>
      </c>
      <c r="V533" s="197">
        <v>14</v>
      </c>
      <c r="W533" s="19"/>
      <c r="X533" s="19"/>
      <c r="Y533" s="19" t="s">
        <v>3460</v>
      </c>
      <c r="Z533" s="23"/>
      <c r="AA533" s="192">
        <v>44067</v>
      </c>
      <c r="AB533" s="23"/>
      <c r="AC533" s="23" t="s">
        <v>3500</v>
      </c>
      <c r="AD533" s="2"/>
    </row>
    <row r="534" spans="1:30" ht="15" customHeight="1" x14ac:dyDescent="0.3">
      <c r="A534" s="91" t="s">
        <v>251</v>
      </c>
      <c r="B534" s="92">
        <v>607058</v>
      </c>
      <c r="C534" s="91" t="s">
        <v>38</v>
      </c>
      <c r="D534" s="91" t="s">
        <v>250</v>
      </c>
      <c r="E534" s="91" t="s">
        <v>233</v>
      </c>
      <c r="F534" s="91" t="s">
        <v>6</v>
      </c>
      <c r="G534" s="94" t="s">
        <v>7</v>
      </c>
      <c r="H534" s="93">
        <f>VLOOKUP(B534,[1]Sheet1!$C:$G,5,0)</f>
        <v>0.45846999999999999</v>
      </c>
      <c r="I534" s="186">
        <f>VLOOKUP(B534,[1]Sheet1!$C:$H,6,0)</f>
        <v>32.039749999999998</v>
      </c>
      <c r="J534" s="19">
        <v>1</v>
      </c>
      <c r="K534" s="19">
        <v>1</v>
      </c>
      <c r="L534" s="19"/>
      <c r="M534" s="19"/>
      <c r="N534" s="19"/>
      <c r="O534" s="19"/>
      <c r="P534" s="19"/>
      <c r="Q534" s="19"/>
      <c r="R534" s="19"/>
      <c r="S534" s="19"/>
      <c r="T534" s="19">
        <v>2</v>
      </c>
      <c r="U534" s="189" t="s">
        <v>3597</v>
      </c>
      <c r="V534" s="197">
        <v>14</v>
      </c>
      <c r="W534" s="19"/>
      <c r="X534" s="19"/>
      <c r="Y534" s="19" t="s">
        <v>3438</v>
      </c>
      <c r="Z534" s="23"/>
      <c r="AA534" s="192">
        <v>44067</v>
      </c>
      <c r="AB534" s="23"/>
      <c r="AC534" s="23" t="s">
        <v>3500</v>
      </c>
      <c r="AD534" s="2"/>
    </row>
    <row r="535" spans="1:30" ht="15" customHeight="1" x14ac:dyDescent="0.3">
      <c r="A535" s="91" t="s">
        <v>253</v>
      </c>
      <c r="B535" s="92">
        <v>607059</v>
      </c>
      <c r="C535" s="91" t="s">
        <v>38</v>
      </c>
      <c r="D535" s="91" t="s">
        <v>252</v>
      </c>
      <c r="E535" s="91" t="s">
        <v>218</v>
      </c>
      <c r="F535" s="91" t="s">
        <v>6</v>
      </c>
      <c r="G535" s="94" t="s">
        <v>7</v>
      </c>
      <c r="H535" s="93">
        <f>VLOOKUP(B535,[1]Sheet1!$C:$G,5,0)</f>
        <v>0.32055</v>
      </c>
      <c r="I535" s="186">
        <f>VLOOKUP(B535,[1]Sheet1!$C:$H,6,0)</f>
        <v>32.281509999999997</v>
      </c>
      <c r="J535" s="19">
        <v>1</v>
      </c>
      <c r="K535" s="19">
        <v>1</v>
      </c>
      <c r="L535" s="19"/>
      <c r="M535" s="19"/>
      <c r="N535" s="19"/>
      <c r="O535" s="19"/>
      <c r="P535" s="19"/>
      <c r="Q535" s="19"/>
      <c r="R535" s="19"/>
      <c r="S535" s="19"/>
      <c r="T535" s="19">
        <v>2</v>
      </c>
      <c r="U535" s="189" t="s">
        <v>3597</v>
      </c>
      <c r="V535" s="197">
        <v>14</v>
      </c>
      <c r="W535" s="19"/>
      <c r="X535" s="19"/>
      <c r="Y535" s="19" t="s">
        <v>3438</v>
      </c>
      <c r="Z535" s="23"/>
      <c r="AA535" s="192">
        <v>44067</v>
      </c>
      <c r="AB535" s="23"/>
      <c r="AC535" s="23" t="s">
        <v>3500</v>
      </c>
      <c r="AD535" s="2"/>
    </row>
    <row r="536" spans="1:30" ht="15" customHeight="1" x14ac:dyDescent="0.3">
      <c r="A536" s="91" t="s">
        <v>255</v>
      </c>
      <c r="B536" s="92">
        <v>607060</v>
      </c>
      <c r="C536" s="91" t="s">
        <v>38</v>
      </c>
      <c r="D536" s="91" t="s">
        <v>254</v>
      </c>
      <c r="E536" s="91" t="s">
        <v>8</v>
      </c>
      <c r="F536" s="91" t="s">
        <v>6</v>
      </c>
      <c r="G536" s="94" t="s">
        <v>7</v>
      </c>
      <c r="H536" s="93">
        <f>VLOOKUP(B536,[1]Sheet1!$C:$G,5,0)</f>
        <v>0.33610000000000001</v>
      </c>
      <c r="I536" s="186">
        <f>VLOOKUP(B536,[1]Sheet1!$C:$H,6,0)</f>
        <v>32.497700000000002</v>
      </c>
      <c r="J536" s="19">
        <v>1</v>
      </c>
      <c r="K536" s="19">
        <v>1</v>
      </c>
      <c r="L536" s="19"/>
      <c r="M536" s="19"/>
      <c r="N536" s="19"/>
      <c r="O536" s="19">
        <v>1</v>
      </c>
      <c r="P536" s="19"/>
      <c r="Q536" s="19"/>
      <c r="R536" s="19"/>
      <c r="S536" s="19"/>
      <c r="T536" s="19">
        <v>3</v>
      </c>
      <c r="U536" s="189" t="s">
        <v>3597</v>
      </c>
      <c r="V536" s="197">
        <v>14</v>
      </c>
      <c r="W536" s="19"/>
      <c r="X536" s="19"/>
      <c r="Y536" s="19" t="s">
        <v>3460</v>
      </c>
      <c r="Z536" s="23"/>
      <c r="AA536" s="192">
        <v>44067</v>
      </c>
      <c r="AB536" s="23"/>
      <c r="AC536" s="23" t="s">
        <v>3500</v>
      </c>
      <c r="AD536" s="2"/>
    </row>
    <row r="537" spans="1:30" ht="15" customHeight="1" x14ac:dyDescent="0.3">
      <c r="A537" s="91" t="s">
        <v>256</v>
      </c>
      <c r="B537" s="92">
        <v>607061</v>
      </c>
      <c r="C537" s="91" t="s">
        <v>38</v>
      </c>
      <c r="D537" s="91" t="s">
        <v>254</v>
      </c>
      <c r="E537" s="91" t="s">
        <v>8</v>
      </c>
      <c r="F537" s="91" t="s">
        <v>6</v>
      </c>
      <c r="G537" s="94" t="s">
        <v>7</v>
      </c>
      <c r="H537" s="93">
        <f>VLOOKUP(B537,[1]Sheet1!$C:$G,5,0)</f>
        <v>0.32269999999999999</v>
      </c>
      <c r="I537" s="186">
        <f>VLOOKUP(B537,[1]Sheet1!$C:$H,6,0)</f>
        <v>32.442399999999999</v>
      </c>
      <c r="J537" s="19">
        <v>1</v>
      </c>
      <c r="K537" s="19">
        <v>1</v>
      </c>
      <c r="L537" s="19"/>
      <c r="M537" s="19"/>
      <c r="N537" s="19"/>
      <c r="O537" s="19">
        <v>1</v>
      </c>
      <c r="P537" s="19"/>
      <c r="Q537" s="19"/>
      <c r="R537" s="19"/>
      <c r="S537" s="19"/>
      <c r="T537" s="19">
        <v>3</v>
      </c>
      <c r="U537" s="189" t="s">
        <v>3597</v>
      </c>
      <c r="V537" s="197">
        <v>14</v>
      </c>
      <c r="W537" s="19"/>
      <c r="X537" s="19"/>
      <c r="Y537" s="19" t="s">
        <v>3473</v>
      </c>
      <c r="Z537" s="23"/>
      <c r="AA537" s="192">
        <v>44067</v>
      </c>
      <c r="AB537" s="23"/>
      <c r="AC537" s="23" t="s">
        <v>3500</v>
      </c>
      <c r="AD537" s="2"/>
    </row>
    <row r="538" spans="1:30" ht="15" customHeight="1" x14ac:dyDescent="0.3">
      <c r="A538" s="91" t="s">
        <v>258</v>
      </c>
      <c r="B538" s="92">
        <v>607062</v>
      </c>
      <c r="C538" s="91" t="s">
        <v>38</v>
      </c>
      <c r="D538" s="91" t="s">
        <v>257</v>
      </c>
      <c r="E538" s="91" t="s">
        <v>8</v>
      </c>
      <c r="F538" s="91" t="s">
        <v>6</v>
      </c>
      <c r="G538" s="94" t="s">
        <v>7</v>
      </c>
      <c r="H538" s="93">
        <f>VLOOKUP(B538,[1]Sheet1!$C:$G,5,0)</f>
        <v>0.35122999999999999</v>
      </c>
      <c r="I538" s="186">
        <f>VLOOKUP(B538,[1]Sheet1!$C:$H,6,0)</f>
        <v>32.460279999999997</v>
      </c>
      <c r="J538" s="19">
        <v>1</v>
      </c>
      <c r="K538" s="19">
        <v>1</v>
      </c>
      <c r="L538" s="19"/>
      <c r="M538" s="19"/>
      <c r="N538" s="19"/>
      <c r="O538" s="19">
        <v>1</v>
      </c>
      <c r="P538" s="19"/>
      <c r="Q538" s="19"/>
      <c r="R538" s="19"/>
      <c r="S538" s="19"/>
      <c r="T538" s="19">
        <v>3</v>
      </c>
      <c r="U538" s="189" t="s">
        <v>3597</v>
      </c>
      <c r="V538" s="197">
        <v>14</v>
      </c>
      <c r="W538" s="19"/>
      <c r="X538" s="19"/>
      <c r="Y538" s="19" t="s">
        <v>3473</v>
      </c>
      <c r="Z538" s="23"/>
      <c r="AA538" s="192">
        <v>44067</v>
      </c>
      <c r="AB538" s="23"/>
      <c r="AC538" s="23" t="s">
        <v>3500</v>
      </c>
      <c r="AD538" s="2"/>
    </row>
    <row r="539" spans="1:30" ht="15" customHeight="1" x14ac:dyDescent="0.3">
      <c r="A539" s="91" t="s">
        <v>260</v>
      </c>
      <c r="B539" s="92">
        <v>607063</v>
      </c>
      <c r="C539" s="91" t="s">
        <v>38</v>
      </c>
      <c r="D539" s="91" t="s">
        <v>259</v>
      </c>
      <c r="E539" s="91" t="s">
        <v>8</v>
      </c>
      <c r="F539" s="91" t="s">
        <v>6</v>
      </c>
      <c r="G539" s="94" t="s">
        <v>7</v>
      </c>
      <c r="H539" s="93">
        <f>VLOOKUP(B539,[1]Sheet1!$C:$G,5,0)</f>
        <v>0.32391999999999999</v>
      </c>
      <c r="I539" s="186">
        <f>VLOOKUP(B539,[1]Sheet1!$C:$H,6,0)</f>
        <v>32.462809999999998</v>
      </c>
      <c r="J539" s="19">
        <v>1</v>
      </c>
      <c r="K539" s="19">
        <v>1</v>
      </c>
      <c r="L539" s="19"/>
      <c r="M539" s="19"/>
      <c r="N539" s="19"/>
      <c r="O539" s="19"/>
      <c r="P539" s="19"/>
      <c r="Q539" s="19"/>
      <c r="R539" s="19"/>
      <c r="S539" s="19"/>
      <c r="T539" s="19">
        <v>2</v>
      </c>
      <c r="U539" s="189" t="s">
        <v>3597</v>
      </c>
      <c r="V539" s="197">
        <v>14</v>
      </c>
      <c r="W539" s="19"/>
      <c r="X539" s="19"/>
      <c r="Y539" s="19" t="s">
        <v>3473</v>
      </c>
      <c r="Z539" s="23"/>
      <c r="AA539" s="192">
        <v>44067</v>
      </c>
      <c r="AB539" s="23"/>
      <c r="AC539" s="23" t="s">
        <v>3500</v>
      </c>
      <c r="AD539" s="2"/>
    </row>
    <row r="540" spans="1:30" s="16" customFormat="1" ht="15" customHeight="1" x14ac:dyDescent="0.3">
      <c r="A540" s="91" t="s">
        <v>291</v>
      </c>
      <c r="B540" s="92">
        <v>607086</v>
      </c>
      <c r="C540" s="91" t="s">
        <v>38</v>
      </c>
      <c r="D540" s="91" t="s">
        <v>290</v>
      </c>
      <c r="E540" s="91" t="s">
        <v>218</v>
      </c>
      <c r="F540" s="91" t="s">
        <v>6</v>
      </c>
      <c r="G540" s="94" t="s">
        <v>7</v>
      </c>
      <c r="H540" s="93">
        <f>VLOOKUP(B540,[1]Sheet1!$C:$G,5,0)</f>
        <v>0.33229999999999998</v>
      </c>
      <c r="I540" s="186">
        <f>VLOOKUP(B540,[1]Sheet1!$C:$H,6,0)</f>
        <v>32.411499999999997</v>
      </c>
      <c r="J540" s="19">
        <v>1</v>
      </c>
      <c r="K540" s="19">
        <v>1</v>
      </c>
      <c r="L540" s="19">
        <v>1</v>
      </c>
      <c r="M540" s="19"/>
      <c r="N540" s="19"/>
      <c r="O540" s="19"/>
      <c r="P540" s="19"/>
      <c r="Q540" s="19"/>
      <c r="R540" s="19"/>
      <c r="S540" s="19"/>
      <c r="T540" s="19">
        <v>3</v>
      </c>
      <c r="U540" s="189" t="s">
        <v>3598</v>
      </c>
      <c r="V540" s="197">
        <v>14</v>
      </c>
      <c r="W540" s="19"/>
      <c r="X540" s="19"/>
      <c r="Y540" s="200" t="s">
        <v>3438</v>
      </c>
      <c r="Z540" s="201"/>
      <c r="AA540" s="209">
        <v>44068</v>
      </c>
      <c r="AB540" s="201"/>
      <c r="AC540" s="23" t="s">
        <v>3500</v>
      </c>
    </row>
    <row r="541" spans="1:30" ht="15" customHeight="1" x14ac:dyDescent="0.3">
      <c r="A541" s="91" t="s">
        <v>467</v>
      </c>
      <c r="B541" s="92">
        <v>607178</v>
      </c>
      <c r="C541" s="91" t="s">
        <v>38</v>
      </c>
      <c r="D541" s="91" t="s">
        <v>466</v>
      </c>
      <c r="E541" s="91" t="s">
        <v>218</v>
      </c>
      <c r="F541" s="91" t="s">
        <v>6</v>
      </c>
      <c r="G541" s="94" t="s">
        <v>7</v>
      </c>
      <c r="H541" s="93">
        <f>VLOOKUP(B541,[1]Sheet1!$C:$G,5,0)</f>
        <v>0.14169999999999999</v>
      </c>
      <c r="I541" s="186">
        <f>VLOOKUP(B541,[1]Sheet1!$C:$H,6,0)</f>
        <v>32.231400000000001</v>
      </c>
      <c r="J541" s="19">
        <v>1</v>
      </c>
      <c r="K541" s="19">
        <v>1</v>
      </c>
      <c r="L541" s="19"/>
      <c r="M541" s="19"/>
      <c r="N541" s="19">
        <v>1</v>
      </c>
      <c r="O541" s="19"/>
      <c r="P541" s="19"/>
      <c r="Q541" s="19"/>
      <c r="R541" s="19"/>
      <c r="S541" s="19"/>
      <c r="T541" s="19">
        <v>3</v>
      </c>
      <c r="U541" s="189" t="s">
        <v>3598</v>
      </c>
      <c r="V541" s="197">
        <v>14</v>
      </c>
      <c r="W541" s="19"/>
      <c r="X541" s="19"/>
      <c r="Y541" s="19" t="s">
        <v>3498</v>
      </c>
      <c r="Z541" s="201"/>
      <c r="AA541" s="209">
        <v>44068</v>
      </c>
      <c r="AB541" s="23"/>
      <c r="AC541" s="23" t="s">
        <v>3500</v>
      </c>
      <c r="AD541" s="2"/>
    </row>
    <row r="542" spans="1:30" ht="15" customHeight="1" x14ac:dyDescent="0.3">
      <c r="A542" s="91" t="s">
        <v>497</v>
      </c>
      <c r="B542" s="92">
        <v>607194</v>
      </c>
      <c r="C542" s="91" t="s">
        <v>38</v>
      </c>
      <c r="D542" s="91" t="s">
        <v>496</v>
      </c>
      <c r="E542" s="91" t="s">
        <v>218</v>
      </c>
      <c r="F542" s="91" t="s">
        <v>6</v>
      </c>
      <c r="G542" s="94" t="s">
        <v>7</v>
      </c>
      <c r="H542" s="93">
        <f>VLOOKUP(B542,[1]Sheet1!$C:$G,5,0)</f>
        <v>0.15074000000000001</v>
      </c>
      <c r="I542" s="186">
        <f>VLOOKUP(B542,[1]Sheet1!$C:$H,6,0)</f>
        <v>32.395429999999998</v>
      </c>
      <c r="J542" s="19">
        <v>1</v>
      </c>
      <c r="K542" s="19">
        <v>1</v>
      </c>
      <c r="L542" s="19"/>
      <c r="M542" s="19"/>
      <c r="N542" s="19"/>
      <c r="O542" s="19">
        <v>1</v>
      </c>
      <c r="P542" s="19"/>
      <c r="Q542" s="19"/>
      <c r="R542" s="19"/>
      <c r="S542" s="19"/>
      <c r="T542" s="19">
        <v>3</v>
      </c>
      <c r="U542" s="189" t="s">
        <v>3598</v>
      </c>
      <c r="V542" s="197">
        <v>14</v>
      </c>
      <c r="W542" s="19"/>
      <c r="X542" s="19"/>
      <c r="Y542" s="19" t="s">
        <v>3430</v>
      </c>
      <c r="Z542" s="201"/>
      <c r="AA542" s="209">
        <v>44068</v>
      </c>
      <c r="AB542" s="23"/>
      <c r="AC542" s="23" t="s">
        <v>3500</v>
      </c>
      <c r="AD542" s="2"/>
    </row>
    <row r="543" spans="1:30" ht="15" customHeight="1" x14ac:dyDescent="0.3">
      <c r="A543" s="91" t="s">
        <v>523</v>
      </c>
      <c r="B543" s="92">
        <v>607208</v>
      </c>
      <c r="C543" s="91" t="s">
        <v>38</v>
      </c>
      <c r="D543" s="91" t="s">
        <v>522</v>
      </c>
      <c r="E543" s="91" t="s">
        <v>218</v>
      </c>
      <c r="F543" s="91" t="s">
        <v>6</v>
      </c>
      <c r="G543" s="94" t="s">
        <v>7</v>
      </c>
      <c r="H543" s="93">
        <f>VLOOKUP(B543,[1]Sheet1!$C:$G,5,0)</f>
        <v>0.25140000000000001</v>
      </c>
      <c r="I543" s="186">
        <f>VLOOKUP(B543,[1]Sheet1!$C:$H,6,0)</f>
        <v>32.375599999999999</v>
      </c>
      <c r="J543" s="19">
        <v>1</v>
      </c>
      <c r="K543" s="19">
        <v>2</v>
      </c>
      <c r="L543" s="19"/>
      <c r="M543" s="19"/>
      <c r="N543" s="19"/>
      <c r="O543" s="19">
        <v>2</v>
      </c>
      <c r="P543" s="19"/>
      <c r="Q543" s="19"/>
      <c r="R543" s="19"/>
      <c r="S543" s="19"/>
      <c r="T543" s="19">
        <v>5</v>
      </c>
      <c r="U543" s="189" t="s">
        <v>3598</v>
      </c>
      <c r="V543" s="197">
        <v>14</v>
      </c>
      <c r="W543" s="19"/>
      <c r="X543" s="19"/>
      <c r="Y543" s="19" t="s">
        <v>3498</v>
      </c>
      <c r="Z543" s="201"/>
      <c r="AA543" s="209">
        <v>44068</v>
      </c>
      <c r="AB543" s="23"/>
      <c r="AC543" s="23" t="s">
        <v>3500</v>
      </c>
      <c r="AD543" s="2"/>
    </row>
    <row r="544" spans="1:30" ht="15" customHeight="1" x14ac:dyDescent="0.3">
      <c r="A544" s="91" t="s">
        <v>525</v>
      </c>
      <c r="B544" s="92">
        <v>607209</v>
      </c>
      <c r="C544" s="91" t="s">
        <v>38</v>
      </c>
      <c r="D544" s="91" t="s">
        <v>524</v>
      </c>
      <c r="E544" s="91" t="s">
        <v>526</v>
      </c>
      <c r="F544" s="91" t="s">
        <v>6</v>
      </c>
      <c r="G544" s="94" t="s">
        <v>7</v>
      </c>
      <c r="H544" s="93">
        <f>VLOOKUP(B544,[1]Sheet1!$C:$G,5,0)</f>
        <v>0.28898000000000001</v>
      </c>
      <c r="I544" s="186">
        <f>VLOOKUP(B544,[1]Sheet1!$C:$H,6,0)</f>
        <v>32.452350000000003</v>
      </c>
      <c r="J544" s="19">
        <v>1</v>
      </c>
      <c r="K544" s="19">
        <v>1</v>
      </c>
      <c r="L544" s="19"/>
      <c r="M544" s="19"/>
      <c r="N544" s="19"/>
      <c r="O544" s="19">
        <v>1</v>
      </c>
      <c r="P544" s="19"/>
      <c r="Q544" s="19"/>
      <c r="R544" s="19"/>
      <c r="S544" s="19"/>
      <c r="T544" s="19">
        <v>3</v>
      </c>
      <c r="U544" s="189" t="s">
        <v>3598</v>
      </c>
      <c r="V544" s="197">
        <v>14</v>
      </c>
      <c r="W544" s="19"/>
      <c r="X544" s="19"/>
      <c r="Y544" s="19" t="s">
        <v>3450</v>
      </c>
      <c r="Z544" s="201"/>
      <c r="AA544" s="209">
        <v>44068</v>
      </c>
      <c r="AB544" s="23"/>
      <c r="AC544" s="23" t="s">
        <v>3500</v>
      </c>
      <c r="AD544" s="2"/>
    </row>
    <row r="545" spans="1:30" ht="15" customHeight="1" x14ac:dyDescent="0.3">
      <c r="A545" s="91" t="s">
        <v>807</v>
      </c>
      <c r="B545" s="92">
        <v>607355</v>
      </c>
      <c r="C545" s="91" t="s">
        <v>38</v>
      </c>
      <c r="D545" s="91" t="s">
        <v>806</v>
      </c>
      <c r="E545" s="91" t="s">
        <v>40</v>
      </c>
      <c r="F545" s="91" t="s">
        <v>6</v>
      </c>
      <c r="G545" s="94" t="s">
        <v>7</v>
      </c>
      <c r="H545" s="93">
        <f>VLOOKUP(B545,[1]Sheet1!$C:$G,5,0)</f>
        <v>0.29260000000000003</v>
      </c>
      <c r="I545" s="186">
        <f>VLOOKUP(B545,[1]Sheet1!$C:$H,6,0)</f>
        <v>32.501800000000003</v>
      </c>
      <c r="J545" s="19">
        <v>1</v>
      </c>
      <c r="K545" s="19">
        <v>1</v>
      </c>
      <c r="L545" s="19">
        <v>1</v>
      </c>
      <c r="M545" s="19"/>
      <c r="N545" s="19"/>
      <c r="O545" s="19">
        <v>1</v>
      </c>
      <c r="P545" s="19"/>
      <c r="Q545" s="19"/>
      <c r="R545" s="19"/>
      <c r="S545" s="19"/>
      <c r="T545" s="19">
        <v>4</v>
      </c>
      <c r="U545" s="189" t="s">
        <v>3598</v>
      </c>
      <c r="V545" s="197">
        <v>14</v>
      </c>
      <c r="W545" s="19"/>
      <c r="X545" s="19"/>
      <c r="Y545" s="19" t="s">
        <v>3460</v>
      </c>
      <c r="Z545" s="201"/>
      <c r="AA545" s="209">
        <v>44068</v>
      </c>
      <c r="AB545" s="23"/>
      <c r="AC545" s="23" t="s">
        <v>3500</v>
      </c>
      <c r="AD545" s="2"/>
    </row>
    <row r="546" spans="1:30" ht="15" customHeight="1" x14ac:dyDescent="0.3">
      <c r="A546" s="91" t="s">
        <v>808</v>
      </c>
      <c r="B546" s="92">
        <v>607356</v>
      </c>
      <c r="C546" s="91" t="s">
        <v>38</v>
      </c>
      <c r="D546" s="91" t="s">
        <v>806</v>
      </c>
      <c r="E546" s="91" t="s">
        <v>8</v>
      </c>
      <c r="F546" s="91" t="s">
        <v>6</v>
      </c>
      <c r="G546" s="94" t="s">
        <v>7</v>
      </c>
      <c r="H546" s="93">
        <f>VLOOKUP(B546,[1]Sheet1!$C:$G,5,0)</f>
        <v>0.29720000000000002</v>
      </c>
      <c r="I546" s="186">
        <f>VLOOKUP(B546,[1]Sheet1!$C:$H,6,0)</f>
        <v>32.495699999999999</v>
      </c>
      <c r="J546" s="19">
        <v>1</v>
      </c>
      <c r="K546" s="19">
        <v>1</v>
      </c>
      <c r="L546" s="19"/>
      <c r="M546" s="19"/>
      <c r="N546" s="19"/>
      <c r="O546" s="19"/>
      <c r="P546" s="19"/>
      <c r="Q546" s="19"/>
      <c r="R546" s="19"/>
      <c r="S546" s="19"/>
      <c r="T546" s="19">
        <v>2</v>
      </c>
      <c r="U546" s="189" t="s">
        <v>3598</v>
      </c>
      <c r="V546" s="197">
        <v>14</v>
      </c>
      <c r="W546" s="19"/>
      <c r="X546" s="19"/>
      <c r="Y546" s="19" t="s">
        <v>3460</v>
      </c>
      <c r="Z546" s="201"/>
      <c r="AA546" s="209">
        <v>44068</v>
      </c>
      <c r="AB546" s="23"/>
      <c r="AC546" s="23" t="s">
        <v>3500</v>
      </c>
      <c r="AD546" s="2"/>
    </row>
    <row r="547" spans="1:30" ht="15" customHeight="1" x14ac:dyDescent="0.3">
      <c r="A547" s="91" t="s">
        <v>809</v>
      </c>
      <c r="B547" s="92">
        <v>607357</v>
      </c>
      <c r="C547" s="91" t="s">
        <v>22</v>
      </c>
      <c r="D547" s="91" t="s">
        <v>806</v>
      </c>
      <c r="E547" s="91" t="s">
        <v>8</v>
      </c>
      <c r="F547" s="91" t="s">
        <v>6</v>
      </c>
      <c r="G547" s="94" t="s">
        <v>7</v>
      </c>
      <c r="H547" s="93">
        <f>VLOOKUP(B547,[1]Sheet1!$C:$G,5,0)</f>
        <v>0.29666799999999999</v>
      </c>
      <c r="I547" s="186">
        <f>VLOOKUP(B547,[1]Sheet1!$C:$H,6,0)</f>
        <v>32.498466999999998</v>
      </c>
      <c r="J547" s="19">
        <v>1</v>
      </c>
      <c r="K547" s="19"/>
      <c r="L547" s="19"/>
      <c r="M547" s="19"/>
      <c r="N547" s="19"/>
      <c r="O547" s="19"/>
      <c r="P547" s="19"/>
      <c r="Q547" s="19"/>
      <c r="R547" s="19"/>
      <c r="S547" s="19"/>
      <c r="T547" s="19">
        <v>1</v>
      </c>
      <c r="U547" s="189" t="s">
        <v>3598</v>
      </c>
      <c r="V547" s="197">
        <v>14</v>
      </c>
      <c r="W547" s="19"/>
      <c r="X547" s="19"/>
      <c r="Y547" s="19" t="s">
        <v>3460</v>
      </c>
      <c r="Z547" s="201"/>
      <c r="AA547" s="209">
        <v>44068</v>
      </c>
      <c r="AB547" s="23"/>
      <c r="AC547" s="23" t="s">
        <v>3500</v>
      </c>
      <c r="AD547" s="2"/>
    </row>
    <row r="548" spans="1:30" ht="15" customHeight="1" x14ac:dyDescent="0.3">
      <c r="A548" s="91" t="s">
        <v>811</v>
      </c>
      <c r="B548" s="92">
        <v>607358</v>
      </c>
      <c r="C548" s="91" t="s">
        <v>38</v>
      </c>
      <c r="D548" s="91" t="s">
        <v>810</v>
      </c>
      <c r="E548" s="91" t="s">
        <v>8</v>
      </c>
      <c r="F548" s="91" t="s">
        <v>6</v>
      </c>
      <c r="G548" s="94" t="s">
        <v>7</v>
      </c>
      <c r="H548" s="93">
        <f>VLOOKUP(B548,[1]Sheet1!$C:$G,5,0)</f>
        <v>0.28771000000000002</v>
      </c>
      <c r="I548" s="186">
        <f>VLOOKUP(B548,[1]Sheet1!$C:$H,6,0)</f>
        <v>32.503720000000001</v>
      </c>
      <c r="J548" s="19">
        <v>1</v>
      </c>
      <c r="K548" s="19">
        <v>1</v>
      </c>
      <c r="L548" s="19"/>
      <c r="M548" s="19"/>
      <c r="N548" s="19"/>
      <c r="O548" s="19">
        <v>1</v>
      </c>
      <c r="P548" s="19"/>
      <c r="Q548" s="19"/>
      <c r="R548" s="19"/>
      <c r="S548" s="19"/>
      <c r="T548" s="19">
        <v>3</v>
      </c>
      <c r="U548" s="189" t="s">
        <v>3598</v>
      </c>
      <c r="V548" s="197">
        <v>14</v>
      </c>
      <c r="W548" s="19"/>
      <c r="X548" s="19"/>
      <c r="Y548" s="19" t="s">
        <v>3460</v>
      </c>
      <c r="Z548" s="201"/>
      <c r="AA548" s="209">
        <v>44068</v>
      </c>
      <c r="AB548" s="23"/>
      <c r="AC548" s="23" t="s">
        <v>3500</v>
      </c>
      <c r="AD548" s="2"/>
    </row>
    <row r="549" spans="1:30" ht="15" customHeight="1" x14ac:dyDescent="0.3">
      <c r="A549" s="91" t="s">
        <v>960</v>
      </c>
      <c r="B549" s="92">
        <v>607438</v>
      </c>
      <c r="C549" s="91" t="s">
        <v>38</v>
      </c>
      <c r="D549" s="91" t="s">
        <v>959</v>
      </c>
      <c r="E549" s="91" t="s">
        <v>8</v>
      </c>
      <c r="F549" s="91" t="s">
        <v>6</v>
      </c>
      <c r="G549" s="94" t="s">
        <v>7</v>
      </c>
      <c r="H549" s="93">
        <f>VLOOKUP(B549,[1]Sheet1!$C:$G,5,0)</f>
        <v>0.23061000000000001</v>
      </c>
      <c r="I549" s="186">
        <f>VLOOKUP(B549,[1]Sheet1!$C:$H,6,0)</f>
        <v>32.442140000000002</v>
      </c>
      <c r="J549" s="19">
        <v>1</v>
      </c>
      <c r="K549" s="19">
        <v>1</v>
      </c>
      <c r="L549" s="19"/>
      <c r="M549" s="19"/>
      <c r="N549" s="19"/>
      <c r="O549" s="19">
        <v>1</v>
      </c>
      <c r="P549" s="19"/>
      <c r="Q549" s="19"/>
      <c r="R549" s="19"/>
      <c r="S549" s="19"/>
      <c r="T549" s="19">
        <v>3</v>
      </c>
      <c r="U549" s="189" t="s">
        <v>3598</v>
      </c>
      <c r="V549" s="197">
        <v>14</v>
      </c>
      <c r="W549" s="19"/>
      <c r="X549" s="19"/>
      <c r="Y549" s="19" t="s">
        <v>3430</v>
      </c>
      <c r="Z549" s="201"/>
      <c r="AA549" s="209">
        <v>44068</v>
      </c>
      <c r="AB549" s="23"/>
      <c r="AC549" s="23" t="s">
        <v>3500</v>
      </c>
      <c r="AD549" s="2"/>
    </row>
    <row r="550" spans="1:30" ht="15" customHeight="1" x14ac:dyDescent="0.3">
      <c r="A550" s="91" t="s">
        <v>987</v>
      </c>
      <c r="B550" s="92">
        <v>607453</v>
      </c>
      <c r="C550" s="91" t="s">
        <v>38</v>
      </c>
      <c r="D550" s="91" t="s">
        <v>986</v>
      </c>
      <c r="E550" s="91" t="s">
        <v>218</v>
      </c>
      <c r="F550" s="91" t="s">
        <v>6</v>
      </c>
      <c r="G550" s="94" t="s">
        <v>7</v>
      </c>
      <c r="H550" s="93">
        <f>VLOOKUP(B550,[1]Sheet1!$C:$G,5,0)</f>
        <v>0.19320000000000001</v>
      </c>
      <c r="I550" s="186">
        <f>VLOOKUP(B550,[1]Sheet1!$C:$H,6,0)</f>
        <v>32.301099999999998</v>
      </c>
      <c r="J550" s="19">
        <v>1</v>
      </c>
      <c r="K550" s="19">
        <v>4</v>
      </c>
      <c r="L550" s="19"/>
      <c r="M550" s="19"/>
      <c r="N550" s="19"/>
      <c r="O550" s="19">
        <v>1</v>
      </c>
      <c r="P550" s="19"/>
      <c r="Q550" s="19"/>
      <c r="R550" s="19"/>
      <c r="S550" s="19"/>
      <c r="T550" s="19">
        <v>6</v>
      </c>
      <c r="U550" s="189" t="s">
        <v>3598</v>
      </c>
      <c r="V550" s="197">
        <v>14</v>
      </c>
      <c r="W550" s="19"/>
      <c r="X550" s="19"/>
      <c r="Y550" s="19" t="s">
        <v>3498</v>
      </c>
      <c r="Z550" s="201"/>
      <c r="AA550" s="209">
        <v>44068</v>
      </c>
      <c r="AB550" s="23"/>
      <c r="AC550" s="23" t="s">
        <v>3500</v>
      </c>
      <c r="AD550" s="2"/>
    </row>
    <row r="551" spans="1:30" ht="15" customHeight="1" x14ac:dyDescent="0.3">
      <c r="A551" s="91" t="s">
        <v>992</v>
      </c>
      <c r="B551" s="92">
        <v>607456</v>
      </c>
      <c r="C551" s="91" t="s">
        <v>38</v>
      </c>
      <c r="D551" s="91" t="s">
        <v>218</v>
      </c>
      <c r="E551" s="91" t="s">
        <v>218</v>
      </c>
      <c r="F551" s="91" t="s">
        <v>6</v>
      </c>
      <c r="G551" s="94" t="s">
        <v>7</v>
      </c>
      <c r="H551" s="93">
        <f>VLOOKUP(B551,[1]Sheet1!$C:$G,5,0)</f>
        <v>0.2238</v>
      </c>
      <c r="I551" s="186">
        <f>VLOOKUP(B551,[1]Sheet1!$C:$H,6,0)</f>
        <v>32.329900000000002</v>
      </c>
      <c r="J551" s="19">
        <v>1</v>
      </c>
      <c r="K551" s="19">
        <v>2</v>
      </c>
      <c r="L551" s="19">
        <v>1</v>
      </c>
      <c r="M551" s="19"/>
      <c r="N551" s="19">
        <v>2</v>
      </c>
      <c r="O551" s="19"/>
      <c r="P551" s="19"/>
      <c r="Q551" s="19"/>
      <c r="R551" s="19"/>
      <c r="S551" s="19"/>
      <c r="T551" s="19">
        <v>6</v>
      </c>
      <c r="U551" s="189" t="s">
        <v>3598</v>
      </c>
      <c r="V551" s="197">
        <v>14</v>
      </c>
      <c r="W551" s="19"/>
      <c r="X551" s="19"/>
      <c r="Y551" s="19" t="s">
        <v>3498</v>
      </c>
      <c r="Z551" s="201"/>
      <c r="AA551" s="209">
        <v>44068</v>
      </c>
      <c r="AB551" s="23"/>
      <c r="AC551" s="23" t="s">
        <v>3500</v>
      </c>
      <c r="AD551" s="2"/>
    </row>
    <row r="552" spans="1:30" ht="15" customHeight="1" x14ac:dyDescent="0.3">
      <c r="A552" s="91" t="s">
        <v>994</v>
      </c>
      <c r="B552" s="92">
        <v>607457</v>
      </c>
      <c r="C552" s="91" t="s">
        <v>38</v>
      </c>
      <c r="D552" s="91" t="s">
        <v>993</v>
      </c>
      <c r="E552" s="91" t="s">
        <v>218</v>
      </c>
      <c r="F552" s="91" t="s">
        <v>6</v>
      </c>
      <c r="G552" s="94" t="s">
        <v>7</v>
      </c>
      <c r="H552" s="93">
        <f>VLOOKUP(B552,[1]Sheet1!$C:$G,5,0)</f>
        <v>0.22597999999999999</v>
      </c>
      <c r="I552" s="186">
        <f>VLOOKUP(B552,[1]Sheet1!$C:$H,6,0)</f>
        <v>32.31503</v>
      </c>
      <c r="J552" s="19">
        <v>1</v>
      </c>
      <c r="K552" s="19">
        <v>1</v>
      </c>
      <c r="L552" s="19"/>
      <c r="M552" s="19"/>
      <c r="N552" s="19"/>
      <c r="O552" s="19">
        <v>1</v>
      </c>
      <c r="P552" s="19"/>
      <c r="Q552" s="19"/>
      <c r="R552" s="19"/>
      <c r="S552" s="19"/>
      <c r="T552" s="19">
        <v>3</v>
      </c>
      <c r="U552" s="189" t="s">
        <v>3598</v>
      </c>
      <c r="V552" s="197">
        <v>14</v>
      </c>
      <c r="W552" s="19"/>
      <c r="X552" s="19"/>
      <c r="Y552" s="19" t="s">
        <v>3498</v>
      </c>
      <c r="Z552" s="201"/>
      <c r="AA552" s="209">
        <v>44068</v>
      </c>
      <c r="AB552" s="23"/>
      <c r="AC552" s="23" t="s">
        <v>3500</v>
      </c>
      <c r="AD552" s="2"/>
    </row>
    <row r="553" spans="1:30" s="15" customFormat="1" ht="15" customHeight="1" x14ac:dyDescent="0.3">
      <c r="A553" s="91" t="s">
        <v>1045</v>
      </c>
      <c r="B553" s="92">
        <v>607484</v>
      </c>
      <c r="C553" s="91" t="s">
        <v>38</v>
      </c>
      <c r="D553" s="91" t="s">
        <v>1044</v>
      </c>
      <c r="E553" s="91" t="s">
        <v>8</v>
      </c>
      <c r="F553" s="91" t="s">
        <v>6</v>
      </c>
      <c r="G553" s="94" t="s">
        <v>7</v>
      </c>
      <c r="H553" s="93">
        <f>VLOOKUP(B553,[1]Sheet1!$C:$G,5,0)</f>
        <v>0.28743999999999997</v>
      </c>
      <c r="I553" s="186">
        <f>VLOOKUP(B553,[1]Sheet1!$C:$H,6,0)</f>
        <v>32.514949999999999</v>
      </c>
      <c r="J553" s="19">
        <v>1</v>
      </c>
      <c r="K553" s="19">
        <v>1</v>
      </c>
      <c r="L553" s="19"/>
      <c r="M553" s="19"/>
      <c r="N553" s="19"/>
      <c r="O553" s="19">
        <v>1</v>
      </c>
      <c r="P553" s="19"/>
      <c r="Q553" s="19"/>
      <c r="R553" s="19"/>
      <c r="S553" s="19"/>
      <c r="T553" s="19">
        <v>3</v>
      </c>
      <c r="U553" s="189" t="s">
        <v>3598</v>
      </c>
      <c r="V553" s="197">
        <v>14</v>
      </c>
      <c r="W553" s="19"/>
      <c r="X553" s="19"/>
      <c r="Y553" s="19" t="s">
        <v>3456</v>
      </c>
      <c r="Z553" s="201"/>
      <c r="AA553" s="209">
        <v>44068</v>
      </c>
      <c r="AB553" s="23"/>
      <c r="AC553" s="23" t="s">
        <v>3500</v>
      </c>
    </row>
    <row r="554" spans="1:30" ht="15" customHeight="1" x14ac:dyDescent="0.3">
      <c r="A554" s="91" t="s">
        <v>1109</v>
      </c>
      <c r="B554" s="92">
        <v>607518</v>
      </c>
      <c r="C554" s="91" t="s">
        <v>38</v>
      </c>
      <c r="D554" s="91" t="s">
        <v>1108</v>
      </c>
      <c r="E554" s="91" t="s">
        <v>8</v>
      </c>
      <c r="F554" s="91" t="s">
        <v>6</v>
      </c>
      <c r="G554" s="94" t="s">
        <v>7</v>
      </c>
      <c r="H554" s="93">
        <f>VLOOKUP(B554,[1]Sheet1!$C:$G,5,0)</f>
        <v>0.18933</v>
      </c>
      <c r="I554" s="186">
        <f>VLOOKUP(B554,[1]Sheet1!$C:$H,6,0)</f>
        <v>32.425579999999997</v>
      </c>
      <c r="J554" s="19">
        <v>1</v>
      </c>
      <c r="K554" s="19">
        <v>2</v>
      </c>
      <c r="L554" s="19"/>
      <c r="M554" s="19"/>
      <c r="N554" s="19"/>
      <c r="O554" s="19"/>
      <c r="P554" s="19"/>
      <c r="Q554" s="19"/>
      <c r="R554" s="19"/>
      <c r="S554" s="19"/>
      <c r="T554" s="19">
        <v>3</v>
      </c>
      <c r="U554" s="189" t="s">
        <v>3598</v>
      </c>
      <c r="V554" s="197">
        <v>14</v>
      </c>
      <c r="W554" s="19"/>
      <c r="X554" s="19"/>
      <c r="Y554" s="19" t="s">
        <v>3430</v>
      </c>
      <c r="Z554" s="201"/>
      <c r="AA554" s="209">
        <v>44068</v>
      </c>
      <c r="AB554" s="23"/>
      <c r="AC554" s="23" t="s">
        <v>3500</v>
      </c>
      <c r="AD554" s="2"/>
    </row>
    <row r="555" spans="1:30" ht="15" customHeight="1" x14ac:dyDescent="0.3">
      <c r="A555" s="91" t="s">
        <v>1111</v>
      </c>
      <c r="B555" s="92">
        <v>607519</v>
      </c>
      <c r="C555" s="91" t="s">
        <v>38</v>
      </c>
      <c r="D555" s="91" t="s">
        <v>1110</v>
      </c>
      <c r="E555" s="91" t="s">
        <v>8</v>
      </c>
      <c r="F555" s="91" t="s">
        <v>6</v>
      </c>
      <c r="G555" s="94" t="s">
        <v>7</v>
      </c>
      <c r="H555" s="93">
        <f>VLOOKUP(B555,[1]Sheet1!$C:$G,5,0)</f>
        <v>0.20330000000000001</v>
      </c>
      <c r="I555" s="186">
        <f>VLOOKUP(B555,[1]Sheet1!$C:$H,6,0)</f>
        <v>32.4694</v>
      </c>
      <c r="J555" s="19">
        <v>1</v>
      </c>
      <c r="K555" s="19">
        <v>1</v>
      </c>
      <c r="L555" s="19"/>
      <c r="M555" s="19"/>
      <c r="N555" s="19"/>
      <c r="O555" s="19">
        <v>1</v>
      </c>
      <c r="P555" s="19"/>
      <c r="Q555" s="19"/>
      <c r="R555" s="19"/>
      <c r="S555" s="19"/>
      <c r="T555" s="19">
        <v>3</v>
      </c>
      <c r="U555" s="189" t="s">
        <v>3598</v>
      </c>
      <c r="V555" s="197">
        <v>14</v>
      </c>
      <c r="W555" s="19"/>
      <c r="X555" s="19"/>
      <c r="Y555" s="19" t="s">
        <v>3430</v>
      </c>
      <c r="Z555" s="201"/>
      <c r="AA555" s="209">
        <v>44068</v>
      </c>
      <c r="AB555" s="23"/>
      <c r="AC555" s="23" t="s">
        <v>3500</v>
      </c>
      <c r="AD555" s="2"/>
    </row>
    <row r="556" spans="1:30" ht="15" customHeight="1" x14ac:dyDescent="0.3">
      <c r="A556" s="91" t="s">
        <v>1240</v>
      </c>
      <c r="B556" s="92">
        <v>607589</v>
      </c>
      <c r="C556" s="91" t="s">
        <v>38</v>
      </c>
      <c r="D556" s="91" t="s">
        <v>526</v>
      </c>
      <c r="E556" s="91" t="s">
        <v>8</v>
      </c>
      <c r="F556" s="91" t="s">
        <v>6</v>
      </c>
      <c r="G556" s="94" t="s">
        <v>7</v>
      </c>
      <c r="H556" s="93">
        <f>VLOOKUP(B556,[1]Sheet1!$C:$G,5,0)</f>
        <v>0.27779999999999999</v>
      </c>
      <c r="I556" s="186">
        <f>VLOOKUP(B556,[1]Sheet1!$C:$H,6,0)</f>
        <v>32.454099999999997</v>
      </c>
      <c r="J556" s="19">
        <v>1</v>
      </c>
      <c r="K556" s="19">
        <v>1</v>
      </c>
      <c r="L556" s="19">
        <v>1</v>
      </c>
      <c r="M556" s="19"/>
      <c r="N556" s="19">
        <v>1</v>
      </c>
      <c r="O556" s="19"/>
      <c r="P556" s="19"/>
      <c r="Q556" s="19"/>
      <c r="R556" s="19"/>
      <c r="S556" s="19"/>
      <c r="T556" s="19">
        <v>4</v>
      </c>
      <c r="U556" s="189" t="s">
        <v>3598</v>
      </c>
      <c r="V556" s="197">
        <v>14</v>
      </c>
      <c r="W556" s="19"/>
      <c r="X556" s="19"/>
      <c r="Y556" s="19" t="s">
        <v>3450</v>
      </c>
      <c r="Z556" s="201"/>
      <c r="AA556" s="209">
        <v>44068</v>
      </c>
      <c r="AB556" s="23"/>
      <c r="AC556" s="23" t="s">
        <v>3500</v>
      </c>
      <c r="AD556" s="2"/>
    </row>
    <row r="557" spans="1:30" ht="15" customHeight="1" x14ac:dyDescent="0.3">
      <c r="A557" s="91" t="s">
        <v>1241</v>
      </c>
      <c r="B557" s="92">
        <v>607590</v>
      </c>
      <c r="C557" s="91" t="s">
        <v>22</v>
      </c>
      <c r="D557" s="91" t="s">
        <v>526</v>
      </c>
      <c r="E557" s="91" t="s">
        <v>8</v>
      </c>
      <c r="F557" s="91" t="s">
        <v>6</v>
      </c>
      <c r="G557" s="94" t="s">
        <v>7</v>
      </c>
      <c r="H557" s="93">
        <f>VLOOKUP(B557,[1]Sheet1!$C:$G,5,0)</f>
        <v>0.280671</v>
      </c>
      <c r="I557" s="186">
        <f>VLOOKUP(B557,[1]Sheet1!$C:$H,6,0)</f>
        <v>32.454003</v>
      </c>
      <c r="J557" s="19"/>
      <c r="K557" s="19">
        <v>2</v>
      </c>
      <c r="L557" s="19"/>
      <c r="M557" s="19"/>
      <c r="N557" s="19"/>
      <c r="O557" s="19"/>
      <c r="P557" s="19"/>
      <c r="Q557" s="19"/>
      <c r="R557" s="19"/>
      <c r="S557" s="19"/>
      <c r="T557" s="19">
        <v>2</v>
      </c>
      <c r="U557" s="189" t="s">
        <v>3598</v>
      </c>
      <c r="V557" s="197">
        <v>14</v>
      </c>
      <c r="W557" s="19"/>
      <c r="X557" s="19"/>
      <c r="Y557" s="19" t="s">
        <v>3450</v>
      </c>
      <c r="Z557" s="201"/>
      <c r="AA557" s="209">
        <v>44068</v>
      </c>
      <c r="AB557" s="23"/>
      <c r="AC557" s="23" t="s">
        <v>3500</v>
      </c>
      <c r="AD557" s="2"/>
    </row>
    <row r="558" spans="1:30" ht="15" customHeight="1" x14ac:dyDescent="0.3">
      <c r="A558" s="91" t="s">
        <v>1243</v>
      </c>
      <c r="B558" s="92">
        <v>607591</v>
      </c>
      <c r="C558" s="91" t="s">
        <v>38</v>
      </c>
      <c r="D558" s="91" t="s">
        <v>1242</v>
      </c>
      <c r="E558" s="91" t="s">
        <v>8</v>
      </c>
      <c r="F558" s="91" t="s">
        <v>6</v>
      </c>
      <c r="G558" s="94" t="s">
        <v>7</v>
      </c>
      <c r="H558" s="93">
        <f>VLOOKUP(B558,[1]Sheet1!$C:$G,5,0)</f>
        <v>0.28792000000000001</v>
      </c>
      <c r="I558" s="186">
        <f>VLOOKUP(B558,[1]Sheet1!$C:$H,6,0)</f>
        <v>32.478720000000003</v>
      </c>
      <c r="J558" s="19">
        <v>1</v>
      </c>
      <c r="K558" s="19">
        <v>1</v>
      </c>
      <c r="L558" s="19"/>
      <c r="M558" s="19"/>
      <c r="N558" s="19"/>
      <c r="O558" s="19">
        <v>1</v>
      </c>
      <c r="P558" s="19"/>
      <c r="Q558" s="19"/>
      <c r="R558" s="19"/>
      <c r="S558" s="19"/>
      <c r="T558" s="19">
        <v>3</v>
      </c>
      <c r="U558" s="189" t="s">
        <v>3598</v>
      </c>
      <c r="V558" s="197">
        <v>14</v>
      </c>
      <c r="W558" s="19"/>
      <c r="X558" s="19"/>
      <c r="Y558" s="19" t="s">
        <v>3450</v>
      </c>
      <c r="Z558" s="201"/>
      <c r="AA558" s="209">
        <v>44068</v>
      </c>
      <c r="AB558" s="23"/>
      <c r="AC558" s="23" t="s">
        <v>3500</v>
      </c>
      <c r="AD558" s="2"/>
    </row>
    <row r="559" spans="1:30" ht="15" customHeight="1" x14ac:dyDescent="0.3">
      <c r="A559" s="91" t="s">
        <v>1245</v>
      </c>
      <c r="B559" s="92">
        <v>607592</v>
      </c>
      <c r="C559" s="91" t="s">
        <v>38</v>
      </c>
      <c r="D559" s="91" t="s">
        <v>1244</v>
      </c>
      <c r="E559" s="91" t="s">
        <v>8</v>
      </c>
      <c r="F559" s="91" t="s">
        <v>6</v>
      </c>
      <c r="G559" s="94" t="s">
        <v>7</v>
      </c>
      <c r="H559" s="93">
        <f>VLOOKUP(B559,[1]Sheet1!$C:$G,5,0)</f>
        <v>0.29021000000000002</v>
      </c>
      <c r="I559" s="186">
        <f>VLOOKUP(B559,[1]Sheet1!$C:$H,6,0)</f>
        <v>32.467500000000001</v>
      </c>
      <c r="J559" s="19">
        <v>1</v>
      </c>
      <c r="K559" s="19">
        <v>1</v>
      </c>
      <c r="L559" s="19"/>
      <c r="M559" s="19"/>
      <c r="N559" s="19"/>
      <c r="O559" s="19">
        <v>1</v>
      </c>
      <c r="P559" s="19"/>
      <c r="Q559" s="19"/>
      <c r="R559" s="19"/>
      <c r="S559" s="19"/>
      <c r="T559" s="19">
        <v>3</v>
      </c>
      <c r="U559" s="189" t="s">
        <v>3598</v>
      </c>
      <c r="V559" s="197">
        <v>14</v>
      </c>
      <c r="W559" s="19"/>
      <c r="X559" s="19"/>
      <c r="Y559" s="19" t="s">
        <v>3450</v>
      </c>
      <c r="Z559" s="201"/>
      <c r="AA559" s="209">
        <v>44068</v>
      </c>
      <c r="AB559" s="23"/>
      <c r="AC559" s="23" t="s">
        <v>3500</v>
      </c>
      <c r="AD559" s="2"/>
    </row>
    <row r="560" spans="1:30" ht="15" customHeight="1" x14ac:dyDescent="0.3">
      <c r="A560" s="91" t="s">
        <v>1247</v>
      </c>
      <c r="B560" s="92">
        <v>607593</v>
      </c>
      <c r="C560" s="91" t="s">
        <v>52</v>
      </c>
      <c r="D560" s="91" t="s">
        <v>1246</v>
      </c>
      <c r="E560" s="91" t="s">
        <v>8</v>
      </c>
      <c r="F560" s="91" t="s">
        <v>6</v>
      </c>
      <c r="G560" s="94" t="s">
        <v>7</v>
      </c>
      <c r="H560" s="93">
        <f>VLOOKUP(B560,[1]Sheet1!$C:$G,5,0)</f>
        <v>0.27768999999999999</v>
      </c>
      <c r="I560" s="186">
        <f>VLOOKUP(B560,[1]Sheet1!$C:$H,6,0)</f>
        <v>32.454000000000001</v>
      </c>
      <c r="J560" s="19">
        <v>1</v>
      </c>
      <c r="K560" s="19"/>
      <c r="L560" s="19">
        <v>1</v>
      </c>
      <c r="M560" s="19"/>
      <c r="N560" s="19"/>
      <c r="O560" s="19">
        <v>1</v>
      </c>
      <c r="P560" s="19"/>
      <c r="Q560" s="19"/>
      <c r="R560" s="19"/>
      <c r="S560" s="19"/>
      <c r="T560" s="19">
        <v>3</v>
      </c>
      <c r="U560" s="189" t="s">
        <v>3598</v>
      </c>
      <c r="V560" s="197">
        <v>14</v>
      </c>
      <c r="W560" s="19"/>
      <c r="X560" s="19"/>
      <c r="Y560" s="19" t="s">
        <v>3450</v>
      </c>
      <c r="Z560" s="201"/>
      <c r="AA560" s="209">
        <v>44068</v>
      </c>
      <c r="AB560" s="23"/>
      <c r="AC560" s="23" t="s">
        <v>3500</v>
      </c>
      <c r="AD560" s="2"/>
    </row>
    <row r="561" spans="1:30" ht="15" customHeight="1" x14ac:dyDescent="0.3">
      <c r="A561" s="91" t="s">
        <v>1509</v>
      </c>
      <c r="B561" s="92">
        <v>607730</v>
      </c>
      <c r="C561" s="91" t="s">
        <v>38</v>
      </c>
      <c r="D561" s="91" t="s">
        <v>1508</v>
      </c>
      <c r="E561" s="91" t="s">
        <v>40</v>
      </c>
      <c r="F561" s="91" t="s">
        <v>6</v>
      </c>
      <c r="G561" s="94" t="s">
        <v>7</v>
      </c>
      <c r="H561" s="93">
        <f>VLOOKUP(B561,[1]Sheet1!$C:$G,5,0)</f>
        <v>0.30420700000000001</v>
      </c>
      <c r="I561" s="186">
        <f>VLOOKUP(B561,[1]Sheet1!$C:$H,6,0)</f>
        <v>32.521267000000002</v>
      </c>
      <c r="J561" s="19">
        <v>1</v>
      </c>
      <c r="K561" s="19">
        <v>2</v>
      </c>
      <c r="L561" s="19"/>
      <c r="M561" s="19"/>
      <c r="N561" s="19"/>
      <c r="O561" s="19">
        <v>1</v>
      </c>
      <c r="P561" s="19"/>
      <c r="Q561" s="19"/>
      <c r="R561" s="19"/>
      <c r="S561" s="19"/>
      <c r="T561" s="19">
        <v>4</v>
      </c>
      <c r="U561" s="189" t="s">
        <v>3598</v>
      </c>
      <c r="V561" s="197">
        <v>14</v>
      </c>
      <c r="W561" s="19"/>
      <c r="X561" s="19"/>
      <c r="Y561" s="19" t="s">
        <v>3456</v>
      </c>
      <c r="Z561" s="201"/>
      <c r="AA561" s="209">
        <v>44068</v>
      </c>
      <c r="AB561" s="23"/>
      <c r="AC561" s="23" t="s">
        <v>3500</v>
      </c>
      <c r="AD561" s="2"/>
    </row>
    <row r="562" spans="1:30" ht="15" customHeight="1" x14ac:dyDescent="0.3">
      <c r="A562" s="91" t="s">
        <v>1515</v>
      </c>
      <c r="B562" s="92">
        <v>607733</v>
      </c>
      <c r="C562" s="91" t="s">
        <v>38</v>
      </c>
      <c r="D562" s="91" t="s">
        <v>1514</v>
      </c>
      <c r="E562" s="91" t="s">
        <v>8</v>
      </c>
      <c r="F562" s="91" t="s">
        <v>6</v>
      </c>
      <c r="G562" s="94" t="s">
        <v>7</v>
      </c>
      <c r="H562" s="93">
        <f>VLOOKUP(B562,[1]Sheet1!$C:$G,5,0)</f>
        <v>0.29914000000000002</v>
      </c>
      <c r="I562" s="186">
        <f>VLOOKUP(B562,[1]Sheet1!$C:$H,6,0)</f>
        <v>32.508420000000001</v>
      </c>
      <c r="J562" s="19">
        <v>1</v>
      </c>
      <c r="K562" s="19">
        <v>2</v>
      </c>
      <c r="L562" s="19"/>
      <c r="M562" s="19"/>
      <c r="N562" s="19"/>
      <c r="O562" s="19">
        <v>1</v>
      </c>
      <c r="P562" s="19"/>
      <c r="Q562" s="19"/>
      <c r="R562" s="19"/>
      <c r="S562" s="19"/>
      <c r="T562" s="19">
        <v>4</v>
      </c>
      <c r="U562" s="189" t="s">
        <v>3598</v>
      </c>
      <c r="V562" s="197">
        <v>14</v>
      </c>
      <c r="W562" s="19"/>
      <c r="X562" s="19"/>
      <c r="Y562" s="19" t="s">
        <v>3456</v>
      </c>
      <c r="Z562" s="201"/>
      <c r="AA562" s="209">
        <v>44068</v>
      </c>
      <c r="AB562" s="23"/>
      <c r="AC562" s="23" t="s">
        <v>3500</v>
      </c>
      <c r="AD562" s="2"/>
    </row>
    <row r="563" spans="1:30" ht="15" customHeight="1" x14ac:dyDescent="0.3">
      <c r="A563" s="91" t="s">
        <v>1519</v>
      </c>
      <c r="B563" s="92">
        <v>607735</v>
      </c>
      <c r="C563" s="91" t="s">
        <v>38</v>
      </c>
      <c r="D563" s="91" t="s">
        <v>1518</v>
      </c>
      <c r="E563" s="91" t="s">
        <v>8</v>
      </c>
      <c r="F563" s="91" t="s">
        <v>6</v>
      </c>
      <c r="G563" s="94" t="s">
        <v>7</v>
      </c>
      <c r="H563" s="93">
        <f>VLOOKUP(B563,[1]Sheet1!$C:$G,5,0)</f>
        <v>0.27499000000000001</v>
      </c>
      <c r="I563" s="186">
        <f>VLOOKUP(B563,[1]Sheet1!$C:$H,6,0)</f>
        <v>32.436950000000003</v>
      </c>
      <c r="J563" s="19">
        <v>1</v>
      </c>
      <c r="K563" s="19">
        <v>1</v>
      </c>
      <c r="L563" s="19"/>
      <c r="M563" s="19"/>
      <c r="N563" s="19"/>
      <c r="O563" s="19">
        <v>1</v>
      </c>
      <c r="P563" s="19"/>
      <c r="Q563" s="19"/>
      <c r="R563" s="19"/>
      <c r="S563" s="19"/>
      <c r="T563" s="19">
        <v>3</v>
      </c>
      <c r="U563" s="189" t="s">
        <v>3598</v>
      </c>
      <c r="V563" s="197">
        <v>14</v>
      </c>
      <c r="W563" s="19"/>
      <c r="X563" s="19"/>
      <c r="Y563" s="19" t="s">
        <v>3450</v>
      </c>
      <c r="Z563" s="201"/>
      <c r="AA563" s="209">
        <v>44068</v>
      </c>
      <c r="AB563" s="23"/>
      <c r="AC563" s="23" t="s">
        <v>3500</v>
      </c>
      <c r="AD563" s="2"/>
    </row>
    <row r="564" spans="1:30" ht="15" customHeight="1" x14ac:dyDescent="0.3">
      <c r="A564" s="91" t="s">
        <v>1527</v>
      </c>
      <c r="B564" s="92">
        <v>607739</v>
      </c>
      <c r="C564" s="91" t="s">
        <v>38</v>
      </c>
      <c r="D564" s="91" t="s">
        <v>1526</v>
      </c>
      <c r="E564" s="91" t="s">
        <v>218</v>
      </c>
      <c r="F564" s="91" t="s">
        <v>6</v>
      </c>
      <c r="G564" s="94" t="s">
        <v>7</v>
      </c>
      <c r="H564" s="93">
        <f>VLOOKUP(B564,[1]Sheet1!$C:$G,5,0)</f>
        <v>0.21131</v>
      </c>
      <c r="I564" s="186">
        <f>VLOOKUP(B564,[1]Sheet1!$C:$H,6,0)</f>
        <v>32.34957</v>
      </c>
      <c r="J564" s="19">
        <v>1</v>
      </c>
      <c r="K564" s="19">
        <v>1</v>
      </c>
      <c r="L564" s="19"/>
      <c r="M564" s="19"/>
      <c r="N564" s="19"/>
      <c r="O564" s="19">
        <v>1</v>
      </c>
      <c r="P564" s="19"/>
      <c r="Q564" s="19"/>
      <c r="R564" s="19"/>
      <c r="S564" s="19"/>
      <c r="T564" s="19">
        <v>3</v>
      </c>
      <c r="U564" s="189" t="s">
        <v>3598</v>
      </c>
      <c r="V564" s="197">
        <v>14</v>
      </c>
      <c r="W564" s="19"/>
      <c r="X564" s="19"/>
      <c r="Y564" s="19" t="s">
        <v>3498</v>
      </c>
      <c r="Z564" s="201"/>
      <c r="AA564" s="209">
        <v>44068</v>
      </c>
      <c r="AB564" s="23"/>
      <c r="AC564" s="23" t="s">
        <v>3500</v>
      </c>
      <c r="AD564" s="2"/>
    </row>
    <row r="565" spans="1:30" ht="15" customHeight="1" x14ac:dyDescent="0.3">
      <c r="A565" s="91" t="s">
        <v>1562</v>
      </c>
      <c r="B565" s="92">
        <v>607756</v>
      </c>
      <c r="C565" s="91" t="s">
        <v>38</v>
      </c>
      <c r="D565" s="91" t="s">
        <v>1561</v>
      </c>
      <c r="E565" s="91" t="s">
        <v>8</v>
      </c>
      <c r="F565" s="91" t="s">
        <v>6</v>
      </c>
      <c r="G565" s="94" t="s">
        <v>7</v>
      </c>
      <c r="H565" s="93">
        <f>VLOOKUP(B565,[1]Sheet1!$C:$G,5,0)</f>
        <v>0.28234900000000002</v>
      </c>
      <c r="I565" s="186">
        <f>VLOOKUP(B565,[1]Sheet1!$C:$H,6,0)</f>
        <v>32.526663999999997</v>
      </c>
      <c r="J565" s="19">
        <v>1</v>
      </c>
      <c r="K565" s="19">
        <v>1</v>
      </c>
      <c r="L565" s="19"/>
      <c r="M565" s="19"/>
      <c r="N565" s="19"/>
      <c r="O565" s="19">
        <v>1</v>
      </c>
      <c r="P565" s="19"/>
      <c r="Q565" s="19"/>
      <c r="R565" s="19"/>
      <c r="S565" s="19"/>
      <c r="T565" s="19">
        <v>3</v>
      </c>
      <c r="U565" s="189" t="s">
        <v>3598</v>
      </c>
      <c r="V565" s="197">
        <v>14</v>
      </c>
      <c r="W565" s="19"/>
      <c r="X565" s="19"/>
      <c r="Y565" s="19" t="s">
        <v>3456</v>
      </c>
      <c r="Z565" s="201"/>
      <c r="AA565" s="209">
        <v>44068</v>
      </c>
      <c r="AB565" s="23"/>
      <c r="AC565" s="23" t="s">
        <v>3500</v>
      </c>
      <c r="AD565" s="2"/>
    </row>
    <row r="566" spans="1:30" ht="15" customHeight="1" x14ac:dyDescent="0.3">
      <c r="A566" s="91" t="s">
        <v>1566</v>
      </c>
      <c r="B566" s="92">
        <v>607758</v>
      </c>
      <c r="C566" s="91" t="s">
        <v>38</v>
      </c>
      <c r="D566" s="91" t="s">
        <v>1565</v>
      </c>
      <c r="E566" s="91" t="s">
        <v>8</v>
      </c>
      <c r="F566" s="91" t="s">
        <v>6</v>
      </c>
      <c r="G566" s="94" t="s">
        <v>7</v>
      </c>
      <c r="H566" s="93">
        <f>VLOOKUP(B566,[1]Sheet1!$C:$G,5,0)</f>
        <v>0.25097000000000003</v>
      </c>
      <c r="I566" s="186">
        <f>VLOOKUP(B566,[1]Sheet1!$C:$H,6,0)</f>
        <v>32.466030000000003</v>
      </c>
      <c r="J566" s="19">
        <v>1</v>
      </c>
      <c r="K566" s="19">
        <v>1</v>
      </c>
      <c r="L566" s="19"/>
      <c r="M566" s="19"/>
      <c r="N566" s="19"/>
      <c r="O566" s="19">
        <v>1</v>
      </c>
      <c r="P566" s="19"/>
      <c r="Q566" s="19"/>
      <c r="R566" s="19"/>
      <c r="S566" s="19"/>
      <c r="T566" s="19">
        <v>3</v>
      </c>
      <c r="U566" s="189" t="s">
        <v>3598</v>
      </c>
      <c r="V566" s="197">
        <v>14</v>
      </c>
      <c r="W566" s="19"/>
      <c r="X566" s="19"/>
      <c r="Y566" s="19" t="s">
        <v>3430</v>
      </c>
      <c r="Z566" s="201"/>
      <c r="AA566" s="209">
        <v>44068</v>
      </c>
      <c r="AB566" s="23"/>
      <c r="AC566" s="23" t="s">
        <v>3500</v>
      </c>
      <c r="AD566" s="2"/>
    </row>
    <row r="567" spans="1:30" ht="15" customHeight="1" x14ac:dyDescent="0.3">
      <c r="A567" s="91" t="s">
        <v>1626</v>
      </c>
      <c r="B567" s="92">
        <v>607921</v>
      </c>
      <c r="C567" s="91" t="s">
        <v>38</v>
      </c>
      <c r="D567" s="91" t="s">
        <v>1625</v>
      </c>
      <c r="E567" s="91" t="s">
        <v>8</v>
      </c>
      <c r="F567" s="91" t="s">
        <v>6</v>
      </c>
      <c r="G567" s="94" t="s">
        <v>7</v>
      </c>
      <c r="H567" s="93">
        <f>VLOOKUP(B567,[1]Sheet1!$C:$G,5,0)</f>
        <v>0.34316999999999998</v>
      </c>
      <c r="I567" s="186">
        <f>VLOOKUP(B567,[1]Sheet1!$C:$H,6,0)</f>
        <v>32.486350000000002</v>
      </c>
      <c r="J567" s="19">
        <v>1</v>
      </c>
      <c r="K567" s="19">
        <v>1</v>
      </c>
      <c r="L567" s="19"/>
      <c r="M567" s="19"/>
      <c r="N567" s="19"/>
      <c r="O567" s="19">
        <v>1</v>
      </c>
      <c r="P567" s="19"/>
      <c r="Q567" s="19"/>
      <c r="R567" s="19"/>
      <c r="S567" s="19"/>
      <c r="T567" s="19">
        <v>3</v>
      </c>
      <c r="U567" s="189" t="s">
        <v>3598</v>
      </c>
      <c r="V567" s="197">
        <v>14</v>
      </c>
      <c r="W567" s="19"/>
      <c r="X567" s="19"/>
      <c r="Y567" s="19" t="s">
        <v>3473</v>
      </c>
      <c r="Z567" s="201"/>
      <c r="AA567" s="209">
        <v>44068</v>
      </c>
      <c r="AB567" s="23"/>
      <c r="AC567" s="23" t="s">
        <v>3500</v>
      </c>
      <c r="AD567" s="2"/>
    </row>
    <row r="568" spans="1:30" ht="15" customHeight="1" x14ac:dyDescent="0.3">
      <c r="A568" s="91" t="s">
        <v>247</v>
      </c>
      <c r="B568" s="92">
        <v>607056</v>
      </c>
      <c r="C568" s="91" t="s">
        <v>38</v>
      </c>
      <c r="D568" s="91" t="s">
        <v>246</v>
      </c>
      <c r="E568" s="91" t="s">
        <v>228</v>
      </c>
      <c r="F568" s="91" t="s">
        <v>6</v>
      </c>
      <c r="G568" s="94" t="s">
        <v>20</v>
      </c>
      <c r="H568" s="93">
        <f>VLOOKUP(B568,[1]Sheet1!$C:$G,5,0)</f>
        <v>0.1123</v>
      </c>
      <c r="I568" s="186">
        <f>VLOOKUP(B568,[1]Sheet1!$C:$H,6,0)</f>
        <v>32.685099999999998</v>
      </c>
      <c r="J568" s="19">
        <v>1</v>
      </c>
      <c r="K568" s="19">
        <v>1</v>
      </c>
      <c r="L568" s="19"/>
      <c r="M568" s="19"/>
      <c r="N568" s="19"/>
      <c r="O568" s="19">
        <v>1</v>
      </c>
      <c r="P568" s="19"/>
      <c r="Q568" s="19"/>
      <c r="R568" s="19"/>
      <c r="S568" s="19"/>
      <c r="T568" s="19">
        <v>3</v>
      </c>
      <c r="U568" s="189" t="s">
        <v>3599</v>
      </c>
      <c r="V568" s="197">
        <v>18</v>
      </c>
      <c r="W568" s="19"/>
      <c r="X568" s="19"/>
      <c r="Y568" s="19" t="s">
        <v>3473</v>
      </c>
      <c r="Z568" s="23"/>
      <c r="AA568" s="192">
        <v>44069</v>
      </c>
      <c r="AB568" s="23"/>
      <c r="AC568" s="23" t="s">
        <v>3500</v>
      </c>
      <c r="AD568" s="2"/>
    </row>
    <row r="569" spans="1:30" ht="15" customHeight="1" x14ac:dyDescent="0.3">
      <c r="A569" s="91" t="s">
        <v>288</v>
      </c>
      <c r="B569" s="92">
        <v>607085</v>
      </c>
      <c r="C569" s="91" t="s">
        <v>38</v>
      </c>
      <c r="D569" s="91" t="s">
        <v>287</v>
      </c>
      <c r="E569" s="91" t="s">
        <v>289</v>
      </c>
      <c r="F569" s="91" t="s">
        <v>6</v>
      </c>
      <c r="G569" s="94" t="s">
        <v>20</v>
      </c>
      <c r="H569" s="93">
        <f>VLOOKUP(B569,[1]Sheet1!$C:$G,5,0)</f>
        <v>0.22586000000000001</v>
      </c>
      <c r="I569" s="186">
        <f>VLOOKUP(B569,[1]Sheet1!$C:$H,6,0)</f>
        <v>32.725879999999997</v>
      </c>
      <c r="J569" s="19">
        <v>1</v>
      </c>
      <c r="K569" s="19">
        <v>1</v>
      </c>
      <c r="L569" s="19"/>
      <c r="M569" s="19"/>
      <c r="N569" s="19"/>
      <c r="O569" s="19"/>
      <c r="P569" s="19"/>
      <c r="Q569" s="19"/>
      <c r="R569" s="19"/>
      <c r="S569" s="19"/>
      <c r="T569" s="19">
        <v>2</v>
      </c>
      <c r="U569" s="189" t="s">
        <v>3599</v>
      </c>
      <c r="V569" s="197">
        <v>18</v>
      </c>
      <c r="W569" s="19"/>
      <c r="X569" s="19"/>
      <c r="Y569" s="19" t="s">
        <v>3473</v>
      </c>
      <c r="Z569" s="23"/>
      <c r="AA569" s="192">
        <v>44069</v>
      </c>
      <c r="AB569" s="23"/>
      <c r="AC569" s="23" t="s">
        <v>3500</v>
      </c>
      <c r="AD569" s="2"/>
    </row>
    <row r="570" spans="1:30" ht="15" customHeight="1" x14ac:dyDescent="0.3">
      <c r="A570" s="91" t="s">
        <v>308</v>
      </c>
      <c r="B570" s="92">
        <v>607101</v>
      </c>
      <c r="C570" s="91" t="s">
        <v>38</v>
      </c>
      <c r="D570" s="91" t="s">
        <v>307</v>
      </c>
      <c r="E570" s="91" t="s">
        <v>309</v>
      </c>
      <c r="F570" s="91" t="s">
        <v>6</v>
      </c>
      <c r="G570" s="94" t="s">
        <v>20</v>
      </c>
      <c r="H570" s="93">
        <f>VLOOKUP(B570,[1]Sheet1!$C:$G,5,0)</f>
        <v>0.3705</v>
      </c>
      <c r="I570" s="186">
        <f>VLOOKUP(B570,[1]Sheet1!$C:$H,6,0)</f>
        <v>32.696300000000001</v>
      </c>
      <c r="J570" s="19">
        <v>1</v>
      </c>
      <c r="K570" s="19">
        <v>1</v>
      </c>
      <c r="L570" s="19"/>
      <c r="M570" s="19"/>
      <c r="N570" s="19"/>
      <c r="O570" s="19">
        <v>1</v>
      </c>
      <c r="P570" s="19"/>
      <c r="Q570" s="19"/>
      <c r="R570" s="19"/>
      <c r="S570" s="19"/>
      <c r="T570" s="19">
        <v>3</v>
      </c>
      <c r="U570" s="189" t="s">
        <v>3599</v>
      </c>
      <c r="V570" s="197">
        <v>18</v>
      </c>
      <c r="W570" s="19"/>
      <c r="X570" s="19"/>
      <c r="Y570" s="19" t="s">
        <v>3456</v>
      </c>
      <c r="Z570" s="23"/>
      <c r="AA570" s="192">
        <v>44069</v>
      </c>
      <c r="AB570" s="23"/>
      <c r="AC570" s="23" t="s">
        <v>3500</v>
      </c>
      <c r="AD570" s="2"/>
    </row>
    <row r="571" spans="1:30" ht="15" customHeight="1" x14ac:dyDescent="0.3">
      <c r="A571" s="91" t="s">
        <v>351</v>
      </c>
      <c r="B571" s="92">
        <v>607121</v>
      </c>
      <c r="C571" s="91" t="s">
        <v>38</v>
      </c>
      <c r="D571" s="91" t="s">
        <v>350</v>
      </c>
      <c r="E571" s="91" t="s">
        <v>350</v>
      </c>
      <c r="F571" s="91" t="s">
        <v>6</v>
      </c>
      <c r="G571" s="94" t="s">
        <v>20</v>
      </c>
      <c r="H571" s="93">
        <f>VLOOKUP(B571,[1]Sheet1!$C:$G,5,0)</f>
        <v>0.10519000000000001</v>
      </c>
      <c r="I571" s="186">
        <f>VLOOKUP(B571,[1]Sheet1!$C:$H,6,0)</f>
        <v>32.938859999999998</v>
      </c>
      <c r="J571" s="19">
        <v>1</v>
      </c>
      <c r="K571" s="19">
        <v>1</v>
      </c>
      <c r="L571" s="19"/>
      <c r="M571" s="19"/>
      <c r="N571" s="19">
        <v>1</v>
      </c>
      <c r="O571" s="19"/>
      <c r="P571" s="19"/>
      <c r="Q571" s="19"/>
      <c r="R571" s="19"/>
      <c r="S571" s="19"/>
      <c r="T571" s="19">
        <v>3</v>
      </c>
      <c r="U571" s="189" t="s">
        <v>3599</v>
      </c>
      <c r="V571" s="197">
        <v>18</v>
      </c>
      <c r="W571" s="19"/>
      <c r="X571" s="19"/>
      <c r="Y571" s="19" t="s">
        <v>3473</v>
      </c>
      <c r="Z571" s="23"/>
      <c r="AA571" s="192">
        <v>44069</v>
      </c>
      <c r="AB571" s="23"/>
      <c r="AC571" s="23" t="s">
        <v>3500</v>
      </c>
      <c r="AD571" s="2"/>
    </row>
    <row r="572" spans="1:30" ht="15" customHeight="1" x14ac:dyDescent="0.3">
      <c r="A572" s="91" t="s">
        <v>394</v>
      </c>
      <c r="B572" s="92">
        <v>607142</v>
      </c>
      <c r="C572" s="91" t="s">
        <v>38</v>
      </c>
      <c r="D572" s="91" t="s">
        <v>393</v>
      </c>
      <c r="E572" s="91" t="s">
        <v>228</v>
      </c>
      <c r="F572" s="91" t="s">
        <v>6</v>
      </c>
      <c r="G572" s="94" t="s">
        <v>20</v>
      </c>
      <c r="H572" s="93">
        <f>VLOOKUP(B572,[1]Sheet1!$C:$G,5,0)</f>
        <v>0.64880000000000004</v>
      </c>
      <c r="I572" s="186">
        <f>VLOOKUP(B572,[1]Sheet1!$C:$H,6,0)</f>
        <v>32.849200000000003</v>
      </c>
      <c r="J572" s="19">
        <v>1</v>
      </c>
      <c r="K572" s="19">
        <v>2</v>
      </c>
      <c r="L572" s="19"/>
      <c r="M572" s="19"/>
      <c r="N572" s="19">
        <v>1</v>
      </c>
      <c r="O572" s="19"/>
      <c r="P572" s="19"/>
      <c r="Q572" s="19"/>
      <c r="R572" s="19"/>
      <c r="S572" s="19"/>
      <c r="T572" s="19">
        <v>4</v>
      </c>
      <c r="U572" s="189" t="s">
        <v>3599</v>
      </c>
      <c r="V572" s="197">
        <v>18</v>
      </c>
      <c r="W572" s="19"/>
      <c r="X572" s="19"/>
      <c r="Y572" s="19" t="s">
        <v>3456</v>
      </c>
      <c r="Z572" s="23"/>
      <c r="AA572" s="192">
        <v>44069</v>
      </c>
      <c r="AB572" s="23"/>
      <c r="AC572" s="23" t="s">
        <v>3500</v>
      </c>
      <c r="AD572" s="2"/>
    </row>
    <row r="573" spans="1:30" ht="15" customHeight="1" x14ac:dyDescent="0.3">
      <c r="A573" s="91" t="s">
        <v>444</v>
      </c>
      <c r="B573" s="92">
        <v>607167</v>
      </c>
      <c r="C573" s="91" t="s">
        <v>38</v>
      </c>
      <c r="D573" s="91" t="s">
        <v>443</v>
      </c>
      <c r="E573" s="91" t="s">
        <v>228</v>
      </c>
      <c r="F573" s="91" t="s">
        <v>6</v>
      </c>
      <c r="G573" s="94" t="s">
        <v>20</v>
      </c>
      <c r="H573" s="93">
        <f>VLOOKUP(B573,[1]Sheet1!$C:$G,5,0)</f>
        <v>0.50129999999999997</v>
      </c>
      <c r="I573" s="186">
        <f>VLOOKUP(B573,[1]Sheet1!$C:$H,6,0)</f>
        <v>32.735700000000001</v>
      </c>
      <c r="J573" s="202">
        <v>1</v>
      </c>
      <c r="K573" s="202">
        <v>1</v>
      </c>
      <c r="L573" s="202">
        <v>1</v>
      </c>
      <c r="M573" s="202"/>
      <c r="N573" s="202">
        <v>1</v>
      </c>
      <c r="O573" s="202"/>
      <c r="P573" s="202"/>
      <c r="Q573" s="202"/>
      <c r="R573" s="202"/>
      <c r="S573" s="202"/>
      <c r="T573" s="202">
        <v>4</v>
      </c>
      <c r="U573" s="189" t="s">
        <v>3599</v>
      </c>
      <c r="V573" s="197">
        <v>18</v>
      </c>
      <c r="W573" s="202"/>
      <c r="X573" s="202"/>
      <c r="Y573" s="19" t="s">
        <v>3456</v>
      </c>
      <c r="Z573" s="23"/>
      <c r="AA573" s="192">
        <v>44069</v>
      </c>
      <c r="AB573" s="23"/>
      <c r="AC573" s="23" t="s">
        <v>3500</v>
      </c>
      <c r="AD573" s="2"/>
    </row>
    <row r="574" spans="1:30" ht="15" customHeight="1" x14ac:dyDescent="0.3">
      <c r="A574" s="91" t="s">
        <v>493</v>
      </c>
      <c r="B574" s="92">
        <v>607192</v>
      </c>
      <c r="C574" s="91" t="s">
        <v>38</v>
      </c>
      <c r="D574" s="91" t="s">
        <v>492</v>
      </c>
      <c r="E574" s="91" t="s">
        <v>228</v>
      </c>
      <c r="F574" s="91" t="s">
        <v>6</v>
      </c>
      <c r="G574" s="94" t="s">
        <v>20</v>
      </c>
      <c r="H574" s="93">
        <f>VLOOKUP(B574,[1]Sheet1!$C:$G,5,0)</f>
        <v>0.48080000000000001</v>
      </c>
      <c r="I574" s="186">
        <f>VLOOKUP(B574,[1]Sheet1!$C:$H,6,0)</f>
        <v>32.704180000000001</v>
      </c>
      <c r="J574" s="19">
        <v>1</v>
      </c>
      <c r="K574" s="19">
        <v>1</v>
      </c>
      <c r="L574" s="19"/>
      <c r="M574" s="19"/>
      <c r="N574" s="19"/>
      <c r="O574" s="19"/>
      <c r="P574" s="19"/>
      <c r="Q574" s="19"/>
      <c r="R574" s="19"/>
      <c r="S574" s="19"/>
      <c r="T574" s="19">
        <v>2</v>
      </c>
      <c r="U574" s="189" t="s">
        <v>3599</v>
      </c>
      <c r="V574" s="197">
        <v>18</v>
      </c>
      <c r="W574" s="19"/>
      <c r="X574" s="19"/>
      <c r="Y574" s="19" t="s">
        <v>3456</v>
      </c>
      <c r="Z574" s="23"/>
      <c r="AA574" s="192">
        <v>44069</v>
      </c>
      <c r="AB574" s="23"/>
      <c r="AC574" s="23" t="s">
        <v>3500</v>
      </c>
      <c r="AD574" s="2"/>
    </row>
    <row r="575" spans="1:30" ht="15" customHeight="1" x14ac:dyDescent="0.3">
      <c r="A575" s="91" t="s">
        <v>533</v>
      </c>
      <c r="B575" s="92">
        <v>607212</v>
      </c>
      <c r="C575" s="91" t="s">
        <v>38</v>
      </c>
      <c r="D575" s="91" t="s">
        <v>532</v>
      </c>
      <c r="E575" s="91" t="s">
        <v>228</v>
      </c>
      <c r="F575" s="91" t="s">
        <v>6</v>
      </c>
      <c r="G575" s="94" t="s">
        <v>20</v>
      </c>
      <c r="H575" s="93">
        <f>VLOOKUP(B575,[1]Sheet1!$C:$G,5,0)</f>
        <v>0.13718</v>
      </c>
      <c r="I575" s="186">
        <f>VLOOKUP(B575,[1]Sheet1!$C:$H,6,0)</f>
        <v>32.778300000000002</v>
      </c>
      <c r="J575" s="19">
        <v>1</v>
      </c>
      <c r="K575" s="19">
        <v>1</v>
      </c>
      <c r="L575" s="19"/>
      <c r="M575" s="19"/>
      <c r="N575" s="19"/>
      <c r="O575" s="19">
        <v>1</v>
      </c>
      <c r="P575" s="19"/>
      <c r="Q575" s="19"/>
      <c r="R575" s="19"/>
      <c r="S575" s="19"/>
      <c r="T575" s="19">
        <v>3</v>
      </c>
      <c r="U575" s="189" t="s">
        <v>3599</v>
      </c>
      <c r="V575" s="197">
        <v>18</v>
      </c>
      <c r="W575" s="19"/>
      <c r="X575" s="19"/>
      <c r="Y575" s="19" t="s">
        <v>3473</v>
      </c>
      <c r="Z575" s="23"/>
      <c r="AA575" s="192">
        <v>44069</v>
      </c>
      <c r="AB575" s="23"/>
      <c r="AC575" s="23" t="s">
        <v>3500</v>
      </c>
      <c r="AD575" s="2"/>
    </row>
    <row r="576" spans="1:30" ht="15" customHeight="1" x14ac:dyDescent="0.3">
      <c r="A576" s="91" t="s">
        <v>564</v>
      </c>
      <c r="B576" s="92">
        <v>607230</v>
      </c>
      <c r="C576" s="91" t="s">
        <v>38</v>
      </c>
      <c r="D576" s="91" t="s">
        <v>563</v>
      </c>
      <c r="E576" s="91" t="s">
        <v>228</v>
      </c>
      <c r="F576" s="91" t="s">
        <v>6</v>
      </c>
      <c r="G576" s="94" t="s">
        <v>20</v>
      </c>
      <c r="H576" s="93">
        <f>VLOOKUP(B576,[1]Sheet1!$C:$G,5,0)</f>
        <v>0.36659999999999998</v>
      </c>
      <c r="I576" s="186">
        <f>VLOOKUP(B576,[1]Sheet1!$C:$H,6,0)</f>
        <v>32.737200000000001</v>
      </c>
      <c r="J576" s="19">
        <v>1</v>
      </c>
      <c r="K576" s="19">
        <v>1</v>
      </c>
      <c r="L576" s="19">
        <v>1</v>
      </c>
      <c r="M576" s="19"/>
      <c r="N576" s="19"/>
      <c r="O576" s="19"/>
      <c r="P576" s="19"/>
      <c r="Q576" s="19">
        <v>1</v>
      </c>
      <c r="R576" s="19"/>
      <c r="S576" s="19"/>
      <c r="T576" s="19">
        <v>4</v>
      </c>
      <c r="U576" s="189" t="s">
        <v>3599</v>
      </c>
      <c r="V576" s="197">
        <v>18</v>
      </c>
      <c r="W576" s="19"/>
      <c r="X576" s="19"/>
      <c r="Y576" s="19" t="s">
        <v>3460</v>
      </c>
      <c r="Z576" s="23"/>
      <c r="AA576" s="192">
        <v>44069</v>
      </c>
      <c r="AB576" s="23"/>
      <c r="AC576" s="23" t="s">
        <v>3500</v>
      </c>
      <c r="AD576" s="2"/>
    </row>
    <row r="577" spans="1:30" ht="15" customHeight="1" x14ac:dyDescent="0.3">
      <c r="A577" s="91" t="s">
        <v>703</v>
      </c>
      <c r="B577" s="92">
        <v>607301</v>
      </c>
      <c r="C577" s="91" t="s">
        <v>38</v>
      </c>
      <c r="D577" s="91" t="s">
        <v>702</v>
      </c>
      <c r="E577" s="91" t="s">
        <v>215</v>
      </c>
      <c r="F577" s="91" t="s">
        <v>6</v>
      </c>
      <c r="G577" s="94" t="s">
        <v>20</v>
      </c>
      <c r="H577" s="93">
        <f>VLOOKUP(B577,[1]Sheet1!$C:$G,5,0)</f>
        <v>0.35110000000000002</v>
      </c>
      <c r="I577" s="186">
        <f>VLOOKUP(B577,[1]Sheet1!$C:$H,6,0)</f>
        <v>32.759399999999999</v>
      </c>
      <c r="J577" s="19">
        <v>1</v>
      </c>
      <c r="K577" s="19">
        <v>1</v>
      </c>
      <c r="L577" s="19">
        <v>1</v>
      </c>
      <c r="M577" s="19"/>
      <c r="N577" s="19">
        <v>1</v>
      </c>
      <c r="O577" s="19"/>
      <c r="P577" s="19"/>
      <c r="Q577" s="19"/>
      <c r="R577" s="19"/>
      <c r="S577" s="19"/>
      <c r="T577" s="19">
        <v>4</v>
      </c>
      <c r="U577" s="189" t="s">
        <v>3599</v>
      </c>
      <c r="V577" s="197">
        <v>18</v>
      </c>
      <c r="W577" s="19"/>
      <c r="X577" s="19"/>
      <c r="Y577" s="19" t="s">
        <v>3460</v>
      </c>
      <c r="Z577" s="23"/>
      <c r="AA577" s="192">
        <v>44069</v>
      </c>
      <c r="AB577" s="23"/>
      <c r="AC577" s="23" t="s">
        <v>3500</v>
      </c>
      <c r="AD577" s="2"/>
    </row>
    <row r="578" spans="1:30" ht="15" customHeight="1" x14ac:dyDescent="0.3">
      <c r="A578" s="91" t="s">
        <v>723</v>
      </c>
      <c r="B578" s="92">
        <v>607313</v>
      </c>
      <c r="C578" s="91" t="s">
        <v>38</v>
      </c>
      <c r="D578" s="91" t="s">
        <v>721</v>
      </c>
      <c r="E578" s="91" t="s">
        <v>228</v>
      </c>
      <c r="F578" s="91" t="s">
        <v>6</v>
      </c>
      <c r="G578" s="94" t="s">
        <v>20</v>
      </c>
      <c r="H578" s="93">
        <f>VLOOKUP(B578,[1]Sheet1!$C:$G,5,0)</f>
        <v>0.38791999999999999</v>
      </c>
      <c r="I578" s="186">
        <f>VLOOKUP(B578,[1]Sheet1!$C:$H,6,0)</f>
        <v>32.685139999999997</v>
      </c>
      <c r="J578" s="19">
        <v>1</v>
      </c>
      <c r="K578" s="19">
        <v>1</v>
      </c>
      <c r="L578" s="19"/>
      <c r="M578" s="19"/>
      <c r="N578" s="19"/>
      <c r="O578" s="19">
        <v>1</v>
      </c>
      <c r="P578" s="19"/>
      <c r="Q578" s="19"/>
      <c r="R578" s="19"/>
      <c r="S578" s="19"/>
      <c r="T578" s="19">
        <v>3</v>
      </c>
      <c r="U578" s="189" t="s">
        <v>3599</v>
      </c>
      <c r="V578" s="197">
        <v>18</v>
      </c>
      <c r="W578" s="19"/>
      <c r="X578" s="19"/>
      <c r="Y578" s="19" t="s">
        <v>3456</v>
      </c>
      <c r="Z578" s="23"/>
      <c r="AA578" s="192">
        <v>44069</v>
      </c>
      <c r="AB578" s="23"/>
      <c r="AC578" s="23" t="s">
        <v>3500</v>
      </c>
      <c r="AD578" s="2"/>
    </row>
    <row r="579" spans="1:30" ht="15" customHeight="1" x14ac:dyDescent="0.3">
      <c r="A579" s="91" t="s">
        <v>738</v>
      </c>
      <c r="B579" s="92">
        <v>607321</v>
      </c>
      <c r="C579" s="91" t="s">
        <v>38</v>
      </c>
      <c r="D579" s="91" t="s">
        <v>737</v>
      </c>
      <c r="E579" s="91" t="s">
        <v>443</v>
      </c>
      <c r="F579" s="91" t="s">
        <v>6</v>
      </c>
      <c r="G579" s="94" t="s">
        <v>20</v>
      </c>
      <c r="H579" s="93">
        <f>VLOOKUP(B579,[1]Sheet1!$C:$G,5,0)</f>
        <v>0.44700000000000001</v>
      </c>
      <c r="I579" s="186">
        <f>VLOOKUP(B579,[1]Sheet1!$C:$H,6,0)</f>
        <v>32.752659999999999</v>
      </c>
      <c r="J579" s="19">
        <v>1</v>
      </c>
      <c r="K579" s="19">
        <v>1</v>
      </c>
      <c r="L579" s="19"/>
      <c r="M579" s="19"/>
      <c r="N579" s="19"/>
      <c r="O579" s="19"/>
      <c r="P579" s="19"/>
      <c r="Q579" s="19"/>
      <c r="R579" s="19"/>
      <c r="S579" s="19"/>
      <c r="T579" s="19">
        <v>2</v>
      </c>
      <c r="U579" s="189" t="s">
        <v>3599</v>
      </c>
      <c r="V579" s="197">
        <v>18</v>
      </c>
      <c r="W579" s="19"/>
      <c r="X579" s="19"/>
      <c r="Y579" s="19" t="s">
        <v>3456</v>
      </c>
      <c r="Z579" s="23"/>
      <c r="AA579" s="192">
        <v>44069</v>
      </c>
      <c r="AB579" s="23"/>
      <c r="AC579" s="23" t="s">
        <v>3500</v>
      </c>
      <c r="AD579" s="2"/>
    </row>
    <row r="580" spans="1:30" ht="15" customHeight="1" x14ac:dyDescent="0.3">
      <c r="A580" s="91" t="s">
        <v>813</v>
      </c>
      <c r="B580" s="92">
        <v>607359</v>
      </c>
      <c r="C580" s="91" t="s">
        <v>61</v>
      </c>
      <c r="D580" s="91" t="s">
        <v>812</v>
      </c>
      <c r="E580" s="91" t="s">
        <v>228</v>
      </c>
      <c r="F580" s="91" t="s">
        <v>6</v>
      </c>
      <c r="G580" s="94" t="s">
        <v>20</v>
      </c>
      <c r="H580" s="93">
        <f>VLOOKUP(B580,[1]Sheet1!$C:$G,5,0)</f>
        <v>0.29843999999999998</v>
      </c>
      <c r="I580" s="186">
        <f>VLOOKUP(B580,[1]Sheet1!$C:$H,6,0)</f>
        <v>32.83193</v>
      </c>
      <c r="J580" s="19">
        <v>1</v>
      </c>
      <c r="K580" s="19">
        <v>1</v>
      </c>
      <c r="L580" s="19"/>
      <c r="M580" s="19"/>
      <c r="N580" s="19"/>
      <c r="O580" s="19">
        <v>1</v>
      </c>
      <c r="P580" s="19"/>
      <c r="Q580" s="19"/>
      <c r="R580" s="19"/>
      <c r="S580" s="19"/>
      <c r="T580" s="19">
        <v>3</v>
      </c>
      <c r="U580" s="189" t="s">
        <v>3599</v>
      </c>
      <c r="V580" s="197">
        <v>18</v>
      </c>
      <c r="W580" s="19"/>
      <c r="X580" s="19"/>
      <c r="Y580" s="19" t="s">
        <v>3473</v>
      </c>
      <c r="Z580" s="23"/>
      <c r="AA580" s="192">
        <v>44069</v>
      </c>
      <c r="AB580" s="23"/>
      <c r="AC580" s="23" t="s">
        <v>3500</v>
      </c>
      <c r="AD580" s="2"/>
    </row>
    <row r="581" spans="1:30" ht="15" customHeight="1" x14ac:dyDescent="0.3">
      <c r="A581" s="91" t="s">
        <v>838</v>
      </c>
      <c r="B581" s="92">
        <v>607372</v>
      </c>
      <c r="C581" s="91" t="s">
        <v>38</v>
      </c>
      <c r="D581" s="91" t="s">
        <v>837</v>
      </c>
      <c r="E581" s="91" t="s">
        <v>215</v>
      </c>
      <c r="F581" s="91" t="s">
        <v>6</v>
      </c>
      <c r="G581" s="94" t="s">
        <v>20</v>
      </c>
      <c r="H581" s="93">
        <f>VLOOKUP(B581,[1]Sheet1!$C:$G,5,0)</f>
        <v>0.37109999999999999</v>
      </c>
      <c r="I581" s="186">
        <f>VLOOKUP(B581,[1]Sheet1!$C:$H,6,0)</f>
        <v>32.945500000000003</v>
      </c>
      <c r="J581" s="19">
        <v>1</v>
      </c>
      <c r="K581" s="19">
        <v>1</v>
      </c>
      <c r="L581" s="19">
        <v>1</v>
      </c>
      <c r="M581" s="19"/>
      <c r="N581" s="19">
        <v>1</v>
      </c>
      <c r="O581" s="19"/>
      <c r="P581" s="19"/>
      <c r="Q581" s="19"/>
      <c r="R581" s="19"/>
      <c r="S581" s="19">
        <v>1</v>
      </c>
      <c r="T581" s="19">
        <v>5</v>
      </c>
      <c r="U581" s="189" t="s">
        <v>3599</v>
      </c>
      <c r="V581" s="197">
        <v>18</v>
      </c>
      <c r="W581" s="19"/>
      <c r="X581" s="19"/>
      <c r="Y581" s="19" t="s">
        <v>3430</v>
      </c>
      <c r="Z581" s="23"/>
      <c r="AA581" s="192">
        <v>44069</v>
      </c>
      <c r="AB581" s="23"/>
      <c r="AC581" s="23" t="s">
        <v>3500</v>
      </c>
      <c r="AD581" s="2"/>
    </row>
    <row r="582" spans="1:30" ht="15" customHeight="1" x14ac:dyDescent="0.3">
      <c r="A582" s="91" t="s">
        <v>839</v>
      </c>
      <c r="B582" s="92">
        <v>607373</v>
      </c>
      <c r="C582" s="91" t="s">
        <v>38</v>
      </c>
      <c r="D582" s="91" t="s">
        <v>837</v>
      </c>
      <c r="E582" s="91" t="s">
        <v>837</v>
      </c>
      <c r="F582" s="91" t="s">
        <v>6</v>
      </c>
      <c r="G582" s="94" t="s">
        <v>20</v>
      </c>
      <c r="H582" s="93">
        <f>VLOOKUP(B582,[1]Sheet1!$C:$G,5,0)</f>
        <v>0.38041199999999997</v>
      </c>
      <c r="I582" s="186">
        <f>VLOOKUP(B582,[1]Sheet1!$C:$H,6,0)</f>
        <v>32.972976000000003</v>
      </c>
      <c r="J582" s="19">
        <v>1</v>
      </c>
      <c r="K582" s="19">
        <v>1</v>
      </c>
      <c r="L582" s="19"/>
      <c r="M582" s="19"/>
      <c r="N582" s="19"/>
      <c r="O582" s="19">
        <v>1</v>
      </c>
      <c r="P582" s="19"/>
      <c r="Q582" s="19"/>
      <c r="R582" s="19"/>
      <c r="S582" s="19"/>
      <c r="T582" s="19">
        <v>3</v>
      </c>
      <c r="U582" s="189" t="s">
        <v>3599</v>
      </c>
      <c r="V582" s="197">
        <v>18</v>
      </c>
      <c r="W582" s="19"/>
      <c r="X582" s="19"/>
      <c r="Y582" s="19" t="s">
        <v>3430</v>
      </c>
      <c r="Z582" s="23"/>
      <c r="AA582" s="192">
        <v>44069</v>
      </c>
      <c r="AB582" s="23"/>
      <c r="AC582" s="23" t="s">
        <v>3500</v>
      </c>
      <c r="AD582" s="2"/>
    </row>
    <row r="583" spans="1:30" ht="15" customHeight="1" x14ac:dyDescent="0.3">
      <c r="A583" s="91" t="s">
        <v>985</v>
      </c>
      <c r="B583" s="92">
        <v>607452</v>
      </c>
      <c r="C583" s="91" t="s">
        <v>38</v>
      </c>
      <c r="D583" s="91" t="s">
        <v>984</v>
      </c>
      <c r="E583" s="91" t="s">
        <v>228</v>
      </c>
      <c r="F583" s="91" t="s">
        <v>6</v>
      </c>
      <c r="G583" s="94" t="s">
        <v>20</v>
      </c>
      <c r="H583" s="93">
        <f>VLOOKUP(B583,[1]Sheet1!$C:$G,5,0)</f>
        <v>0.38725199999999999</v>
      </c>
      <c r="I583" s="186">
        <f>VLOOKUP(B583,[1]Sheet1!$C:$H,6,0)</f>
        <v>32.89922</v>
      </c>
      <c r="J583" s="19">
        <v>1</v>
      </c>
      <c r="K583" s="19">
        <v>1</v>
      </c>
      <c r="L583" s="19"/>
      <c r="M583" s="19"/>
      <c r="N583" s="19">
        <v>1</v>
      </c>
      <c r="O583" s="19"/>
      <c r="P583" s="19"/>
      <c r="Q583" s="19"/>
      <c r="R583" s="19"/>
      <c r="S583" s="19"/>
      <c r="T583" s="19">
        <v>3</v>
      </c>
      <c r="U583" s="189" t="s">
        <v>3599</v>
      </c>
      <c r="V583" s="197">
        <v>18</v>
      </c>
      <c r="W583" s="19"/>
      <c r="X583" s="19"/>
      <c r="Y583" s="19" t="s">
        <v>3430</v>
      </c>
      <c r="Z583" s="23"/>
      <c r="AA583" s="192">
        <v>44069</v>
      </c>
      <c r="AB583" s="23"/>
      <c r="AC583" s="23" t="s">
        <v>3500</v>
      </c>
      <c r="AD583" s="2"/>
    </row>
    <row r="584" spans="1:30" ht="15" customHeight="1" x14ac:dyDescent="0.3">
      <c r="A584" s="91" t="s">
        <v>996</v>
      </c>
      <c r="B584" s="92">
        <v>607458</v>
      </c>
      <c r="C584" s="91" t="s">
        <v>38</v>
      </c>
      <c r="D584" s="91" t="s">
        <v>995</v>
      </c>
      <c r="E584" s="91" t="s">
        <v>228</v>
      </c>
      <c r="F584" s="91" t="s">
        <v>6</v>
      </c>
      <c r="G584" s="94" t="s">
        <v>20</v>
      </c>
      <c r="H584" s="93">
        <f>VLOOKUP(B584,[1]Sheet1!$C:$G,5,0)</f>
        <v>0.43859999999999999</v>
      </c>
      <c r="I584" s="186">
        <f>VLOOKUP(B584,[1]Sheet1!$C:$H,6,0)</f>
        <v>32.764000000000003</v>
      </c>
      <c r="J584" s="19">
        <v>1</v>
      </c>
      <c r="K584" s="19">
        <v>1</v>
      </c>
      <c r="L584" s="19">
        <v>1</v>
      </c>
      <c r="M584" s="19"/>
      <c r="N584" s="19">
        <v>1</v>
      </c>
      <c r="O584" s="19"/>
      <c r="P584" s="19"/>
      <c r="Q584" s="19"/>
      <c r="R584" s="19"/>
      <c r="S584" s="19"/>
      <c r="T584" s="19">
        <v>4</v>
      </c>
      <c r="U584" s="189" t="s">
        <v>3599</v>
      </c>
      <c r="V584" s="197">
        <v>18</v>
      </c>
      <c r="W584" s="19"/>
      <c r="X584" s="19"/>
      <c r="Y584" s="19" t="s">
        <v>3456</v>
      </c>
      <c r="Z584" s="23"/>
      <c r="AA584" s="192">
        <v>44069</v>
      </c>
      <c r="AB584" s="23"/>
      <c r="AC584" s="23" t="s">
        <v>3500</v>
      </c>
      <c r="AD584" s="2"/>
    </row>
    <row r="585" spans="1:30" ht="15" customHeight="1" x14ac:dyDescent="0.3">
      <c r="A585" s="91" t="s">
        <v>1004</v>
      </c>
      <c r="B585" s="92">
        <v>607462</v>
      </c>
      <c r="C585" s="91" t="s">
        <v>38</v>
      </c>
      <c r="D585" s="91" t="s">
        <v>228</v>
      </c>
      <c r="E585" s="91" t="s">
        <v>228</v>
      </c>
      <c r="F585" s="91" t="s">
        <v>6</v>
      </c>
      <c r="G585" s="94" t="s">
        <v>20</v>
      </c>
      <c r="H585" s="93">
        <f>VLOOKUP(B585,[1]Sheet1!$C:$G,5,0)</f>
        <v>0.35930000000000001</v>
      </c>
      <c r="I585" s="186">
        <f>VLOOKUP(B585,[1]Sheet1!$C:$H,6,0)</f>
        <v>32.747100000000003</v>
      </c>
      <c r="J585" s="19">
        <v>1</v>
      </c>
      <c r="K585" s="19">
        <v>1</v>
      </c>
      <c r="L585" s="19"/>
      <c r="M585" s="19"/>
      <c r="N585" s="19">
        <v>1</v>
      </c>
      <c r="O585" s="19"/>
      <c r="P585" s="19"/>
      <c r="Q585" s="19"/>
      <c r="R585" s="19"/>
      <c r="S585" s="19"/>
      <c r="T585" s="19">
        <v>3</v>
      </c>
      <c r="U585" s="189" t="s">
        <v>3599</v>
      </c>
      <c r="V585" s="197">
        <v>18</v>
      </c>
      <c r="W585" s="19"/>
      <c r="X585" s="19"/>
      <c r="Y585" s="19" t="s">
        <v>3460</v>
      </c>
      <c r="Z585" s="23"/>
      <c r="AA585" s="192">
        <v>44069</v>
      </c>
      <c r="AB585" s="23"/>
      <c r="AC585" s="23" t="s">
        <v>3500</v>
      </c>
      <c r="AD585" s="2"/>
    </row>
    <row r="586" spans="1:30" ht="15" customHeight="1" x14ac:dyDescent="0.3">
      <c r="A586" s="91" t="s">
        <v>1005</v>
      </c>
      <c r="B586" s="92">
        <v>607463</v>
      </c>
      <c r="C586" s="91" t="e">
        <v>#N/A</v>
      </c>
      <c r="D586" s="91" t="s">
        <v>228</v>
      </c>
      <c r="E586" s="91" t="s">
        <v>228</v>
      </c>
      <c r="F586" s="91" t="s">
        <v>6</v>
      </c>
      <c r="G586" s="94" t="e">
        <v>#N/A</v>
      </c>
      <c r="H586" s="93">
        <f>VLOOKUP(B586,[1]Sheet1!$C:$G,5,0)</f>
        <v>0.34984999999999999</v>
      </c>
      <c r="I586" s="186">
        <f>VLOOKUP(B586,[1]Sheet1!$C:$H,6,0)</f>
        <v>32.744729999999997</v>
      </c>
      <c r="J586" s="19">
        <v>1</v>
      </c>
      <c r="K586" s="19">
        <v>1</v>
      </c>
      <c r="L586" s="19"/>
      <c r="M586" s="19"/>
      <c r="N586" s="19">
        <v>1</v>
      </c>
      <c r="O586" s="19"/>
      <c r="P586" s="19"/>
      <c r="Q586" s="19"/>
      <c r="R586" s="19"/>
      <c r="S586" s="19"/>
      <c r="T586" s="19">
        <v>3</v>
      </c>
      <c r="U586" s="189" t="s">
        <v>3599</v>
      </c>
      <c r="V586" s="197">
        <v>18</v>
      </c>
      <c r="W586" s="19"/>
      <c r="X586" s="19"/>
      <c r="Y586" s="19" t="s">
        <v>3460</v>
      </c>
      <c r="Z586" s="23"/>
      <c r="AA586" s="192">
        <v>44069</v>
      </c>
      <c r="AB586" s="23"/>
      <c r="AC586" s="23" t="s">
        <v>3500</v>
      </c>
      <c r="AD586" s="2"/>
    </row>
    <row r="587" spans="1:30" ht="15" customHeight="1" x14ac:dyDescent="0.3">
      <c r="A587" s="91" t="s">
        <v>1011</v>
      </c>
      <c r="B587" s="92">
        <v>607466</v>
      </c>
      <c r="C587" s="91" t="s">
        <v>61</v>
      </c>
      <c r="D587" s="91" t="s">
        <v>1010</v>
      </c>
      <c r="E587" s="91" t="s">
        <v>228</v>
      </c>
      <c r="F587" s="91" t="s">
        <v>6</v>
      </c>
      <c r="G587" s="94" t="s">
        <v>20</v>
      </c>
      <c r="H587" s="93">
        <f>VLOOKUP(B587,[1]Sheet1!$C:$G,5,0)</f>
        <v>0.36115999999999998</v>
      </c>
      <c r="I587" s="186">
        <f>VLOOKUP(B587,[1]Sheet1!$C:$H,6,0)</f>
        <v>32.7654</v>
      </c>
      <c r="J587" s="19">
        <v>1</v>
      </c>
      <c r="K587" s="19">
        <v>1</v>
      </c>
      <c r="L587" s="19"/>
      <c r="M587" s="19"/>
      <c r="N587" s="19"/>
      <c r="O587" s="19">
        <v>1</v>
      </c>
      <c r="P587" s="19"/>
      <c r="Q587" s="19"/>
      <c r="R587" s="19"/>
      <c r="S587" s="19"/>
      <c r="T587" s="19">
        <v>3</v>
      </c>
      <c r="U587" s="189" t="s">
        <v>3599</v>
      </c>
      <c r="V587" s="197">
        <v>18</v>
      </c>
      <c r="W587" s="19"/>
      <c r="X587" s="19"/>
      <c r="Y587" s="19" t="s">
        <v>3460</v>
      </c>
      <c r="Z587" s="23"/>
      <c r="AA587" s="192">
        <v>44069</v>
      </c>
      <c r="AB587" s="23"/>
      <c r="AC587" s="23" t="s">
        <v>3500</v>
      </c>
      <c r="AD587" s="2"/>
    </row>
    <row r="588" spans="1:30" ht="15" customHeight="1" x14ac:dyDescent="0.3">
      <c r="A588" s="91" t="s">
        <v>1009</v>
      </c>
      <c r="B588" s="92">
        <v>607465</v>
      </c>
      <c r="C588" s="91" t="s">
        <v>38</v>
      </c>
      <c r="D588" s="91" t="s">
        <v>1008</v>
      </c>
      <c r="E588" s="91" t="s">
        <v>228</v>
      </c>
      <c r="F588" s="91" t="s">
        <v>6</v>
      </c>
      <c r="G588" s="94" t="s">
        <v>20</v>
      </c>
      <c r="H588" s="93">
        <f>VLOOKUP(B588,[1]Sheet1!$C:$G,5,0)</f>
        <v>0.35157500000000003</v>
      </c>
      <c r="I588" s="186">
        <f>VLOOKUP(B588,[1]Sheet1!$C:$H,6,0)</f>
        <v>32.743046999999997</v>
      </c>
      <c r="J588" s="19">
        <v>1</v>
      </c>
      <c r="K588" s="19">
        <v>1</v>
      </c>
      <c r="L588" s="19">
        <v>1</v>
      </c>
      <c r="M588" s="19"/>
      <c r="N588" s="19">
        <v>1</v>
      </c>
      <c r="O588" s="19"/>
      <c r="P588" s="19"/>
      <c r="Q588" s="19">
        <v>1</v>
      </c>
      <c r="R588" s="19"/>
      <c r="S588" s="19"/>
      <c r="T588" s="19">
        <v>5</v>
      </c>
      <c r="U588" s="189" t="s">
        <v>3600</v>
      </c>
      <c r="V588" s="197">
        <v>18</v>
      </c>
      <c r="W588" s="19"/>
      <c r="X588" s="19"/>
      <c r="Y588" s="19" t="s">
        <v>3450</v>
      </c>
      <c r="Z588" s="23"/>
      <c r="AA588" s="192">
        <v>44071</v>
      </c>
      <c r="AB588" s="23"/>
      <c r="AC588" s="23" t="s">
        <v>3500</v>
      </c>
      <c r="AD588" s="2"/>
    </row>
    <row r="589" spans="1:30" ht="15" customHeight="1" x14ac:dyDescent="0.3">
      <c r="A589" s="91" t="s">
        <v>1071</v>
      </c>
      <c r="B589" s="92">
        <v>607498</v>
      </c>
      <c r="C589" s="91" t="s">
        <v>38</v>
      </c>
      <c r="D589" s="91" t="s">
        <v>1070</v>
      </c>
      <c r="E589" s="91" t="s">
        <v>228</v>
      </c>
      <c r="F589" s="91" t="s">
        <v>6</v>
      </c>
      <c r="G589" s="94" t="s">
        <v>20</v>
      </c>
      <c r="H589" s="93">
        <f>VLOOKUP(B589,[1]Sheet1!$C:$G,5,0)</f>
        <v>0.53520000000000001</v>
      </c>
      <c r="I589" s="186">
        <f>VLOOKUP(B589,[1]Sheet1!$C:$H,6,0)</f>
        <v>32.786320000000003</v>
      </c>
      <c r="J589" s="19">
        <v>1</v>
      </c>
      <c r="K589" s="19">
        <v>1</v>
      </c>
      <c r="L589" s="19"/>
      <c r="M589" s="19"/>
      <c r="N589" s="19"/>
      <c r="O589" s="19"/>
      <c r="P589" s="19"/>
      <c r="Q589" s="19"/>
      <c r="R589" s="19"/>
      <c r="S589" s="19"/>
      <c r="T589" s="19">
        <v>2</v>
      </c>
      <c r="U589" s="189" t="s">
        <v>3600</v>
      </c>
      <c r="V589" s="197">
        <v>18</v>
      </c>
      <c r="W589" s="19"/>
      <c r="X589" s="19"/>
      <c r="Y589" s="19" t="s">
        <v>3456</v>
      </c>
      <c r="Z589" s="23"/>
      <c r="AA589" s="192">
        <v>44071</v>
      </c>
      <c r="AB589" s="23"/>
      <c r="AC589" s="23" t="s">
        <v>3500</v>
      </c>
      <c r="AD589" s="2"/>
    </row>
    <row r="590" spans="1:30" ht="15" customHeight="1" x14ac:dyDescent="0.3">
      <c r="A590" s="91" t="s">
        <v>1113</v>
      </c>
      <c r="B590" s="92">
        <v>607520</v>
      </c>
      <c r="C590" s="91" t="s">
        <v>38</v>
      </c>
      <c r="D590" s="91" t="s">
        <v>1112</v>
      </c>
      <c r="E590" s="91" t="s">
        <v>228</v>
      </c>
      <c r="F590" s="91" t="s">
        <v>6</v>
      </c>
      <c r="G590" s="94" t="s">
        <v>20</v>
      </c>
      <c r="H590" s="93">
        <f>VLOOKUP(B590,[1]Sheet1!$C:$G,5,0)</f>
        <v>0.58489999999999998</v>
      </c>
      <c r="I590" s="186">
        <f>VLOOKUP(B590,[1]Sheet1!$C:$H,6,0)</f>
        <v>32.808399999999999</v>
      </c>
      <c r="J590" s="19">
        <v>1</v>
      </c>
      <c r="K590" s="19">
        <v>1</v>
      </c>
      <c r="L590" s="19">
        <v>1</v>
      </c>
      <c r="M590" s="19"/>
      <c r="N590" s="19"/>
      <c r="O590" s="19">
        <v>1</v>
      </c>
      <c r="P590" s="19"/>
      <c r="Q590" s="19"/>
      <c r="R590" s="19"/>
      <c r="S590" s="19"/>
      <c r="T590" s="19">
        <v>4</v>
      </c>
      <c r="U590" s="189" t="s">
        <v>3600</v>
      </c>
      <c r="V590" s="197">
        <v>18</v>
      </c>
      <c r="W590" s="19"/>
      <c r="X590" s="19"/>
      <c r="Y590" s="19" t="s">
        <v>3456</v>
      </c>
      <c r="Z590" s="23"/>
      <c r="AA590" s="192">
        <v>44071</v>
      </c>
      <c r="AB590" s="23"/>
      <c r="AC590" s="23" t="s">
        <v>3500</v>
      </c>
      <c r="AD590" s="2"/>
    </row>
    <row r="591" spans="1:30" ht="15" customHeight="1" x14ac:dyDescent="0.3">
      <c r="A591" s="91" t="s">
        <v>1138</v>
      </c>
      <c r="B591" s="92">
        <v>607534</v>
      </c>
      <c r="C591" s="91" t="s">
        <v>38</v>
      </c>
      <c r="D591" s="91" t="s">
        <v>1137</v>
      </c>
      <c r="E591" s="91" t="s">
        <v>228</v>
      </c>
      <c r="F591" s="91" t="s">
        <v>6</v>
      </c>
      <c r="G591" s="94" t="s">
        <v>20</v>
      </c>
      <c r="H591" s="93">
        <f>VLOOKUP(B591,[1]Sheet1!$C:$G,5,0)</f>
        <v>0.36530000000000001</v>
      </c>
      <c r="I591" s="186">
        <f>VLOOKUP(B591,[1]Sheet1!$C:$H,6,0)</f>
        <v>32.843400000000003</v>
      </c>
      <c r="J591" s="19">
        <v>1</v>
      </c>
      <c r="K591" s="19">
        <v>1</v>
      </c>
      <c r="L591" s="19">
        <v>1</v>
      </c>
      <c r="M591" s="19"/>
      <c r="N591" s="19"/>
      <c r="O591" s="19"/>
      <c r="P591" s="19"/>
      <c r="Q591" s="19"/>
      <c r="R591" s="19"/>
      <c r="S591" s="19">
        <v>1</v>
      </c>
      <c r="T591" s="19">
        <v>4</v>
      </c>
      <c r="U591" s="189" t="s">
        <v>3600</v>
      </c>
      <c r="V591" s="197">
        <v>18</v>
      </c>
      <c r="W591" s="19"/>
      <c r="X591" s="19"/>
      <c r="Y591" s="19" t="s">
        <v>3450</v>
      </c>
      <c r="Z591" s="23"/>
      <c r="AA591" s="192">
        <v>44071</v>
      </c>
      <c r="AB591" s="23"/>
      <c r="AC591" s="23" t="s">
        <v>3500</v>
      </c>
      <c r="AD591" s="2"/>
    </row>
    <row r="592" spans="1:30" ht="15" customHeight="1" x14ac:dyDescent="0.3">
      <c r="A592" s="91" t="s">
        <v>1140</v>
      </c>
      <c r="B592" s="92">
        <v>607535</v>
      </c>
      <c r="C592" s="91" t="s">
        <v>38</v>
      </c>
      <c r="D592" s="91" t="s">
        <v>1139</v>
      </c>
      <c r="E592" s="91" t="s">
        <v>228</v>
      </c>
      <c r="F592" s="91" t="s">
        <v>6</v>
      </c>
      <c r="G592" s="94" t="s">
        <v>20</v>
      </c>
      <c r="H592" s="93">
        <f>VLOOKUP(B592,[1]Sheet1!$C:$G,5,0)</f>
        <v>0.35488999999999998</v>
      </c>
      <c r="I592" s="186">
        <f>VLOOKUP(B592,[1]Sheet1!$C:$H,6,0)</f>
        <v>32.80189</v>
      </c>
      <c r="J592" s="19">
        <v>1</v>
      </c>
      <c r="K592" s="19">
        <v>1</v>
      </c>
      <c r="L592" s="19"/>
      <c r="M592" s="19"/>
      <c r="N592" s="19"/>
      <c r="O592" s="19"/>
      <c r="P592" s="19"/>
      <c r="Q592" s="19"/>
      <c r="R592" s="19"/>
      <c r="S592" s="19"/>
      <c r="T592" s="19">
        <v>2</v>
      </c>
      <c r="U592" s="189" t="s">
        <v>3600</v>
      </c>
      <c r="V592" s="197">
        <v>18</v>
      </c>
      <c r="W592" s="19"/>
      <c r="X592" s="19"/>
      <c r="Y592" s="19" t="s">
        <v>3450</v>
      </c>
      <c r="Z592" s="23"/>
      <c r="AA592" s="192">
        <v>44071</v>
      </c>
      <c r="AB592" s="23"/>
      <c r="AC592" s="23" t="s">
        <v>3500</v>
      </c>
      <c r="AD592" s="2"/>
    </row>
    <row r="593" spans="1:30" ht="15" customHeight="1" x14ac:dyDescent="0.3">
      <c r="A593" s="91" t="s">
        <v>1142</v>
      </c>
      <c r="B593" s="92">
        <v>607536</v>
      </c>
      <c r="C593" s="91" t="s">
        <v>38</v>
      </c>
      <c r="D593" s="91" t="s">
        <v>1141</v>
      </c>
      <c r="E593" s="91" t="s">
        <v>228</v>
      </c>
      <c r="F593" s="91" t="s">
        <v>6</v>
      </c>
      <c r="G593" s="94" t="s">
        <v>20</v>
      </c>
      <c r="H593" s="93">
        <f>VLOOKUP(B593,[1]Sheet1!$C:$G,5,0)</f>
        <v>0.4047</v>
      </c>
      <c r="I593" s="186">
        <f>VLOOKUP(B593,[1]Sheet1!$C:$H,6,0)</f>
        <v>32.852699999999999</v>
      </c>
      <c r="J593" s="19">
        <v>1</v>
      </c>
      <c r="K593" s="19">
        <v>1</v>
      </c>
      <c r="L593" s="19"/>
      <c r="M593" s="19"/>
      <c r="N593" s="19"/>
      <c r="O593" s="19">
        <v>1</v>
      </c>
      <c r="P593" s="19"/>
      <c r="Q593" s="19"/>
      <c r="R593" s="19"/>
      <c r="S593" s="19"/>
      <c r="T593" s="19">
        <v>3</v>
      </c>
      <c r="U593" s="189" t="s">
        <v>3600</v>
      </c>
      <c r="V593" s="197">
        <v>18</v>
      </c>
      <c r="W593" s="19"/>
      <c r="X593" s="19"/>
      <c r="Y593" s="19" t="s">
        <v>3430</v>
      </c>
      <c r="Z593" s="23"/>
      <c r="AA593" s="192">
        <v>44071</v>
      </c>
      <c r="AB593" s="23"/>
      <c r="AC593" s="23" t="s">
        <v>3500</v>
      </c>
      <c r="AD593" s="2"/>
    </row>
    <row r="594" spans="1:30" ht="15" customHeight="1" x14ac:dyDescent="0.3">
      <c r="A594" s="91" t="s">
        <v>1159</v>
      </c>
      <c r="B594" s="92">
        <v>607544</v>
      </c>
      <c r="C594" s="91" t="s">
        <v>61</v>
      </c>
      <c r="D594" s="91" t="s">
        <v>1158</v>
      </c>
      <c r="E594" s="91" t="s">
        <v>228</v>
      </c>
      <c r="F594" s="91" t="s">
        <v>6</v>
      </c>
      <c r="G594" s="94" t="s">
        <v>20</v>
      </c>
      <c r="H594" s="93">
        <f>VLOOKUP(B594,[1]Sheet1!$C:$G,5,0)</f>
        <v>0.37109999999999999</v>
      </c>
      <c r="I594" s="186">
        <f>VLOOKUP(B594,[1]Sheet1!$C:$H,6,0)</f>
        <v>32.774500000000003</v>
      </c>
      <c r="J594" s="19">
        <v>1</v>
      </c>
      <c r="K594" s="19">
        <v>1</v>
      </c>
      <c r="L594" s="19"/>
      <c r="M594" s="19"/>
      <c r="N594" s="19"/>
      <c r="O594" s="19">
        <v>1</v>
      </c>
      <c r="P594" s="19"/>
      <c r="Q594" s="19"/>
      <c r="R594" s="19"/>
      <c r="S594" s="19"/>
      <c r="T594" s="19">
        <v>3</v>
      </c>
      <c r="U594" s="189" t="s">
        <v>3600</v>
      </c>
      <c r="V594" s="197">
        <v>18</v>
      </c>
      <c r="W594" s="19"/>
      <c r="X594" s="19"/>
      <c r="Y594" s="19" t="s">
        <v>3450</v>
      </c>
      <c r="Z594" s="23"/>
      <c r="AA594" s="192">
        <v>44071</v>
      </c>
      <c r="AB594" s="23"/>
      <c r="AC594" s="23" t="s">
        <v>3500</v>
      </c>
      <c r="AD594" s="2"/>
    </row>
    <row r="595" spans="1:30" ht="15" customHeight="1" x14ac:dyDescent="0.3">
      <c r="A595" s="91" t="s">
        <v>1182</v>
      </c>
      <c r="B595" s="92">
        <v>607557</v>
      </c>
      <c r="C595" s="91" t="s">
        <v>38</v>
      </c>
      <c r="D595" s="91" t="s">
        <v>1181</v>
      </c>
      <c r="E595" s="91" t="s">
        <v>228</v>
      </c>
      <c r="F595" s="91" t="s">
        <v>6</v>
      </c>
      <c r="G595" s="94" t="s">
        <v>20</v>
      </c>
      <c r="H595" s="93">
        <f>VLOOKUP(B595,[1]Sheet1!$C:$G,5,0)</f>
        <v>0.33169999999999999</v>
      </c>
      <c r="I595" s="186">
        <f>VLOOKUP(B595,[1]Sheet1!$C:$H,6,0)</f>
        <v>32.784829999999999</v>
      </c>
      <c r="J595" s="19">
        <v>1</v>
      </c>
      <c r="K595" s="19">
        <v>1</v>
      </c>
      <c r="L595" s="19"/>
      <c r="M595" s="19"/>
      <c r="N595" s="19"/>
      <c r="O595" s="19">
        <v>1</v>
      </c>
      <c r="P595" s="19"/>
      <c r="Q595" s="19"/>
      <c r="R595" s="19"/>
      <c r="S595" s="19"/>
      <c r="T595" s="19">
        <v>3</v>
      </c>
      <c r="U595" s="189" t="s">
        <v>3600</v>
      </c>
      <c r="V595" s="197">
        <v>18</v>
      </c>
      <c r="W595" s="19"/>
      <c r="X595" s="19"/>
      <c r="Y595" s="19" t="s">
        <v>3450</v>
      </c>
      <c r="Z595" s="23"/>
      <c r="AA595" s="192">
        <v>44071</v>
      </c>
      <c r="AB595" s="23"/>
      <c r="AC595" s="23" t="s">
        <v>3500</v>
      </c>
      <c r="AD595" s="2"/>
    </row>
    <row r="596" spans="1:30" ht="15" customHeight="1" x14ac:dyDescent="0.3">
      <c r="A596" s="91" t="s">
        <v>1196</v>
      </c>
      <c r="B596" s="92">
        <v>607566</v>
      </c>
      <c r="C596" s="91" t="s">
        <v>38</v>
      </c>
      <c r="D596" s="91" t="s">
        <v>1195</v>
      </c>
      <c r="E596" s="91" t="s">
        <v>228</v>
      </c>
      <c r="F596" s="91" t="s">
        <v>6</v>
      </c>
      <c r="G596" s="94" t="s">
        <v>20</v>
      </c>
      <c r="H596" s="93">
        <f>VLOOKUP(B596,[1]Sheet1!$C:$G,5,0)</f>
        <v>0.3639</v>
      </c>
      <c r="I596" s="186">
        <f>VLOOKUP(B596,[1]Sheet1!$C:$H,6,0)</f>
        <v>32.756500000000003</v>
      </c>
      <c r="J596" s="19">
        <v>1</v>
      </c>
      <c r="K596" s="19">
        <v>1</v>
      </c>
      <c r="L596" s="19">
        <v>1</v>
      </c>
      <c r="M596" s="19"/>
      <c r="N596" s="19">
        <v>1</v>
      </c>
      <c r="O596" s="19"/>
      <c r="P596" s="19"/>
      <c r="Q596" s="19"/>
      <c r="R596" s="19"/>
      <c r="S596" s="19"/>
      <c r="T596" s="19">
        <v>4</v>
      </c>
      <c r="U596" s="189" t="s">
        <v>3600</v>
      </c>
      <c r="V596" s="197">
        <v>18</v>
      </c>
      <c r="W596" s="19"/>
      <c r="X596" s="19"/>
      <c r="Y596" s="19" t="s">
        <v>3450</v>
      </c>
      <c r="Z596" s="23"/>
      <c r="AA596" s="192">
        <v>44071</v>
      </c>
      <c r="AB596" s="23"/>
      <c r="AC596" s="23" t="s">
        <v>3500</v>
      </c>
      <c r="AD596" s="2"/>
    </row>
    <row r="597" spans="1:30" ht="15" customHeight="1" x14ac:dyDescent="0.3">
      <c r="A597" s="91" t="s">
        <v>1295</v>
      </c>
      <c r="B597" s="92">
        <v>607618</v>
      </c>
      <c r="C597" s="91" t="s">
        <v>38</v>
      </c>
      <c r="D597" s="91" t="s">
        <v>1294</v>
      </c>
      <c r="E597" s="91" t="s">
        <v>228</v>
      </c>
      <c r="F597" s="91" t="s">
        <v>6</v>
      </c>
      <c r="G597" s="94" t="s">
        <v>20</v>
      </c>
      <c r="H597" s="93">
        <f>VLOOKUP(B597,[1]Sheet1!$C:$G,5,0)</f>
        <v>0.36620000000000003</v>
      </c>
      <c r="I597" s="186">
        <f>VLOOKUP(B597,[1]Sheet1!$C:$H,6,0)</f>
        <v>32.7151</v>
      </c>
      <c r="J597" s="19">
        <v>1</v>
      </c>
      <c r="K597" s="19">
        <v>1</v>
      </c>
      <c r="L597" s="19">
        <v>1</v>
      </c>
      <c r="M597" s="19"/>
      <c r="N597" s="19">
        <v>1</v>
      </c>
      <c r="O597" s="19"/>
      <c r="P597" s="19"/>
      <c r="Q597" s="19"/>
      <c r="R597" s="19"/>
      <c r="S597" s="19"/>
      <c r="T597" s="19">
        <v>4</v>
      </c>
      <c r="U597" s="189" t="s">
        <v>3600</v>
      </c>
      <c r="V597" s="197">
        <v>18</v>
      </c>
      <c r="W597" s="19"/>
      <c r="X597" s="19"/>
      <c r="Y597" s="19" t="s">
        <v>3438</v>
      </c>
      <c r="Z597" s="23"/>
      <c r="AA597" s="192">
        <v>44071</v>
      </c>
      <c r="AB597" s="23"/>
      <c r="AC597" s="23" t="s">
        <v>3500</v>
      </c>
      <c r="AD597" s="2"/>
    </row>
    <row r="598" spans="1:30" ht="15" customHeight="1" x14ac:dyDescent="0.3">
      <c r="A598" s="91" t="s">
        <v>1297</v>
      </c>
      <c r="B598" s="92">
        <v>607619</v>
      </c>
      <c r="C598" s="91" t="s">
        <v>38</v>
      </c>
      <c r="D598" s="91" t="s">
        <v>1296</v>
      </c>
      <c r="E598" s="91" t="s">
        <v>215</v>
      </c>
      <c r="F598" s="91" t="s">
        <v>6</v>
      </c>
      <c r="G598" s="94" t="s">
        <v>20</v>
      </c>
      <c r="H598" s="93">
        <f>VLOOKUP(B598,[1]Sheet1!$C:$G,5,0)</f>
        <v>0.39279999999999998</v>
      </c>
      <c r="I598" s="186">
        <f>VLOOKUP(B598,[1]Sheet1!$C:$H,6,0)</f>
        <v>32.968200000000003</v>
      </c>
      <c r="J598" s="19">
        <v>1</v>
      </c>
      <c r="K598" s="19">
        <v>1</v>
      </c>
      <c r="L598" s="19">
        <v>1</v>
      </c>
      <c r="M598" s="19"/>
      <c r="N598" s="19">
        <v>1</v>
      </c>
      <c r="O598" s="19"/>
      <c r="P598" s="19"/>
      <c r="Q598" s="19"/>
      <c r="R598" s="19">
        <v>1</v>
      </c>
      <c r="S598" s="19"/>
      <c r="T598" s="19">
        <v>5</v>
      </c>
      <c r="U598" s="189" t="s">
        <v>3600</v>
      </c>
      <c r="V598" s="197">
        <v>18</v>
      </c>
      <c r="W598" s="19"/>
      <c r="X598" s="19"/>
      <c r="Y598" s="19" t="s">
        <v>3469</v>
      </c>
      <c r="Z598" s="23"/>
      <c r="AA598" s="192">
        <v>44071</v>
      </c>
      <c r="AB598" s="23"/>
      <c r="AC598" s="23" t="s">
        <v>3500</v>
      </c>
      <c r="AD598" s="2"/>
    </row>
    <row r="599" spans="1:30" ht="15" customHeight="1" x14ac:dyDescent="0.3">
      <c r="A599" s="91" t="s">
        <v>1304</v>
      </c>
      <c r="B599" s="92">
        <v>607623</v>
      </c>
      <c r="C599" s="91" t="s">
        <v>38</v>
      </c>
      <c r="D599" s="91" t="s">
        <v>1092</v>
      </c>
      <c r="E599" s="91" t="s">
        <v>228</v>
      </c>
      <c r="F599" s="91" t="s">
        <v>6</v>
      </c>
      <c r="G599" s="94" t="s">
        <v>20</v>
      </c>
      <c r="H599" s="93">
        <f>VLOOKUP(B599,[1]Sheet1!$C:$G,5,0)</f>
        <v>0.37390000000000001</v>
      </c>
      <c r="I599" s="186">
        <f>VLOOKUP(B599,[1]Sheet1!$C:$H,6,0)</f>
        <v>32.710999999999999</v>
      </c>
      <c r="J599" s="19">
        <v>1</v>
      </c>
      <c r="K599" s="19">
        <v>1</v>
      </c>
      <c r="L599" s="19">
        <v>1</v>
      </c>
      <c r="M599" s="19"/>
      <c r="N599" s="19"/>
      <c r="O599" s="19">
        <v>1</v>
      </c>
      <c r="P599" s="19"/>
      <c r="Q599" s="19">
        <v>1</v>
      </c>
      <c r="R599" s="19"/>
      <c r="S599" s="19"/>
      <c r="T599" s="19">
        <v>5</v>
      </c>
      <c r="U599" s="189" t="s">
        <v>3600</v>
      </c>
      <c r="V599" s="197">
        <v>18</v>
      </c>
      <c r="W599" s="19"/>
      <c r="X599" s="19"/>
      <c r="Y599" s="19" t="s">
        <v>3438</v>
      </c>
      <c r="Z599" s="23"/>
      <c r="AA599" s="192">
        <v>44071</v>
      </c>
      <c r="AB599" s="23"/>
      <c r="AC599" s="23" t="s">
        <v>3500</v>
      </c>
      <c r="AD599" s="2"/>
    </row>
    <row r="600" spans="1:30" ht="15" customHeight="1" x14ac:dyDescent="0.3">
      <c r="A600" s="91" t="s">
        <v>1306</v>
      </c>
      <c r="B600" s="92">
        <v>607624</v>
      </c>
      <c r="C600" s="91" t="s">
        <v>38</v>
      </c>
      <c r="D600" s="91" t="s">
        <v>1305</v>
      </c>
      <c r="E600" s="91" t="s">
        <v>40</v>
      </c>
      <c r="F600" s="91" t="s">
        <v>6</v>
      </c>
      <c r="G600" s="94" t="s">
        <v>20</v>
      </c>
      <c r="H600" s="93">
        <f>VLOOKUP(B600,[1]Sheet1!$C:$G,5,0)</f>
        <v>0.39196111099999997</v>
      </c>
      <c r="I600" s="186">
        <f>VLOOKUP(B600,[1]Sheet1!$C:$H,6,0)</f>
        <v>32.704180559999998</v>
      </c>
      <c r="J600" s="19">
        <v>1</v>
      </c>
      <c r="K600" s="19">
        <v>1</v>
      </c>
      <c r="L600" s="19"/>
      <c r="M600" s="19"/>
      <c r="N600" s="19"/>
      <c r="O600" s="19">
        <v>1</v>
      </c>
      <c r="P600" s="19"/>
      <c r="Q600" s="19"/>
      <c r="R600" s="19"/>
      <c r="S600" s="19"/>
      <c r="T600" s="19">
        <v>3</v>
      </c>
      <c r="U600" s="189" t="s">
        <v>3600</v>
      </c>
      <c r="V600" s="197">
        <v>18</v>
      </c>
      <c r="W600" s="19"/>
      <c r="X600" s="19"/>
      <c r="Y600" s="19" t="s">
        <v>3438</v>
      </c>
      <c r="Z600" s="23"/>
      <c r="AA600" s="192">
        <v>44071</v>
      </c>
      <c r="AB600" s="23"/>
      <c r="AC600" s="23" t="s">
        <v>3500</v>
      </c>
      <c r="AD600" s="2"/>
    </row>
    <row r="601" spans="1:30" s="16" customFormat="1" ht="15" customHeight="1" x14ac:dyDescent="0.3">
      <c r="A601" s="91" t="s">
        <v>1308</v>
      </c>
      <c r="B601" s="92">
        <v>607625</v>
      </c>
      <c r="C601" s="91" t="s">
        <v>38</v>
      </c>
      <c r="D601" s="91" t="s">
        <v>1307</v>
      </c>
      <c r="E601" s="91" t="s">
        <v>1092</v>
      </c>
      <c r="F601" s="91" t="s">
        <v>6</v>
      </c>
      <c r="G601" s="94" t="s">
        <v>20</v>
      </c>
      <c r="H601" s="93">
        <f>VLOOKUP(B601,[1]Sheet1!$C:$G,5,0)</f>
        <v>0.37109999999999999</v>
      </c>
      <c r="I601" s="186">
        <f>VLOOKUP(B601,[1]Sheet1!$C:$H,6,0)</f>
        <v>32.724269999999997</v>
      </c>
      <c r="J601" s="19">
        <v>1</v>
      </c>
      <c r="K601" s="19">
        <v>2</v>
      </c>
      <c r="L601" s="19"/>
      <c r="M601" s="19"/>
      <c r="N601" s="19"/>
      <c r="O601" s="19">
        <v>1</v>
      </c>
      <c r="P601" s="19"/>
      <c r="Q601" s="19"/>
      <c r="R601" s="19"/>
      <c r="S601" s="19"/>
      <c r="T601" s="19">
        <v>4</v>
      </c>
      <c r="U601" s="189" t="s">
        <v>3600</v>
      </c>
      <c r="V601" s="197">
        <v>18</v>
      </c>
      <c r="W601" s="19"/>
      <c r="X601" s="19"/>
      <c r="Y601" s="200" t="s">
        <v>3438</v>
      </c>
      <c r="Z601" s="23"/>
      <c r="AA601" s="192">
        <v>44071</v>
      </c>
      <c r="AB601" s="201"/>
      <c r="AC601" s="23" t="s">
        <v>3500</v>
      </c>
    </row>
    <row r="602" spans="1:30" ht="15" customHeight="1" x14ac:dyDescent="0.3">
      <c r="A602" s="91" t="s">
        <v>1388</v>
      </c>
      <c r="B602" s="92">
        <v>607668</v>
      </c>
      <c r="C602" s="91" t="s">
        <v>38</v>
      </c>
      <c r="D602" s="91" t="s">
        <v>1387</v>
      </c>
      <c r="E602" s="91" t="s">
        <v>228</v>
      </c>
      <c r="F602" s="91" t="s">
        <v>6</v>
      </c>
      <c r="G602" s="94" t="s">
        <v>20</v>
      </c>
      <c r="H602" s="93">
        <f>VLOOKUP(B602,[1]Sheet1!$C:$G,5,0)</f>
        <v>0.34319</v>
      </c>
      <c r="I602" s="186">
        <f>VLOOKUP(B602,[1]Sheet1!$C:$H,6,0)</f>
        <v>32.691749999999999</v>
      </c>
      <c r="J602" s="19">
        <v>1</v>
      </c>
      <c r="K602" s="19">
        <v>1</v>
      </c>
      <c r="L602" s="19"/>
      <c r="M602" s="19"/>
      <c r="N602" s="19"/>
      <c r="O602" s="19">
        <v>1</v>
      </c>
      <c r="P602" s="19"/>
      <c r="Q602" s="19"/>
      <c r="R602" s="19"/>
      <c r="S602" s="19"/>
      <c r="T602" s="19">
        <v>3</v>
      </c>
      <c r="U602" s="189" t="s">
        <v>3600</v>
      </c>
      <c r="V602" s="197">
        <v>18</v>
      </c>
      <c r="W602" s="19"/>
      <c r="X602" s="19"/>
      <c r="Y602" s="19" t="s">
        <v>3438</v>
      </c>
      <c r="Z602" s="23"/>
      <c r="AA602" s="192">
        <v>44071</v>
      </c>
      <c r="AB602" s="23"/>
      <c r="AC602" s="23" t="s">
        <v>3500</v>
      </c>
      <c r="AD602" s="2"/>
    </row>
    <row r="603" spans="1:30" ht="15" customHeight="1" x14ac:dyDescent="0.3">
      <c r="A603" s="91" t="s">
        <v>1394</v>
      </c>
      <c r="B603" s="92">
        <v>607671</v>
      </c>
      <c r="C603" s="91" t="s">
        <v>38</v>
      </c>
      <c r="D603" s="91" t="s">
        <v>1393</v>
      </c>
      <c r="E603" s="91" t="s">
        <v>228</v>
      </c>
      <c r="F603" s="91" t="s">
        <v>6</v>
      </c>
      <c r="G603" s="94" t="s">
        <v>20</v>
      </c>
      <c r="H603" s="93">
        <f>VLOOKUP(B603,[1]Sheet1!$C:$G,5,0)</f>
        <v>0.35532000000000002</v>
      </c>
      <c r="I603" s="186">
        <f>VLOOKUP(B603,[1]Sheet1!$C:$H,6,0)</f>
        <v>32.781140000000001</v>
      </c>
      <c r="J603" s="19">
        <v>1</v>
      </c>
      <c r="K603" s="19">
        <v>1</v>
      </c>
      <c r="L603" s="19"/>
      <c r="M603" s="19"/>
      <c r="N603" s="19"/>
      <c r="O603" s="19">
        <v>1</v>
      </c>
      <c r="P603" s="19"/>
      <c r="Q603" s="19"/>
      <c r="R603" s="19"/>
      <c r="S603" s="19"/>
      <c r="T603" s="19">
        <v>3</v>
      </c>
      <c r="U603" s="189" t="s">
        <v>3600</v>
      </c>
      <c r="V603" s="197">
        <v>18</v>
      </c>
      <c r="W603" s="19"/>
      <c r="X603" s="19"/>
      <c r="Y603" s="19" t="s">
        <v>3450</v>
      </c>
      <c r="Z603" s="23"/>
      <c r="AA603" s="192">
        <v>44071</v>
      </c>
      <c r="AB603" s="23"/>
      <c r="AC603" s="23" t="s">
        <v>3500</v>
      </c>
      <c r="AD603" s="2"/>
    </row>
    <row r="604" spans="1:30" ht="15" customHeight="1" x14ac:dyDescent="0.3">
      <c r="A604" s="91" t="s">
        <v>1420</v>
      </c>
      <c r="B604" s="92">
        <v>607685</v>
      </c>
      <c r="C604" s="91" t="s">
        <v>38</v>
      </c>
      <c r="D604" s="91" t="s">
        <v>1419</v>
      </c>
      <c r="E604" s="91" t="s">
        <v>1092</v>
      </c>
      <c r="F604" s="91" t="s">
        <v>6</v>
      </c>
      <c r="G604" s="94" t="s">
        <v>20</v>
      </c>
      <c r="H604" s="93">
        <f>VLOOKUP(B604,[1]Sheet1!$C:$G,5,0)</f>
        <v>0.36864000000000002</v>
      </c>
      <c r="I604" s="186">
        <f>VLOOKUP(B604,[1]Sheet1!$C:$H,6,0)</f>
        <v>32.707320000000003</v>
      </c>
      <c r="J604" s="19">
        <v>1</v>
      </c>
      <c r="K604" s="19">
        <v>1</v>
      </c>
      <c r="L604" s="19"/>
      <c r="M604" s="19"/>
      <c r="N604" s="19"/>
      <c r="O604" s="19">
        <v>1</v>
      </c>
      <c r="P604" s="19"/>
      <c r="Q604" s="19"/>
      <c r="R604" s="19"/>
      <c r="S604" s="19"/>
      <c r="T604" s="19">
        <v>3</v>
      </c>
      <c r="U604" s="189" t="s">
        <v>3600</v>
      </c>
      <c r="V604" s="197">
        <v>18</v>
      </c>
      <c r="W604" s="19"/>
      <c r="X604" s="19"/>
      <c r="Y604" s="19" t="s">
        <v>3438</v>
      </c>
      <c r="Z604" s="23"/>
      <c r="AA604" s="192">
        <v>44071</v>
      </c>
      <c r="AB604" s="23"/>
      <c r="AC604" s="23" t="s">
        <v>3500</v>
      </c>
      <c r="AD604" s="2"/>
    </row>
    <row r="605" spans="1:30" ht="15" customHeight="1" x14ac:dyDescent="0.3">
      <c r="A605" s="91" t="s">
        <v>1447</v>
      </c>
      <c r="B605" s="92">
        <v>607699</v>
      </c>
      <c r="C605" s="91" t="s">
        <v>38</v>
      </c>
      <c r="D605" s="91" t="s">
        <v>1446</v>
      </c>
      <c r="E605" s="91" t="s">
        <v>228</v>
      </c>
      <c r="F605" s="91" t="s">
        <v>6</v>
      </c>
      <c r="G605" s="94" t="s">
        <v>20</v>
      </c>
      <c r="H605" s="93">
        <f>VLOOKUP(B605,[1]Sheet1!$C:$G,5,0)</f>
        <v>0.35241</v>
      </c>
      <c r="I605" s="186">
        <f>VLOOKUP(B605,[1]Sheet1!$C:$H,6,0)</f>
        <v>32.751220000000004</v>
      </c>
      <c r="J605" s="19">
        <v>1</v>
      </c>
      <c r="K605" s="19">
        <v>1</v>
      </c>
      <c r="L605" s="19"/>
      <c r="M605" s="19"/>
      <c r="N605" s="19"/>
      <c r="O605" s="19">
        <v>1</v>
      </c>
      <c r="P605" s="19"/>
      <c r="Q605" s="19"/>
      <c r="R605" s="19"/>
      <c r="S605" s="19"/>
      <c r="T605" s="19">
        <v>3</v>
      </c>
      <c r="U605" s="189" t="s">
        <v>3600</v>
      </c>
      <c r="V605" s="197">
        <v>18</v>
      </c>
      <c r="W605" s="19"/>
      <c r="X605" s="19"/>
      <c r="Y605" s="19" t="s">
        <v>3450</v>
      </c>
      <c r="Z605" s="23"/>
      <c r="AA605" s="192">
        <v>44071</v>
      </c>
      <c r="AB605" s="23"/>
      <c r="AC605" s="23" t="s">
        <v>3500</v>
      </c>
      <c r="AD605" s="2"/>
    </row>
    <row r="606" spans="1:30" ht="15" customHeight="1" x14ac:dyDescent="0.3">
      <c r="A606" s="91" t="s">
        <v>1490</v>
      </c>
      <c r="B606" s="92">
        <v>607720</v>
      </c>
      <c r="C606" s="91" t="s">
        <v>38</v>
      </c>
      <c r="D606" s="91" t="s">
        <v>1489</v>
      </c>
      <c r="E606" s="91" t="s">
        <v>228</v>
      </c>
      <c r="F606" s="91" t="s">
        <v>6</v>
      </c>
      <c r="G606" s="94" t="s">
        <v>20</v>
      </c>
      <c r="H606" s="93">
        <f>VLOOKUP(B606,[1]Sheet1!$C:$G,5,0)</f>
        <v>0.38087900000000002</v>
      </c>
      <c r="I606" s="186">
        <f>VLOOKUP(B606,[1]Sheet1!$C:$H,6,0)</f>
        <v>32.840547999999998</v>
      </c>
      <c r="J606" s="19">
        <v>1</v>
      </c>
      <c r="K606" s="19">
        <v>1</v>
      </c>
      <c r="L606" s="19"/>
      <c r="M606" s="19"/>
      <c r="N606" s="19"/>
      <c r="O606" s="19">
        <v>1</v>
      </c>
      <c r="P606" s="19"/>
      <c r="Q606" s="19"/>
      <c r="R606" s="19"/>
      <c r="S606" s="19"/>
      <c r="T606" s="19">
        <v>3</v>
      </c>
      <c r="U606" s="189" t="s">
        <v>3600</v>
      </c>
      <c r="V606" s="197">
        <v>18</v>
      </c>
      <c r="W606" s="19"/>
      <c r="X606" s="19"/>
      <c r="Y606" s="19" t="s">
        <v>3450</v>
      </c>
      <c r="Z606" s="23"/>
      <c r="AA606" s="192">
        <v>44071</v>
      </c>
      <c r="AB606" s="23"/>
      <c r="AC606" s="23" t="s">
        <v>3500</v>
      </c>
      <c r="AD606" s="2"/>
    </row>
    <row r="607" spans="1:30" ht="15" customHeight="1" x14ac:dyDescent="0.3">
      <c r="A607" s="91" t="s">
        <v>1531</v>
      </c>
      <c r="B607" s="92">
        <v>607741</v>
      </c>
      <c r="C607" s="91" t="s">
        <v>38</v>
      </c>
      <c r="D607" s="91" t="s">
        <v>1530</v>
      </c>
      <c r="E607" s="91" t="s">
        <v>1532</v>
      </c>
      <c r="F607" s="91" t="s">
        <v>6</v>
      </c>
      <c r="G607" s="94" t="s">
        <v>20</v>
      </c>
      <c r="H607" s="93">
        <f>VLOOKUP(B607,[1]Sheet1!$C:$G,5,0)</f>
        <v>0.54654999999999998</v>
      </c>
      <c r="I607" s="186">
        <f>VLOOKUP(B607,[1]Sheet1!$C:$H,6,0)</f>
        <v>33.039920000000002</v>
      </c>
      <c r="J607" s="19">
        <v>1</v>
      </c>
      <c r="K607" s="19">
        <v>1</v>
      </c>
      <c r="L607" s="19"/>
      <c r="M607" s="19"/>
      <c r="N607" s="19"/>
      <c r="O607" s="19">
        <v>1</v>
      </c>
      <c r="P607" s="19"/>
      <c r="Q607" s="19"/>
      <c r="R607" s="19"/>
      <c r="S607" s="19"/>
      <c r="T607" s="19">
        <v>3</v>
      </c>
      <c r="U607" s="189" t="s">
        <v>3600</v>
      </c>
      <c r="V607" s="197">
        <v>18</v>
      </c>
      <c r="W607" s="19"/>
      <c r="X607" s="19"/>
      <c r="Y607" s="19" t="s">
        <v>3469</v>
      </c>
      <c r="Z607" s="23"/>
      <c r="AA607" s="192">
        <v>44071</v>
      </c>
      <c r="AB607" s="23"/>
      <c r="AC607" s="23" t="s">
        <v>3500</v>
      </c>
      <c r="AD607" s="2"/>
    </row>
    <row r="608" spans="1:30" ht="15" customHeight="1" x14ac:dyDescent="0.3">
      <c r="A608" s="91" t="s">
        <v>1548</v>
      </c>
      <c r="B608" s="92">
        <v>607749</v>
      </c>
      <c r="C608" s="91" t="s">
        <v>38</v>
      </c>
      <c r="D608" s="91" t="s">
        <v>1547</v>
      </c>
      <c r="E608" s="91" t="s">
        <v>228</v>
      </c>
      <c r="F608" s="91" t="s">
        <v>6</v>
      </c>
      <c r="G608" s="94" t="s">
        <v>20</v>
      </c>
      <c r="H608" s="93">
        <f>VLOOKUP(B608,[1]Sheet1!$C:$G,5,0)</f>
        <v>0.26504</v>
      </c>
      <c r="I608" s="186">
        <f>VLOOKUP(B608,[1]Sheet1!$C:$H,6,0)</f>
        <v>32.796199999999999</v>
      </c>
      <c r="J608" s="19">
        <v>1</v>
      </c>
      <c r="K608" s="19">
        <v>1</v>
      </c>
      <c r="L608" s="19"/>
      <c r="M608" s="19"/>
      <c r="N608" s="19"/>
      <c r="O608" s="19">
        <v>1</v>
      </c>
      <c r="P608" s="19"/>
      <c r="Q608" s="19"/>
      <c r="R608" s="19"/>
      <c r="S608" s="19"/>
      <c r="T608" s="19">
        <v>3</v>
      </c>
      <c r="U608" s="189" t="s">
        <v>3600</v>
      </c>
      <c r="V608" s="197">
        <v>18</v>
      </c>
      <c r="W608" s="19"/>
      <c r="X608" s="19"/>
      <c r="Y608" s="19" t="s">
        <v>3473</v>
      </c>
      <c r="Z608" s="23"/>
      <c r="AA608" s="192">
        <v>44071</v>
      </c>
      <c r="AB608" s="23"/>
      <c r="AC608" s="23" t="s">
        <v>3500</v>
      </c>
      <c r="AD608" s="2"/>
    </row>
    <row r="609" spans="1:30" ht="15" customHeight="1" x14ac:dyDescent="0.3">
      <c r="A609" s="91" t="s">
        <v>841</v>
      </c>
      <c r="B609" s="92">
        <v>607374</v>
      </c>
      <c r="C609" s="91" t="s">
        <v>38</v>
      </c>
      <c r="D609" s="91" t="s">
        <v>840</v>
      </c>
      <c r="E609" s="91" t="s">
        <v>215</v>
      </c>
      <c r="F609" s="91" t="s">
        <v>6</v>
      </c>
      <c r="G609" s="94" t="s">
        <v>20</v>
      </c>
      <c r="H609" s="93">
        <f>VLOOKUP(B609,[1]Sheet1!$C:$G,5,0)</f>
        <v>0.369645</v>
      </c>
      <c r="I609" s="186">
        <f>VLOOKUP(B609,[1]Sheet1!$C:$H,6,0)</f>
        <v>32.934179</v>
      </c>
      <c r="J609" s="19">
        <v>1</v>
      </c>
      <c r="K609" s="19">
        <v>1</v>
      </c>
      <c r="L609" s="19"/>
      <c r="M609" s="19"/>
      <c r="N609" s="19"/>
      <c r="O609" s="19"/>
      <c r="P609" s="19"/>
      <c r="Q609" s="19"/>
      <c r="R609" s="19"/>
      <c r="S609" s="19"/>
      <c r="T609" s="19">
        <v>2</v>
      </c>
      <c r="U609" s="189" t="s">
        <v>3600</v>
      </c>
      <c r="V609" s="197">
        <v>18</v>
      </c>
      <c r="W609" s="19"/>
      <c r="X609" s="19"/>
      <c r="Y609" s="19" t="s">
        <v>3430</v>
      </c>
      <c r="Z609" s="23"/>
      <c r="AA609" s="192">
        <v>44071</v>
      </c>
      <c r="AB609" s="23"/>
      <c r="AC609" s="23" t="s">
        <v>3500</v>
      </c>
      <c r="AD609" s="2"/>
    </row>
    <row r="610" spans="1:30" ht="15" customHeight="1" x14ac:dyDescent="0.3">
      <c r="A610" s="91" t="s">
        <v>1475</v>
      </c>
      <c r="B610" s="92">
        <v>607713</v>
      </c>
      <c r="C610" s="91" t="s">
        <v>38</v>
      </c>
      <c r="D610" s="91" t="s">
        <v>1474</v>
      </c>
      <c r="E610" s="91" t="s">
        <v>279</v>
      </c>
      <c r="F610" s="91" t="s">
        <v>6</v>
      </c>
      <c r="G610" s="94" t="s">
        <v>20</v>
      </c>
      <c r="H610" s="93">
        <f>VLOOKUP(B610,[1]Sheet1!$C:$G,5,0)</f>
        <v>0.26305000000000001</v>
      </c>
      <c r="I610" s="186">
        <f>VLOOKUP(B610,[1]Sheet1!$C:$H,6,0)</f>
        <v>33.380130000000001</v>
      </c>
      <c r="J610" s="19">
        <v>1</v>
      </c>
      <c r="K610" s="19">
        <v>1</v>
      </c>
      <c r="L610" s="19"/>
      <c r="M610" s="19"/>
      <c r="N610" s="19"/>
      <c r="O610" s="19">
        <v>2</v>
      </c>
      <c r="P610" s="19"/>
      <c r="Q610" s="19"/>
      <c r="R610" s="19"/>
      <c r="S610" s="19"/>
      <c r="T610" s="19">
        <v>4</v>
      </c>
      <c r="U610" s="189" t="s">
        <v>3600</v>
      </c>
      <c r="V610" s="197">
        <v>18</v>
      </c>
      <c r="W610" s="19"/>
      <c r="X610" s="19"/>
      <c r="Y610" s="19" t="s">
        <v>3469</v>
      </c>
      <c r="Z610" s="23"/>
      <c r="AA610" s="192">
        <v>44071</v>
      </c>
      <c r="AB610" s="23"/>
      <c r="AC610" s="23" t="s">
        <v>3500</v>
      </c>
      <c r="AD610" s="2"/>
    </row>
    <row r="611" spans="1:30" ht="15" customHeight="1" x14ac:dyDescent="0.3">
      <c r="A611" s="91" t="s">
        <v>1599</v>
      </c>
      <c r="B611" s="92">
        <v>607775</v>
      </c>
      <c r="C611" s="91" t="s">
        <v>38</v>
      </c>
      <c r="D611" s="91" t="s">
        <v>1598</v>
      </c>
      <c r="E611" s="91" t="s">
        <v>215</v>
      </c>
      <c r="F611" s="91" t="s">
        <v>6</v>
      </c>
      <c r="G611" s="94" t="s">
        <v>20</v>
      </c>
      <c r="H611" s="93">
        <f>VLOOKUP(B611,[1]Sheet1!$C:$G,5,0)</f>
        <v>0.35707</v>
      </c>
      <c r="I611" s="186">
        <f>VLOOKUP(B611,[1]Sheet1!$C:$H,6,0)</f>
        <v>32.938499999999998</v>
      </c>
      <c r="J611" s="19">
        <v>1</v>
      </c>
      <c r="K611" s="19">
        <v>1</v>
      </c>
      <c r="L611" s="19"/>
      <c r="M611" s="19"/>
      <c r="N611" s="19"/>
      <c r="O611" s="19">
        <v>1</v>
      </c>
      <c r="P611" s="19"/>
      <c r="Q611" s="19"/>
      <c r="R611" s="19"/>
      <c r="S611" s="19"/>
      <c r="T611" s="19">
        <v>3</v>
      </c>
      <c r="U611" s="189" t="s">
        <v>3600</v>
      </c>
      <c r="V611" s="197">
        <v>18</v>
      </c>
      <c r="W611" s="19"/>
      <c r="X611" s="19"/>
      <c r="Y611" s="19" t="s">
        <v>3430</v>
      </c>
      <c r="Z611" s="23"/>
      <c r="AA611" s="192">
        <v>44071</v>
      </c>
      <c r="AB611" s="23"/>
      <c r="AC611" s="23" t="s">
        <v>3500</v>
      </c>
      <c r="AD611" s="2"/>
    </row>
    <row r="612" spans="1:30" ht="15" customHeight="1" x14ac:dyDescent="0.3">
      <c r="A612" s="91" t="s">
        <v>1603</v>
      </c>
      <c r="B612" s="92">
        <v>607777</v>
      </c>
      <c r="C612" s="91" t="s">
        <v>38</v>
      </c>
      <c r="D612" s="91" t="s">
        <v>1602</v>
      </c>
      <c r="E612" s="91" t="s">
        <v>228</v>
      </c>
      <c r="F612" s="91" t="s">
        <v>6</v>
      </c>
      <c r="G612" s="94" t="s">
        <v>20</v>
      </c>
      <c r="H612" s="93">
        <f>VLOOKUP(B612,[1]Sheet1!$C:$G,5,0)</f>
        <v>0.34055999999999997</v>
      </c>
      <c r="I612" s="186">
        <f>VLOOKUP(B612,[1]Sheet1!$C:$H,6,0)</f>
        <v>32.735779999999998</v>
      </c>
      <c r="J612" s="19">
        <v>1</v>
      </c>
      <c r="K612" s="19">
        <v>1</v>
      </c>
      <c r="L612" s="19"/>
      <c r="M612" s="19"/>
      <c r="N612" s="19"/>
      <c r="O612" s="19">
        <v>1</v>
      </c>
      <c r="P612" s="19"/>
      <c r="Q612" s="19"/>
      <c r="R612" s="19"/>
      <c r="S612" s="19"/>
      <c r="T612" s="19">
        <v>3</v>
      </c>
      <c r="U612" s="189" t="s">
        <v>3600</v>
      </c>
      <c r="V612" s="197">
        <v>18</v>
      </c>
      <c r="W612" s="19"/>
      <c r="X612" s="19"/>
      <c r="Y612" s="19" t="s">
        <v>3450</v>
      </c>
      <c r="Z612" s="23"/>
      <c r="AA612" s="192">
        <v>44071</v>
      </c>
      <c r="AB612" s="23"/>
      <c r="AC612" s="23" t="s">
        <v>3500</v>
      </c>
      <c r="AD612" s="2"/>
    </row>
    <row r="613" spans="1:30" ht="15" customHeight="1" x14ac:dyDescent="0.3">
      <c r="A613" s="91" t="s">
        <v>1605</v>
      </c>
      <c r="B613" s="92">
        <v>607778</v>
      </c>
      <c r="C613" s="91" t="s">
        <v>38</v>
      </c>
      <c r="D613" s="91" t="s">
        <v>1604</v>
      </c>
      <c r="E613" s="91" t="s">
        <v>228</v>
      </c>
      <c r="F613" s="91" t="s">
        <v>6</v>
      </c>
      <c r="G613" s="94" t="s">
        <v>20</v>
      </c>
      <c r="H613" s="93">
        <f>VLOOKUP(B613,[1]Sheet1!$C:$G,5,0)</f>
        <v>0.197184</v>
      </c>
      <c r="I613" s="186">
        <f>VLOOKUP(B613,[1]Sheet1!$C:$H,6,0)</f>
        <v>32.683992000000003</v>
      </c>
      <c r="J613" s="19">
        <v>1</v>
      </c>
      <c r="K613" s="19">
        <v>1</v>
      </c>
      <c r="L613" s="19"/>
      <c r="M613" s="19"/>
      <c r="N613" s="19"/>
      <c r="O613" s="19">
        <v>1</v>
      </c>
      <c r="P613" s="19"/>
      <c r="Q613" s="19"/>
      <c r="R613" s="19"/>
      <c r="S613" s="19"/>
      <c r="T613" s="19">
        <v>3</v>
      </c>
      <c r="U613" s="189" t="s">
        <v>3600</v>
      </c>
      <c r="V613" s="197">
        <v>18</v>
      </c>
      <c r="W613" s="19"/>
      <c r="X613" s="19"/>
      <c r="Y613" s="19" t="s">
        <v>3473</v>
      </c>
      <c r="Z613" s="23"/>
      <c r="AA613" s="192">
        <v>44071</v>
      </c>
      <c r="AB613" s="23"/>
      <c r="AC613" s="23" t="s">
        <v>3500</v>
      </c>
      <c r="AD613" s="2"/>
    </row>
    <row r="614" spans="1:30" ht="15" customHeight="1" x14ac:dyDescent="0.3">
      <c r="A614" s="91" t="s">
        <v>1607</v>
      </c>
      <c r="B614" s="92">
        <v>607898</v>
      </c>
      <c r="C614" s="91" t="s">
        <v>38</v>
      </c>
      <c r="D614" s="91" t="s">
        <v>1606</v>
      </c>
      <c r="E614" s="91" t="s">
        <v>228</v>
      </c>
      <c r="F614" s="91" t="s">
        <v>6</v>
      </c>
      <c r="G614" s="94" t="s">
        <v>20</v>
      </c>
      <c r="H614" s="93">
        <f>VLOOKUP(B614,[1]Sheet1!$C:$G,5,0)</f>
        <v>0.38499</v>
      </c>
      <c r="I614" s="186">
        <f>VLOOKUP(B614,[1]Sheet1!$C:$H,6,0)</f>
        <v>32.718899999999998</v>
      </c>
      <c r="J614" s="19">
        <v>1</v>
      </c>
      <c r="K614" s="19">
        <v>1</v>
      </c>
      <c r="L614" s="19"/>
      <c r="M614" s="19"/>
      <c r="N614" s="19"/>
      <c r="O614" s="19">
        <v>1</v>
      </c>
      <c r="P614" s="19"/>
      <c r="Q614" s="19"/>
      <c r="R614" s="19"/>
      <c r="S614" s="19"/>
      <c r="T614" s="19">
        <v>3</v>
      </c>
      <c r="U614" s="189" t="s">
        <v>3600</v>
      </c>
      <c r="V614" s="197">
        <v>18</v>
      </c>
      <c r="W614" s="19"/>
      <c r="X614" s="19"/>
      <c r="Y614" s="19" t="s">
        <v>3438</v>
      </c>
      <c r="Z614" s="23"/>
      <c r="AA614" s="192">
        <v>44071</v>
      </c>
      <c r="AB614" s="23"/>
      <c r="AC614" s="23" t="s">
        <v>3500</v>
      </c>
      <c r="AD614" s="2"/>
    </row>
    <row r="615" spans="1:30" ht="15" customHeight="1" x14ac:dyDescent="0.3">
      <c r="A615" s="91" t="s">
        <v>1630</v>
      </c>
      <c r="B615" s="92">
        <v>608321</v>
      </c>
      <c r="C615" s="91" t="s">
        <v>38</v>
      </c>
      <c r="D615" s="91" t="s">
        <v>1629</v>
      </c>
      <c r="E615" s="91" t="s">
        <v>1532</v>
      </c>
      <c r="F615" s="91" t="s">
        <v>6</v>
      </c>
      <c r="G615" s="94" t="s">
        <v>20</v>
      </c>
      <c r="H615" s="93">
        <f>VLOOKUP(B615,[1]Sheet1!$C:$G,5,0)</f>
        <v>1.02413</v>
      </c>
      <c r="I615" s="186">
        <f>VLOOKUP(B615,[1]Sheet1!$C:$H,6,0)</f>
        <v>32.817929999999997</v>
      </c>
      <c r="J615" s="19">
        <v>1</v>
      </c>
      <c r="K615" s="19">
        <v>1</v>
      </c>
      <c r="L615" s="19"/>
      <c r="M615" s="19"/>
      <c r="N615" s="19"/>
      <c r="O615" s="19">
        <v>1</v>
      </c>
      <c r="P615" s="19"/>
      <c r="Q615" s="19"/>
      <c r="R615" s="19"/>
      <c r="S615" s="19"/>
      <c r="T615" s="19">
        <v>3</v>
      </c>
      <c r="U615" s="189" t="s">
        <v>3600</v>
      </c>
      <c r="V615" s="197">
        <v>18</v>
      </c>
      <c r="W615" s="19"/>
      <c r="X615" s="19"/>
      <c r="Y615" s="19" t="s">
        <v>3456</v>
      </c>
      <c r="Z615" s="23"/>
      <c r="AA615" s="192">
        <v>44071</v>
      </c>
      <c r="AB615" s="23"/>
      <c r="AC615" s="23" t="s">
        <v>3500</v>
      </c>
      <c r="AD615" s="2"/>
    </row>
    <row r="616" spans="1:30" ht="15" customHeight="1" x14ac:dyDescent="0.3">
      <c r="A616" s="91" t="s">
        <v>1632</v>
      </c>
      <c r="B616" s="92">
        <v>608328</v>
      </c>
      <c r="C616" s="91" t="s">
        <v>38</v>
      </c>
      <c r="D616" s="91" t="s">
        <v>1631</v>
      </c>
      <c r="E616" s="91" t="s">
        <v>1532</v>
      </c>
      <c r="F616" s="91" t="s">
        <v>6</v>
      </c>
      <c r="G616" s="94" t="s">
        <v>20</v>
      </c>
      <c r="H616" s="93">
        <f>VLOOKUP(B616,[1]Sheet1!$C:$G,5,0)</f>
        <v>0.89383999999999997</v>
      </c>
      <c r="I616" s="186">
        <f>VLOOKUP(B616,[1]Sheet1!$C:$H,6,0)</f>
        <v>32.811399999999999</v>
      </c>
      <c r="J616" s="19">
        <v>1</v>
      </c>
      <c r="K616" s="19">
        <v>1</v>
      </c>
      <c r="L616" s="19"/>
      <c r="M616" s="19"/>
      <c r="N616" s="19"/>
      <c r="O616" s="19">
        <v>1</v>
      </c>
      <c r="P616" s="19"/>
      <c r="Q616" s="19"/>
      <c r="R616" s="19"/>
      <c r="S616" s="19"/>
      <c r="T616" s="19">
        <v>3</v>
      </c>
      <c r="U616" s="189" t="s">
        <v>3600</v>
      </c>
      <c r="V616" s="197">
        <v>18</v>
      </c>
      <c r="W616" s="19"/>
      <c r="X616" s="19"/>
      <c r="Y616" s="19" t="s">
        <v>3456</v>
      </c>
      <c r="Z616" s="23"/>
      <c r="AA616" s="192">
        <v>44071</v>
      </c>
      <c r="AB616" s="23"/>
      <c r="AC616" s="23" t="s">
        <v>3500</v>
      </c>
      <c r="AD616" s="2"/>
    </row>
    <row r="617" spans="1:30" ht="15" customHeight="1" x14ac:dyDescent="0.3">
      <c r="A617" s="91" t="s">
        <v>1469</v>
      </c>
      <c r="B617" s="92">
        <v>607710</v>
      </c>
      <c r="C617" s="91" t="s">
        <v>38</v>
      </c>
      <c r="D617" s="91" t="s">
        <v>1468</v>
      </c>
      <c r="E617" s="91" t="s">
        <v>215</v>
      </c>
      <c r="F617" s="91" t="s">
        <v>6</v>
      </c>
      <c r="G617" s="94" t="s">
        <v>20</v>
      </c>
      <c r="H617" s="93">
        <f>VLOOKUP(B617,[1]Sheet1!$C:$G,5,0)</f>
        <v>0.41876999999999998</v>
      </c>
      <c r="I617" s="186">
        <f>VLOOKUP(B617,[1]Sheet1!$C:$H,6,0)</f>
        <v>33.141159999999999</v>
      </c>
      <c r="J617" s="19">
        <v>1</v>
      </c>
      <c r="K617" s="19">
        <v>1</v>
      </c>
      <c r="L617" s="19"/>
      <c r="M617" s="19"/>
      <c r="N617" s="19"/>
      <c r="O617" s="19">
        <v>1</v>
      </c>
      <c r="P617" s="19"/>
      <c r="Q617" s="19"/>
      <c r="R617" s="19"/>
      <c r="S617" s="19"/>
      <c r="T617" s="19">
        <v>3</v>
      </c>
      <c r="U617" s="189" t="s">
        <v>3600</v>
      </c>
      <c r="V617" s="197">
        <v>18</v>
      </c>
      <c r="W617" s="19"/>
      <c r="X617" s="19"/>
      <c r="Y617" s="19" t="s">
        <v>3469</v>
      </c>
      <c r="Z617" s="23"/>
      <c r="AA617" s="192">
        <v>44071</v>
      </c>
      <c r="AB617" s="23"/>
      <c r="AC617" s="23" t="s">
        <v>3500</v>
      </c>
      <c r="AD617" s="2"/>
    </row>
    <row r="618" spans="1:30" ht="15" customHeight="1" x14ac:dyDescent="0.3">
      <c r="A618" s="91" t="s">
        <v>1982</v>
      </c>
      <c r="B618" s="92">
        <v>608173</v>
      </c>
      <c r="C618" s="91" t="s">
        <v>38</v>
      </c>
      <c r="D618" s="91" t="s">
        <v>1981</v>
      </c>
      <c r="E618" s="91" t="s">
        <v>215</v>
      </c>
      <c r="F618" s="91" t="s">
        <v>1641</v>
      </c>
      <c r="G618" s="94" t="s">
        <v>20</v>
      </c>
      <c r="H618" s="93">
        <f>VLOOKUP(B618,[1]Sheet1!$C:$G,5,0)</f>
        <v>0.39839999999999998</v>
      </c>
      <c r="I618" s="186">
        <f>VLOOKUP(B618,[1]Sheet1!$C:$H,6,0)</f>
        <v>33.027299999999997</v>
      </c>
      <c r="J618" s="19">
        <v>1</v>
      </c>
      <c r="K618" s="19">
        <v>1</v>
      </c>
      <c r="L618" s="19">
        <v>1</v>
      </c>
      <c r="M618" s="19"/>
      <c r="N618" s="19"/>
      <c r="O618" s="19">
        <v>2</v>
      </c>
      <c r="P618" s="19"/>
      <c r="Q618" s="19"/>
      <c r="R618" s="19"/>
      <c r="S618" s="19"/>
      <c r="T618" s="19">
        <v>5</v>
      </c>
      <c r="U618" s="189" t="s">
        <v>3601</v>
      </c>
      <c r="V618" s="197">
        <v>18</v>
      </c>
      <c r="W618" s="19"/>
      <c r="X618" s="19"/>
      <c r="Y618" s="19" t="s">
        <v>3430</v>
      </c>
      <c r="Z618" s="23"/>
      <c r="AA618" s="192">
        <v>44071</v>
      </c>
      <c r="AB618" s="23"/>
      <c r="AC618" s="23" t="s">
        <v>3500</v>
      </c>
      <c r="AD618" s="2"/>
    </row>
    <row r="619" spans="1:30" ht="15" customHeight="1" x14ac:dyDescent="0.3">
      <c r="A619" s="91" t="s">
        <v>2113</v>
      </c>
      <c r="B619" s="92">
        <v>608246</v>
      </c>
      <c r="C619" s="91" t="s">
        <v>38</v>
      </c>
      <c r="D619" s="91" t="s">
        <v>2112</v>
      </c>
      <c r="E619" s="91" t="s">
        <v>1532</v>
      </c>
      <c r="F619" s="91" t="s">
        <v>1641</v>
      </c>
      <c r="G619" s="94" t="s">
        <v>20</v>
      </c>
      <c r="H619" s="93">
        <f>VLOOKUP(B619,[1]Sheet1!$C:$G,5,0)</f>
        <v>0.65110000000000001</v>
      </c>
      <c r="I619" s="186">
        <f>VLOOKUP(B619,[1]Sheet1!$C:$H,6,0)</f>
        <v>32.993600000000001</v>
      </c>
      <c r="J619" s="19">
        <v>1</v>
      </c>
      <c r="K619" s="19">
        <v>1</v>
      </c>
      <c r="L619" s="19">
        <v>1</v>
      </c>
      <c r="M619" s="19"/>
      <c r="N619" s="19">
        <v>1</v>
      </c>
      <c r="O619" s="19"/>
      <c r="P619" s="19"/>
      <c r="Q619" s="19"/>
      <c r="R619" s="19"/>
      <c r="S619" s="19"/>
      <c r="T619" s="19">
        <v>4</v>
      </c>
      <c r="U619" s="189" t="s">
        <v>3601</v>
      </c>
      <c r="V619" s="197">
        <v>18</v>
      </c>
      <c r="W619" s="19"/>
      <c r="X619" s="19"/>
      <c r="Y619" s="19" t="s">
        <v>3469</v>
      </c>
      <c r="Z619" s="23"/>
      <c r="AA619" s="192">
        <v>44071</v>
      </c>
      <c r="AB619" s="23"/>
      <c r="AC619" s="23" t="s">
        <v>3500</v>
      </c>
      <c r="AD619" s="2"/>
    </row>
    <row r="620" spans="1:30" ht="15" customHeight="1" x14ac:dyDescent="0.3">
      <c r="A620" s="91" t="s">
        <v>2177</v>
      </c>
      <c r="B620" s="92">
        <v>608281</v>
      </c>
      <c r="C620" s="91" t="s">
        <v>38</v>
      </c>
      <c r="D620" s="91" t="s">
        <v>2176</v>
      </c>
      <c r="E620" s="91" t="s">
        <v>215</v>
      </c>
      <c r="F620" s="91" t="s">
        <v>1641</v>
      </c>
      <c r="G620" s="94" t="s">
        <v>20</v>
      </c>
      <c r="H620" s="93">
        <f>VLOOKUP(B620,[1]Sheet1!$C:$G,5,0)</f>
        <v>0.52690000000000003</v>
      </c>
      <c r="I620" s="186">
        <f>VLOOKUP(B620,[1]Sheet1!$C:$H,6,0)</f>
        <v>33.088099999999997</v>
      </c>
      <c r="J620" s="19">
        <v>1</v>
      </c>
      <c r="K620" s="19">
        <v>2</v>
      </c>
      <c r="L620" s="19"/>
      <c r="M620" s="19"/>
      <c r="N620" s="19"/>
      <c r="O620" s="19">
        <v>1</v>
      </c>
      <c r="P620" s="19"/>
      <c r="Q620" s="19"/>
      <c r="R620" s="19"/>
      <c r="S620" s="19"/>
      <c r="T620" s="19">
        <v>4</v>
      </c>
      <c r="U620" s="189" t="s">
        <v>3601</v>
      </c>
      <c r="V620" s="197">
        <v>18</v>
      </c>
      <c r="W620" s="19"/>
      <c r="X620" s="19"/>
      <c r="Y620" s="19" t="s">
        <v>3469</v>
      </c>
      <c r="Z620" s="23"/>
      <c r="AA620" s="192">
        <v>44071</v>
      </c>
      <c r="AB620" s="23"/>
      <c r="AC620" s="23" t="s">
        <v>3500</v>
      </c>
      <c r="AD620" s="2"/>
    </row>
    <row r="621" spans="1:30" ht="15" customHeight="1" x14ac:dyDescent="0.3">
      <c r="A621" s="91" t="s">
        <v>2203</v>
      </c>
      <c r="B621" s="92">
        <v>608294</v>
      </c>
      <c r="C621" s="91" t="s">
        <v>38</v>
      </c>
      <c r="D621" s="91" t="s">
        <v>2202</v>
      </c>
      <c r="E621" s="91" t="s">
        <v>228</v>
      </c>
      <c r="F621" s="91" t="s">
        <v>1641</v>
      </c>
      <c r="G621" s="94" t="s">
        <v>20</v>
      </c>
      <c r="H621" s="93">
        <f>VLOOKUP(B621,[1]Sheet1!$C:$G,5,0)</f>
        <v>0.43770500000000001</v>
      </c>
      <c r="I621" s="186">
        <f>VLOOKUP(B621,[1]Sheet1!$C:$H,6,0)</f>
        <v>32.926673999999998</v>
      </c>
      <c r="J621" s="19">
        <v>1</v>
      </c>
      <c r="K621" s="19">
        <v>1</v>
      </c>
      <c r="L621" s="19"/>
      <c r="M621" s="19"/>
      <c r="N621" s="19"/>
      <c r="O621" s="19">
        <v>1</v>
      </c>
      <c r="P621" s="19"/>
      <c r="Q621" s="19"/>
      <c r="R621" s="19"/>
      <c r="S621" s="19"/>
      <c r="T621" s="19">
        <v>3</v>
      </c>
      <c r="U621" s="189" t="s">
        <v>3601</v>
      </c>
      <c r="V621" s="197">
        <v>18</v>
      </c>
      <c r="W621" s="19"/>
      <c r="X621" s="19"/>
      <c r="Y621" s="19" t="s">
        <v>3469</v>
      </c>
      <c r="Z621" s="23"/>
      <c r="AA621" s="192">
        <v>44071</v>
      </c>
      <c r="AB621" s="23"/>
      <c r="AC621" s="23" t="s">
        <v>3500</v>
      </c>
      <c r="AD621" s="2"/>
    </row>
    <row r="622" spans="1:30" ht="15" customHeight="1" x14ac:dyDescent="0.3">
      <c r="A622" s="91" t="s">
        <v>281</v>
      </c>
      <c r="B622" s="92">
        <v>607082</v>
      </c>
      <c r="C622" s="91" t="s">
        <v>38</v>
      </c>
      <c r="D622" s="91" t="s">
        <v>280</v>
      </c>
      <c r="E622" s="91" t="s">
        <v>218</v>
      </c>
      <c r="F622" s="91" t="s">
        <v>6</v>
      </c>
      <c r="G622" s="94" t="s">
        <v>7</v>
      </c>
      <c r="H622" s="93">
        <f>VLOOKUP(B622,[1]Sheet1!$C:$G,5,0)</f>
        <v>5.7599999999999998E-2</v>
      </c>
      <c r="I622" s="186">
        <f>VLOOKUP(B622,[1]Sheet1!$C:$H,6,0)</f>
        <v>32.1143</v>
      </c>
      <c r="J622" s="19">
        <v>1</v>
      </c>
      <c r="K622" s="19">
        <v>1</v>
      </c>
      <c r="L622" s="19">
        <v>1</v>
      </c>
      <c r="M622" s="19"/>
      <c r="N622" s="19">
        <v>1</v>
      </c>
      <c r="O622" s="19"/>
      <c r="P622" s="19"/>
      <c r="Q622" s="19"/>
      <c r="R622" s="19"/>
      <c r="S622" s="19"/>
      <c r="T622" s="19">
        <v>4</v>
      </c>
      <c r="U622" s="189" t="s">
        <v>3601</v>
      </c>
      <c r="V622" s="197">
        <v>14</v>
      </c>
      <c r="W622" s="19"/>
      <c r="X622" s="19"/>
      <c r="Y622" s="19" t="s">
        <v>3498</v>
      </c>
      <c r="Z622" s="23"/>
      <c r="AA622" s="192">
        <v>44071</v>
      </c>
      <c r="AB622" s="23"/>
      <c r="AC622" s="23" t="s">
        <v>3500</v>
      </c>
      <c r="AD622" s="2"/>
    </row>
    <row r="623" spans="1:30" ht="15" customHeight="1" x14ac:dyDescent="0.3">
      <c r="A623" s="91" t="s">
        <v>1064</v>
      </c>
      <c r="B623" s="92">
        <v>607494</v>
      </c>
      <c r="C623" s="91" t="s">
        <v>38</v>
      </c>
      <c r="D623" s="91" t="s">
        <v>1063</v>
      </c>
      <c r="E623" s="91" t="s">
        <v>218</v>
      </c>
      <c r="F623" s="91" t="s">
        <v>6</v>
      </c>
      <c r="G623" s="94" t="s">
        <v>7</v>
      </c>
      <c r="H623" s="93">
        <f>VLOOKUP(B623,[1]Sheet1!$C:$G,5,0)</f>
        <v>2.3199999999999998E-2</v>
      </c>
      <c r="I623" s="186">
        <f>VLOOKUP(B623,[1]Sheet1!$C:$H,6,0)</f>
        <v>32.045499999999997</v>
      </c>
      <c r="J623" s="19">
        <v>1</v>
      </c>
      <c r="K623" s="19">
        <v>2</v>
      </c>
      <c r="L623" s="19"/>
      <c r="M623" s="19"/>
      <c r="N623" s="19">
        <v>1</v>
      </c>
      <c r="O623" s="19"/>
      <c r="P623" s="19"/>
      <c r="Q623" s="19"/>
      <c r="R623" s="19"/>
      <c r="S623" s="19"/>
      <c r="T623" s="19">
        <v>4</v>
      </c>
      <c r="U623" s="189" t="s">
        <v>3601</v>
      </c>
      <c r="V623" s="197">
        <v>14</v>
      </c>
      <c r="W623" s="19"/>
      <c r="X623" s="19"/>
      <c r="Y623" s="19" t="s">
        <v>3498</v>
      </c>
      <c r="Z623" s="23"/>
      <c r="AA623" s="192">
        <v>44071</v>
      </c>
      <c r="AB623" s="23"/>
      <c r="AC623" s="23" t="s">
        <v>3500</v>
      </c>
      <c r="AD623" s="2"/>
    </row>
    <row r="624" spans="1:30" ht="15" customHeight="1" x14ac:dyDescent="0.3">
      <c r="A624" s="91" t="s">
        <v>1270</v>
      </c>
      <c r="B624" s="92">
        <v>607605</v>
      </c>
      <c r="C624" s="91" t="s">
        <v>52</v>
      </c>
      <c r="D624" s="91" t="s">
        <v>1269</v>
      </c>
      <c r="E624" s="91" t="s">
        <v>218</v>
      </c>
      <c r="F624" s="91" t="s">
        <v>6</v>
      </c>
      <c r="G624" s="94" t="s">
        <v>7</v>
      </c>
      <c r="H624" s="93">
        <f>VLOOKUP(B624,[1]Sheet1!$C:$G,5,0)</f>
        <v>5.7799999999999997E-2</v>
      </c>
      <c r="I624" s="186">
        <f>VLOOKUP(B624,[1]Sheet1!$C:$H,6,0)</f>
        <v>32.114620000000002</v>
      </c>
      <c r="J624" s="19">
        <v>1</v>
      </c>
      <c r="K624" s="19">
        <v>1</v>
      </c>
      <c r="L624" s="19"/>
      <c r="M624" s="19"/>
      <c r="N624" s="19"/>
      <c r="O624" s="19">
        <v>1</v>
      </c>
      <c r="P624" s="19"/>
      <c r="Q624" s="19"/>
      <c r="R624" s="19"/>
      <c r="S624" s="19"/>
      <c r="T624" s="19">
        <v>3</v>
      </c>
      <c r="U624" s="189" t="s">
        <v>3601</v>
      </c>
      <c r="V624" s="197">
        <v>14</v>
      </c>
      <c r="W624" s="19"/>
      <c r="X624" s="19"/>
      <c r="Y624" s="19" t="s">
        <v>3498</v>
      </c>
      <c r="Z624" s="23"/>
      <c r="AA624" s="192">
        <v>44071</v>
      </c>
      <c r="AB624" s="23"/>
      <c r="AC624" s="23" t="s">
        <v>3500</v>
      </c>
      <c r="AD624" s="2"/>
    </row>
    <row r="625" spans="1:30" ht="15" customHeight="1" x14ac:dyDescent="0.3">
      <c r="A625" s="91" t="s">
        <v>1441</v>
      </c>
      <c r="B625" s="92">
        <v>607696</v>
      </c>
      <c r="C625" s="91" t="s">
        <v>38</v>
      </c>
      <c r="D625" s="91" t="s">
        <v>1440</v>
      </c>
      <c r="E625" s="91" t="s">
        <v>218</v>
      </c>
      <c r="F625" s="91" t="s">
        <v>6</v>
      </c>
      <c r="G625" s="94" t="s">
        <v>7</v>
      </c>
      <c r="H625" s="93">
        <f>VLOOKUP(B625,[1]Sheet1!$C:$G,5,0)</f>
        <v>-1.5180000000000001E-2</v>
      </c>
      <c r="I625" s="186">
        <f>VLOOKUP(B625,[1]Sheet1!$C:$H,6,0)</f>
        <v>32.04307</v>
      </c>
      <c r="J625" s="19">
        <v>1</v>
      </c>
      <c r="K625" s="19">
        <v>1</v>
      </c>
      <c r="L625" s="19"/>
      <c r="M625" s="19"/>
      <c r="N625" s="19"/>
      <c r="O625" s="19">
        <v>1</v>
      </c>
      <c r="P625" s="19"/>
      <c r="Q625" s="19"/>
      <c r="R625" s="19"/>
      <c r="S625" s="19"/>
      <c r="T625" s="19">
        <v>3</v>
      </c>
      <c r="U625" s="189" t="s">
        <v>3601</v>
      </c>
      <c r="V625" s="197">
        <v>14</v>
      </c>
      <c r="W625" s="19"/>
      <c r="X625" s="19"/>
      <c r="Y625" s="19" t="s">
        <v>3498</v>
      </c>
      <c r="Z625" s="23"/>
      <c r="AA625" s="192">
        <v>44071</v>
      </c>
      <c r="AB625" s="23"/>
      <c r="AC625" s="23" t="s">
        <v>3500</v>
      </c>
      <c r="AD625" s="2"/>
    </row>
    <row r="626" spans="1:30" ht="15" customHeight="1" x14ac:dyDescent="0.3">
      <c r="A626" s="91" t="s">
        <v>1560</v>
      </c>
      <c r="B626" s="92">
        <v>607755</v>
      </c>
      <c r="C626" s="91" t="s">
        <v>38</v>
      </c>
      <c r="D626" s="91" t="s">
        <v>1559</v>
      </c>
      <c r="E626" s="91" t="s">
        <v>218</v>
      </c>
      <c r="F626" s="91" t="s">
        <v>6</v>
      </c>
      <c r="G626" s="94" t="s">
        <v>7</v>
      </c>
      <c r="H626" s="93">
        <f>VLOOKUP(B626,[1]Sheet1!$C:$G,5,0)</f>
        <v>4.9390000000000003E-2</v>
      </c>
      <c r="I626" s="186">
        <f>VLOOKUP(B626,[1]Sheet1!$C:$H,6,0)</f>
        <v>32.017181000000001</v>
      </c>
      <c r="J626" s="19">
        <v>1</v>
      </c>
      <c r="K626" s="19">
        <v>1</v>
      </c>
      <c r="L626" s="19"/>
      <c r="M626" s="19"/>
      <c r="N626" s="19"/>
      <c r="O626" s="19">
        <v>1</v>
      </c>
      <c r="P626" s="19"/>
      <c r="Q626" s="19"/>
      <c r="R626" s="19"/>
      <c r="S626" s="19"/>
      <c r="T626" s="19">
        <v>3</v>
      </c>
      <c r="U626" s="189" t="s">
        <v>3601</v>
      </c>
      <c r="V626" s="197">
        <v>14</v>
      </c>
      <c r="W626" s="19"/>
      <c r="X626" s="19"/>
      <c r="Y626" s="19" t="s">
        <v>3498</v>
      </c>
      <c r="Z626" s="23"/>
      <c r="AA626" s="192">
        <v>44071</v>
      </c>
      <c r="AB626" s="23"/>
      <c r="AC626" s="23" t="s">
        <v>3500</v>
      </c>
      <c r="AD626" s="2"/>
    </row>
    <row r="627" spans="1:30" ht="15" customHeight="1" x14ac:dyDescent="0.3">
      <c r="A627" s="91" t="s">
        <v>1575</v>
      </c>
      <c r="B627" s="92">
        <v>607763</v>
      </c>
      <c r="C627" s="91" t="s">
        <v>38</v>
      </c>
      <c r="D627" s="91" t="s">
        <v>1574</v>
      </c>
      <c r="E627" s="91" t="s">
        <v>218</v>
      </c>
      <c r="F627" s="91" t="s">
        <v>6</v>
      </c>
      <c r="G627" s="94" t="s">
        <v>7</v>
      </c>
      <c r="H627" s="93">
        <f>VLOOKUP(B627,[1]Sheet1!$C:$G,5,0)</f>
        <v>7.9857999999999998E-2</v>
      </c>
      <c r="I627" s="186">
        <f>VLOOKUP(B627,[1]Sheet1!$C:$H,6,0)</f>
        <v>32.203290000000003</v>
      </c>
      <c r="J627" s="19">
        <v>1</v>
      </c>
      <c r="K627" s="19">
        <v>1</v>
      </c>
      <c r="L627" s="19"/>
      <c r="M627" s="19"/>
      <c r="N627" s="19"/>
      <c r="O627" s="19">
        <v>1</v>
      </c>
      <c r="P627" s="19"/>
      <c r="Q627" s="19"/>
      <c r="R627" s="19"/>
      <c r="S627" s="19"/>
      <c r="T627" s="19">
        <v>3</v>
      </c>
      <c r="U627" s="189" t="s">
        <v>3601</v>
      </c>
      <c r="V627" s="197">
        <v>14</v>
      </c>
      <c r="W627" s="19"/>
      <c r="X627" s="19"/>
      <c r="Y627" s="19" t="s">
        <v>3498</v>
      </c>
      <c r="Z627" s="23"/>
      <c r="AA627" s="192">
        <v>44071</v>
      </c>
      <c r="AB627" s="23"/>
      <c r="AC627" s="23" t="s">
        <v>3500</v>
      </c>
      <c r="AD627" s="2"/>
    </row>
    <row r="628" spans="1:30" ht="15" customHeight="1" x14ac:dyDescent="0.3">
      <c r="A628" s="91" t="s">
        <v>1620</v>
      </c>
      <c r="B628" s="92">
        <v>607914</v>
      </c>
      <c r="C628" s="91" t="s">
        <v>38</v>
      </c>
      <c r="D628" s="91" t="s">
        <v>1619</v>
      </c>
      <c r="E628" s="91" t="s">
        <v>218</v>
      </c>
      <c r="F628" s="91" t="s">
        <v>6</v>
      </c>
      <c r="G628" s="94" t="s">
        <v>7</v>
      </c>
      <c r="H628" s="93">
        <f>VLOOKUP(B628,[1]Sheet1!$C:$G,5,0)</f>
        <v>9.1319999999999998E-2</v>
      </c>
      <c r="I628" s="186">
        <f>VLOOKUP(B628,[1]Sheet1!$C:$H,6,0)</f>
        <v>32.077779999999997</v>
      </c>
      <c r="J628" s="19">
        <v>1</v>
      </c>
      <c r="K628" s="19">
        <v>1</v>
      </c>
      <c r="L628" s="19"/>
      <c r="M628" s="19"/>
      <c r="N628" s="19"/>
      <c r="O628" s="19">
        <v>1</v>
      </c>
      <c r="P628" s="19"/>
      <c r="Q628" s="19"/>
      <c r="R628" s="19"/>
      <c r="S628" s="19"/>
      <c r="T628" s="19">
        <v>3</v>
      </c>
      <c r="U628" s="189" t="s">
        <v>3601</v>
      </c>
      <c r="V628" s="197">
        <v>14</v>
      </c>
      <c r="W628" s="19"/>
      <c r="X628" s="19"/>
      <c r="Y628" s="19" t="s">
        <v>3498</v>
      </c>
      <c r="Z628" s="23"/>
      <c r="AA628" s="192">
        <v>44071</v>
      </c>
      <c r="AB628" s="23"/>
      <c r="AC628" s="23" t="s">
        <v>3500</v>
      </c>
      <c r="AD628" s="2"/>
    </row>
    <row r="629" spans="1:30" ht="15" customHeight="1" x14ac:dyDescent="0.3">
      <c r="A629" s="91" t="s">
        <v>191</v>
      </c>
      <c r="B629" s="92">
        <v>607021</v>
      </c>
      <c r="C629" s="91" t="s">
        <v>38</v>
      </c>
      <c r="D629" s="91" t="s">
        <v>190</v>
      </c>
      <c r="E629" s="91" t="s">
        <v>74</v>
      </c>
      <c r="F629" s="91" t="s">
        <v>6</v>
      </c>
      <c r="G629" s="94" t="s">
        <v>7</v>
      </c>
      <c r="H629" s="93">
        <f>VLOOKUP(B629,[1]Sheet1!$C:$G,5,0)</f>
        <v>0.5343</v>
      </c>
      <c r="I629" s="186">
        <f>VLOOKUP(B629,[1]Sheet1!$C:$H,6,0)</f>
        <v>31.344999999999999</v>
      </c>
      <c r="J629" s="19">
        <v>1</v>
      </c>
      <c r="K629" s="19">
        <v>1</v>
      </c>
      <c r="L629" s="19">
        <v>1</v>
      </c>
      <c r="M629" s="19"/>
      <c r="N629" s="19">
        <v>1</v>
      </c>
      <c r="O629" s="19"/>
      <c r="P629" s="19"/>
      <c r="Q629" s="19"/>
      <c r="R629" s="19"/>
      <c r="S629" s="19">
        <v>1</v>
      </c>
      <c r="T629" s="19">
        <v>4</v>
      </c>
      <c r="U629" s="189" t="s">
        <v>3601</v>
      </c>
      <c r="V629" s="197">
        <v>19</v>
      </c>
      <c r="W629" s="19"/>
      <c r="X629" s="19"/>
      <c r="Y629" s="19" t="s">
        <v>3438</v>
      </c>
      <c r="Z629" s="23"/>
      <c r="AA629" s="192">
        <v>44071</v>
      </c>
      <c r="AB629" s="23"/>
      <c r="AC629" s="23" t="s">
        <v>3500</v>
      </c>
      <c r="AD629" s="2"/>
    </row>
    <row r="630" spans="1:30" ht="15" customHeight="1" x14ac:dyDescent="0.3">
      <c r="A630" s="91" t="s">
        <v>237</v>
      </c>
      <c r="B630" s="92">
        <v>607047</v>
      </c>
      <c r="C630" s="91" t="s">
        <v>38</v>
      </c>
      <c r="D630" s="91" t="s">
        <v>236</v>
      </c>
      <c r="E630" s="91" t="s">
        <v>90</v>
      </c>
      <c r="F630" s="91" t="s">
        <v>6</v>
      </c>
      <c r="G630" s="94" t="s">
        <v>25</v>
      </c>
      <c r="H630" s="93">
        <f>VLOOKUP(B630,[1]Sheet1!$C:$G,5,0)</f>
        <v>0.66383000000000003</v>
      </c>
      <c r="I630" s="186">
        <f>VLOOKUP(B630,[1]Sheet1!$C:$H,6,0)</f>
        <v>32.034799999999997</v>
      </c>
      <c r="J630" s="19">
        <v>1</v>
      </c>
      <c r="K630" s="19">
        <v>1</v>
      </c>
      <c r="L630" s="19"/>
      <c r="M630" s="19"/>
      <c r="N630" s="19"/>
      <c r="O630" s="19"/>
      <c r="P630" s="19"/>
      <c r="Q630" s="19"/>
      <c r="R630" s="19"/>
      <c r="S630" s="23">
        <v>1</v>
      </c>
      <c r="T630" s="208">
        <v>3</v>
      </c>
      <c r="U630" s="189" t="s">
        <v>3601</v>
      </c>
      <c r="V630" s="210">
        <v>19</v>
      </c>
      <c r="W630" s="23"/>
      <c r="X630" s="23"/>
      <c r="Y630" s="19" t="s">
        <v>3438</v>
      </c>
      <c r="Z630" s="23"/>
      <c r="AA630" s="192">
        <v>44071</v>
      </c>
      <c r="AB630" s="23"/>
      <c r="AC630" s="23" t="s">
        <v>3500</v>
      </c>
      <c r="AD630" s="2"/>
    </row>
    <row r="631" spans="1:30" ht="15" customHeight="1" x14ac:dyDescent="0.3">
      <c r="A631" s="91" t="s">
        <v>239</v>
      </c>
      <c r="B631" s="92">
        <v>607050</v>
      </c>
      <c r="C631" s="91" t="s">
        <v>38</v>
      </c>
      <c r="D631" s="91" t="s">
        <v>238</v>
      </c>
      <c r="E631" s="91" t="s">
        <v>74</v>
      </c>
      <c r="F631" s="91" t="s">
        <v>6</v>
      </c>
      <c r="G631" s="94" t="s">
        <v>7</v>
      </c>
      <c r="H631" s="93">
        <f>VLOOKUP(B631,[1]Sheet1!$C:$G,5,0)</f>
        <v>0.68045999999999995</v>
      </c>
      <c r="I631" s="186">
        <f>VLOOKUP(B631,[1]Sheet1!$C:$H,6,0)</f>
        <v>31.788499999999999</v>
      </c>
      <c r="J631" s="19">
        <v>1</v>
      </c>
      <c r="K631" s="19">
        <v>1</v>
      </c>
      <c r="L631" s="19"/>
      <c r="M631" s="19"/>
      <c r="N631" s="19"/>
      <c r="O631" s="19">
        <v>1</v>
      </c>
      <c r="P631" s="19"/>
      <c r="Q631" s="19"/>
      <c r="R631" s="19"/>
      <c r="S631" s="19">
        <v>1</v>
      </c>
      <c r="T631" s="19">
        <v>4</v>
      </c>
      <c r="U631" s="189" t="s">
        <v>3602</v>
      </c>
      <c r="V631" s="197">
        <v>19</v>
      </c>
      <c r="W631" s="19"/>
      <c r="X631" s="19"/>
      <c r="Y631" s="19" t="s">
        <v>3456</v>
      </c>
      <c r="Z631" s="23"/>
      <c r="AA631" s="192">
        <v>44074</v>
      </c>
      <c r="AB631" s="23"/>
      <c r="AC631" s="23" t="s">
        <v>3500</v>
      </c>
      <c r="AD631" s="2"/>
    </row>
    <row r="632" spans="1:30" ht="15" customHeight="1" x14ac:dyDescent="0.3">
      <c r="A632" s="91" t="s">
        <v>272</v>
      </c>
      <c r="B632" s="92">
        <v>607077</v>
      </c>
      <c r="C632" s="91" t="s">
        <v>38</v>
      </c>
      <c r="D632" s="91" t="s">
        <v>271</v>
      </c>
      <c r="E632" s="91" t="s">
        <v>233</v>
      </c>
      <c r="F632" s="91" t="s">
        <v>6</v>
      </c>
      <c r="G632" s="94" t="s">
        <v>7</v>
      </c>
      <c r="H632" s="93">
        <f>VLOOKUP(B632,[1]Sheet1!$C:$G,5,0)</f>
        <v>0.58331</v>
      </c>
      <c r="I632" s="186">
        <f>VLOOKUP(B632,[1]Sheet1!$C:$H,6,0)</f>
        <v>32.2014</v>
      </c>
      <c r="J632" s="19">
        <v>1</v>
      </c>
      <c r="K632" s="19">
        <v>2</v>
      </c>
      <c r="L632" s="19"/>
      <c r="M632" s="19"/>
      <c r="N632" s="19">
        <v>1</v>
      </c>
      <c r="O632" s="19"/>
      <c r="P632" s="19"/>
      <c r="Q632" s="19"/>
      <c r="R632" s="19">
        <v>1</v>
      </c>
      <c r="S632" s="19"/>
      <c r="T632" s="19">
        <v>5</v>
      </c>
      <c r="U632" s="189" t="s">
        <v>3602</v>
      </c>
      <c r="V632" s="197">
        <v>19</v>
      </c>
      <c r="W632" s="19"/>
      <c r="X632" s="19"/>
      <c r="Y632" s="19" t="s">
        <v>3430</v>
      </c>
      <c r="Z632" s="23"/>
      <c r="AA632" s="192">
        <v>44074</v>
      </c>
      <c r="AB632" s="23"/>
      <c r="AC632" s="23" t="s">
        <v>3500</v>
      </c>
      <c r="AD632" s="2"/>
    </row>
    <row r="633" spans="1:30" ht="15" customHeight="1" x14ac:dyDescent="0.3">
      <c r="A633" s="91" t="s">
        <v>273</v>
      </c>
      <c r="B633" s="92">
        <v>607078</v>
      </c>
      <c r="C633" s="91" t="s">
        <v>22</v>
      </c>
      <c r="D633" s="91" t="s">
        <v>271</v>
      </c>
      <c r="E633" s="91" t="s">
        <v>271</v>
      </c>
      <c r="F633" s="91" t="s">
        <v>6</v>
      </c>
      <c r="G633" s="94" t="s">
        <v>7</v>
      </c>
      <c r="H633" s="93">
        <f>VLOOKUP(B633,[1]Sheet1!$C:$G,5,0)</f>
        <v>0.58355800000000002</v>
      </c>
      <c r="I633" s="186">
        <f>VLOOKUP(B633,[1]Sheet1!$C:$H,6,0)</f>
        <v>32.201306000000002</v>
      </c>
      <c r="J633" s="19">
        <v>1</v>
      </c>
      <c r="K633" s="19"/>
      <c r="L633" s="19"/>
      <c r="M633" s="19"/>
      <c r="N633" s="19"/>
      <c r="O633" s="19"/>
      <c r="P633" s="19"/>
      <c r="Q633" s="19"/>
      <c r="R633" s="19"/>
      <c r="S633" s="19"/>
      <c r="T633" s="19">
        <v>1</v>
      </c>
      <c r="U633" s="189" t="s">
        <v>3602</v>
      </c>
      <c r="V633" s="197">
        <v>19</v>
      </c>
      <c r="W633" s="19"/>
      <c r="X633" s="19"/>
      <c r="Y633" s="19" t="s">
        <v>3430</v>
      </c>
      <c r="Z633" s="23"/>
      <c r="AA633" s="192">
        <v>44074</v>
      </c>
      <c r="AB633" s="23"/>
      <c r="AC633" s="23" t="s">
        <v>3500</v>
      </c>
      <c r="AD633" s="2"/>
    </row>
    <row r="634" spans="1:30" ht="15" customHeight="1" x14ac:dyDescent="0.3">
      <c r="A634" s="91" t="s">
        <v>275</v>
      </c>
      <c r="B634" s="92">
        <v>607080</v>
      </c>
      <c r="C634" s="91" t="s">
        <v>38</v>
      </c>
      <c r="D634" s="91" t="s">
        <v>274</v>
      </c>
      <c r="E634" s="91" t="s">
        <v>276</v>
      </c>
      <c r="F634" s="91" t="s">
        <v>6</v>
      </c>
      <c r="G634" s="94" t="s">
        <v>7</v>
      </c>
      <c r="H634" s="93">
        <f>VLOOKUP(B634,[1]Sheet1!$C:$G,5,0)</f>
        <v>0.1668</v>
      </c>
      <c r="I634" s="186">
        <f>VLOOKUP(B634,[1]Sheet1!$C:$H,6,0)</f>
        <v>31.957339999999999</v>
      </c>
      <c r="J634" s="19">
        <v>1</v>
      </c>
      <c r="K634" s="19">
        <v>1</v>
      </c>
      <c r="L634" s="19"/>
      <c r="M634" s="19"/>
      <c r="N634" s="19"/>
      <c r="O634" s="19"/>
      <c r="P634" s="19"/>
      <c r="Q634" s="19"/>
      <c r="R634" s="19"/>
      <c r="S634" s="19"/>
      <c r="T634" s="19">
        <v>2</v>
      </c>
      <c r="U634" s="189" t="s">
        <v>3602</v>
      </c>
      <c r="V634" s="197">
        <v>19</v>
      </c>
      <c r="W634" s="19"/>
      <c r="X634" s="19"/>
      <c r="Y634" s="19" t="s">
        <v>3498</v>
      </c>
      <c r="Z634" s="23"/>
      <c r="AA634" s="192">
        <v>44074</v>
      </c>
      <c r="AB634" s="23"/>
      <c r="AC634" s="23" t="s">
        <v>3500</v>
      </c>
      <c r="AD634" s="2"/>
    </row>
    <row r="635" spans="1:30" ht="15" customHeight="1" x14ac:dyDescent="0.3">
      <c r="A635" s="91" t="s">
        <v>370</v>
      </c>
      <c r="B635" s="92">
        <v>607131</v>
      </c>
      <c r="C635" s="91" t="s">
        <v>38</v>
      </c>
      <c r="D635" s="91" t="s">
        <v>369</v>
      </c>
      <c r="E635" s="91" t="s">
        <v>218</v>
      </c>
      <c r="F635" s="91" t="s">
        <v>6</v>
      </c>
      <c r="G635" s="94" t="s">
        <v>7</v>
      </c>
      <c r="H635" s="93">
        <f>VLOOKUP(B635,[1]Sheet1!$C:$G,5,0)</f>
        <v>0.18182999999999999</v>
      </c>
      <c r="I635" s="186">
        <f>VLOOKUP(B635,[1]Sheet1!$C:$H,6,0)</f>
        <v>32.134920000000001</v>
      </c>
      <c r="J635" s="19">
        <v>1</v>
      </c>
      <c r="K635" s="19">
        <v>1</v>
      </c>
      <c r="L635" s="19"/>
      <c r="M635" s="19"/>
      <c r="N635" s="19">
        <v>1</v>
      </c>
      <c r="O635" s="19"/>
      <c r="P635" s="19"/>
      <c r="Q635" s="19"/>
      <c r="R635" s="19"/>
      <c r="S635" s="19"/>
      <c r="T635" s="19">
        <v>3</v>
      </c>
      <c r="U635" s="189" t="s">
        <v>3602</v>
      </c>
      <c r="V635" s="197">
        <v>19</v>
      </c>
      <c r="W635" s="19"/>
      <c r="X635" s="19"/>
      <c r="Y635" s="19" t="s">
        <v>3450</v>
      </c>
      <c r="Z635" s="23"/>
      <c r="AA635" s="192">
        <v>44074</v>
      </c>
      <c r="AB635" s="23"/>
      <c r="AC635" s="23" t="s">
        <v>3500</v>
      </c>
      <c r="AD635" s="2"/>
    </row>
    <row r="636" spans="1:30" ht="15" customHeight="1" x14ac:dyDescent="0.3">
      <c r="A636" s="91" t="s">
        <v>386</v>
      </c>
      <c r="B636" s="92">
        <v>607138</v>
      </c>
      <c r="C636" s="91" t="s">
        <v>52</v>
      </c>
      <c r="D636" s="91" t="s">
        <v>385</v>
      </c>
      <c r="E636" s="91" t="s">
        <v>233</v>
      </c>
      <c r="F636" s="91" t="s">
        <v>6</v>
      </c>
      <c r="G636" s="94" t="s">
        <v>7</v>
      </c>
      <c r="H636" s="93">
        <f>VLOOKUP(B636,[1]Sheet1!$C:$G,5,0)</f>
        <v>0.37191000000000002</v>
      </c>
      <c r="I636" s="186">
        <f>VLOOKUP(B636,[1]Sheet1!$C:$H,6,0)</f>
        <v>32.250390000000003</v>
      </c>
      <c r="J636" s="19">
        <v>1</v>
      </c>
      <c r="K636" s="19">
        <v>1</v>
      </c>
      <c r="L636" s="19"/>
      <c r="M636" s="19"/>
      <c r="N636" s="19"/>
      <c r="O636" s="19">
        <v>1</v>
      </c>
      <c r="P636" s="19"/>
      <c r="Q636" s="19"/>
      <c r="R636" s="19"/>
      <c r="S636" s="19"/>
      <c r="T636" s="19">
        <v>3</v>
      </c>
      <c r="U636" s="189" t="s">
        <v>3602</v>
      </c>
      <c r="V636" s="197">
        <v>19</v>
      </c>
      <c r="W636" s="19"/>
      <c r="X636" s="19"/>
      <c r="Y636" s="19" t="s">
        <v>3473</v>
      </c>
      <c r="Z636" s="23"/>
      <c r="AA636" s="192">
        <v>44074</v>
      </c>
      <c r="AB636" s="23"/>
      <c r="AC636" s="23" t="s">
        <v>3500</v>
      </c>
      <c r="AD636" s="2"/>
    </row>
    <row r="637" spans="1:30" ht="15" customHeight="1" x14ac:dyDescent="0.3">
      <c r="A637" s="91" t="s">
        <v>406</v>
      </c>
      <c r="B637" s="92">
        <v>607148</v>
      </c>
      <c r="C637" s="91" t="s">
        <v>38</v>
      </c>
      <c r="D637" s="91" t="s">
        <v>404</v>
      </c>
      <c r="E637" s="91" t="s">
        <v>276</v>
      </c>
      <c r="F637" s="91" t="s">
        <v>6</v>
      </c>
      <c r="G637" s="94" t="s">
        <v>7</v>
      </c>
      <c r="H637" s="93">
        <f>VLOOKUP(B637,[1]Sheet1!$C:$G,5,0)</f>
        <v>0.16672999999999999</v>
      </c>
      <c r="I637" s="186">
        <f>VLOOKUP(B637,[1]Sheet1!$C:$H,6,0)</f>
        <v>31.823360000000001</v>
      </c>
      <c r="J637" s="19">
        <v>1</v>
      </c>
      <c r="K637" s="19">
        <v>1</v>
      </c>
      <c r="L637" s="19"/>
      <c r="M637" s="19"/>
      <c r="N637" s="19"/>
      <c r="O637" s="19"/>
      <c r="P637" s="19"/>
      <c r="Q637" s="19"/>
      <c r="R637" s="19"/>
      <c r="S637" s="19"/>
      <c r="T637" s="19">
        <v>2</v>
      </c>
      <c r="U637" s="189" t="s">
        <v>3602</v>
      </c>
      <c r="V637" s="197">
        <v>19</v>
      </c>
      <c r="W637" s="19"/>
      <c r="X637" s="19"/>
      <c r="Y637" s="19" t="s">
        <v>3498</v>
      </c>
      <c r="Z637" s="23"/>
      <c r="AA637" s="192">
        <v>44074</v>
      </c>
      <c r="AB637" s="23"/>
      <c r="AC637" s="23" t="s">
        <v>3500</v>
      </c>
      <c r="AD637" s="2"/>
    </row>
    <row r="638" spans="1:30" ht="15" customHeight="1" x14ac:dyDescent="0.3">
      <c r="A638" s="91" t="s">
        <v>478</v>
      </c>
      <c r="B638" s="92">
        <v>607184</v>
      </c>
      <c r="C638" s="91" t="s">
        <v>38</v>
      </c>
      <c r="D638" s="91" t="s">
        <v>477</v>
      </c>
      <c r="E638" s="91" t="s">
        <v>218</v>
      </c>
      <c r="F638" s="91" t="s">
        <v>6</v>
      </c>
      <c r="G638" s="94" t="s">
        <v>7</v>
      </c>
      <c r="H638" s="93">
        <f>VLOOKUP(B638,[1]Sheet1!$C:$G,5,0)</f>
        <v>0.18306</v>
      </c>
      <c r="I638" s="186">
        <f>VLOOKUP(B638,[1]Sheet1!$C:$H,6,0)</f>
        <v>31.910679999999999</v>
      </c>
      <c r="J638" s="19">
        <v>1</v>
      </c>
      <c r="K638" s="19"/>
      <c r="L638" s="19">
        <v>1</v>
      </c>
      <c r="M638" s="19"/>
      <c r="N638" s="19">
        <v>1</v>
      </c>
      <c r="O638" s="19">
        <v>1</v>
      </c>
      <c r="P638" s="19"/>
      <c r="Q638" s="19"/>
      <c r="R638" s="19"/>
      <c r="S638" s="19"/>
      <c r="T638" s="19">
        <v>4</v>
      </c>
      <c r="U638" s="189" t="s">
        <v>3602</v>
      </c>
      <c r="V638" s="197">
        <v>19</v>
      </c>
      <c r="W638" s="19"/>
      <c r="X638" s="19"/>
      <c r="Y638" s="19" t="s">
        <v>3498</v>
      </c>
      <c r="Z638" s="23"/>
      <c r="AA638" s="192">
        <v>44074</v>
      </c>
      <c r="AB638" s="23"/>
      <c r="AC638" s="23" t="s">
        <v>3500</v>
      </c>
      <c r="AD638" s="2"/>
    </row>
    <row r="639" spans="1:30" s="15" customFormat="1" ht="15" customHeight="1" x14ac:dyDescent="0.3">
      <c r="A639" s="91" t="s">
        <v>509</v>
      </c>
      <c r="B639" s="92">
        <v>607200</v>
      </c>
      <c r="C639" s="91" t="s">
        <v>38</v>
      </c>
      <c r="D639" s="91" t="s">
        <v>508</v>
      </c>
      <c r="E639" s="91" t="s">
        <v>74</v>
      </c>
      <c r="F639" s="91" t="s">
        <v>6</v>
      </c>
      <c r="G639" s="94" t="s">
        <v>7</v>
      </c>
      <c r="H639" s="93">
        <f>VLOOKUP(B639,[1]Sheet1!$C:$G,5,0)</f>
        <v>0.53917999999999999</v>
      </c>
      <c r="I639" s="186">
        <f>VLOOKUP(B639,[1]Sheet1!$C:$H,6,0)</f>
        <v>31.8475</v>
      </c>
      <c r="J639" s="19">
        <v>1</v>
      </c>
      <c r="K639" s="19">
        <v>1</v>
      </c>
      <c r="L639" s="19">
        <v>1</v>
      </c>
      <c r="M639" s="19"/>
      <c r="N639" s="19"/>
      <c r="O639" s="19"/>
      <c r="P639" s="19"/>
      <c r="Q639" s="19"/>
      <c r="R639" s="19"/>
      <c r="S639" s="19"/>
      <c r="T639" s="19">
        <v>3</v>
      </c>
      <c r="U639" s="189" t="s">
        <v>3602</v>
      </c>
      <c r="V639" s="197">
        <v>19</v>
      </c>
      <c r="W639" s="19"/>
      <c r="X639" s="19"/>
      <c r="Y639" s="19" t="s">
        <v>3456</v>
      </c>
      <c r="Z639" s="23"/>
      <c r="AA639" s="192">
        <v>44074</v>
      </c>
      <c r="AB639" s="23"/>
      <c r="AC639" s="23" t="s">
        <v>3500</v>
      </c>
    </row>
    <row r="640" spans="1:30" s="15" customFormat="1" ht="15" customHeight="1" x14ac:dyDescent="0.3">
      <c r="A640" s="91" t="s">
        <v>521</v>
      </c>
      <c r="B640" s="92">
        <v>607207</v>
      </c>
      <c r="C640" s="91" t="s">
        <v>38</v>
      </c>
      <c r="D640" s="91" t="s">
        <v>520</v>
      </c>
      <c r="E640" s="91" t="s">
        <v>233</v>
      </c>
      <c r="F640" s="91" t="s">
        <v>6</v>
      </c>
      <c r="G640" s="94" t="s">
        <v>7</v>
      </c>
      <c r="H640" s="93">
        <f>VLOOKUP(B640,[1]Sheet1!$C:$G,5,0)</f>
        <v>0.4042</v>
      </c>
      <c r="I640" s="186">
        <f>VLOOKUP(B640,[1]Sheet1!$C:$H,6,0)</f>
        <v>32.019100000000002</v>
      </c>
      <c r="J640" s="19">
        <v>1</v>
      </c>
      <c r="K640" s="19">
        <v>2</v>
      </c>
      <c r="L640" s="19">
        <v>1</v>
      </c>
      <c r="M640" s="19"/>
      <c r="N640" s="19">
        <v>1</v>
      </c>
      <c r="O640" s="19"/>
      <c r="P640" s="19"/>
      <c r="Q640" s="19"/>
      <c r="R640" s="19"/>
      <c r="S640" s="19"/>
      <c r="T640" s="19">
        <v>5</v>
      </c>
      <c r="U640" s="189" t="s">
        <v>3602</v>
      </c>
      <c r="V640" s="197">
        <v>19</v>
      </c>
      <c r="W640" s="19"/>
      <c r="X640" s="19"/>
      <c r="Y640" s="19" t="s">
        <v>3450</v>
      </c>
      <c r="Z640" s="23"/>
      <c r="AA640" s="192">
        <v>44074</v>
      </c>
      <c r="AB640" s="23"/>
      <c r="AC640" s="23" t="s">
        <v>3500</v>
      </c>
    </row>
    <row r="641" spans="1:30" ht="15" customHeight="1" x14ac:dyDescent="0.3">
      <c r="A641" s="91" t="s">
        <v>543</v>
      </c>
      <c r="B641" s="92">
        <v>607218</v>
      </c>
      <c r="C641" s="91" t="s">
        <v>38</v>
      </c>
      <c r="D641" s="91" t="s">
        <v>542</v>
      </c>
      <c r="E641" s="91" t="s">
        <v>233</v>
      </c>
      <c r="F641" s="91" t="s">
        <v>6</v>
      </c>
      <c r="G641" s="94" t="s">
        <v>7</v>
      </c>
      <c r="H641" s="93">
        <f>VLOOKUP(B641,[1]Sheet1!$C:$G,5,0)</f>
        <v>0.37259999999999999</v>
      </c>
      <c r="I641" s="186">
        <f>VLOOKUP(B641,[1]Sheet1!$C:$H,6,0)</f>
        <v>32.250799999999998</v>
      </c>
      <c r="J641" s="19">
        <v>1</v>
      </c>
      <c r="K641" s="19">
        <v>1</v>
      </c>
      <c r="L641" s="19"/>
      <c r="M641" s="19"/>
      <c r="N641" s="19">
        <v>1</v>
      </c>
      <c r="O641" s="19"/>
      <c r="P641" s="19"/>
      <c r="Q641" s="19"/>
      <c r="R641" s="19"/>
      <c r="S641" s="19"/>
      <c r="T641" s="19">
        <v>3</v>
      </c>
      <c r="U641" s="189" t="s">
        <v>3602</v>
      </c>
      <c r="V641" s="197">
        <v>19</v>
      </c>
      <c r="W641" s="19"/>
      <c r="X641" s="19"/>
      <c r="Y641" s="19" t="s">
        <v>3473</v>
      </c>
      <c r="Z641" s="23"/>
      <c r="AA641" s="192">
        <v>44074</v>
      </c>
      <c r="AB641" s="23"/>
      <c r="AC641" s="23" t="s">
        <v>3500</v>
      </c>
      <c r="AD641" s="2"/>
    </row>
    <row r="642" spans="1:30" ht="15" customHeight="1" x14ac:dyDescent="0.3">
      <c r="A642" s="91" t="s">
        <v>589</v>
      </c>
      <c r="B642" s="92">
        <v>607243</v>
      </c>
      <c r="C642" s="91" t="s">
        <v>38</v>
      </c>
      <c r="D642" s="91" t="s">
        <v>588</v>
      </c>
      <c r="E642" s="91" t="s">
        <v>74</v>
      </c>
      <c r="F642" s="91" t="s">
        <v>6</v>
      </c>
      <c r="G642" s="94" t="s">
        <v>7</v>
      </c>
      <c r="H642" s="93">
        <f>VLOOKUP(B642,[1]Sheet1!$C:$G,5,0)</f>
        <v>0.4491</v>
      </c>
      <c r="I642" s="186">
        <f>VLOOKUP(B642,[1]Sheet1!$C:$H,6,0)</f>
        <v>31.6708</v>
      </c>
      <c r="J642" s="19">
        <v>1</v>
      </c>
      <c r="K642" s="19">
        <v>3</v>
      </c>
      <c r="L642" s="19"/>
      <c r="M642" s="19"/>
      <c r="N642" s="19"/>
      <c r="O642" s="19">
        <v>1</v>
      </c>
      <c r="P642" s="19"/>
      <c r="Q642" s="19"/>
      <c r="R642" s="19"/>
      <c r="S642" s="19">
        <v>2</v>
      </c>
      <c r="T642" s="19">
        <v>7</v>
      </c>
      <c r="U642" s="189" t="s">
        <v>3602</v>
      </c>
      <c r="V642" s="197">
        <v>19</v>
      </c>
      <c r="W642" s="19"/>
      <c r="X642" s="19"/>
      <c r="Y642" s="19" t="s">
        <v>3438</v>
      </c>
      <c r="Z642" s="23"/>
      <c r="AA642" s="192">
        <v>44074</v>
      </c>
      <c r="AB642" s="23"/>
      <c r="AC642" s="23" t="s">
        <v>3500</v>
      </c>
      <c r="AD642" s="2"/>
    </row>
    <row r="643" spans="1:30" ht="15" customHeight="1" x14ac:dyDescent="0.3">
      <c r="A643" s="91" t="s">
        <v>612</v>
      </c>
      <c r="B643" s="92">
        <v>607254</v>
      </c>
      <c r="C643" s="91" t="s">
        <v>38</v>
      </c>
      <c r="D643" s="91" t="s">
        <v>611</v>
      </c>
      <c r="E643" s="91" t="s">
        <v>233</v>
      </c>
      <c r="F643" s="91" t="s">
        <v>6</v>
      </c>
      <c r="G643" s="94" t="s">
        <v>7</v>
      </c>
      <c r="H643" s="93">
        <f>VLOOKUP(B643,[1]Sheet1!$C:$G,5,0)</f>
        <v>0.29515999999999998</v>
      </c>
      <c r="I643" s="186">
        <f>VLOOKUP(B643,[1]Sheet1!$C:$H,6,0)</f>
        <v>31.95091</v>
      </c>
      <c r="J643" s="19">
        <v>1</v>
      </c>
      <c r="K643" s="19">
        <v>1</v>
      </c>
      <c r="L643" s="19"/>
      <c r="M643" s="19"/>
      <c r="N643" s="19"/>
      <c r="O643" s="19">
        <v>1</v>
      </c>
      <c r="P643" s="19"/>
      <c r="Q643" s="19"/>
      <c r="R643" s="19"/>
      <c r="S643" s="19"/>
      <c r="T643" s="19">
        <v>3</v>
      </c>
      <c r="U643" s="189" t="s">
        <v>3602</v>
      </c>
      <c r="V643" s="197">
        <v>19</v>
      </c>
      <c r="W643" s="19"/>
      <c r="X643" s="19"/>
      <c r="Y643" s="19" t="s">
        <v>3450</v>
      </c>
      <c r="Z643" s="23"/>
      <c r="AA643" s="192">
        <v>44074</v>
      </c>
      <c r="AB643" s="23"/>
      <c r="AC643" s="23" t="s">
        <v>3500</v>
      </c>
      <c r="AD643" s="2"/>
    </row>
    <row r="644" spans="1:30" ht="15" customHeight="1" x14ac:dyDescent="0.3">
      <c r="A644" s="91" t="s">
        <v>648</v>
      </c>
      <c r="B644" s="92">
        <v>607273</v>
      </c>
      <c r="C644" s="91" t="s">
        <v>38</v>
      </c>
      <c r="D644" s="91" t="s">
        <v>647</v>
      </c>
      <c r="E644" s="91" t="s">
        <v>649</v>
      </c>
      <c r="F644" s="91" t="s">
        <v>6</v>
      </c>
      <c r="G644" s="94" t="s">
        <v>7</v>
      </c>
      <c r="H644" s="93">
        <f>VLOOKUP(B644,[1]Sheet1!$C:$G,5,0)</f>
        <v>0.21460000000000001</v>
      </c>
      <c r="I644" s="186">
        <f>VLOOKUP(B644,[1]Sheet1!$C:$H,6,0)</f>
        <v>32.058349999999997</v>
      </c>
      <c r="J644" s="19">
        <v>1</v>
      </c>
      <c r="K644" s="19">
        <v>1</v>
      </c>
      <c r="L644" s="19"/>
      <c r="M644" s="19"/>
      <c r="N644" s="19"/>
      <c r="O644" s="19">
        <v>1</v>
      </c>
      <c r="P644" s="19"/>
      <c r="Q644" s="19"/>
      <c r="R644" s="19"/>
      <c r="S644" s="19"/>
      <c r="T644" s="19">
        <v>3</v>
      </c>
      <c r="U644" s="189" t="s">
        <v>3602</v>
      </c>
      <c r="V644" s="197">
        <v>19</v>
      </c>
      <c r="W644" s="19"/>
      <c r="X644" s="19"/>
      <c r="Y644" s="19" t="s">
        <v>3450</v>
      </c>
      <c r="Z644" s="23"/>
      <c r="AA644" s="192">
        <v>44074</v>
      </c>
      <c r="AB644" s="23"/>
      <c r="AC644" s="23" t="s">
        <v>3500</v>
      </c>
      <c r="AD644" s="2"/>
    </row>
    <row r="645" spans="1:30" ht="15" customHeight="1" x14ac:dyDescent="0.3">
      <c r="A645" s="91" t="s">
        <v>674</v>
      </c>
      <c r="B645" s="92">
        <v>607286</v>
      </c>
      <c r="C645" s="91" t="s">
        <v>38</v>
      </c>
      <c r="D645" s="91" t="s">
        <v>673</v>
      </c>
      <c r="E645" s="91" t="s">
        <v>276</v>
      </c>
      <c r="F645" s="91" t="s">
        <v>6</v>
      </c>
      <c r="G645" s="94" t="s">
        <v>7</v>
      </c>
      <c r="H645" s="93">
        <f>VLOOKUP(B645,[1]Sheet1!$C:$G,5,0)</f>
        <v>5.2119444000000001E-2</v>
      </c>
      <c r="I645" s="186">
        <f>VLOOKUP(B645,[1]Sheet1!$C:$H,6,0)</f>
        <v>31.629911109999998</v>
      </c>
      <c r="J645" s="19">
        <v>1</v>
      </c>
      <c r="K645" s="19">
        <v>1</v>
      </c>
      <c r="L645" s="19"/>
      <c r="M645" s="19"/>
      <c r="N645" s="19">
        <v>1</v>
      </c>
      <c r="O645" s="19"/>
      <c r="P645" s="19"/>
      <c r="Q645" s="19"/>
      <c r="R645" s="19"/>
      <c r="S645" s="19"/>
      <c r="T645" s="19">
        <v>3</v>
      </c>
      <c r="U645" s="189" t="s">
        <v>3602</v>
      </c>
      <c r="V645" s="197">
        <v>19</v>
      </c>
      <c r="W645" s="19"/>
      <c r="X645" s="19"/>
      <c r="Y645" s="19" t="s">
        <v>3498</v>
      </c>
      <c r="Z645" s="23"/>
      <c r="AA645" s="192">
        <v>44074</v>
      </c>
      <c r="AB645" s="23"/>
      <c r="AC645" s="23" t="s">
        <v>3500</v>
      </c>
      <c r="AD645" s="2"/>
    </row>
    <row r="646" spans="1:30" ht="15" customHeight="1" x14ac:dyDescent="0.3">
      <c r="A646" s="91" t="s">
        <v>733</v>
      </c>
      <c r="B646" s="92">
        <v>607318</v>
      </c>
      <c r="C646" s="91" t="s">
        <v>38</v>
      </c>
      <c r="D646" s="91" t="s">
        <v>732</v>
      </c>
      <c r="E646" s="91" t="s">
        <v>233</v>
      </c>
      <c r="F646" s="91" t="s">
        <v>6</v>
      </c>
      <c r="G646" s="94" t="s">
        <v>7</v>
      </c>
      <c r="H646" s="93">
        <f>VLOOKUP(B646,[1]Sheet1!$C:$G,5,0)</f>
        <v>0.38890000000000002</v>
      </c>
      <c r="I646" s="186">
        <f>VLOOKUP(B646,[1]Sheet1!$C:$H,6,0)</f>
        <v>32.092199999999998</v>
      </c>
      <c r="J646" s="19">
        <v>1</v>
      </c>
      <c r="K646" s="19">
        <v>1</v>
      </c>
      <c r="L646" s="19"/>
      <c r="M646" s="19"/>
      <c r="N646" s="19">
        <v>1</v>
      </c>
      <c r="O646" s="19"/>
      <c r="P646" s="19"/>
      <c r="Q646" s="19"/>
      <c r="R646" s="19"/>
      <c r="S646" s="19"/>
      <c r="T646" s="19">
        <v>3</v>
      </c>
      <c r="U646" s="189" t="s">
        <v>3602</v>
      </c>
      <c r="V646" s="197">
        <v>19</v>
      </c>
      <c r="W646" s="19"/>
      <c r="X646" s="19"/>
      <c r="Y646" s="19" t="s">
        <v>3473</v>
      </c>
      <c r="Z646" s="23"/>
      <c r="AA646" s="192">
        <v>44074</v>
      </c>
      <c r="AB646" s="23"/>
      <c r="AC646" s="23" t="s">
        <v>3500</v>
      </c>
      <c r="AD646" s="2"/>
    </row>
    <row r="647" spans="1:30" ht="15" customHeight="1" x14ac:dyDescent="0.3">
      <c r="A647" s="91" t="s">
        <v>795</v>
      </c>
      <c r="B647" s="92">
        <v>607348</v>
      </c>
      <c r="C647" s="91" t="s">
        <v>38</v>
      </c>
      <c r="D647" s="91" t="s">
        <v>794</v>
      </c>
      <c r="E647" s="91" t="s">
        <v>233</v>
      </c>
      <c r="F647" s="91" t="s">
        <v>6</v>
      </c>
      <c r="G647" s="94" t="s">
        <v>7</v>
      </c>
      <c r="H647" s="93">
        <f>VLOOKUP(B647,[1]Sheet1!$C:$G,5,0)</f>
        <v>0.38800000000000001</v>
      </c>
      <c r="I647" s="186">
        <f>VLOOKUP(B647,[1]Sheet1!$C:$H,6,0)</f>
        <v>32.149099999999997</v>
      </c>
      <c r="J647" s="19">
        <v>1</v>
      </c>
      <c r="K647" s="19">
        <v>1</v>
      </c>
      <c r="L647" s="19">
        <v>1</v>
      </c>
      <c r="M647" s="19"/>
      <c r="N647" s="19"/>
      <c r="O647" s="19">
        <v>1</v>
      </c>
      <c r="P647" s="19"/>
      <c r="Q647" s="19"/>
      <c r="R647" s="19"/>
      <c r="S647" s="19"/>
      <c r="T647" s="19">
        <v>4</v>
      </c>
      <c r="U647" s="189" t="s">
        <v>3602</v>
      </c>
      <c r="V647" s="197">
        <v>19</v>
      </c>
      <c r="W647" s="19"/>
      <c r="X647" s="19"/>
      <c r="Y647" s="19" t="s">
        <v>3473</v>
      </c>
      <c r="Z647" s="23"/>
      <c r="AA647" s="192">
        <v>44074</v>
      </c>
      <c r="AB647" s="23"/>
      <c r="AC647" s="23" t="s">
        <v>3500</v>
      </c>
      <c r="AD647" s="2"/>
    </row>
    <row r="648" spans="1:30" ht="15" customHeight="1" x14ac:dyDescent="0.3">
      <c r="A648" s="91" t="s">
        <v>797</v>
      </c>
      <c r="B648" s="92">
        <v>607349</v>
      </c>
      <c r="C648" s="91" t="s">
        <v>38</v>
      </c>
      <c r="D648" s="91" t="s">
        <v>796</v>
      </c>
      <c r="E648" s="91" t="s">
        <v>233</v>
      </c>
      <c r="F648" s="91" t="s">
        <v>6</v>
      </c>
      <c r="G648" s="94" t="s">
        <v>7</v>
      </c>
      <c r="H648" s="93">
        <f>VLOOKUP(B648,[1]Sheet1!$C:$G,5,0)</f>
        <v>0.44596400000000003</v>
      </c>
      <c r="I648" s="186">
        <f>VLOOKUP(B648,[1]Sheet1!$C:$H,6,0)</f>
        <v>32.250509000000001</v>
      </c>
      <c r="J648" s="19">
        <v>1</v>
      </c>
      <c r="K648" s="19">
        <v>1</v>
      </c>
      <c r="L648" s="19"/>
      <c r="M648" s="19"/>
      <c r="N648" s="19"/>
      <c r="O648" s="19"/>
      <c r="P648" s="19"/>
      <c r="Q648" s="19"/>
      <c r="R648" s="19"/>
      <c r="S648" s="19"/>
      <c r="T648" s="19">
        <v>2</v>
      </c>
      <c r="U648" s="189" t="s">
        <v>3602</v>
      </c>
      <c r="V648" s="197">
        <v>19</v>
      </c>
      <c r="W648" s="19"/>
      <c r="X648" s="19"/>
      <c r="Y648" s="19" t="s">
        <v>3430</v>
      </c>
      <c r="Z648" s="23"/>
      <c r="AA648" s="192">
        <v>44074</v>
      </c>
      <c r="AB648" s="23"/>
      <c r="AC648" s="23" t="s">
        <v>3500</v>
      </c>
      <c r="AD648" s="2"/>
    </row>
    <row r="649" spans="1:30" ht="15" customHeight="1" x14ac:dyDescent="0.3">
      <c r="A649" s="91" t="s">
        <v>849</v>
      </c>
      <c r="B649" s="92">
        <v>607379</v>
      </c>
      <c r="C649" s="91" t="s">
        <v>38</v>
      </c>
      <c r="D649" s="91" t="s">
        <v>848</v>
      </c>
      <c r="E649" s="91" t="s">
        <v>218</v>
      </c>
      <c r="F649" s="91" t="s">
        <v>6</v>
      </c>
      <c r="G649" s="94" t="s">
        <v>7</v>
      </c>
      <c r="H649" s="93">
        <f>VLOOKUP(B649,[1]Sheet1!$C:$G,5,0)</f>
        <v>0.34279999999999999</v>
      </c>
      <c r="I649" s="186">
        <f>VLOOKUP(B649,[1]Sheet1!$C:$H,6,0)</f>
        <v>32.3294</v>
      </c>
      <c r="J649" s="19">
        <v>1</v>
      </c>
      <c r="K649" s="19">
        <v>1</v>
      </c>
      <c r="L649" s="19">
        <v>1</v>
      </c>
      <c r="M649" s="19"/>
      <c r="N649" s="19"/>
      <c r="O649" s="19"/>
      <c r="P649" s="19"/>
      <c r="Q649" s="19"/>
      <c r="R649" s="19"/>
      <c r="S649" s="19"/>
      <c r="T649" s="19">
        <v>3</v>
      </c>
      <c r="U649" s="189" t="s">
        <v>3602</v>
      </c>
      <c r="V649" s="197">
        <v>19</v>
      </c>
      <c r="W649" s="19"/>
      <c r="X649" s="19"/>
      <c r="Y649" s="19" t="s">
        <v>3473</v>
      </c>
      <c r="Z649" s="23"/>
      <c r="AA649" s="192">
        <v>44074</v>
      </c>
      <c r="AB649" s="23"/>
      <c r="AC649" s="23" t="s">
        <v>3500</v>
      </c>
      <c r="AD649" s="2"/>
    </row>
    <row r="650" spans="1:30" ht="15" customHeight="1" x14ac:dyDescent="0.3">
      <c r="A650" s="91" t="s">
        <v>892</v>
      </c>
      <c r="B650" s="92">
        <v>607402</v>
      </c>
      <c r="C650" s="91" t="s">
        <v>38</v>
      </c>
      <c r="D650" s="91" t="s">
        <v>891</v>
      </c>
      <c r="E650" s="91" t="s">
        <v>218</v>
      </c>
      <c r="F650" s="91" t="s">
        <v>6</v>
      </c>
      <c r="G650" s="94" t="s">
        <v>7</v>
      </c>
      <c r="H650" s="93">
        <f>VLOOKUP(B650,[1]Sheet1!$C:$G,5,0)</f>
        <v>0.225743</v>
      </c>
      <c r="I650" s="186">
        <f>VLOOKUP(B650,[1]Sheet1!$C:$H,6,0)</f>
        <v>31.664300000000001</v>
      </c>
      <c r="J650" s="19">
        <v>1</v>
      </c>
      <c r="K650" s="19">
        <v>1</v>
      </c>
      <c r="L650" s="19">
        <v>1</v>
      </c>
      <c r="M650" s="19"/>
      <c r="N650" s="19">
        <v>1</v>
      </c>
      <c r="O650" s="19">
        <v>1</v>
      </c>
      <c r="P650" s="19"/>
      <c r="Q650" s="19"/>
      <c r="R650" s="19"/>
      <c r="S650" s="19">
        <v>1</v>
      </c>
      <c r="T650" s="19">
        <v>6</v>
      </c>
      <c r="U650" s="189" t="s">
        <v>3602</v>
      </c>
      <c r="V650" s="197">
        <v>19</v>
      </c>
      <c r="W650" s="19"/>
      <c r="X650" s="19"/>
      <c r="Y650" s="19" t="s">
        <v>3498</v>
      </c>
      <c r="Z650" s="23"/>
      <c r="AA650" s="192">
        <v>44074</v>
      </c>
      <c r="AB650" s="23"/>
      <c r="AC650" s="23" t="s">
        <v>3500</v>
      </c>
      <c r="AD650" s="2"/>
    </row>
    <row r="651" spans="1:30" ht="15" customHeight="1" x14ac:dyDescent="0.3">
      <c r="A651" s="91" t="s">
        <v>979</v>
      </c>
      <c r="B651" s="92">
        <v>607449</v>
      </c>
      <c r="C651" s="91" t="s">
        <v>38</v>
      </c>
      <c r="D651" s="91" t="s">
        <v>978</v>
      </c>
      <c r="E651" s="91" t="s">
        <v>233</v>
      </c>
      <c r="F651" s="91" t="s">
        <v>6</v>
      </c>
      <c r="G651" s="94" t="s">
        <v>7</v>
      </c>
      <c r="H651" s="93">
        <f>VLOOKUP(B651,[1]Sheet1!$C:$G,5,0)</f>
        <v>0.38889000000000001</v>
      </c>
      <c r="I651" s="186">
        <f>VLOOKUP(B651,[1]Sheet1!$C:$H,6,0)</f>
        <v>32.038960000000003</v>
      </c>
      <c r="J651" s="19">
        <v>1</v>
      </c>
      <c r="K651" s="19">
        <v>1</v>
      </c>
      <c r="L651" s="19"/>
      <c r="M651" s="19"/>
      <c r="N651" s="19"/>
      <c r="O651" s="19">
        <v>1</v>
      </c>
      <c r="P651" s="19"/>
      <c r="Q651" s="19"/>
      <c r="R651" s="19"/>
      <c r="S651" s="19"/>
      <c r="T651" s="19">
        <v>3</v>
      </c>
      <c r="U651" s="189" t="s">
        <v>3602</v>
      </c>
      <c r="V651" s="197">
        <v>19</v>
      </c>
      <c r="W651" s="19"/>
      <c r="X651" s="19"/>
      <c r="Y651" s="19" t="s">
        <v>3450</v>
      </c>
      <c r="Z651" s="23"/>
      <c r="AA651" s="192">
        <v>44074</v>
      </c>
      <c r="AB651" s="23"/>
      <c r="AC651" s="23" t="s">
        <v>3500</v>
      </c>
      <c r="AD651" s="2"/>
    </row>
    <row r="652" spans="1:30" ht="15" customHeight="1" x14ac:dyDescent="0.3">
      <c r="A652" s="91" t="s">
        <v>203</v>
      </c>
      <c r="B652" s="92">
        <v>607027</v>
      </c>
      <c r="C652" s="91" t="s">
        <v>38</v>
      </c>
      <c r="D652" s="91" t="s">
        <v>202</v>
      </c>
      <c r="E652" s="91" t="s">
        <v>90</v>
      </c>
      <c r="F652" s="91" t="s">
        <v>6</v>
      </c>
      <c r="G652" s="94" t="s">
        <v>7</v>
      </c>
      <c r="H652" s="93">
        <f>VLOOKUP(B652,[1]Sheet1!$C:$G,5,0)</f>
        <v>0.77522999999999997</v>
      </c>
      <c r="I652" s="186">
        <f>VLOOKUP(B652,[1]Sheet1!$C:$H,6,0)</f>
        <v>32.034379999999999</v>
      </c>
      <c r="J652" s="19">
        <v>1</v>
      </c>
      <c r="K652" s="19">
        <v>2</v>
      </c>
      <c r="L652" s="19"/>
      <c r="M652" s="19"/>
      <c r="N652" s="19"/>
      <c r="O652" s="19"/>
      <c r="P652" s="19"/>
      <c r="Q652" s="19"/>
      <c r="R652" s="19"/>
      <c r="S652" s="19"/>
      <c r="T652" s="19">
        <v>3</v>
      </c>
      <c r="U652" s="189" t="s">
        <v>3603</v>
      </c>
      <c r="V652" s="197">
        <v>19</v>
      </c>
      <c r="W652" s="19"/>
      <c r="X652" s="19"/>
      <c r="Y652" s="19" t="s">
        <v>3430</v>
      </c>
      <c r="Z652" s="23"/>
      <c r="AA652" s="192">
        <v>44075</v>
      </c>
      <c r="AB652" s="23"/>
      <c r="AC652" s="23" t="s">
        <v>3500</v>
      </c>
      <c r="AD652" s="2"/>
    </row>
    <row r="653" spans="1:30" ht="15" customHeight="1" x14ac:dyDescent="0.3">
      <c r="A653" s="91" t="s">
        <v>977</v>
      </c>
      <c r="B653" s="92">
        <v>607448</v>
      </c>
      <c r="C653" s="91" t="s">
        <v>38</v>
      </c>
      <c r="D653" s="91" t="s">
        <v>976</v>
      </c>
      <c r="E653" s="91" t="s">
        <v>233</v>
      </c>
      <c r="F653" s="91" t="s">
        <v>6</v>
      </c>
      <c r="G653" s="94" t="s">
        <v>7</v>
      </c>
      <c r="H653" s="93">
        <f>VLOOKUP(B653,[1]Sheet1!$C:$G,5,0)</f>
        <v>0.40273999999999999</v>
      </c>
      <c r="I653" s="186">
        <f>VLOOKUP(B653,[1]Sheet1!$C:$H,6,0)</f>
        <v>32.04654</v>
      </c>
      <c r="J653" s="19">
        <v>1</v>
      </c>
      <c r="K653" s="19">
        <v>1</v>
      </c>
      <c r="L653" s="19">
        <v>1</v>
      </c>
      <c r="M653" s="19"/>
      <c r="N653" s="19"/>
      <c r="O653" s="19">
        <v>1</v>
      </c>
      <c r="P653" s="19"/>
      <c r="Q653" s="19"/>
      <c r="R653" s="19"/>
      <c r="S653" s="19"/>
      <c r="T653" s="19">
        <v>4</v>
      </c>
      <c r="U653" s="189" t="s">
        <v>3603</v>
      </c>
      <c r="V653" s="197">
        <v>19</v>
      </c>
      <c r="W653" s="19"/>
      <c r="X653" s="19"/>
      <c r="Y653" s="19" t="s">
        <v>3450</v>
      </c>
      <c r="Z653" s="23"/>
      <c r="AA653" s="192">
        <v>44075</v>
      </c>
      <c r="AB653" s="23"/>
      <c r="AC653" s="23" t="s">
        <v>3500</v>
      </c>
      <c r="AD653" s="2"/>
    </row>
    <row r="654" spans="1:30" ht="15" customHeight="1" x14ac:dyDescent="0.3">
      <c r="A654" s="91" t="s">
        <v>981</v>
      </c>
      <c r="B654" s="92">
        <v>607450</v>
      </c>
      <c r="C654" s="91" t="s">
        <v>38</v>
      </c>
      <c r="D654" s="91" t="s">
        <v>980</v>
      </c>
      <c r="E654" s="91" t="s">
        <v>649</v>
      </c>
      <c r="F654" s="91" t="s">
        <v>6</v>
      </c>
      <c r="G654" s="94" t="s">
        <v>7</v>
      </c>
      <c r="H654" s="93">
        <f>VLOOKUP(B654,[1]Sheet1!$C:$G,5,0)</f>
        <v>0.12698000000000001</v>
      </c>
      <c r="I654" s="186">
        <f>VLOOKUP(B654,[1]Sheet1!$C:$H,6,0)</f>
        <v>31.7483</v>
      </c>
      <c r="J654" s="202">
        <v>1</v>
      </c>
      <c r="K654" s="202">
        <v>1</v>
      </c>
      <c r="L654" s="200"/>
      <c r="M654" s="200"/>
      <c r="N654" s="200"/>
      <c r="O654" s="200"/>
      <c r="P654" s="200"/>
      <c r="Q654" s="200"/>
      <c r="R654" s="200"/>
      <c r="S654" s="200"/>
      <c r="T654" s="202">
        <v>2</v>
      </c>
      <c r="U654" s="189" t="s">
        <v>3603</v>
      </c>
      <c r="V654" s="197">
        <v>19</v>
      </c>
      <c r="W654" s="200"/>
      <c r="X654" s="200"/>
      <c r="Y654" s="19" t="s">
        <v>3498</v>
      </c>
      <c r="Z654" s="23"/>
      <c r="AA654" s="192">
        <v>44075</v>
      </c>
      <c r="AB654" s="23"/>
      <c r="AC654" s="23" t="s">
        <v>3500</v>
      </c>
      <c r="AD654" s="2"/>
    </row>
    <row r="655" spans="1:30" ht="15" customHeight="1" x14ac:dyDescent="0.3">
      <c r="A655" s="91" t="s">
        <v>1054</v>
      </c>
      <c r="B655" s="92">
        <v>607489</v>
      </c>
      <c r="C655" s="91" t="s">
        <v>52</v>
      </c>
      <c r="D655" s="91" t="s">
        <v>1053</v>
      </c>
      <c r="E655" s="91" t="s">
        <v>74</v>
      </c>
      <c r="F655" s="91" t="s">
        <v>6</v>
      </c>
      <c r="G655" s="94" t="s">
        <v>7</v>
      </c>
      <c r="H655" s="93">
        <f>VLOOKUP(B655,[1]Sheet1!$C:$G,5,0)</f>
        <v>0.44040000000000001</v>
      </c>
      <c r="I655" s="186">
        <f>VLOOKUP(B655,[1]Sheet1!$C:$H,6,0)</f>
        <v>31.894100000000002</v>
      </c>
      <c r="J655" s="19">
        <v>1</v>
      </c>
      <c r="K655" s="19">
        <v>1</v>
      </c>
      <c r="L655" s="19"/>
      <c r="M655" s="19"/>
      <c r="N655" s="19"/>
      <c r="O655" s="19"/>
      <c r="P655" s="19"/>
      <c r="Q655" s="19"/>
      <c r="R655" s="19">
        <v>1</v>
      </c>
      <c r="S655" s="19"/>
      <c r="T655" s="202">
        <v>3</v>
      </c>
      <c r="U655" s="189" t="s">
        <v>3603</v>
      </c>
      <c r="V655" s="197">
        <v>19</v>
      </c>
      <c r="W655" s="19"/>
      <c r="X655" s="19"/>
      <c r="Y655" s="19" t="s">
        <v>3456</v>
      </c>
      <c r="Z655" s="23"/>
      <c r="AA655" s="192">
        <v>44075</v>
      </c>
      <c r="AB655" s="23"/>
      <c r="AC655" s="23" t="s">
        <v>3500</v>
      </c>
      <c r="AD655" s="2"/>
    </row>
    <row r="656" spans="1:30" ht="15" customHeight="1" x14ac:dyDescent="0.3">
      <c r="A656" s="91" t="s">
        <v>1161</v>
      </c>
      <c r="B656" s="92">
        <v>607545</v>
      </c>
      <c r="C656" s="91" t="s">
        <v>38</v>
      </c>
      <c r="D656" s="91" t="s">
        <v>1160</v>
      </c>
      <c r="E656" s="91" t="s">
        <v>74</v>
      </c>
      <c r="F656" s="91" t="s">
        <v>6</v>
      </c>
      <c r="G656" s="94" t="s">
        <v>7</v>
      </c>
      <c r="H656" s="93">
        <f>VLOOKUP(B656,[1]Sheet1!$C:$G,5,0)</f>
        <v>0.47070000000000001</v>
      </c>
      <c r="I656" s="186">
        <f>VLOOKUP(B656,[1]Sheet1!$C:$H,6,0)</f>
        <v>31.772200000000002</v>
      </c>
      <c r="J656" s="202">
        <v>1</v>
      </c>
      <c r="K656" s="202">
        <v>1</v>
      </c>
      <c r="L656" s="202"/>
      <c r="M656" s="202"/>
      <c r="N656" s="202">
        <v>1</v>
      </c>
      <c r="O656" s="19"/>
      <c r="P656" s="19"/>
      <c r="Q656" s="19"/>
      <c r="R656" s="19"/>
      <c r="S656" s="19">
        <v>1</v>
      </c>
      <c r="T656" s="202">
        <v>4</v>
      </c>
      <c r="U656" s="189" t="s">
        <v>3603</v>
      </c>
      <c r="V656" s="197">
        <v>19</v>
      </c>
      <c r="W656" s="19"/>
      <c r="X656" s="19"/>
      <c r="Y656" s="19" t="s">
        <v>3438</v>
      </c>
      <c r="Z656" s="23"/>
      <c r="AA656" s="192">
        <v>44075</v>
      </c>
      <c r="AB656" s="23"/>
      <c r="AC656" s="23" t="s">
        <v>3500</v>
      </c>
      <c r="AD656" s="2"/>
    </row>
    <row r="657" spans="1:30" ht="15" customHeight="1" x14ac:dyDescent="0.3">
      <c r="A657" s="91" t="s">
        <v>1177</v>
      </c>
      <c r="B657" s="92">
        <v>607554</v>
      </c>
      <c r="C657" s="91" t="e">
        <v>#N/A</v>
      </c>
      <c r="D657" s="91" t="s">
        <v>1176</v>
      </c>
      <c r="E657" s="91" t="s">
        <v>233</v>
      </c>
      <c r="F657" s="91" t="s">
        <v>6</v>
      </c>
      <c r="G657" s="94" t="e">
        <v>#N/A</v>
      </c>
      <c r="H657" s="93">
        <f>VLOOKUP(B657,[1]Sheet1!$C:$G,5,0)</f>
        <v>0.38956000000000002</v>
      </c>
      <c r="I657" s="186">
        <f>VLOOKUP(B657,[1]Sheet1!$C:$H,6,0)</f>
        <v>32.150860000000002</v>
      </c>
      <c r="J657" s="202">
        <v>1</v>
      </c>
      <c r="K657" s="202">
        <v>1</v>
      </c>
      <c r="L657" s="202"/>
      <c r="M657" s="202"/>
      <c r="N657" s="202">
        <v>1</v>
      </c>
      <c r="O657" s="200"/>
      <c r="P657" s="200"/>
      <c r="Q657" s="200"/>
      <c r="R657" s="200"/>
      <c r="S657" s="200"/>
      <c r="T657" s="202">
        <v>3</v>
      </c>
      <c r="U657" s="189" t="s">
        <v>3603</v>
      </c>
      <c r="V657" s="197">
        <v>19</v>
      </c>
      <c r="W657" s="200"/>
      <c r="X657" s="200"/>
      <c r="Y657" s="19" t="s">
        <v>3473</v>
      </c>
      <c r="Z657" s="23"/>
      <c r="AA657" s="192">
        <v>44075</v>
      </c>
      <c r="AB657" s="23"/>
      <c r="AC657" s="23" t="s">
        <v>3500</v>
      </c>
      <c r="AD657" s="2"/>
    </row>
    <row r="658" spans="1:30" ht="15" customHeight="1" x14ac:dyDescent="0.3">
      <c r="A658" s="91" t="s">
        <v>1439</v>
      </c>
      <c r="B658" s="92">
        <v>607695</v>
      </c>
      <c r="C658" s="91" t="s">
        <v>38</v>
      </c>
      <c r="D658" s="91" t="s">
        <v>1438</v>
      </c>
      <c r="E658" s="91" t="s">
        <v>74</v>
      </c>
      <c r="F658" s="91" t="s">
        <v>6</v>
      </c>
      <c r="G658" s="94" t="s">
        <v>7</v>
      </c>
      <c r="H658" s="93">
        <f>VLOOKUP(B658,[1]Sheet1!$C:$G,5,0)</f>
        <v>0.53720999999999997</v>
      </c>
      <c r="I658" s="186">
        <f>VLOOKUP(B658,[1]Sheet1!$C:$H,6,0)</f>
        <v>31.3949</v>
      </c>
      <c r="J658" s="19">
        <v>1</v>
      </c>
      <c r="K658" s="19">
        <v>1</v>
      </c>
      <c r="L658" s="19"/>
      <c r="M658" s="19"/>
      <c r="N658" s="19">
        <v>1</v>
      </c>
      <c r="O658" s="19"/>
      <c r="P658" s="19"/>
      <c r="Q658" s="19"/>
      <c r="R658" s="19"/>
      <c r="S658" s="19"/>
      <c r="T658" s="202">
        <v>3</v>
      </c>
      <c r="U658" s="189" t="s">
        <v>3603</v>
      </c>
      <c r="V658" s="197">
        <v>19</v>
      </c>
      <c r="W658" s="19"/>
      <c r="X658" s="19"/>
      <c r="Y658" s="19" t="s">
        <v>3438</v>
      </c>
      <c r="Z658" s="23"/>
      <c r="AA658" s="192">
        <v>44075</v>
      </c>
      <c r="AB658" s="23"/>
      <c r="AC658" s="23" t="s">
        <v>3500</v>
      </c>
      <c r="AD658" s="2"/>
    </row>
    <row r="659" spans="1:30" ht="15" customHeight="1" x14ac:dyDescent="0.3">
      <c r="A659" s="91" t="s">
        <v>1445</v>
      </c>
      <c r="B659" s="92">
        <v>607698</v>
      </c>
      <c r="C659" s="91" t="s">
        <v>174</v>
      </c>
      <c r="D659" s="91" t="s">
        <v>1444</v>
      </c>
      <c r="E659" s="91" t="s">
        <v>74</v>
      </c>
      <c r="F659" s="91" t="s">
        <v>6</v>
      </c>
      <c r="G659" s="94" t="s">
        <v>25</v>
      </c>
      <c r="H659" s="93">
        <f>VLOOKUP(B659,[1]Sheet1!$C:$G,5,0)</f>
        <v>0.26583332999999998</v>
      </c>
      <c r="I659" s="186">
        <f>VLOOKUP(B659,[1]Sheet1!$C:$H,6,0)</f>
        <v>32.508888900000002</v>
      </c>
      <c r="J659" s="19">
        <v>1</v>
      </c>
      <c r="K659" s="19">
        <v>1</v>
      </c>
      <c r="L659" s="19"/>
      <c r="M659" s="19"/>
      <c r="N659" s="19"/>
      <c r="O659" s="19">
        <v>1</v>
      </c>
      <c r="P659" s="19"/>
      <c r="Q659" s="19"/>
      <c r="R659" s="19"/>
      <c r="S659" s="19"/>
      <c r="T659" s="19">
        <v>3</v>
      </c>
      <c r="U659" s="189" t="s">
        <v>3604</v>
      </c>
      <c r="V659" s="211">
        <v>19</v>
      </c>
      <c r="W659" s="19"/>
      <c r="X659" s="204"/>
      <c r="Y659" s="19" t="s">
        <v>3473</v>
      </c>
      <c r="Z659" s="23"/>
      <c r="AA659" s="192">
        <v>44075</v>
      </c>
      <c r="AB659" s="23"/>
      <c r="AC659" s="23" t="s">
        <v>3500</v>
      </c>
      <c r="AD659" s="2"/>
    </row>
    <row r="660" spans="1:30" ht="15" customHeight="1" x14ac:dyDescent="0.3">
      <c r="A660" s="91" t="s">
        <v>1451</v>
      </c>
      <c r="B660" s="92">
        <v>607701</v>
      </c>
      <c r="C660" s="91" t="s">
        <v>174</v>
      </c>
      <c r="D660" s="91" t="s">
        <v>1450</v>
      </c>
      <c r="E660" s="91" t="s">
        <v>74</v>
      </c>
      <c r="F660" s="91" t="s">
        <v>6</v>
      </c>
      <c r="G660" s="94" t="s">
        <v>7</v>
      </c>
      <c r="H660" s="93">
        <f>VLOOKUP(B660,[1]Sheet1!$C:$G,5,0)</f>
        <v>0.34523999999999999</v>
      </c>
      <c r="I660" s="186">
        <f>VLOOKUP(B660,[1]Sheet1!$C:$H,6,0)</f>
        <v>31.73218</v>
      </c>
      <c r="J660" s="19">
        <v>1</v>
      </c>
      <c r="K660" s="19">
        <v>1</v>
      </c>
      <c r="L660" s="19"/>
      <c r="M660" s="19"/>
      <c r="N660" s="19"/>
      <c r="O660" s="19">
        <v>1</v>
      </c>
      <c r="P660" s="19"/>
      <c r="Q660" s="19"/>
      <c r="R660" s="19"/>
      <c r="S660" s="19"/>
      <c r="T660" s="19">
        <v>3</v>
      </c>
      <c r="U660" s="189" t="s">
        <v>3604</v>
      </c>
      <c r="V660" s="211">
        <v>19</v>
      </c>
      <c r="W660" s="19"/>
      <c r="X660" s="204"/>
      <c r="Y660" s="19" t="s">
        <v>3438</v>
      </c>
      <c r="Z660" s="23"/>
      <c r="AA660" s="192">
        <v>44075</v>
      </c>
      <c r="AB660" s="23"/>
      <c r="AC660" s="23" t="s">
        <v>3500</v>
      </c>
      <c r="AD660" s="2"/>
    </row>
    <row r="661" spans="1:30" ht="15" customHeight="1" x14ac:dyDescent="0.3">
      <c r="A661" s="91" t="s">
        <v>1455</v>
      </c>
      <c r="B661" s="92">
        <v>607703</v>
      </c>
      <c r="C661" s="91" t="s">
        <v>174</v>
      </c>
      <c r="D661" s="91" t="s">
        <v>1454</v>
      </c>
      <c r="E661" s="91" t="s">
        <v>233</v>
      </c>
      <c r="F661" s="91" t="s">
        <v>6</v>
      </c>
      <c r="G661" s="94" t="s">
        <v>7</v>
      </c>
      <c r="H661" s="93">
        <f>VLOOKUP(B661,[1]Sheet1!$C:$G,5,0)</f>
        <v>0.41304000000000002</v>
      </c>
      <c r="I661" s="186">
        <f>VLOOKUP(B661,[1]Sheet1!$C:$H,6,0)</f>
        <v>32.045070000000003</v>
      </c>
      <c r="J661" s="19">
        <v>1</v>
      </c>
      <c r="K661" s="19">
        <v>1</v>
      </c>
      <c r="L661" s="19"/>
      <c r="M661" s="19"/>
      <c r="N661" s="19"/>
      <c r="O661" s="19">
        <v>1</v>
      </c>
      <c r="P661" s="19"/>
      <c r="Q661" s="19"/>
      <c r="R661" s="19"/>
      <c r="S661" s="19"/>
      <c r="T661" s="19">
        <v>3</v>
      </c>
      <c r="U661" s="189" t="s">
        <v>3604</v>
      </c>
      <c r="V661" s="211">
        <v>19</v>
      </c>
      <c r="W661" s="19"/>
      <c r="X661" s="204"/>
      <c r="Y661" s="19" t="s">
        <v>3450</v>
      </c>
      <c r="Z661" s="23"/>
      <c r="AA661" s="192">
        <v>44075</v>
      </c>
      <c r="AB661" s="23"/>
      <c r="AC661" s="23" t="s">
        <v>3500</v>
      </c>
      <c r="AD661" s="2"/>
    </row>
    <row r="662" spans="1:30" ht="15" customHeight="1" x14ac:dyDescent="0.3">
      <c r="A662" s="91" t="s">
        <v>1457</v>
      </c>
      <c r="B662" s="92">
        <v>607704</v>
      </c>
      <c r="C662" s="91" t="s">
        <v>174</v>
      </c>
      <c r="D662" s="91" t="s">
        <v>1456</v>
      </c>
      <c r="E662" s="91" t="s">
        <v>74</v>
      </c>
      <c r="F662" s="91" t="s">
        <v>6</v>
      </c>
      <c r="G662" s="94" t="s">
        <v>7</v>
      </c>
      <c r="H662" s="93">
        <f>VLOOKUP(B662,[1]Sheet1!$C:$G,5,0)</f>
        <v>0.49878</v>
      </c>
      <c r="I662" s="186">
        <f>VLOOKUP(B662,[1]Sheet1!$C:$H,6,0)</f>
        <v>31.86525</v>
      </c>
      <c r="J662" s="19">
        <v>1</v>
      </c>
      <c r="K662" s="19">
        <v>1</v>
      </c>
      <c r="L662" s="19"/>
      <c r="M662" s="19"/>
      <c r="N662" s="19"/>
      <c r="O662" s="19">
        <v>1</v>
      </c>
      <c r="P662" s="19"/>
      <c r="Q662" s="19"/>
      <c r="R662" s="19"/>
      <c r="S662" s="19"/>
      <c r="T662" s="19">
        <v>3</v>
      </c>
      <c r="U662" s="189" t="s">
        <v>3604</v>
      </c>
      <c r="V662" s="211">
        <v>19</v>
      </c>
      <c r="W662" s="19"/>
      <c r="X662" s="204"/>
      <c r="Y662" s="19" t="s">
        <v>3456</v>
      </c>
      <c r="Z662" s="23"/>
      <c r="AA662" s="192">
        <v>44075</v>
      </c>
      <c r="AB662" s="23"/>
      <c r="AC662" s="23" t="s">
        <v>3500</v>
      </c>
      <c r="AD662" s="2"/>
    </row>
    <row r="663" spans="1:30" ht="15" customHeight="1" x14ac:dyDescent="0.3">
      <c r="A663" s="91" t="s">
        <v>1461</v>
      </c>
      <c r="B663" s="92">
        <v>607706</v>
      </c>
      <c r="C663" s="91" t="s">
        <v>174</v>
      </c>
      <c r="D663" s="91" t="s">
        <v>1460</v>
      </c>
      <c r="E663" s="91" t="s">
        <v>74</v>
      </c>
      <c r="F663" s="91" t="s">
        <v>6</v>
      </c>
      <c r="G663" s="94" t="s">
        <v>7</v>
      </c>
      <c r="H663" s="93">
        <f>VLOOKUP(B663,[1]Sheet1!$C:$G,5,0)</f>
        <v>0.61721000000000004</v>
      </c>
      <c r="I663" s="186">
        <f>VLOOKUP(B663,[1]Sheet1!$C:$H,6,0)</f>
        <v>31.862660000000002</v>
      </c>
      <c r="J663" s="19">
        <v>1</v>
      </c>
      <c r="K663" s="19">
        <v>1</v>
      </c>
      <c r="L663" s="19"/>
      <c r="M663" s="19"/>
      <c r="N663" s="19"/>
      <c r="O663" s="19">
        <v>1</v>
      </c>
      <c r="P663" s="19"/>
      <c r="Q663" s="19"/>
      <c r="R663" s="19"/>
      <c r="S663" s="19"/>
      <c r="T663" s="19">
        <v>3</v>
      </c>
      <c r="U663" s="189" t="s">
        <v>3604</v>
      </c>
      <c r="V663" s="211">
        <v>19</v>
      </c>
      <c r="W663" s="19"/>
      <c r="X663" s="204"/>
      <c r="Y663" s="19" t="s">
        <v>3456</v>
      </c>
      <c r="Z663" s="23"/>
      <c r="AA663" s="192">
        <v>44075</v>
      </c>
      <c r="AB663" s="23"/>
      <c r="AC663" s="23" t="s">
        <v>3500</v>
      </c>
      <c r="AD663" s="2"/>
    </row>
    <row r="664" spans="1:30" ht="15" customHeight="1" x14ac:dyDescent="0.3">
      <c r="A664" s="91" t="s">
        <v>1529</v>
      </c>
      <c r="B664" s="92">
        <v>607740</v>
      </c>
      <c r="C664" s="91" t="s">
        <v>174</v>
      </c>
      <c r="D664" s="91" t="s">
        <v>1528</v>
      </c>
      <c r="E664" s="91" t="s">
        <v>649</v>
      </c>
      <c r="F664" s="91" t="s">
        <v>6</v>
      </c>
      <c r="G664" s="94" t="s">
        <v>7</v>
      </c>
      <c r="H664" s="93">
        <f>VLOOKUP(B664,[1]Sheet1!$C:$G,5,0)</f>
        <v>0.22409999999999999</v>
      </c>
      <c r="I664" s="186">
        <f>VLOOKUP(B664,[1]Sheet1!$C:$H,6,0)</f>
        <v>31.846260000000001</v>
      </c>
      <c r="J664" s="19">
        <v>1</v>
      </c>
      <c r="K664" s="19">
        <v>1</v>
      </c>
      <c r="L664" s="19"/>
      <c r="M664" s="19"/>
      <c r="N664" s="19"/>
      <c r="O664" s="19">
        <v>1</v>
      </c>
      <c r="P664" s="19"/>
      <c r="Q664" s="19"/>
      <c r="R664" s="19"/>
      <c r="S664" s="19"/>
      <c r="T664" s="19">
        <v>3</v>
      </c>
      <c r="U664" s="189" t="s">
        <v>3604</v>
      </c>
      <c r="V664" s="211">
        <v>19</v>
      </c>
      <c r="W664" s="19"/>
      <c r="X664" s="204"/>
      <c r="Y664" s="19" t="s">
        <v>3498</v>
      </c>
      <c r="Z664" s="23"/>
      <c r="AA664" s="192">
        <v>44075</v>
      </c>
      <c r="AB664" s="23"/>
      <c r="AC664" s="23" t="s">
        <v>3500</v>
      </c>
      <c r="AD664" s="2"/>
    </row>
    <row r="665" spans="1:30" ht="15" customHeight="1" x14ac:dyDescent="0.3">
      <c r="A665" s="91" t="s">
        <v>3156</v>
      </c>
      <c r="B665" s="92">
        <v>609259</v>
      </c>
      <c r="C665" s="91" t="s">
        <v>161</v>
      </c>
      <c r="D665" s="91" t="s">
        <v>3155</v>
      </c>
      <c r="E665" s="91" t="s">
        <v>233</v>
      </c>
      <c r="F665" s="91" t="s">
        <v>6</v>
      </c>
      <c r="G665" s="94" t="s">
        <v>7</v>
      </c>
      <c r="H665" s="93">
        <f>VLOOKUP(B665,[1]Sheet1!$C:$G,5,0)</f>
        <v>0.56506999999999996</v>
      </c>
      <c r="I665" s="186">
        <f>VLOOKUP(B665,[1]Sheet1!$C:$H,6,0)</f>
        <v>31.98498</v>
      </c>
      <c r="J665" s="19">
        <v>1</v>
      </c>
      <c r="K665" s="19">
        <v>1</v>
      </c>
      <c r="L665" s="19"/>
      <c r="M665" s="19"/>
      <c r="N665" s="19"/>
      <c r="O665" s="19"/>
      <c r="P665" s="19"/>
      <c r="Q665" s="19"/>
      <c r="R665" s="19"/>
      <c r="S665" s="19"/>
      <c r="T665" s="19">
        <v>2</v>
      </c>
      <c r="U665" s="189" t="s">
        <v>3604</v>
      </c>
      <c r="V665" s="211">
        <v>19</v>
      </c>
      <c r="W665" s="19"/>
      <c r="X665" s="204"/>
      <c r="Y665" s="19" t="s">
        <v>3456</v>
      </c>
      <c r="Z665" s="23"/>
      <c r="AA665" s="192">
        <v>44075</v>
      </c>
      <c r="AB665" s="23"/>
      <c r="AC665" s="23" t="s">
        <v>3500</v>
      </c>
      <c r="AD665" s="2"/>
    </row>
    <row r="666" spans="1:30" ht="15" customHeight="1" x14ac:dyDescent="0.3">
      <c r="A666" s="91" t="s">
        <v>3167</v>
      </c>
      <c r="B666" s="92">
        <v>609265</v>
      </c>
      <c r="C666" s="91" t="s">
        <v>167</v>
      </c>
      <c r="D666" s="91" t="s">
        <v>3166</v>
      </c>
      <c r="E666" s="91" t="s">
        <v>233</v>
      </c>
      <c r="F666" s="91" t="s">
        <v>6</v>
      </c>
      <c r="G666" s="94" t="s">
        <v>7</v>
      </c>
      <c r="H666" s="93">
        <f>VLOOKUP(B666,[1]Sheet1!$C:$G,5,0)</f>
        <v>0.35980000000000001</v>
      </c>
      <c r="I666" s="186">
        <f>VLOOKUP(B666,[1]Sheet1!$C:$H,6,0)</f>
        <v>31.189299999999999</v>
      </c>
      <c r="J666" s="19">
        <v>1</v>
      </c>
      <c r="K666" s="19">
        <v>1</v>
      </c>
      <c r="L666" s="19">
        <v>1</v>
      </c>
      <c r="M666" s="19"/>
      <c r="N666" s="19">
        <v>1</v>
      </c>
      <c r="O666" s="19"/>
      <c r="P666" s="19"/>
      <c r="Q666" s="19"/>
      <c r="R666" s="19"/>
      <c r="S666" s="19">
        <v>1</v>
      </c>
      <c r="T666" s="19">
        <v>5</v>
      </c>
      <c r="U666" s="189" t="s">
        <v>3604</v>
      </c>
      <c r="V666" s="211">
        <v>19</v>
      </c>
      <c r="W666" s="19"/>
      <c r="X666" s="204"/>
      <c r="Y666" s="19" t="s">
        <v>3438</v>
      </c>
      <c r="Z666" s="23"/>
      <c r="AA666" s="192">
        <v>44075</v>
      </c>
      <c r="AB666" s="23"/>
      <c r="AC666" s="23" t="s">
        <v>3500</v>
      </c>
      <c r="AD666" s="2"/>
    </row>
    <row r="667" spans="1:30" ht="15" customHeight="1" x14ac:dyDescent="0.3">
      <c r="A667" s="91" t="s">
        <v>1634</v>
      </c>
      <c r="B667" s="92">
        <v>609384</v>
      </c>
      <c r="C667" s="91" t="s">
        <v>174</v>
      </c>
      <c r="D667" s="91" t="s">
        <v>1633</v>
      </c>
      <c r="E667" s="91" t="s">
        <v>74</v>
      </c>
      <c r="F667" s="91" t="s">
        <v>6</v>
      </c>
      <c r="G667" s="94" t="s">
        <v>7</v>
      </c>
      <c r="H667" s="93">
        <f>VLOOKUP(B667,[1]Sheet1!$C:$G,5,0)</f>
        <v>0.49231999999999998</v>
      </c>
      <c r="I667" s="186">
        <f>VLOOKUP(B667,[1]Sheet1!$C:$H,6,0)</f>
        <v>31.273060000000001</v>
      </c>
      <c r="J667" s="19">
        <v>1</v>
      </c>
      <c r="K667" s="19">
        <v>1</v>
      </c>
      <c r="L667" s="19"/>
      <c r="M667" s="19"/>
      <c r="N667" s="19"/>
      <c r="O667" s="19">
        <v>1</v>
      </c>
      <c r="P667" s="19"/>
      <c r="Q667" s="212"/>
      <c r="R667" s="19"/>
      <c r="S667" s="19"/>
      <c r="T667" s="19">
        <v>3</v>
      </c>
      <c r="U667" s="189" t="s">
        <v>3604</v>
      </c>
      <c r="V667" s="211">
        <v>19</v>
      </c>
      <c r="W667" s="19"/>
      <c r="X667" s="204"/>
      <c r="Y667" s="19" t="s">
        <v>3438</v>
      </c>
      <c r="Z667" s="23"/>
      <c r="AA667" s="192">
        <v>44075</v>
      </c>
      <c r="AB667" s="23"/>
      <c r="AC667" s="23" t="s">
        <v>3500</v>
      </c>
      <c r="AD667" s="2"/>
    </row>
    <row r="668" spans="1:30" ht="15" customHeight="1" x14ac:dyDescent="0.3">
      <c r="A668" s="175" t="s">
        <v>1484</v>
      </c>
      <c r="B668" s="214">
        <v>607717</v>
      </c>
      <c r="C668" s="213" t="s">
        <v>174</v>
      </c>
      <c r="D668" s="213" t="s">
        <v>1483</v>
      </c>
      <c r="E668" s="91" t="s">
        <v>72</v>
      </c>
      <c r="F668" s="213" t="s">
        <v>6</v>
      </c>
      <c r="G668" s="215" t="s">
        <v>7</v>
      </c>
      <c r="H668" s="93">
        <f>VLOOKUP(B668,[1]Sheet1!$C:$G,5,0)</f>
        <v>0.20097200000000001</v>
      </c>
      <c r="I668" s="186">
        <f>VLOOKUP(B668,[1]Sheet1!$C:$H,6,0)</f>
        <v>32.172483</v>
      </c>
      <c r="J668" s="19">
        <v>1</v>
      </c>
      <c r="K668" s="19">
        <v>1</v>
      </c>
      <c r="L668" s="19"/>
      <c r="M668" s="19"/>
      <c r="N668" s="19"/>
      <c r="O668" s="19">
        <v>1</v>
      </c>
      <c r="P668" s="19"/>
      <c r="Q668" s="19"/>
      <c r="R668" s="19"/>
      <c r="S668" s="19"/>
      <c r="T668" s="19">
        <v>3</v>
      </c>
      <c r="U668" s="189" t="s">
        <v>3604</v>
      </c>
      <c r="V668" s="211">
        <v>19</v>
      </c>
      <c r="W668" s="19"/>
      <c r="X668" s="204"/>
      <c r="Y668" s="19" t="s">
        <v>3450</v>
      </c>
      <c r="Z668" s="23"/>
      <c r="AA668" s="192">
        <v>44075</v>
      </c>
      <c r="AB668" s="23"/>
      <c r="AC668" s="23" t="s">
        <v>3500</v>
      </c>
      <c r="AD668" s="2"/>
    </row>
    <row r="669" spans="1:30" ht="15" customHeight="1" x14ac:dyDescent="0.3">
      <c r="A669" s="122" t="s">
        <v>179</v>
      </c>
      <c r="B669" s="123">
        <v>607016</v>
      </c>
      <c r="C669" s="122" t="s">
        <v>161</v>
      </c>
      <c r="D669" s="122" t="s">
        <v>178</v>
      </c>
      <c r="E669" s="122" t="s">
        <v>180</v>
      </c>
      <c r="F669" s="131"/>
      <c r="G669" s="125"/>
      <c r="H669" s="125"/>
      <c r="I669" s="125"/>
      <c r="J669" s="124"/>
      <c r="K669" s="124"/>
      <c r="L669" s="124"/>
      <c r="M669" s="124"/>
      <c r="N669" s="124"/>
      <c r="O669" s="124"/>
      <c r="P669" s="124"/>
      <c r="Q669" s="124"/>
      <c r="R669" s="124"/>
      <c r="S669" s="124"/>
      <c r="T669" s="124"/>
      <c r="U669" s="132"/>
      <c r="V669" s="151">
        <v>17</v>
      </c>
      <c r="W669" s="125"/>
      <c r="X669" s="133" t="e">
        <f>VLOOKUP(B669,'[3]Site Padlock Migration Audit'!$B:$X,23,0)</f>
        <v>#N/A</v>
      </c>
      <c r="Y669" s="151">
        <v>17</v>
      </c>
      <c r="Z669" s="134" t="s">
        <v>3606</v>
      </c>
      <c r="AA669" s="134"/>
      <c r="AB669" s="134" t="e">
        <f>VLOOKUP(B669,'[4]Site Padlock Migration Audit'!$B:$X,23,0)</f>
        <v>#N/A</v>
      </c>
      <c r="AC669" s="134" t="s">
        <v>3606</v>
      </c>
      <c r="AD669" s="2" t="e">
        <f>VLOOKUP(B669,'[5]Site Padlock Migration Audit'!$B:$U,20,0)</f>
        <v>#N/A</v>
      </c>
    </row>
    <row r="670" spans="1:30" ht="15" customHeight="1" x14ac:dyDescent="0.3">
      <c r="A670" s="122" t="s">
        <v>183</v>
      </c>
      <c r="B670" s="123">
        <v>607017</v>
      </c>
      <c r="C670" s="122" t="s">
        <v>165</v>
      </c>
      <c r="D670" s="122" t="s">
        <v>88</v>
      </c>
      <c r="E670" s="122" t="s">
        <v>74</v>
      </c>
      <c r="F670" s="131"/>
      <c r="G670" s="125"/>
      <c r="H670" s="125"/>
      <c r="I670" s="125"/>
      <c r="J670" s="124"/>
      <c r="K670" s="124"/>
      <c r="L670" s="124"/>
      <c r="M670" s="124"/>
      <c r="N670" s="124"/>
      <c r="O670" s="124"/>
      <c r="P670" s="124"/>
      <c r="Q670" s="124"/>
      <c r="R670" s="124"/>
      <c r="S670" s="124"/>
      <c r="T670" s="124"/>
      <c r="U670" s="132"/>
      <c r="V670" s="122">
        <v>30</v>
      </c>
      <c r="W670" s="125"/>
      <c r="X670" s="133" t="e">
        <f>VLOOKUP(B670,'[3]Site Padlock Migration Audit'!$B:$X,23,0)</f>
        <v>#N/A</v>
      </c>
      <c r="Y670" s="122">
        <v>30</v>
      </c>
      <c r="Z670" s="134" t="s">
        <v>3606</v>
      </c>
      <c r="AA670" s="134"/>
      <c r="AB670" s="134" t="e">
        <f>VLOOKUP(B670,'[4]Site Padlock Migration Audit'!$B:$X,23,0)</f>
        <v>#N/A</v>
      </c>
      <c r="AC670" s="134" t="s">
        <v>3606</v>
      </c>
      <c r="AD670" s="15" t="e">
        <f>VLOOKUP(B670,'[5]Site Padlock Migration Audit'!$B:$U,20,0)</f>
        <v>#N/A</v>
      </c>
    </row>
    <row r="671" spans="1:30" ht="15" customHeight="1" x14ac:dyDescent="0.3">
      <c r="A671" s="122" t="s">
        <v>186</v>
      </c>
      <c r="B671" s="123">
        <v>607019</v>
      </c>
      <c r="C671" s="122" t="s">
        <v>167</v>
      </c>
      <c r="D671" s="122" t="s">
        <v>185</v>
      </c>
      <c r="E671" s="122" t="s">
        <v>187</v>
      </c>
      <c r="F671" s="131"/>
      <c r="G671" s="125"/>
      <c r="H671" s="125"/>
      <c r="I671" s="125"/>
      <c r="J671" s="124"/>
      <c r="K671" s="124"/>
      <c r="L671" s="124"/>
      <c r="M671" s="124"/>
      <c r="N671" s="124"/>
      <c r="O671" s="124"/>
      <c r="P671" s="124"/>
      <c r="Q671" s="124"/>
      <c r="R671" s="124"/>
      <c r="S671" s="124"/>
      <c r="T671" s="124"/>
      <c r="U671" s="132"/>
      <c r="V671" s="151">
        <v>17</v>
      </c>
      <c r="W671" s="125"/>
      <c r="X671" s="133" t="e">
        <f>VLOOKUP(B671,'[3]Site Padlock Migration Audit'!$B:$X,23,0)</f>
        <v>#N/A</v>
      </c>
      <c r="Y671" s="151">
        <v>17</v>
      </c>
      <c r="Z671" s="134" t="s">
        <v>3606</v>
      </c>
      <c r="AA671" s="134"/>
      <c r="AB671" s="134" t="e">
        <f>VLOOKUP(B671,'[4]Site Padlock Migration Audit'!$B:$X,23,0)</f>
        <v>#N/A</v>
      </c>
      <c r="AC671" s="134" t="s">
        <v>3606</v>
      </c>
      <c r="AD671" s="15" t="e">
        <f>VLOOKUP(B671,'[5]Site Padlock Migration Audit'!$B:$U,20,0)</f>
        <v>#N/A</v>
      </c>
    </row>
    <row r="672" spans="1:30" ht="15" customHeight="1" x14ac:dyDescent="0.3">
      <c r="A672" s="122" t="s">
        <v>189</v>
      </c>
      <c r="B672" s="123">
        <v>607020</v>
      </c>
      <c r="C672" s="122" t="s">
        <v>174</v>
      </c>
      <c r="D672" s="122" t="s">
        <v>185</v>
      </c>
      <c r="E672" s="122" t="s">
        <v>180</v>
      </c>
      <c r="F672" s="131"/>
      <c r="G672" s="125"/>
      <c r="H672" s="125"/>
      <c r="I672" s="125"/>
      <c r="J672" s="124"/>
      <c r="K672" s="124"/>
      <c r="L672" s="124"/>
      <c r="M672" s="124"/>
      <c r="N672" s="124"/>
      <c r="O672" s="124"/>
      <c r="P672" s="124"/>
      <c r="Q672" s="124"/>
      <c r="R672" s="124"/>
      <c r="S672" s="124"/>
      <c r="T672" s="124"/>
      <c r="U672" s="132"/>
      <c r="V672" s="151">
        <v>17</v>
      </c>
      <c r="W672" s="125"/>
      <c r="X672" s="133" t="e">
        <f>VLOOKUP(B672,'[3]Site Padlock Migration Audit'!$B:$X,23,0)</f>
        <v>#N/A</v>
      </c>
      <c r="Y672" s="151">
        <v>17</v>
      </c>
      <c r="Z672" s="134" t="s">
        <v>3606</v>
      </c>
      <c r="AA672" s="134"/>
      <c r="AB672" s="134" t="e">
        <f>VLOOKUP(B672,'[4]Site Padlock Migration Audit'!$B:$X,23,0)</f>
        <v>#N/A</v>
      </c>
      <c r="AC672" s="134" t="s">
        <v>3606</v>
      </c>
      <c r="AD672" s="15" t="e">
        <f>VLOOKUP(B672,'[5]Site Padlock Migration Audit'!$B:$U,20,0)</f>
        <v>#N/A</v>
      </c>
    </row>
    <row r="673" spans="1:30" ht="15" customHeight="1" x14ac:dyDescent="0.3">
      <c r="A673" s="122" t="s">
        <v>214</v>
      </c>
      <c r="B673" s="123">
        <v>607036</v>
      </c>
      <c r="C673" s="122" t="s">
        <v>167</v>
      </c>
      <c r="D673" s="184" t="s">
        <v>213</v>
      </c>
      <c r="E673" s="122" t="s">
        <v>215</v>
      </c>
      <c r="F673" s="131"/>
      <c r="G673" s="125"/>
      <c r="H673" s="125"/>
      <c r="I673" s="125"/>
      <c r="J673" s="124"/>
      <c r="K673" s="124"/>
      <c r="L673" s="124"/>
      <c r="M673" s="124"/>
      <c r="N673" s="124"/>
      <c r="O673" s="124"/>
      <c r="P673" s="124"/>
      <c r="Q673" s="124"/>
      <c r="R673" s="124"/>
      <c r="S673" s="124"/>
      <c r="T673" s="124"/>
      <c r="U673" s="132"/>
      <c r="V673" s="151">
        <v>33</v>
      </c>
      <c r="W673" s="125"/>
      <c r="X673" s="133" t="e">
        <f>VLOOKUP(B673,'[3]Site Padlock Migration Audit'!$B:$X,23,0)</f>
        <v>#N/A</v>
      </c>
      <c r="Y673" s="151">
        <v>33</v>
      </c>
      <c r="Z673" s="134" t="s">
        <v>3606</v>
      </c>
      <c r="AA673" s="134"/>
      <c r="AB673" s="134" t="e">
        <f>VLOOKUP(B673,'[4]Site Padlock Migration Audit'!$B:$X,23,0)</f>
        <v>#N/A</v>
      </c>
      <c r="AC673" s="134" t="s">
        <v>3606</v>
      </c>
      <c r="AD673" s="15" t="e">
        <f>VLOOKUP(B673,'[5]Site Padlock Migration Audit'!$B:$U,20,0)</f>
        <v>#N/A</v>
      </c>
    </row>
    <row r="674" spans="1:30" ht="15" customHeight="1" x14ac:dyDescent="0.3">
      <c r="A674" s="122" t="s">
        <v>220</v>
      </c>
      <c r="B674" s="123">
        <v>607038</v>
      </c>
      <c r="C674" s="122" t="s">
        <v>167</v>
      </c>
      <c r="D674" s="122" t="s">
        <v>219</v>
      </c>
      <c r="E674" s="122" t="s">
        <v>72</v>
      </c>
      <c r="F674" s="131"/>
      <c r="G674" s="125"/>
      <c r="H674" s="125"/>
      <c r="I674" s="125"/>
      <c r="J674" s="124"/>
      <c r="K674" s="124"/>
      <c r="L674" s="124"/>
      <c r="M674" s="124"/>
      <c r="N674" s="124"/>
      <c r="O674" s="124"/>
      <c r="P674" s="124"/>
      <c r="Q674" s="124"/>
      <c r="R674" s="124"/>
      <c r="S674" s="124"/>
      <c r="T674" s="124"/>
      <c r="U674" s="132"/>
      <c r="V674" s="151">
        <v>15</v>
      </c>
      <c r="W674" s="125"/>
      <c r="X674" s="133" t="e">
        <f>VLOOKUP(B674,'[3]Site Padlock Migration Audit'!$B:$X,23,0)</f>
        <v>#N/A</v>
      </c>
      <c r="Y674" s="151">
        <v>15</v>
      </c>
      <c r="Z674" s="134" t="s">
        <v>3606</v>
      </c>
      <c r="AA674" s="134"/>
      <c r="AB674" s="134" t="e">
        <f>VLOOKUP(B674,'[4]Site Padlock Migration Audit'!$B:$X,23,0)</f>
        <v>#N/A</v>
      </c>
      <c r="AC674" s="134" t="s">
        <v>3606</v>
      </c>
      <c r="AD674" s="15" t="e">
        <f>VLOOKUP(B674,'[5]Site Padlock Migration Audit'!$B:$U,20,0)</f>
        <v>#N/A</v>
      </c>
    </row>
    <row r="675" spans="1:30" ht="15" customHeight="1" x14ac:dyDescent="0.3">
      <c r="A675" s="122" t="s">
        <v>221</v>
      </c>
      <c r="B675" s="123">
        <v>607039</v>
      </c>
      <c r="C675" s="122" t="s">
        <v>161</v>
      </c>
      <c r="D675" s="122" t="s">
        <v>219</v>
      </c>
      <c r="E675" s="122" t="s">
        <v>72</v>
      </c>
      <c r="F675" s="131"/>
      <c r="G675" s="125"/>
      <c r="H675" s="125"/>
      <c r="I675" s="125"/>
      <c r="J675" s="124"/>
      <c r="K675" s="124"/>
      <c r="L675" s="124"/>
      <c r="M675" s="124"/>
      <c r="N675" s="124"/>
      <c r="O675" s="124"/>
      <c r="P675" s="124"/>
      <c r="Q675" s="124"/>
      <c r="R675" s="124"/>
      <c r="S675" s="124"/>
      <c r="T675" s="124"/>
      <c r="U675" s="132"/>
      <c r="V675" s="151">
        <v>15</v>
      </c>
      <c r="W675" s="125"/>
      <c r="X675" s="133" t="e">
        <f>VLOOKUP(B675,'[3]Site Padlock Migration Audit'!$B:$X,23,0)</f>
        <v>#N/A</v>
      </c>
      <c r="Y675" s="151">
        <v>15</v>
      </c>
      <c r="Z675" s="134" t="s">
        <v>3606</v>
      </c>
      <c r="AA675" s="134"/>
      <c r="AB675" s="134" t="e">
        <f>VLOOKUP(B675,'[4]Site Padlock Migration Audit'!$B:$X,23,0)</f>
        <v>#N/A</v>
      </c>
      <c r="AC675" s="134" t="s">
        <v>3606</v>
      </c>
      <c r="AD675" s="15" t="e">
        <f>VLOOKUP(B675,'[5]Site Padlock Migration Audit'!$B:$U,20,0)</f>
        <v>#N/A</v>
      </c>
    </row>
    <row r="676" spans="1:30" ht="15" customHeight="1" x14ac:dyDescent="0.3">
      <c r="A676" s="122" t="s">
        <v>235</v>
      </c>
      <c r="B676" s="123">
        <v>607046</v>
      </c>
      <c r="C676" s="122" t="s">
        <v>161</v>
      </c>
      <c r="D676" s="122" t="s">
        <v>234</v>
      </c>
      <c r="E676" s="122" t="s">
        <v>234</v>
      </c>
      <c r="F676" s="131"/>
      <c r="G676" s="125"/>
      <c r="H676" s="125"/>
      <c r="I676" s="125"/>
      <c r="J676" s="124"/>
      <c r="K676" s="124"/>
      <c r="L676" s="124"/>
      <c r="M676" s="124"/>
      <c r="N676" s="124"/>
      <c r="O676" s="124"/>
      <c r="P676" s="124"/>
      <c r="Q676" s="124"/>
      <c r="R676" s="124"/>
      <c r="S676" s="124"/>
      <c r="T676" s="124"/>
      <c r="U676" s="132"/>
      <c r="V676" s="151">
        <v>16</v>
      </c>
      <c r="W676" s="125"/>
      <c r="X676" s="133" t="e">
        <f>VLOOKUP(B676,'[3]Site Padlock Migration Audit'!$B:$X,23,0)</f>
        <v>#N/A</v>
      </c>
      <c r="Y676" s="151">
        <v>16</v>
      </c>
      <c r="Z676" s="134" t="s">
        <v>3606</v>
      </c>
      <c r="AA676" s="134"/>
      <c r="AB676" s="134" t="e">
        <f>VLOOKUP(B676,'[4]Site Padlock Migration Audit'!$B:$X,23,0)</f>
        <v>#N/A</v>
      </c>
      <c r="AC676" s="134" t="s">
        <v>3606</v>
      </c>
      <c r="AD676" s="15" t="e">
        <f>VLOOKUP(B676,'[5]Site Padlock Migration Audit'!$B:$U,20,0)</f>
        <v>#N/A</v>
      </c>
    </row>
    <row r="677" spans="1:30" ht="15" customHeight="1" x14ac:dyDescent="0.3">
      <c r="A677" s="122" t="s">
        <v>241</v>
      </c>
      <c r="B677" s="123">
        <v>607051</v>
      </c>
      <c r="C677" s="122" t="s">
        <v>165</v>
      </c>
      <c r="D677" s="122" t="s">
        <v>240</v>
      </c>
      <c r="E677" s="122" t="s">
        <v>242</v>
      </c>
      <c r="F677" s="131"/>
      <c r="G677" s="125"/>
      <c r="H677" s="125"/>
      <c r="I677" s="125"/>
      <c r="J677" s="124"/>
      <c r="K677" s="124"/>
      <c r="L677" s="124"/>
      <c r="M677" s="124"/>
      <c r="N677" s="124"/>
      <c r="O677" s="124"/>
      <c r="P677" s="124"/>
      <c r="Q677" s="124"/>
      <c r="R677" s="124"/>
      <c r="S677" s="124"/>
      <c r="T677" s="124"/>
      <c r="U677" s="132"/>
      <c r="V677" s="122">
        <v>30</v>
      </c>
      <c r="W677" s="125"/>
      <c r="X677" s="133" t="e">
        <f>VLOOKUP(B677,'[3]Site Padlock Migration Audit'!$B:$X,23,0)</f>
        <v>#N/A</v>
      </c>
      <c r="Y677" s="122">
        <v>30</v>
      </c>
      <c r="Z677" s="134" t="s">
        <v>3606</v>
      </c>
      <c r="AA677" s="134"/>
      <c r="AB677" s="134" t="e">
        <f>VLOOKUP(B677,'[4]Site Padlock Migration Audit'!$B:$X,23,0)</f>
        <v>#N/A</v>
      </c>
      <c r="AC677" s="134" t="s">
        <v>3606</v>
      </c>
      <c r="AD677" s="15" t="e">
        <f>VLOOKUP(B677,'[5]Site Padlock Migration Audit'!$B:$U,20,0)</f>
        <v>#N/A</v>
      </c>
    </row>
    <row r="678" spans="1:30" ht="15" customHeight="1" x14ac:dyDescent="0.3">
      <c r="A678" s="122" t="s">
        <v>243</v>
      </c>
      <c r="B678" s="123">
        <v>607052</v>
      </c>
      <c r="C678" s="122" t="s">
        <v>161</v>
      </c>
      <c r="D678" s="122" t="s">
        <v>240</v>
      </c>
      <c r="E678" s="122" t="s">
        <v>242</v>
      </c>
      <c r="F678" s="131"/>
      <c r="G678" s="125"/>
      <c r="H678" s="125"/>
      <c r="I678" s="125"/>
      <c r="J678" s="124"/>
      <c r="K678" s="124"/>
      <c r="L678" s="124"/>
      <c r="M678" s="124"/>
      <c r="N678" s="124"/>
      <c r="O678" s="124"/>
      <c r="P678" s="124"/>
      <c r="Q678" s="124"/>
      <c r="R678" s="124"/>
      <c r="S678" s="124"/>
      <c r="T678" s="124"/>
      <c r="U678" s="132"/>
      <c r="V678" s="122">
        <v>30</v>
      </c>
      <c r="W678" s="125"/>
      <c r="X678" s="133" t="e">
        <f>VLOOKUP(B678,'[3]Site Padlock Migration Audit'!$B:$X,23,0)</f>
        <v>#N/A</v>
      </c>
      <c r="Y678" s="122">
        <v>30</v>
      </c>
      <c r="Z678" s="134" t="s">
        <v>3606</v>
      </c>
      <c r="AA678" s="134"/>
      <c r="AB678" s="134" t="e">
        <f>VLOOKUP(B678,'[4]Site Padlock Migration Audit'!$B:$X,23,0)</f>
        <v>#N/A</v>
      </c>
      <c r="AC678" s="134" t="s">
        <v>3606</v>
      </c>
      <c r="AD678" s="15" t="e">
        <f>VLOOKUP(B678,'[5]Site Padlock Migration Audit'!$B:$U,20,0)</f>
        <v>#N/A</v>
      </c>
    </row>
    <row r="679" spans="1:30" ht="15" customHeight="1" x14ac:dyDescent="0.3">
      <c r="A679" s="122" t="s">
        <v>278</v>
      </c>
      <c r="B679" s="123">
        <v>607081</v>
      </c>
      <c r="C679" s="122" t="s">
        <v>173</v>
      </c>
      <c r="D679" s="184" t="s">
        <v>277</v>
      </c>
      <c r="E679" s="122" t="s">
        <v>279</v>
      </c>
      <c r="F679" s="131"/>
      <c r="G679" s="125"/>
      <c r="H679" s="125"/>
      <c r="I679" s="125"/>
      <c r="J679" s="124"/>
      <c r="K679" s="124"/>
      <c r="L679" s="124"/>
      <c r="M679" s="124"/>
      <c r="N679" s="124"/>
      <c r="O679" s="124"/>
      <c r="P679" s="124"/>
      <c r="Q679" s="124"/>
      <c r="R679" s="124"/>
      <c r="S679" s="124"/>
      <c r="T679" s="124"/>
      <c r="U679" s="132"/>
      <c r="V679" s="151">
        <v>33</v>
      </c>
      <c r="W679" s="125"/>
      <c r="X679" s="133" t="e">
        <f>VLOOKUP(B679,'[3]Site Padlock Migration Audit'!$B:$X,23,0)</f>
        <v>#N/A</v>
      </c>
      <c r="Y679" s="151">
        <v>33</v>
      </c>
      <c r="Z679" s="134" t="s">
        <v>3606</v>
      </c>
      <c r="AA679" s="134"/>
      <c r="AB679" s="134" t="e">
        <f>VLOOKUP(B679,'[4]Site Padlock Migration Audit'!$B:$X,23,0)</f>
        <v>#N/A</v>
      </c>
      <c r="AC679" s="134" t="s">
        <v>3606</v>
      </c>
      <c r="AD679" s="15" t="e">
        <f>VLOOKUP(B679,'[5]Site Padlock Migration Audit'!$B:$U,20,0)</f>
        <v>#N/A</v>
      </c>
    </row>
    <row r="680" spans="1:30" ht="15" customHeight="1" x14ac:dyDescent="0.3">
      <c r="A680" s="122" t="s">
        <v>284</v>
      </c>
      <c r="B680" s="123">
        <v>607083</v>
      </c>
      <c r="C680" s="122" t="s">
        <v>174</v>
      </c>
      <c r="D680" s="122" t="s">
        <v>283</v>
      </c>
      <c r="E680" s="122" t="s">
        <v>218</v>
      </c>
      <c r="F680" s="131"/>
      <c r="G680" s="125"/>
      <c r="H680" s="125"/>
      <c r="I680" s="125"/>
      <c r="J680" s="124"/>
      <c r="K680" s="124"/>
      <c r="L680" s="124"/>
      <c r="M680" s="124"/>
      <c r="N680" s="124"/>
      <c r="O680" s="124"/>
      <c r="P680" s="124"/>
      <c r="Q680" s="124"/>
      <c r="R680" s="124"/>
      <c r="S680" s="124"/>
      <c r="T680" s="124"/>
      <c r="U680" s="132"/>
      <c r="V680" s="151">
        <v>15</v>
      </c>
      <c r="W680" s="125"/>
      <c r="X680" s="133" t="e">
        <f>VLOOKUP(B680,'[3]Site Padlock Migration Audit'!$B:$X,23,0)</f>
        <v>#N/A</v>
      </c>
      <c r="Y680" s="151">
        <v>15</v>
      </c>
      <c r="Z680" s="134" t="s">
        <v>3606</v>
      </c>
      <c r="AA680" s="134"/>
      <c r="AB680" s="134" t="e">
        <f>VLOOKUP(B680,'[4]Site Padlock Migration Audit'!$B:$X,23,0)</f>
        <v>#N/A</v>
      </c>
      <c r="AC680" s="134" t="s">
        <v>3606</v>
      </c>
      <c r="AD680" s="15" t="e">
        <f>VLOOKUP(B680,'[5]Site Padlock Migration Audit'!$B:$U,20,0)</f>
        <v>#N/A</v>
      </c>
    </row>
    <row r="681" spans="1:30" ht="15" customHeight="1" x14ac:dyDescent="0.3">
      <c r="A681" s="122" t="s">
        <v>293</v>
      </c>
      <c r="B681" s="123">
        <v>607087</v>
      </c>
      <c r="C681" s="122" t="s">
        <v>173</v>
      </c>
      <c r="D681" s="122" t="s">
        <v>292</v>
      </c>
      <c r="E681" s="122" t="s">
        <v>234</v>
      </c>
      <c r="F681" s="131"/>
      <c r="G681" s="125"/>
      <c r="H681" s="125"/>
      <c r="I681" s="125"/>
      <c r="J681" s="124"/>
      <c r="K681" s="124"/>
      <c r="L681" s="124"/>
      <c r="M681" s="124"/>
      <c r="N681" s="124"/>
      <c r="O681" s="124"/>
      <c r="P681" s="124"/>
      <c r="Q681" s="124"/>
      <c r="R681" s="124"/>
      <c r="S681" s="124"/>
      <c r="T681" s="124"/>
      <c r="U681" s="132"/>
      <c r="V681" s="151">
        <v>16</v>
      </c>
      <c r="W681" s="125"/>
      <c r="X681" s="133" t="e">
        <f>VLOOKUP(B681,'[3]Site Padlock Migration Audit'!$B:$X,23,0)</f>
        <v>#N/A</v>
      </c>
      <c r="Y681" s="151">
        <v>16</v>
      </c>
      <c r="Z681" s="134" t="s">
        <v>3606</v>
      </c>
      <c r="AA681" s="134"/>
      <c r="AB681" s="134" t="e">
        <f>VLOOKUP(B681,'[4]Site Padlock Migration Audit'!$B:$X,23,0)</f>
        <v>#N/A</v>
      </c>
      <c r="AC681" s="134" t="s">
        <v>3606</v>
      </c>
      <c r="AD681" s="15" t="e">
        <f>VLOOKUP(B681,'[5]Site Padlock Migration Audit'!$B:$U,20,0)</f>
        <v>#N/A</v>
      </c>
    </row>
    <row r="682" spans="1:30" ht="15" customHeight="1" x14ac:dyDescent="0.3">
      <c r="A682" s="122" t="s">
        <v>295</v>
      </c>
      <c r="B682" s="123">
        <v>607091</v>
      </c>
      <c r="C682" s="122" t="s">
        <v>167</v>
      </c>
      <c r="D682" s="122" t="s">
        <v>294</v>
      </c>
      <c r="E682" s="122" t="s">
        <v>72</v>
      </c>
      <c r="F682" s="131"/>
      <c r="G682" s="125"/>
      <c r="H682" s="125"/>
      <c r="I682" s="125"/>
      <c r="J682" s="124"/>
      <c r="K682" s="124"/>
      <c r="L682" s="124"/>
      <c r="M682" s="124"/>
      <c r="N682" s="124"/>
      <c r="O682" s="124"/>
      <c r="P682" s="124"/>
      <c r="Q682" s="124"/>
      <c r="R682" s="124"/>
      <c r="S682" s="124"/>
      <c r="T682" s="124"/>
      <c r="U682" s="132"/>
      <c r="V682" s="151">
        <v>15</v>
      </c>
      <c r="W682" s="125"/>
      <c r="X682" s="133" t="e">
        <f>VLOOKUP(B682,'[3]Site Padlock Migration Audit'!$B:$X,23,0)</f>
        <v>#N/A</v>
      </c>
      <c r="Y682" s="151">
        <v>15</v>
      </c>
      <c r="Z682" s="134" t="s">
        <v>3606</v>
      </c>
      <c r="AA682" s="134"/>
      <c r="AB682" s="134" t="e">
        <f>VLOOKUP(B682,'[4]Site Padlock Migration Audit'!$B:$X,23,0)</f>
        <v>#N/A</v>
      </c>
      <c r="AC682" s="134" t="s">
        <v>3606</v>
      </c>
      <c r="AD682" s="15" t="e">
        <f>VLOOKUP(B682,'[5]Site Padlock Migration Audit'!$B:$U,20,0)</f>
        <v>#N/A</v>
      </c>
    </row>
    <row r="683" spans="1:30" ht="15" customHeight="1" x14ac:dyDescent="0.3">
      <c r="A683" s="122" t="s">
        <v>384</v>
      </c>
      <c r="B683" s="123">
        <v>607137</v>
      </c>
      <c r="C683" s="122" t="s">
        <v>161</v>
      </c>
      <c r="D683" s="122" t="s">
        <v>383</v>
      </c>
      <c r="E683" s="122" t="s">
        <v>72</v>
      </c>
      <c r="F683" s="131"/>
      <c r="G683" s="125"/>
      <c r="H683" s="125"/>
      <c r="I683" s="125"/>
      <c r="J683" s="124"/>
      <c r="K683" s="124"/>
      <c r="L683" s="124"/>
      <c r="M683" s="124"/>
      <c r="N683" s="124"/>
      <c r="O683" s="124"/>
      <c r="P683" s="124"/>
      <c r="Q683" s="124"/>
      <c r="R683" s="124"/>
      <c r="S683" s="124"/>
      <c r="T683" s="124"/>
      <c r="U683" s="132"/>
      <c r="V683" s="151">
        <v>17</v>
      </c>
      <c r="W683" s="125"/>
      <c r="X683" s="133" t="e">
        <f>VLOOKUP(B683,'[3]Site Padlock Migration Audit'!$B:$X,23,0)</f>
        <v>#N/A</v>
      </c>
      <c r="Y683" s="151">
        <v>17</v>
      </c>
      <c r="Z683" s="134" t="s">
        <v>3606</v>
      </c>
      <c r="AA683" s="134"/>
      <c r="AB683" s="134" t="e">
        <f>VLOOKUP(B683,'[4]Site Padlock Migration Audit'!$B:$X,23,0)</f>
        <v>#N/A</v>
      </c>
      <c r="AC683" s="134" t="s">
        <v>3606</v>
      </c>
      <c r="AD683" s="15" t="e">
        <f>VLOOKUP(B683,'[5]Site Padlock Migration Audit'!$B:$U,20,0)</f>
        <v>#N/A</v>
      </c>
    </row>
    <row r="684" spans="1:30" ht="15" customHeight="1" x14ac:dyDescent="0.3">
      <c r="A684" s="122" t="s">
        <v>396</v>
      </c>
      <c r="B684" s="123">
        <v>607143</v>
      </c>
      <c r="C684" s="122" t="s">
        <v>167</v>
      </c>
      <c r="D684" s="122" t="s">
        <v>395</v>
      </c>
      <c r="E684" s="122" t="s">
        <v>72</v>
      </c>
      <c r="F684" s="131"/>
      <c r="G684" s="125"/>
      <c r="H684" s="125"/>
      <c r="I684" s="125"/>
      <c r="J684" s="124"/>
      <c r="K684" s="124"/>
      <c r="L684" s="124"/>
      <c r="M684" s="124"/>
      <c r="N684" s="124"/>
      <c r="O684" s="124"/>
      <c r="P684" s="124"/>
      <c r="Q684" s="124"/>
      <c r="R684" s="124"/>
      <c r="S684" s="124"/>
      <c r="T684" s="124"/>
      <c r="U684" s="132"/>
      <c r="V684" s="151">
        <v>17</v>
      </c>
      <c r="W684" s="125"/>
      <c r="X684" s="133" t="e">
        <f>VLOOKUP(B684,'[3]Site Padlock Migration Audit'!$B:$X,23,0)</f>
        <v>#N/A</v>
      </c>
      <c r="Y684" s="151">
        <v>17</v>
      </c>
      <c r="Z684" s="134"/>
      <c r="AA684" s="134"/>
      <c r="AB684" s="134" t="e">
        <f>VLOOKUP(B684,'[4]Site Padlock Migration Audit'!$B:$X,23,0)</f>
        <v>#N/A</v>
      </c>
      <c r="AC684" s="134"/>
      <c r="AD684" s="15" t="e">
        <f>VLOOKUP(B684,'[5]Site Padlock Migration Audit'!$B:$U,20,0)</f>
        <v>#N/A</v>
      </c>
    </row>
    <row r="685" spans="1:30" ht="15" customHeight="1" x14ac:dyDescent="0.3">
      <c r="A685" s="122" t="s">
        <v>415</v>
      </c>
      <c r="B685" s="123">
        <v>607152</v>
      </c>
      <c r="C685" s="122" t="s">
        <v>165</v>
      </c>
      <c r="D685" s="122" t="s">
        <v>414</v>
      </c>
      <c r="E685" s="122" t="s">
        <v>72</v>
      </c>
      <c r="F685" s="131"/>
      <c r="G685" s="125"/>
      <c r="H685" s="125"/>
      <c r="I685" s="125"/>
      <c r="J685" s="124"/>
      <c r="K685" s="124"/>
      <c r="L685" s="124"/>
      <c r="M685" s="124"/>
      <c r="N685" s="124"/>
      <c r="O685" s="124"/>
      <c r="P685" s="124"/>
      <c r="Q685" s="124"/>
      <c r="R685" s="124"/>
      <c r="S685" s="124"/>
      <c r="T685" s="124"/>
      <c r="U685" s="132"/>
      <c r="V685" s="151">
        <v>15</v>
      </c>
      <c r="W685" s="125"/>
      <c r="X685" s="133" t="e">
        <f>VLOOKUP(B685,'[3]Site Padlock Migration Audit'!$B:$X,23,0)</f>
        <v>#N/A</v>
      </c>
      <c r="Y685" s="151">
        <v>15</v>
      </c>
      <c r="Z685" s="134" t="s">
        <v>3606</v>
      </c>
      <c r="AA685" s="134"/>
      <c r="AB685" s="134" t="e">
        <f>VLOOKUP(B685,'[4]Site Padlock Migration Audit'!$B:$X,23,0)</f>
        <v>#N/A</v>
      </c>
      <c r="AC685" s="134" t="s">
        <v>3606</v>
      </c>
      <c r="AD685" s="15" t="e">
        <f>VLOOKUP(B685,'[5]Site Padlock Migration Audit'!$B:$U,20,0)</f>
        <v>#N/A</v>
      </c>
    </row>
    <row r="686" spans="1:30" s="16" customFormat="1" ht="15" customHeight="1" x14ac:dyDescent="0.3">
      <c r="A686" s="122" t="s">
        <v>436</v>
      </c>
      <c r="B686" s="123">
        <v>607163</v>
      </c>
      <c r="C686" s="122" t="s">
        <v>167</v>
      </c>
      <c r="D686" s="122" t="s">
        <v>435</v>
      </c>
      <c r="E686" s="122" t="s">
        <v>72</v>
      </c>
      <c r="F686" s="135"/>
      <c r="G686" s="136"/>
      <c r="H686" s="136"/>
      <c r="I686" s="136"/>
      <c r="J686" s="137"/>
      <c r="K686" s="137"/>
      <c r="L686" s="137"/>
      <c r="M686" s="137"/>
      <c r="N686" s="137"/>
      <c r="O686" s="137"/>
      <c r="P686" s="137"/>
      <c r="Q686" s="137"/>
      <c r="R686" s="137"/>
      <c r="S686" s="137"/>
      <c r="T686" s="137"/>
      <c r="U686" s="138"/>
      <c r="V686" s="151">
        <v>15</v>
      </c>
      <c r="W686" s="136"/>
      <c r="X686" s="133" t="e">
        <f>VLOOKUP(B686,'[3]Site Padlock Migration Audit'!$B:$X,23,0)</f>
        <v>#N/A</v>
      </c>
      <c r="Y686" s="151">
        <v>15</v>
      </c>
      <c r="Z686" s="134" t="s">
        <v>3606</v>
      </c>
      <c r="AA686" s="135"/>
      <c r="AB686" s="134" t="e">
        <f>VLOOKUP(B686,'[4]Site Padlock Migration Audit'!$B:$X,23,0)</f>
        <v>#N/A</v>
      </c>
      <c r="AC686" s="134" t="s">
        <v>3606</v>
      </c>
      <c r="AD686" s="15" t="e">
        <f>VLOOKUP(B686,'[5]Site Padlock Migration Audit'!$B:$U,20,0)</f>
        <v>#N/A</v>
      </c>
    </row>
    <row r="687" spans="1:30" ht="15" customHeight="1" x14ac:dyDescent="0.3">
      <c r="A687" s="122" t="s">
        <v>440</v>
      </c>
      <c r="B687" s="123">
        <v>607165</v>
      </c>
      <c r="C687" s="122" t="s">
        <v>161</v>
      </c>
      <c r="D687" s="122" t="s">
        <v>439</v>
      </c>
      <c r="E687" s="122" t="s">
        <v>187</v>
      </c>
      <c r="F687" s="131"/>
      <c r="G687" s="125"/>
      <c r="H687" s="125"/>
      <c r="I687" s="125"/>
      <c r="J687" s="124"/>
      <c r="K687" s="124"/>
      <c r="L687" s="124"/>
      <c r="M687" s="124"/>
      <c r="N687" s="124"/>
      <c r="O687" s="124"/>
      <c r="P687" s="124"/>
      <c r="Q687" s="124"/>
      <c r="R687" s="124"/>
      <c r="S687" s="124"/>
      <c r="T687" s="124"/>
      <c r="U687" s="132"/>
      <c r="V687" s="151">
        <v>17</v>
      </c>
      <c r="W687" s="125"/>
      <c r="X687" s="133" t="e">
        <f>VLOOKUP(B687,'[3]Site Padlock Migration Audit'!$B:$X,23,0)</f>
        <v>#N/A</v>
      </c>
      <c r="Y687" s="151">
        <v>17</v>
      </c>
      <c r="Z687" s="134" t="s">
        <v>3606</v>
      </c>
      <c r="AA687" s="134"/>
      <c r="AB687" s="134" t="e">
        <f>VLOOKUP(B687,'[4]Site Padlock Migration Audit'!$B:$X,23,0)</f>
        <v>#N/A</v>
      </c>
      <c r="AC687" s="134" t="s">
        <v>3606</v>
      </c>
      <c r="AD687" s="15" t="e">
        <f>VLOOKUP(B687,'[5]Site Padlock Migration Audit'!$B:$U,20,0)</f>
        <v>#N/A</v>
      </c>
    </row>
    <row r="688" spans="1:30" ht="15" customHeight="1" x14ac:dyDescent="0.3">
      <c r="A688" s="122" t="s">
        <v>446</v>
      </c>
      <c r="B688" s="123">
        <v>607168</v>
      </c>
      <c r="C688" s="122" t="s">
        <v>161</v>
      </c>
      <c r="D688" s="122" t="s">
        <v>445</v>
      </c>
      <c r="E688" s="122" t="s">
        <v>447</v>
      </c>
      <c r="F688" s="131"/>
      <c r="G688" s="125"/>
      <c r="H688" s="125"/>
      <c r="I688" s="125"/>
      <c r="J688" s="124"/>
      <c r="K688" s="124"/>
      <c r="L688" s="124"/>
      <c r="M688" s="124"/>
      <c r="N688" s="124"/>
      <c r="O688" s="124"/>
      <c r="P688" s="124"/>
      <c r="Q688" s="124"/>
      <c r="R688" s="124"/>
      <c r="S688" s="124"/>
      <c r="T688" s="124"/>
      <c r="U688" s="132"/>
      <c r="V688" s="151">
        <v>16</v>
      </c>
      <c r="W688" s="125"/>
      <c r="X688" s="133" t="e">
        <f>VLOOKUP(B688,'[3]Site Padlock Migration Audit'!$B:$X,23,0)</f>
        <v>#N/A</v>
      </c>
      <c r="Y688" s="151">
        <v>16</v>
      </c>
      <c r="Z688" s="134" t="s">
        <v>3606</v>
      </c>
      <c r="AA688" s="134"/>
      <c r="AB688" s="134" t="e">
        <f>VLOOKUP(B688,'[4]Site Padlock Migration Audit'!$B:$X,23,0)</f>
        <v>#N/A</v>
      </c>
      <c r="AC688" s="134" t="s">
        <v>3606</v>
      </c>
      <c r="AD688" s="15" t="e">
        <f>VLOOKUP(B688,'[5]Site Padlock Migration Audit'!$B:$U,20,0)</f>
        <v>#N/A</v>
      </c>
    </row>
    <row r="689" spans="1:30" s="16" customFormat="1" ht="15" customHeight="1" x14ac:dyDescent="0.3">
      <c r="A689" s="122" t="s">
        <v>449</v>
      </c>
      <c r="B689" s="123">
        <v>607169</v>
      </c>
      <c r="C689" s="122" t="s">
        <v>165</v>
      </c>
      <c r="D689" s="122" t="s">
        <v>448</v>
      </c>
      <c r="E689" s="122" t="s">
        <v>445</v>
      </c>
      <c r="F689" s="135"/>
      <c r="G689" s="136"/>
      <c r="H689" s="136"/>
      <c r="I689" s="136"/>
      <c r="J689" s="137"/>
      <c r="K689" s="137"/>
      <c r="L689" s="137"/>
      <c r="M689" s="137"/>
      <c r="N689" s="137"/>
      <c r="O689" s="137"/>
      <c r="P689" s="137"/>
      <c r="Q689" s="137"/>
      <c r="R689" s="137"/>
      <c r="S689" s="137"/>
      <c r="T689" s="137"/>
      <c r="U689" s="138"/>
      <c r="V689" s="151">
        <v>16</v>
      </c>
      <c r="W689" s="136"/>
      <c r="X689" s="133" t="e">
        <f>VLOOKUP(B689,'[3]Site Padlock Migration Audit'!$B:$X,23,0)</f>
        <v>#N/A</v>
      </c>
      <c r="Y689" s="151">
        <v>16</v>
      </c>
      <c r="Z689" s="134" t="s">
        <v>3606</v>
      </c>
      <c r="AA689" s="135"/>
      <c r="AB689" s="134" t="e">
        <f>VLOOKUP(B689,'[4]Site Padlock Migration Audit'!$B:$X,23,0)</f>
        <v>#N/A</v>
      </c>
      <c r="AC689" s="134" t="s">
        <v>3606</v>
      </c>
      <c r="AD689" s="15" t="e">
        <f>VLOOKUP(B689,'[5]Site Padlock Migration Audit'!$B:$U,20,0)</f>
        <v>#N/A</v>
      </c>
    </row>
    <row r="690" spans="1:30" ht="15" customHeight="1" x14ac:dyDescent="0.3">
      <c r="A690" s="122" t="s">
        <v>451</v>
      </c>
      <c r="B690" s="123">
        <v>607170</v>
      </c>
      <c r="C690" s="122" t="s">
        <v>161</v>
      </c>
      <c r="D690" s="122" t="s">
        <v>450</v>
      </c>
      <c r="E690" s="122" t="s">
        <v>447</v>
      </c>
      <c r="F690" s="131"/>
      <c r="G690" s="125"/>
      <c r="H690" s="125"/>
      <c r="I690" s="125"/>
      <c r="J690" s="124"/>
      <c r="K690" s="124"/>
      <c r="L690" s="124"/>
      <c r="M690" s="124"/>
      <c r="N690" s="124"/>
      <c r="O690" s="124"/>
      <c r="P690" s="124"/>
      <c r="Q690" s="124"/>
      <c r="R690" s="124"/>
      <c r="S690" s="124"/>
      <c r="T690" s="124"/>
      <c r="U690" s="132"/>
      <c r="V690" s="151">
        <v>16</v>
      </c>
      <c r="W690" s="125"/>
      <c r="X690" s="133" t="e">
        <f>VLOOKUP(B690,'[3]Site Padlock Migration Audit'!$B:$X,23,0)</f>
        <v>#N/A</v>
      </c>
      <c r="Y690" s="151">
        <v>16</v>
      </c>
      <c r="Z690" s="134" t="s">
        <v>3606</v>
      </c>
      <c r="AA690" s="134"/>
      <c r="AB690" s="134" t="e">
        <f>VLOOKUP(B690,'[4]Site Padlock Migration Audit'!$B:$X,23,0)</f>
        <v>#N/A</v>
      </c>
      <c r="AC690" s="134" t="s">
        <v>3606</v>
      </c>
      <c r="AD690" s="15" t="e">
        <f>VLOOKUP(B690,'[5]Site Padlock Migration Audit'!$B:$U,20,0)</f>
        <v>#N/A</v>
      </c>
    </row>
    <row r="691" spans="1:30" ht="15" customHeight="1" x14ac:dyDescent="0.3">
      <c r="A691" s="122" t="s">
        <v>461</v>
      </c>
      <c r="B691" s="123">
        <v>607175</v>
      </c>
      <c r="C691" s="122" t="s">
        <v>167</v>
      </c>
      <c r="D691" s="122" t="s">
        <v>460</v>
      </c>
      <c r="E691" s="122" t="s">
        <v>72</v>
      </c>
      <c r="F691" s="131"/>
      <c r="G691" s="125"/>
      <c r="H691" s="125"/>
      <c r="I691" s="125"/>
      <c r="J691" s="124"/>
      <c r="K691" s="124"/>
      <c r="L691" s="124"/>
      <c r="M691" s="124"/>
      <c r="N691" s="124"/>
      <c r="O691" s="124"/>
      <c r="P691" s="124"/>
      <c r="Q691" s="124"/>
      <c r="R691" s="124"/>
      <c r="S691" s="124"/>
      <c r="T691" s="124"/>
      <c r="U691" s="132"/>
      <c r="V691" s="151">
        <v>17</v>
      </c>
      <c r="W691" s="125"/>
      <c r="X691" s="133" t="e">
        <f>VLOOKUP(B691,'[3]Site Padlock Migration Audit'!$B:$X,23,0)</f>
        <v>#N/A</v>
      </c>
      <c r="Y691" s="151">
        <v>17</v>
      </c>
      <c r="Z691" s="134" t="s">
        <v>3606</v>
      </c>
      <c r="AA691" s="134"/>
      <c r="AB691" s="134" t="e">
        <f>VLOOKUP(B691,'[4]Site Padlock Migration Audit'!$B:$X,23,0)</f>
        <v>#N/A</v>
      </c>
      <c r="AC691" s="134" t="s">
        <v>3606</v>
      </c>
      <c r="AD691" s="15" t="e">
        <f>VLOOKUP(B691,'[5]Site Padlock Migration Audit'!$B:$U,20,0)</f>
        <v>#N/A</v>
      </c>
    </row>
    <row r="692" spans="1:30" ht="15" customHeight="1" x14ac:dyDescent="0.3">
      <c r="A692" s="122" t="s">
        <v>463</v>
      </c>
      <c r="B692" s="123">
        <v>607176</v>
      </c>
      <c r="C692" s="122" t="s">
        <v>167</v>
      </c>
      <c r="D692" s="122" t="s">
        <v>462</v>
      </c>
      <c r="E692" s="122" t="s">
        <v>72</v>
      </c>
      <c r="F692" s="131"/>
      <c r="G692" s="125"/>
      <c r="H692" s="125"/>
      <c r="I692" s="125"/>
      <c r="J692" s="124"/>
      <c r="K692" s="124"/>
      <c r="L692" s="124"/>
      <c r="M692" s="124"/>
      <c r="N692" s="124"/>
      <c r="O692" s="124"/>
      <c r="P692" s="124"/>
      <c r="Q692" s="124"/>
      <c r="R692" s="124"/>
      <c r="S692" s="124"/>
      <c r="T692" s="124"/>
      <c r="U692" s="132"/>
      <c r="V692" s="151">
        <v>16</v>
      </c>
      <c r="W692" s="125"/>
      <c r="X692" s="133" t="e">
        <f>VLOOKUP(B692,'[3]Site Padlock Migration Audit'!$B:$X,23,0)</f>
        <v>#N/A</v>
      </c>
      <c r="Y692" s="151">
        <v>16</v>
      </c>
      <c r="Z692" s="134" t="s">
        <v>3606</v>
      </c>
      <c r="AA692" s="134"/>
      <c r="AB692" s="134" t="e">
        <f>VLOOKUP(B692,'[4]Site Padlock Migration Audit'!$B:$X,23,0)</f>
        <v>#N/A</v>
      </c>
      <c r="AC692" s="134" t="s">
        <v>3606</v>
      </c>
      <c r="AD692" s="15" t="e">
        <f>VLOOKUP(B692,'[5]Site Padlock Migration Audit'!$B:$U,20,0)</f>
        <v>#N/A</v>
      </c>
    </row>
    <row r="693" spans="1:30" ht="15" customHeight="1" x14ac:dyDescent="0.3">
      <c r="A693" s="122" t="s">
        <v>491</v>
      </c>
      <c r="B693" s="123">
        <v>607191</v>
      </c>
      <c r="C693" s="122" t="s">
        <v>174</v>
      </c>
      <c r="D693" s="122" t="s">
        <v>490</v>
      </c>
      <c r="E693" s="122" t="s">
        <v>72</v>
      </c>
      <c r="F693" s="131"/>
      <c r="G693" s="125"/>
      <c r="H693" s="125"/>
      <c r="I693" s="125"/>
      <c r="J693" s="124"/>
      <c r="K693" s="124"/>
      <c r="L693" s="124"/>
      <c r="M693" s="124"/>
      <c r="N693" s="124"/>
      <c r="O693" s="124"/>
      <c r="P693" s="124"/>
      <c r="Q693" s="124"/>
      <c r="R693" s="124"/>
      <c r="S693" s="124"/>
      <c r="T693" s="124"/>
      <c r="U693" s="132"/>
      <c r="V693" s="151">
        <v>17</v>
      </c>
      <c r="W693" s="125"/>
      <c r="X693" s="133" t="e">
        <f>VLOOKUP(B693,'[3]Site Padlock Migration Audit'!$B:$X,23,0)</f>
        <v>#N/A</v>
      </c>
      <c r="Y693" s="151">
        <v>17</v>
      </c>
      <c r="Z693" s="134" t="s">
        <v>3606</v>
      </c>
      <c r="AA693" s="134"/>
      <c r="AB693" s="134" t="e">
        <f>VLOOKUP(B693,'[4]Site Padlock Migration Audit'!$B:$X,23,0)</f>
        <v>#N/A</v>
      </c>
      <c r="AC693" s="134" t="s">
        <v>3606</v>
      </c>
      <c r="AD693" s="15" t="e">
        <f>VLOOKUP(B693,'[5]Site Padlock Migration Audit'!$B:$U,20,0)</f>
        <v>#N/A</v>
      </c>
    </row>
    <row r="694" spans="1:30" ht="15" customHeight="1" x14ac:dyDescent="0.3">
      <c r="A694" s="122" t="s">
        <v>501</v>
      </c>
      <c r="B694" s="123">
        <v>607196</v>
      </c>
      <c r="C694" s="122" t="s">
        <v>161</v>
      </c>
      <c r="D694" s="122" t="s">
        <v>500</v>
      </c>
      <c r="E694" s="122" t="s">
        <v>180</v>
      </c>
      <c r="F694" s="131"/>
      <c r="G694" s="125"/>
      <c r="H694" s="125"/>
      <c r="I694" s="125"/>
      <c r="J694" s="124"/>
      <c r="K694" s="124"/>
      <c r="L694" s="124"/>
      <c r="M694" s="124"/>
      <c r="N694" s="124"/>
      <c r="O694" s="124"/>
      <c r="P694" s="124"/>
      <c r="Q694" s="124"/>
      <c r="R694" s="124"/>
      <c r="S694" s="124"/>
      <c r="T694" s="124"/>
      <c r="U694" s="132"/>
      <c r="V694" s="151">
        <v>17</v>
      </c>
      <c r="W694" s="125"/>
      <c r="X694" s="133" t="e">
        <f>VLOOKUP(B694,'[3]Site Padlock Migration Audit'!$B:$X,23,0)</f>
        <v>#N/A</v>
      </c>
      <c r="Y694" s="151">
        <v>17</v>
      </c>
      <c r="Z694" s="134" t="s">
        <v>3606</v>
      </c>
      <c r="AA694" s="134"/>
      <c r="AB694" s="134" t="e">
        <f>VLOOKUP(B694,'[4]Site Padlock Migration Audit'!$B:$X,23,0)</f>
        <v>#N/A</v>
      </c>
      <c r="AC694" s="134" t="s">
        <v>3606</v>
      </c>
      <c r="AD694" s="15" t="e">
        <f>VLOOKUP(B694,'[5]Site Padlock Migration Audit'!$B:$U,20,0)</f>
        <v>#N/A</v>
      </c>
    </row>
    <row r="695" spans="1:30" ht="15" customHeight="1" x14ac:dyDescent="0.3">
      <c r="A695" s="122" t="s">
        <v>528</v>
      </c>
      <c r="B695" s="123">
        <v>607210</v>
      </c>
      <c r="C695" s="122" t="s">
        <v>161</v>
      </c>
      <c r="D695" s="122" t="s">
        <v>527</v>
      </c>
      <c r="E695" s="122" t="s">
        <v>462</v>
      </c>
      <c r="F695" s="131"/>
      <c r="G695" s="125"/>
      <c r="H695" s="125"/>
      <c r="I695" s="125"/>
      <c r="J695" s="124"/>
      <c r="K695" s="124"/>
      <c r="L695" s="124"/>
      <c r="M695" s="124"/>
      <c r="N695" s="124"/>
      <c r="O695" s="124"/>
      <c r="P695" s="124"/>
      <c r="Q695" s="124"/>
      <c r="R695" s="124"/>
      <c r="S695" s="124"/>
      <c r="T695" s="124"/>
      <c r="U695" s="132"/>
      <c r="V695" s="151">
        <v>15</v>
      </c>
      <c r="W695" s="125"/>
      <c r="X695" s="133" t="e">
        <f>VLOOKUP(B695,'[3]Site Padlock Migration Audit'!$B:$X,23,0)</f>
        <v>#N/A</v>
      </c>
      <c r="Y695" s="151">
        <v>15</v>
      </c>
      <c r="Z695" s="134" t="s">
        <v>3606</v>
      </c>
      <c r="AA695" s="134"/>
      <c r="AB695" s="134" t="e">
        <f>VLOOKUP(B695,'[4]Site Padlock Migration Audit'!$B:$X,23,0)</f>
        <v>#N/A</v>
      </c>
      <c r="AC695" s="134" t="s">
        <v>3606</v>
      </c>
      <c r="AD695" s="15" t="e">
        <f>VLOOKUP(B695,'[5]Site Padlock Migration Audit'!$B:$U,20,0)</f>
        <v>#N/A</v>
      </c>
    </row>
    <row r="696" spans="1:30" ht="15" customHeight="1" x14ac:dyDescent="0.3">
      <c r="A696" s="122" t="s">
        <v>573</v>
      </c>
      <c r="B696" s="123">
        <v>607235</v>
      </c>
      <c r="C696" s="122" t="s">
        <v>161</v>
      </c>
      <c r="D696" s="122" t="s">
        <v>572</v>
      </c>
      <c r="E696" s="122" t="s">
        <v>574</v>
      </c>
      <c r="F696" s="131"/>
      <c r="G696" s="125"/>
      <c r="H696" s="125"/>
      <c r="I696" s="125"/>
      <c r="J696" s="124"/>
      <c r="K696" s="124"/>
      <c r="L696" s="124"/>
      <c r="M696" s="124"/>
      <c r="N696" s="124"/>
      <c r="O696" s="124"/>
      <c r="P696" s="124"/>
      <c r="Q696" s="124"/>
      <c r="R696" s="124"/>
      <c r="S696" s="124"/>
      <c r="T696" s="124"/>
      <c r="U696" s="132"/>
      <c r="V696" s="151">
        <v>17</v>
      </c>
      <c r="W696" s="125"/>
      <c r="X696" s="133" t="e">
        <f>VLOOKUP(B696,'[3]Site Padlock Migration Audit'!$B:$X,23,0)</f>
        <v>#N/A</v>
      </c>
      <c r="Y696" s="151">
        <v>17</v>
      </c>
      <c r="Z696" s="134" t="s">
        <v>3606</v>
      </c>
      <c r="AA696" s="134"/>
      <c r="AB696" s="134" t="e">
        <f>VLOOKUP(B696,'[4]Site Padlock Migration Audit'!$B:$X,23,0)</f>
        <v>#N/A</v>
      </c>
      <c r="AC696" s="134" t="s">
        <v>3606</v>
      </c>
      <c r="AD696" s="15" t="e">
        <f>VLOOKUP(B696,'[5]Site Padlock Migration Audit'!$B:$U,20,0)</f>
        <v>#N/A</v>
      </c>
    </row>
    <row r="697" spans="1:30" ht="15" customHeight="1" x14ac:dyDescent="0.3">
      <c r="A697" s="122" t="s">
        <v>576</v>
      </c>
      <c r="B697" s="123">
        <v>607236</v>
      </c>
      <c r="C697" s="122" t="s">
        <v>174</v>
      </c>
      <c r="D697" s="122" t="s">
        <v>575</v>
      </c>
      <c r="E697" s="122" t="s">
        <v>72</v>
      </c>
      <c r="F697" s="131"/>
      <c r="G697" s="125"/>
      <c r="H697" s="125"/>
      <c r="I697" s="125"/>
      <c r="J697" s="124"/>
      <c r="K697" s="124"/>
      <c r="L697" s="124"/>
      <c r="M697" s="124"/>
      <c r="N697" s="124"/>
      <c r="O697" s="124"/>
      <c r="P697" s="124"/>
      <c r="Q697" s="124"/>
      <c r="R697" s="124"/>
      <c r="S697" s="124"/>
      <c r="T697" s="124"/>
      <c r="U697" s="132"/>
      <c r="V697" s="151">
        <v>16</v>
      </c>
      <c r="W697" s="125"/>
      <c r="X697" s="133" t="e">
        <f>VLOOKUP(B697,'[3]Site Padlock Migration Audit'!$B:$X,23,0)</f>
        <v>#N/A</v>
      </c>
      <c r="Y697" s="151">
        <v>16</v>
      </c>
      <c r="Z697" s="134" t="s">
        <v>3606</v>
      </c>
      <c r="AA697" s="134"/>
      <c r="AB697" s="134" t="e">
        <f>VLOOKUP(B697,'[4]Site Padlock Migration Audit'!$B:$X,23,0)</f>
        <v>#N/A</v>
      </c>
      <c r="AC697" s="134" t="s">
        <v>3606</v>
      </c>
      <c r="AD697" s="15" t="e">
        <f>VLOOKUP(B697,'[5]Site Padlock Migration Audit'!$B:$U,20,0)</f>
        <v>#N/A</v>
      </c>
    </row>
    <row r="698" spans="1:30" ht="15" customHeight="1" x14ac:dyDescent="0.3">
      <c r="A698" s="122" t="s">
        <v>600</v>
      </c>
      <c r="B698" s="123">
        <v>607248</v>
      </c>
      <c r="C698" s="122" t="s">
        <v>174</v>
      </c>
      <c r="D698" s="122" t="s">
        <v>599</v>
      </c>
      <c r="E698" s="122" t="s">
        <v>72</v>
      </c>
      <c r="F698" s="131"/>
      <c r="G698" s="125"/>
      <c r="H698" s="125"/>
      <c r="I698" s="125"/>
      <c r="J698" s="124"/>
      <c r="K698" s="124"/>
      <c r="L698" s="124"/>
      <c r="M698" s="124"/>
      <c r="N698" s="124"/>
      <c r="O698" s="124"/>
      <c r="P698" s="124"/>
      <c r="Q698" s="124"/>
      <c r="R698" s="124"/>
      <c r="S698" s="124"/>
      <c r="T698" s="124"/>
      <c r="U698" s="132"/>
      <c r="V698" s="151">
        <v>15</v>
      </c>
      <c r="W698" s="125"/>
      <c r="X698" s="133" t="e">
        <f>VLOOKUP(B698,'[3]Site Padlock Migration Audit'!$B:$X,23,0)</f>
        <v>#N/A</v>
      </c>
      <c r="Y698" s="151">
        <v>15</v>
      </c>
      <c r="Z698" s="134" t="s">
        <v>3606</v>
      </c>
      <c r="AA698" s="134"/>
      <c r="AB698" s="134" t="e">
        <f>VLOOKUP(B698,'[4]Site Padlock Migration Audit'!$B:$X,23,0)</f>
        <v>#N/A</v>
      </c>
      <c r="AC698" s="134" t="s">
        <v>3606</v>
      </c>
      <c r="AD698" s="15" t="e">
        <f>VLOOKUP(B698,'[5]Site Padlock Migration Audit'!$B:$U,20,0)</f>
        <v>#N/A</v>
      </c>
    </row>
    <row r="699" spans="1:30" ht="15" customHeight="1" x14ac:dyDescent="0.3">
      <c r="A699" s="122" t="s">
        <v>604</v>
      </c>
      <c r="B699" s="123">
        <v>607250</v>
      </c>
      <c r="C699" s="122" t="s">
        <v>167</v>
      </c>
      <c r="D699" s="122" t="s">
        <v>603</v>
      </c>
      <c r="E699" s="122" t="s">
        <v>72</v>
      </c>
      <c r="F699" s="131"/>
      <c r="G699" s="125"/>
      <c r="H699" s="125"/>
      <c r="I699" s="125"/>
      <c r="J699" s="124"/>
      <c r="K699" s="124"/>
      <c r="L699" s="124"/>
      <c r="M699" s="124"/>
      <c r="N699" s="124"/>
      <c r="O699" s="124"/>
      <c r="P699" s="124"/>
      <c r="Q699" s="124"/>
      <c r="R699" s="124"/>
      <c r="S699" s="124"/>
      <c r="T699" s="124"/>
      <c r="U699" s="132"/>
      <c r="V699" s="151">
        <v>17</v>
      </c>
      <c r="W699" s="125"/>
      <c r="X699" s="133" t="e">
        <f>VLOOKUP(B699,'[3]Site Padlock Migration Audit'!$B:$X,23,0)</f>
        <v>#N/A</v>
      </c>
      <c r="Y699" s="151">
        <v>17</v>
      </c>
      <c r="Z699" s="134" t="s">
        <v>3606</v>
      </c>
      <c r="AA699" s="134"/>
      <c r="AB699" s="134" t="e">
        <f>VLOOKUP(B699,'[4]Site Padlock Migration Audit'!$B:$X,23,0)</f>
        <v>#N/A</v>
      </c>
      <c r="AC699" s="134" t="s">
        <v>3606</v>
      </c>
      <c r="AD699" s="15" t="e">
        <f>VLOOKUP(B699,'[5]Site Padlock Migration Audit'!$B:$U,20,0)</f>
        <v>#N/A</v>
      </c>
    </row>
    <row r="700" spans="1:30" ht="15" customHeight="1" x14ac:dyDescent="0.3">
      <c r="A700" s="122" t="s">
        <v>621</v>
      </c>
      <c r="B700" s="123">
        <v>607258</v>
      </c>
      <c r="C700" s="122" t="s">
        <v>167</v>
      </c>
      <c r="D700" s="122" t="s">
        <v>620</v>
      </c>
      <c r="E700" s="122" t="s">
        <v>72</v>
      </c>
      <c r="F700" s="131"/>
      <c r="G700" s="125"/>
      <c r="H700" s="125"/>
      <c r="I700" s="125"/>
      <c r="J700" s="124"/>
      <c r="K700" s="124"/>
      <c r="L700" s="124"/>
      <c r="M700" s="124"/>
      <c r="N700" s="124"/>
      <c r="O700" s="124"/>
      <c r="P700" s="124"/>
      <c r="Q700" s="124"/>
      <c r="R700" s="124"/>
      <c r="S700" s="124"/>
      <c r="T700" s="124"/>
      <c r="U700" s="132"/>
      <c r="V700" s="151">
        <v>17</v>
      </c>
      <c r="W700" s="125"/>
      <c r="X700" s="133" t="e">
        <f>VLOOKUP(B700,'[3]Site Padlock Migration Audit'!$B:$X,23,0)</f>
        <v>#N/A</v>
      </c>
      <c r="Y700" s="151">
        <v>17</v>
      </c>
      <c r="Z700" s="134" t="s">
        <v>3606</v>
      </c>
      <c r="AA700" s="134"/>
      <c r="AB700" s="134" t="e">
        <f>VLOOKUP(B700,'[4]Site Padlock Migration Audit'!$B:$X,23,0)</f>
        <v>#N/A</v>
      </c>
      <c r="AC700" s="134" t="s">
        <v>3606</v>
      </c>
      <c r="AD700" s="15" t="e">
        <f>VLOOKUP(B700,'[5]Site Padlock Migration Audit'!$B:$U,20,0)</f>
        <v>#N/A</v>
      </c>
    </row>
    <row r="701" spans="1:30" ht="15" customHeight="1" x14ac:dyDescent="0.3">
      <c r="A701" s="122" t="s">
        <v>623</v>
      </c>
      <c r="B701" s="123">
        <v>607259</v>
      </c>
      <c r="C701" s="122" t="s">
        <v>167</v>
      </c>
      <c r="D701" s="122" t="s">
        <v>622</v>
      </c>
      <c r="E701" s="122" t="s">
        <v>72</v>
      </c>
      <c r="F701" s="131"/>
      <c r="G701" s="125"/>
      <c r="H701" s="125"/>
      <c r="I701" s="125"/>
      <c r="J701" s="124"/>
      <c r="K701" s="124"/>
      <c r="L701" s="124"/>
      <c r="M701" s="124"/>
      <c r="N701" s="124"/>
      <c r="O701" s="124"/>
      <c r="P701" s="124"/>
      <c r="Q701" s="124"/>
      <c r="R701" s="124"/>
      <c r="S701" s="124"/>
      <c r="T701" s="124"/>
      <c r="U701" s="132"/>
      <c r="V701" s="151">
        <v>17</v>
      </c>
      <c r="W701" s="125"/>
      <c r="X701" s="133" t="e">
        <f>VLOOKUP(B701,'[3]Site Padlock Migration Audit'!$B:$X,23,0)</f>
        <v>#N/A</v>
      </c>
      <c r="Y701" s="151">
        <v>17</v>
      </c>
      <c r="Z701" s="134" t="s">
        <v>3606</v>
      </c>
      <c r="AA701" s="134"/>
      <c r="AB701" s="134" t="e">
        <f>VLOOKUP(B701,'[4]Site Padlock Migration Audit'!$B:$X,23,0)</f>
        <v>#N/A</v>
      </c>
      <c r="AC701" s="134" t="s">
        <v>3606</v>
      </c>
      <c r="AD701" s="15" t="e">
        <f>VLOOKUP(B701,'[5]Site Padlock Migration Audit'!$B:$U,20,0)</f>
        <v>#N/A</v>
      </c>
    </row>
    <row r="702" spans="1:30" ht="15" customHeight="1" x14ac:dyDescent="0.3">
      <c r="A702" s="122" t="s">
        <v>625</v>
      </c>
      <c r="B702" s="123">
        <v>607260</v>
      </c>
      <c r="C702" s="122" t="s">
        <v>161</v>
      </c>
      <c r="D702" s="122" t="s">
        <v>624</v>
      </c>
      <c r="E702" s="122" t="s">
        <v>187</v>
      </c>
      <c r="F702" s="131"/>
      <c r="G702" s="125"/>
      <c r="H702" s="125"/>
      <c r="I702" s="125"/>
      <c r="J702" s="124"/>
      <c r="K702" s="124"/>
      <c r="L702" s="124"/>
      <c r="M702" s="124"/>
      <c r="N702" s="124"/>
      <c r="O702" s="124"/>
      <c r="P702" s="124"/>
      <c r="Q702" s="124"/>
      <c r="R702" s="124"/>
      <c r="S702" s="124"/>
      <c r="T702" s="124"/>
      <c r="U702" s="132"/>
      <c r="V702" s="151">
        <v>17</v>
      </c>
      <c r="W702" s="125"/>
      <c r="X702" s="133" t="e">
        <f>VLOOKUP(B702,'[3]Site Padlock Migration Audit'!$B:$X,23,0)</f>
        <v>#N/A</v>
      </c>
      <c r="Y702" s="151">
        <v>17</v>
      </c>
      <c r="Z702" s="134" t="s">
        <v>3606</v>
      </c>
      <c r="AA702" s="134"/>
      <c r="AB702" s="134" t="e">
        <f>VLOOKUP(B702,'[4]Site Padlock Migration Audit'!$B:$X,23,0)</f>
        <v>#N/A</v>
      </c>
      <c r="AC702" s="134" t="s">
        <v>3606</v>
      </c>
      <c r="AD702" s="15" t="e">
        <f>VLOOKUP(B702,'[5]Site Padlock Migration Audit'!$B:$U,20,0)</f>
        <v>#N/A</v>
      </c>
    </row>
    <row r="703" spans="1:30" ht="15" customHeight="1" x14ac:dyDescent="0.3">
      <c r="A703" s="122" t="s">
        <v>629</v>
      </c>
      <c r="B703" s="123">
        <v>607262</v>
      </c>
      <c r="C703" s="122" t="s">
        <v>174</v>
      </c>
      <c r="D703" s="122" t="s">
        <v>628</v>
      </c>
      <c r="E703" s="122" t="s">
        <v>72</v>
      </c>
      <c r="F703" s="131"/>
      <c r="G703" s="125"/>
      <c r="H703" s="125"/>
      <c r="I703" s="125"/>
      <c r="J703" s="124"/>
      <c r="K703" s="124"/>
      <c r="L703" s="124"/>
      <c r="M703" s="124"/>
      <c r="N703" s="124"/>
      <c r="O703" s="124"/>
      <c r="P703" s="124"/>
      <c r="Q703" s="124"/>
      <c r="R703" s="124"/>
      <c r="S703" s="124"/>
      <c r="T703" s="124"/>
      <c r="U703" s="132"/>
      <c r="V703" s="151">
        <v>15</v>
      </c>
      <c r="W703" s="125"/>
      <c r="X703" s="133" t="e">
        <f>VLOOKUP(B703,'[3]Site Padlock Migration Audit'!$B:$X,23,0)</f>
        <v>#N/A</v>
      </c>
      <c r="Y703" s="151">
        <v>15</v>
      </c>
      <c r="Z703" s="134" t="s">
        <v>3606</v>
      </c>
      <c r="AA703" s="134"/>
      <c r="AB703" s="134" t="e">
        <f>VLOOKUP(B703,'[4]Site Padlock Migration Audit'!$B:$X,23,0)</f>
        <v>#N/A</v>
      </c>
      <c r="AC703" s="134" t="s">
        <v>3606</v>
      </c>
      <c r="AD703" s="15" t="e">
        <f>VLOOKUP(B703,'[5]Site Padlock Migration Audit'!$B:$U,20,0)</f>
        <v>#N/A</v>
      </c>
    </row>
    <row r="704" spans="1:30" ht="15" customHeight="1" x14ac:dyDescent="0.3">
      <c r="A704" s="122" t="s">
        <v>676</v>
      </c>
      <c r="B704" s="123">
        <v>607287</v>
      </c>
      <c r="C704" s="122" t="s">
        <v>161</v>
      </c>
      <c r="D704" s="122" t="s">
        <v>675</v>
      </c>
      <c r="E704" s="122" t="s">
        <v>677</v>
      </c>
      <c r="F704" s="131"/>
      <c r="G704" s="125"/>
      <c r="H704" s="125"/>
      <c r="I704" s="125"/>
      <c r="J704" s="124"/>
      <c r="K704" s="124"/>
      <c r="L704" s="124"/>
      <c r="M704" s="124"/>
      <c r="N704" s="124"/>
      <c r="O704" s="124"/>
      <c r="P704" s="124"/>
      <c r="Q704" s="124"/>
      <c r="R704" s="124"/>
      <c r="S704" s="124"/>
      <c r="T704" s="124"/>
      <c r="U704" s="132"/>
      <c r="V704" s="151">
        <v>16</v>
      </c>
      <c r="W704" s="125"/>
      <c r="X704" s="133" t="e">
        <f>VLOOKUP(B704,'[3]Site Padlock Migration Audit'!$B:$X,23,0)</f>
        <v>#N/A</v>
      </c>
      <c r="Y704" s="151">
        <v>16</v>
      </c>
      <c r="Z704" s="134" t="s">
        <v>3606</v>
      </c>
      <c r="AA704" s="134"/>
      <c r="AB704" s="134" t="e">
        <f>VLOOKUP(B704,'[4]Site Padlock Migration Audit'!$B:$X,23,0)</f>
        <v>#N/A</v>
      </c>
      <c r="AC704" s="134" t="s">
        <v>3606</v>
      </c>
      <c r="AD704" s="15" t="e">
        <f>VLOOKUP(B704,'[5]Site Padlock Migration Audit'!$B:$U,20,0)</f>
        <v>#N/A</v>
      </c>
    </row>
    <row r="705" spans="1:30" ht="15" customHeight="1" x14ac:dyDescent="0.3">
      <c r="A705" s="122" t="s">
        <v>693</v>
      </c>
      <c r="B705" s="123">
        <v>607295</v>
      </c>
      <c r="C705" s="122" t="s">
        <v>174</v>
      </c>
      <c r="D705" s="122" t="s">
        <v>692</v>
      </c>
      <c r="E705" s="122" t="s">
        <v>180</v>
      </c>
      <c r="F705" s="131"/>
      <c r="G705" s="125"/>
      <c r="H705" s="125"/>
      <c r="I705" s="125"/>
      <c r="J705" s="124"/>
      <c r="K705" s="124"/>
      <c r="L705" s="124"/>
      <c r="M705" s="124"/>
      <c r="N705" s="124"/>
      <c r="O705" s="124"/>
      <c r="P705" s="124"/>
      <c r="Q705" s="124"/>
      <c r="R705" s="124"/>
      <c r="S705" s="124"/>
      <c r="T705" s="124"/>
      <c r="U705" s="132"/>
      <c r="V705" s="151">
        <v>17</v>
      </c>
      <c r="W705" s="125"/>
      <c r="X705" s="133" t="e">
        <f>VLOOKUP(B705,'[3]Site Padlock Migration Audit'!$B:$X,23,0)</f>
        <v>#N/A</v>
      </c>
      <c r="Y705" s="151">
        <v>17</v>
      </c>
      <c r="Z705" s="134" t="s">
        <v>3606</v>
      </c>
      <c r="AA705" s="134"/>
      <c r="AB705" s="134" t="e">
        <f>VLOOKUP(B705,'[4]Site Padlock Migration Audit'!$B:$X,23,0)</f>
        <v>#N/A</v>
      </c>
      <c r="AC705" s="134" t="s">
        <v>3606</v>
      </c>
      <c r="AD705" s="15" t="e">
        <f>VLOOKUP(B705,'[5]Site Padlock Migration Audit'!$B:$U,20,0)</f>
        <v>#N/A</v>
      </c>
    </row>
    <row r="706" spans="1:30" ht="15" customHeight="1" x14ac:dyDescent="0.3">
      <c r="A706" s="122" t="s">
        <v>705</v>
      </c>
      <c r="B706" s="123">
        <v>607302</v>
      </c>
      <c r="C706" s="122" t="s">
        <v>161</v>
      </c>
      <c r="D706" s="122" t="s">
        <v>704</v>
      </c>
      <c r="E706" s="122" t="s">
        <v>875</v>
      </c>
      <c r="F706" s="131"/>
      <c r="G706" s="125"/>
      <c r="H706" s="125"/>
      <c r="I706" s="125"/>
      <c r="J706" s="124"/>
      <c r="K706" s="124"/>
      <c r="L706" s="124"/>
      <c r="M706" s="124"/>
      <c r="N706" s="124"/>
      <c r="O706" s="124"/>
      <c r="P706" s="124"/>
      <c r="Q706" s="124"/>
      <c r="R706" s="124"/>
      <c r="S706" s="124"/>
      <c r="T706" s="124"/>
      <c r="U706" s="132"/>
      <c r="V706" s="151">
        <v>16</v>
      </c>
      <c r="W706" s="125"/>
      <c r="X706" s="133" t="e">
        <f>VLOOKUP(B706,'[3]Site Padlock Migration Audit'!$B:$X,23,0)</f>
        <v>#N/A</v>
      </c>
      <c r="Y706" s="151">
        <v>16</v>
      </c>
      <c r="Z706" s="134" t="s">
        <v>3606</v>
      </c>
      <c r="AA706" s="134"/>
      <c r="AB706" s="134" t="e">
        <f>VLOOKUP(B706,'[4]Site Padlock Migration Audit'!$B:$X,23,0)</f>
        <v>#N/A</v>
      </c>
      <c r="AC706" s="134" t="s">
        <v>3606</v>
      </c>
      <c r="AD706" s="15" t="e">
        <f>VLOOKUP(B706,'[5]Site Padlock Migration Audit'!$B:$U,20,0)</f>
        <v>#N/A</v>
      </c>
    </row>
    <row r="707" spans="1:30" ht="15" customHeight="1" x14ac:dyDescent="0.3">
      <c r="A707" s="122" t="s">
        <v>715</v>
      </c>
      <c r="B707" s="123">
        <v>607308</v>
      </c>
      <c r="C707" s="122" t="s">
        <v>167</v>
      </c>
      <c r="D707" s="122" t="s">
        <v>714</v>
      </c>
      <c r="E707" s="122" t="s">
        <v>72</v>
      </c>
      <c r="F707" s="131"/>
      <c r="G707" s="125"/>
      <c r="H707" s="125"/>
      <c r="I707" s="125"/>
      <c r="J707" s="124"/>
      <c r="K707" s="124"/>
      <c r="L707" s="124"/>
      <c r="M707" s="124"/>
      <c r="N707" s="124"/>
      <c r="O707" s="124"/>
      <c r="P707" s="124"/>
      <c r="Q707" s="124"/>
      <c r="R707" s="124"/>
      <c r="S707" s="124"/>
      <c r="T707" s="124"/>
      <c r="U707" s="132"/>
      <c r="V707" s="151">
        <v>15</v>
      </c>
      <c r="W707" s="125"/>
      <c r="X707" s="133" t="e">
        <f>VLOOKUP(B707,'[3]Site Padlock Migration Audit'!$B:$X,23,0)</f>
        <v>#N/A</v>
      </c>
      <c r="Y707" s="151">
        <v>15</v>
      </c>
      <c r="Z707" s="134" t="s">
        <v>3606</v>
      </c>
      <c r="AA707" s="134"/>
      <c r="AB707" s="134" t="e">
        <f>VLOOKUP(B707,'[4]Site Padlock Migration Audit'!$B:$X,23,0)</f>
        <v>#N/A</v>
      </c>
      <c r="AC707" s="134" t="s">
        <v>3606</v>
      </c>
      <c r="AD707" s="15" t="e">
        <f>VLOOKUP(B707,'[5]Site Padlock Migration Audit'!$B:$U,20,0)</f>
        <v>#N/A</v>
      </c>
    </row>
    <row r="708" spans="1:30" ht="15" customHeight="1" x14ac:dyDescent="0.3">
      <c r="A708" s="122" t="s">
        <v>716</v>
      </c>
      <c r="B708" s="123">
        <v>607309</v>
      </c>
      <c r="C708" s="122" t="s">
        <v>161</v>
      </c>
      <c r="D708" s="122" t="s">
        <v>714</v>
      </c>
      <c r="E708" s="122" t="s">
        <v>72</v>
      </c>
      <c r="F708" s="131"/>
      <c r="G708" s="125"/>
      <c r="H708" s="125"/>
      <c r="I708" s="125"/>
      <c r="J708" s="124"/>
      <c r="K708" s="124"/>
      <c r="L708" s="124"/>
      <c r="M708" s="124"/>
      <c r="N708" s="124"/>
      <c r="O708" s="124"/>
      <c r="P708" s="124"/>
      <c r="Q708" s="124"/>
      <c r="R708" s="124"/>
      <c r="S708" s="124"/>
      <c r="T708" s="124"/>
      <c r="U708" s="132"/>
      <c r="V708" s="151">
        <v>15</v>
      </c>
      <c r="W708" s="125"/>
      <c r="X708" s="133" t="e">
        <f>VLOOKUP(B708,'[3]Site Padlock Migration Audit'!$B:$X,23,0)</f>
        <v>#N/A</v>
      </c>
      <c r="Y708" s="151">
        <v>15</v>
      </c>
      <c r="Z708" s="134" t="s">
        <v>3606</v>
      </c>
      <c r="AA708" s="134"/>
      <c r="AB708" s="134" t="e">
        <f>VLOOKUP(B708,'[4]Site Padlock Migration Audit'!$B:$X,23,0)</f>
        <v>#N/A</v>
      </c>
      <c r="AC708" s="134" t="s">
        <v>3606</v>
      </c>
      <c r="AD708" s="15" t="e">
        <f>VLOOKUP(B708,'[5]Site Padlock Migration Audit'!$B:$U,20,0)</f>
        <v>#N/A</v>
      </c>
    </row>
    <row r="709" spans="1:30" ht="15" customHeight="1" x14ac:dyDescent="0.3">
      <c r="A709" s="122" t="s">
        <v>720</v>
      </c>
      <c r="B709" s="123">
        <v>607311</v>
      </c>
      <c r="C709" s="122" t="s">
        <v>161</v>
      </c>
      <c r="D709" s="122" t="s">
        <v>719</v>
      </c>
      <c r="E709" s="122" t="s">
        <v>72</v>
      </c>
      <c r="F709" s="131"/>
      <c r="G709" s="125"/>
      <c r="H709" s="125"/>
      <c r="I709" s="125"/>
      <c r="J709" s="124"/>
      <c r="K709" s="124"/>
      <c r="L709" s="124"/>
      <c r="M709" s="124"/>
      <c r="N709" s="124"/>
      <c r="O709" s="124"/>
      <c r="P709" s="124"/>
      <c r="Q709" s="124"/>
      <c r="R709" s="124"/>
      <c r="S709" s="124"/>
      <c r="T709" s="124"/>
      <c r="U709" s="132"/>
      <c r="V709" s="151">
        <v>17</v>
      </c>
      <c r="W709" s="125"/>
      <c r="X709" s="133" t="e">
        <f>VLOOKUP(B709,'[3]Site Padlock Migration Audit'!$B:$X,23,0)</f>
        <v>#N/A</v>
      </c>
      <c r="Y709" s="151">
        <v>17</v>
      </c>
      <c r="Z709" s="134" t="s">
        <v>3606</v>
      </c>
      <c r="AA709" s="134"/>
      <c r="AB709" s="134" t="e">
        <f>VLOOKUP(B709,'[4]Site Padlock Migration Audit'!$B:$X,23,0)</f>
        <v>#N/A</v>
      </c>
      <c r="AC709" s="134" t="s">
        <v>3606</v>
      </c>
      <c r="AD709" s="15" t="e">
        <f>VLOOKUP(B709,'[5]Site Padlock Migration Audit'!$B:$U,20,0)</f>
        <v>#N/A</v>
      </c>
    </row>
    <row r="710" spans="1:30" ht="15" customHeight="1" x14ac:dyDescent="0.3">
      <c r="A710" s="122" t="s">
        <v>725</v>
      </c>
      <c r="B710" s="123">
        <v>607314</v>
      </c>
      <c r="C710" s="122" t="s">
        <v>161</v>
      </c>
      <c r="D710" s="122" t="s">
        <v>724</v>
      </c>
      <c r="E710" s="122" t="s">
        <v>726</v>
      </c>
      <c r="F710" s="131"/>
      <c r="G710" s="125"/>
      <c r="H710" s="125"/>
      <c r="I710" s="125"/>
      <c r="J710" s="124"/>
      <c r="K710" s="124"/>
      <c r="L710" s="124"/>
      <c r="M710" s="124"/>
      <c r="N710" s="124"/>
      <c r="O710" s="124"/>
      <c r="P710" s="124"/>
      <c r="Q710" s="124"/>
      <c r="R710" s="124"/>
      <c r="S710" s="124"/>
      <c r="T710" s="124"/>
      <c r="U710" s="132"/>
      <c r="V710" s="151">
        <v>17</v>
      </c>
      <c r="W710" s="125"/>
      <c r="X710" s="133" t="e">
        <f>VLOOKUP(B710,'[3]Site Padlock Migration Audit'!$B:$X,23,0)</f>
        <v>#N/A</v>
      </c>
      <c r="Y710" s="151">
        <v>17</v>
      </c>
      <c r="Z710" s="134" t="s">
        <v>3606</v>
      </c>
      <c r="AA710" s="134"/>
      <c r="AB710" s="134" t="e">
        <f>VLOOKUP(B710,'[4]Site Padlock Migration Audit'!$B:$X,23,0)</f>
        <v>#N/A</v>
      </c>
      <c r="AC710" s="134" t="s">
        <v>3606</v>
      </c>
      <c r="AD710" s="15" t="e">
        <f>VLOOKUP(B710,'[5]Site Padlock Migration Audit'!$B:$U,20,0)</f>
        <v>#N/A</v>
      </c>
    </row>
    <row r="711" spans="1:30" ht="15" customHeight="1" x14ac:dyDescent="0.3">
      <c r="A711" s="122" t="s">
        <v>740</v>
      </c>
      <c r="B711" s="123">
        <v>607322</v>
      </c>
      <c r="C711" s="122" t="s">
        <v>167</v>
      </c>
      <c r="D711" s="122" t="s">
        <v>739</v>
      </c>
      <c r="E711" s="122" t="s">
        <v>72</v>
      </c>
      <c r="F711" s="131"/>
      <c r="G711" s="125"/>
      <c r="H711" s="125"/>
      <c r="I711" s="125"/>
      <c r="J711" s="124"/>
      <c r="K711" s="124"/>
      <c r="L711" s="124"/>
      <c r="M711" s="124"/>
      <c r="N711" s="124"/>
      <c r="O711" s="124"/>
      <c r="P711" s="124"/>
      <c r="Q711" s="124"/>
      <c r="R711" s="124"/>
      <c r="S711" s="124"/>
      <c r="T711" s="124"/>
      <c r="U711" s="132"/>
      <c r="V711" s="151">
        <v>17</v>
      </c>
      <c r="W711" s="125"/>
      <c r="X711" s="133" t="e">
        <f>VLOOKUP(B711,'[3]Site Padlock Migration Audit'!$B:$X,23,0)</f>
        <v>#N/A</v>
      </c>
      <c r="Y711" s="151">
        <v>17</v>
      </c>
      <c r="Z711" s="134" t="s">
        <v>3606</v>
      </c>
      <c r="AA711" s="134"/>
      <c r="AB711" s="134" t="e">
        <f>VLOOKUP(B711,'[4]Site Padlock Migration Audit'!$B:$X,23,0)</f>
        <v>#N/A</v>
      </c>
      <c r="AC711" s="134" t="s">
        <v>3606</v>
      </c>
      <c r="AD711" s="15" t="e">
        <f>VLOOKUP(B711,'[5]Site Padlock Migration Audit'!$B:$U,20,0)</f>
        <v>#N/A</v>
      </c>
    </row>
    <row r="712" spans="1:30" ht="15" customHeight="1" x14ac:dyDescent="0.3">
      <c r="A712" s="122" t="s">
        <v>763</v>
      </c>
      <c r="B712" s="123">
        <v>607334</v>
      </c>
      <c r="C712" s="122" t="s">
        <v>174</v>
      </c>
      <c r="D712" s="122" t="s">
        <v>762</v>
      </c>
      <c r="E712" s="122" t="s">
        <v>180</v>
      </c>
      <c r="F712" s="131"/>
      <c r="G712" s="125"/>
      <c r="H712" s="125"/>
      <c r="I712" s="125"/>
      <c r="J712" s="124"/>
      <c r="K712" s="124"/>
      <c r="L712" s="124"/>
      <c r="M712" s="124"/>
      <c r="N712" s="124"/>
      <c r="O712" s="124"/>
      <c r="P712" s="124"/>
      <c r="Q712" s="124"/>
      <c r="R712" s="124"/>
      <c r="S712" s="124"/>
      <c r="T712" s="124"/>
      <c r="U712" s="132"/>
      <c r="V712" s="151">
        <v>17</v>
      </c>
      <c r="W712" s="125"/>
      <c r="X712" s="133" t="e">
        <f>VLOOKUP(B712,'[3]Site Padlock Migration Audit'!$B:$X,23,0)</f>
        <v>#N/A</v>
      </c>
      <c r="Y712" s="151">
        <v>17</v>
      </c>
      <c r="Z712" s="134" t="s">
        <v>3606</v>
      </c>
      <c r="AA712" s="134"/>
      <c r="AB712" s="134" t="e">
        <f>VLOOKUP(B712,'[4]Site Padlock Migration Audit'!$B:$X,23,0)</f>
        <v>#N/A</v>
      </c>
      <c r="AC712" s="134" t="s">
        <v>3606</v>
      </c>
      <c r="AD712" s="15" t="e">
        <f>VLOOKUP(B712,'[5]Site Padlock Migration Audit'!$B:$U,20,0)</f>
        <v>#N/A</v>
      </c>
    </row>
    <row r="713" spans="1:30" s="15" customFormat="1" ht="15" customHeight="1" x14ac:dyDescent="0.3">
      <c r="A713" s="122" t="s">
        <v>765</v>
      </c>
      <c r="B713" s="123">
        <v>607335</v>
      </c>
      <c r="C713" s="122" t="s">
        <v>167</v>
      </c>
      <c r="D713" s="122" t="s">
        <v>764</v>
      </c>
      <c r="E713" s="122" t="s">
        <v>72</v>
      </c>
      <c r="F713" s="134"/>
      <c r="G713" s="125"/>
      <c r="H713" s="125"/>
      <c r="I713" s="125"/>
      <c r="J713" s="124"/>
      <c r="K713" s="124"/>
      <c r="L713" s="124"/>
      <c r="M713" s="124"/>
      <c r="N713" s="124"/>
      <c r="O713" s="124"/>
      <c r="P713" s="124"/>
      <c r="Q713" s="124"/>
      <c r="R713" s="124"/>
      <c r="S713" s="124"/>
      <c r="T713" s="124"/>
      <c r="U713" s="132"/>
      <c r="V713" s="151">
        <v>15</v>
      </c>
      <c r="W713" s="125"/>
      <c r="X713" s="133" t="e">
        <f>VLOOKUP(B713,'[3]Site Padlock Migration Audit'!$B:$X,23,0)</f>
        <v>#N/A</v>
      </c>
      <c r="Y713" s="151">
        <v>15</v>
      </c>
      <c r="Z713" s="134" t="s">
        <v>3606</v>
      </c>
      <c r="AA713" s="134"/>
      <c r="AB713" s="134" t="e">
        <f>VLOOKUP(B713,'[4]Site Padlock Migration Audit'!$B:$X,23,0)</f>
        <v>#N/A</v>
      </c>
      <c r="AC713" s="134" t="s">
        <v>3606</v>
      </c>
      <c r="AD713" s="15" t="e">
        <f>VLOOKUP(B713,'[5]Site Padlock Migration Audit'!$B:$U,20,0)</f>
        <v>#N/A</v>
      </c>
    </row>
    <row r="714" spans="1:30" ht="15" customHeight="1" x14ac:dyDescent="0.3">
      <c r="A714" s="122" t="s">
        <v>771</v>
      </c>
      <c r="B714" s="123">
        <v>607338</v>
      </c>
      <c r="C714" s="122" t="s">
        <v>165</v>
      </c>
      <c r="D714" s="122" t="s">
        <v>770</v>
      </c>
      <c r="E714" s="122" t="s">
        <v>772</v>
      </c>
      <c r="F714" s="131"/>
      <c r="G714" s="125"/>
      <c r="H714" s="125"/>
      <c r="I714" s="125"/>
      <c r="J714" s="124"/>
      <c r="K714" s="124"/>
      <c r="L714" s="124"/>
      <c r="M714" s="124"/>
      <c r="N714" s="124"/>
      <c r="O714" s="124"/>
      <c r="P714" s="124"/>
      <c r="Q714" s="124"/>
      <c r="R714" s="124"/>
      <c r="S714" s="124"/>
      <c r="T714" s="124"/>
      <c r="U714" s="132"/>
      <c r="V714" s="151">
        <v>17</v>
      </c>
      <c r="W714" s="125"/>
      <c r="X714" s="133" t="e">
        <f>VLOOKUP(B714,'[3]Site Padlock Migration Audit'!$B:$X,23,0)</f>
        <v>#N/A</v>
      </c>
      <c r="Y714" s="151">
        <v>17</v>
      </c>
      <c r="Z714" s="134" t="s">
        <v>3606</v>
      </c>
      <c r="AA714" s="134"/>
      <c r="AB714" s="134" t="e">
        <f>VLOOKUP(B714,'[4]Site Padlock Migration Audit'!$B:$X,23,0)</f>
        <v>#N/A</v>
      </c>
      <c r="AC714" s="134" t="s">
        <v>3606</v>
      </c>
      <c r="AD714" s="15" t="e">
        <f>VLOOKUP(B714,'[5]Site Padlock Migration Audit'!$B:$U,20,0)</f>
        <v>#N/A</v>
      </c>
    </row>
    <row r="715" spans="1:30" ht="15" customHeight="1" x14ac:dyDescent="0.3">
      <c r="A715" s="122" t="s">
        <v>788</v>
      </c>
      <c r="B715" s="123">
        <v>607345</v>
      </c>
      <c r="C715" s="122" t="s">
        <v>161</v>
      </c>
      <c r="D715" s="122" t="s">
        <v>787</v>
      </c>
      <c r="E715" s="122" t="s">
        <v>72</v>
      </c>
      <c r="F715" s="131"/>
      <c r="G715" s="125"/>
      <c r="H715" s="125"/>
      <c r="I715" s="125"/>
      <c r="J715" s="124"/>
      <c r="K715" s="124"/>
      <c r="L715" s="124"/>
      <c r="M715" s="124"/>
      <c r="N715" s="124"/>
      <c r="O715" s="124"/>
      <c r="P715" s="124"/>
      <c r="Q715" s="124"/>
      <c r="R715" s="124"/>
      <c r="S715" s="124"/>
      <c r="T715" s="124"/>
      <c r="U715" s="132"/>
      <c r="V715" s="151">
        <v>17</v>
      </c>
      <c r="W715" s="125"/>
      <c r="X715" s="133" t="e">
        <f>VLOOKUP(B715,'[3]Site Padlock Migration Audit'!$B:$X,23,0)</f>
        <v>#N/A</v>
      </c>
      <c r="Y715" s="151">
        <v>17</v>
      </c>
      <c r="Z715" s="134" t="s">
        <v>3606</v>
      </c>
      <c r="AA715" s="134"/>
      <c r="AB715" s="134" t="e">
        <f>VLOOKUP(B715,'[4]Site Padlock Migration Audit'!$B:$X,23,0)</f>
        <v>#N/A</v>
      </c>
      <c r="AC715" s="134" t="s">
        <v>3606</v>
      </c>
      <c r="AD715" s="15" t="e">
        <f>VLOOKUP(B715,'[5]Site Padlock Migration Audit'!$B:$U,20,0)</f>
        <v>#N/A</v>
      </c>
    </row>
    <row r="716" spans="1:30" ht="15" customHeight="1" x14ac:dyDescent="0.3">
      <c r="A716" s="122" t="s">
        <v>790</v>
      </c>
      <c r="B716" s="123">
        <v>607346</v>
      </c>
      <c r="C716" s="122" t="s">
        <v>161</v>
      </c>
      <c r="D716" s="122" t="s">
        <v>789</v>
      </c>
      <c r="E716" s="122" t="s">
        <v>789</v>
      </c>
      <c r="F716" s="131"/>
      <c r="G716" s="125"/>
      <c r="H716" s="125"/>
      <c r="I716" s="125"/>
      <c r="J716" s="124"/>
      <c r="K716" s="124"/>
      <c r="L716" s="124"/>
      <c r="M716" s="124"/>
      <c r="N716" s="124"/>
      <c r="O716" s="124"/>
      <c r="P716" s="124"/>
      <c r="Q716" s="124"/>
      <c r="R716" s="124"/>
      <c r="S716" s="124"/>
      <c r="T716" s="124"/>
      <c r="U716" s="132"/>
      <c r="V716" s="151">
        <v>17</v>
      </c>
      <c r="W716" s="125"/>
      <c r="X716" s="133" t="e">
        <f>VLOOKUP(B716,'[3]Site Padlock Migration Audit'!$B:$X,23,0)</f>
        <v>#N/A</v>
      </c>
      <c r="Y716" s="151">
        <v>17</v>
      </c>
      <c r="Z716" s="134" t="s">
        <v>3606</v>
      </c>
      <c r="AA716" s="134"/>
      <c r="AB716" s="134" t="e">
        <f>VLOOKUP(B716,'[4]Site Padlock Migration Audit'!$B:$X,23,0)</f>
        <v>#N/A</v>
      </c>
      <c r="AC716" s="134" t="s">
        <v>3606</v>
      </c>
      <c r="AD716" s="15" t="e">
        <f>VLOOKUP(B716,'[5]Site Padlock Migration Audit'!$B:$U,20,0)</f>
        <v>#N/A</v>
      </c>
    </row>
    <row r="717" spans="1:30" ht="15" customHeight="1" x14ac:dyDescent="0.3">
      <c r="A717" s="122" t="s">
        <v>799</v>
      </c>
      <c r="B717" s="123">
        <v>607350</v>
      </c>
      <c r="C717" s="122" t="s">
        <v>174</v>
      </c>
      <c r="D717" s="122" t="s">
        <v>798</v>
      </c>
      <c r="E717" s="122" t="s">
        <v>72</v>
      </c>
      <c r="F717" s="131"/>
      <c r="G717" s="125"/>
      <c r="H717" s="125"/>
      <c r="I717" s="125"/>
      <c r="J717" s="124"/>
      <c r="K717" s="124"/>
      <c r="L717" s="124"/>
      <c r="M717" s="124"/>
      <c r="N717" s="124"/>
      <c r="O717" s="124"/>
      <c r="P717" s="124"/>
      <c r="Q717" s="124"/>
      <c r="R717" s="124"/>
      <c r="S717" s="124"/>
      <c r="T717" s="124"/>
      <c r="U717" s="132"/>
      <c r="V717" s="151">
        <v>17</v>
      </c>
      <c r="W717" s="125"/>
      <c r="X717" s="133" t="e">
        <f>VLOOKUP(B717,'[3]Site Padlock Migration Audit'!$B:$X,23,0)</f>
        <v>#N/A</v>
      </c>
      <c r="Y717" s="151">
        <v>17</v>
      </c>
      <c r="Z717" s="134" t="s">
        <v>3606</v>
      </c>
      <c r="AA717" s="134"/>
      <c r="AB717" s="134" t="e">
        <f>VLOOKUP(B717,'[4]Site Padlock Migration Audit'!$B:$X,23,0)</f>
        <v>#N/A</v>
      </c>
      <c r="AC717" s="134" t="s">
        <v>3606</v>
      </c>
      <c r="AD717" s="15" t="e">
        <f>VLOOKUP(B717,'[5]Site Padlock Migration Audit'!$B:$U,20,0)</f>
        <v>#N/A</v>
      </c>
    </row>
    <row r="718" spans="1:30" ht="15" customHeight="1" x14ac:dyDescent="0.3">
      <c r="A718" s="122" t="s">
        <v>805</v>
      </c>
      <c r="B718" s="123">
        <v>607354</v>
      </c>
      <c r="C718" s="122" t="s">
        <v>161</v>
      </c>
      <c r="D718" s="122" t="s">
        <v>804</v>
      </c>
      <c r="E718" s="122" t="s">
        <v>574</v>
      </c>
      <c r="F718" s="131"/>
      <c r="G718" s="125"/>
      <c r="H718" s="125"/>
      <c r="I718" s="125"/>
      <c r="J718" s="124"/>
      <c r="K718" s="124"/>
      <c r="L718" s="124"/>
      <c r="M718" s="124"/>
      <c r="N718" s="124"/>
      <c r="O718" s="124"/>
      <c r="P718" s="124"/>
      <c r="Q718" s="124"/>
      <c r="R718" s="124"/>
      <c r="S718" s="124"/>
      <c r="T718" s="124"/>
      <c r="U718" s="132"/>
      <c r="V718" s="151">
        <v>17</v>
      </c>
      <c r="W718" s="125"/>
      <c r="X718" s="133" t="e">
        <f>VLOOKUP(B718,'[3]Site Padlock Migration Audit'!$B:$X,23,0)</f>
        <v>#N/A</v>
      </c>
      <c r="Y718" s="151">
        <v>17</v>
      </c>
      <c r="Z718" s="134" t="s">
        <v>3606</v>
      </c>
      <c r="AA718" s="134"/>
      <c r="AB718" s="134" t="e">
        <f>VLOOKUP(B718,'[4]Site Padlock Migration Audit'!$B:$X,23,0)</f>
        <v>#N/A</v>
      </c>
      <c r="AC718" s="134" t="s">
        <v>3606</v>
      </c>
      <c r="AD718" s="15" t="e">
        <f>VLOOKUP(B718,'[5]Site Padlock Migration Audit'!$B:$U,20,0)</f>
        <v>#N/A</v>
      </c>
    </row>
    <row r="719" spans="1:30" ht="15" customHeight="1" x14ac:dyDescent="0.3">
      <c r="A719" s="122" t="s">
        <v>815</v>
      </c>
      <c r="B719" s="123">
        <v>607360</v>
      </c>
      <c r="C719" s="122" t="s">
        <v>167</v>
      </c>
      <c r="D719" s="122" t="s">
        <v>814</v>
      </c>
      <c r="E719" s="122" t="s">
        <v>180</v>
      </c>
      <c r="F719" s="131"/>
      <c r="G719" s="125"/>
      <c r="H719" s="125"/>
      <c r="I719" s="125"/>
      <c r="J719" s="124"/>
      <c r="K719" s="124"/>
      <c r="L719" s="124"/>
      <c r="M719" s="124"/>
      <c r="N719" s="124"/>
      <c r="O719" s="124"/>
      <c r="P719" s="124"/>
      <c r="Q719" s="124"/>
      <c r="R719" s="124"/>
      <c r="S719" s="124"/>
      <c r="T719" s="124"/>
      <c r="U719" s="132"/>
      <c r="V719" s="151">
        <v>17</v>
      </c>
      <c r="W719" s="125"/>
      <c r="X719" s="133" t="e">
        <f>VLOOKUP(B719,'[3]Site Padlock Migration Audit'!$B:$X,23,0)</f>
        <v>#N/A</v>
      </c>
      <c r="Y719" s="151">
        <v>17</v>
      </c>
      <c r="Z719" s="134" t="s">
        <v>3606</v>
      </c>
      <c r="AA719" s="134"/>
      <c r="AB719" s="134" t="e">
        <f>VLOOKUP(B719,'[4]Site Padlock Migration Audit'!$B:$X,23,0)</f>
        <v>#N/A</v>
      </c>
      <c r="AC719" s="134" t="s">
        <v>3606</v>
      </c>
      <c r="AD719" s="15" t="e">
        <f>VLOOKUP(B719,'[5]Site Padlock Migration Audit'!$B:$U,20,0)</f>
        <v>#N/A</v>
      </c>
    </row>
    <row r="720" spans="1:30" ht="15" customHeight="1" x14ac:dyDescent="0.3">
      <c r="A720" s="122" t="s">
        <v>821</v>
      </c>
      <c r="B720" s="123">
        <v>607363</v>
      </c>
      <c r="C720" s="122" t="s">
        <v>161</v>
      </c>
      <c r="D720" s="122" t="s">
        <v>820</v>
      </c>
      <c r="E720" s="122" t="s">
        <v>726</v>
      </c>
      <c r="F720" s="131"/>
      <c r="G720" s="125"/>
      <c r="H720" s="125"/>
      <c r="I720" s="125"/>
      <c r="J720" s="124"/>
      <c r="K720" s="124"/>
      <c r="L720" s="124"/>
      <c r="M720" s="124"/>
      <c r="N720" s="124"/>
      <c r="O720" s="124"/>
      <c r="P720" s="124"/>
      <c r="Q720" s="124"/>
      <c r="R720" s="124"/>
      <c r="S720" s="124"/>
      <c r="T720" s="124"/>
      <c r="U720" s="132"/>
      <c r="V720" s="151">
        <v>17</v>
      </c>
      <c r="W720" s="125"/>
      <c r="X720" s="133" t="e">
        <f>VLOOKUP(B720,'[3]Site Padlock Migration Audit'!$B:$X,23,0)</f>
        <v>#N/A</v>
      </c>
      <c r="Y720" s="151">
        <v>17</v>
      </c>
      <c r="Z720" s="134" t="s">
        <v>3606</v>
      </c>
      <c r="AA720" s="134"/>
      <c r="AB720" s="134" t="e">
        <f>VLOOKUP(B720,'[4]Site Padlock Migration Audit'!$B:$X,23,0)</f>
        <v>#N/A</v>
      </c>
      <c r="AC720" s="134" t="s">
        <v>3606</v>
      </c>
      <c r="AD720" s="15" t="e">
        <f>VLOOKUP(B720,'[5]Site Padlock Migration Audit'!$B:$U,20,0)</f>
        <v>#N/A</v>
      </c>
    </row>
    <row r="721" spans="1:30" ht="15" customHeight="1" x14ac:dyDescent="0.3">
      <c r="A721" s="122" t="s">
        <v>845</v>
      </c>
      <c r="B721" s="123">
        <v>607376</v>
      </c>
      <c r="C721" s="122" t="s">
        <v>165</v>
      </c>
      <c r="D721" s="122" t="s">
        <v>844</v>
      </c>
      <c r="E721" s="122" t="s">
        <v>72</v>
      </c>
      <c r="F721" s="131"/>
      <c r="G721" s="125"/>
      <c r="H721" s="125"/>
      <c r="I721" s="125"/>
      <c r="J721" s="124"/>
      <c r="K721" s="124"/>
      <c r="L721" s="124"/>
      <c r="M721" s="124"/>
      <c r="N721" s="124"/>
      <c r="O721" s="124"/>
      <c r="P721" s="124"/>
      <c r="Q721" s="124"/>
      <c r="R721" s="124"/>
      <c r="S721" s="124"/>
      <c r="T721" s="124"/>
      <c r="U721" s="132"/>
      <c r="V721" s="151">
        <v>15</v>
      </c>
      <c r="W721" s="125"/>
      <c r="X721" s="133" t="e">
        <f>VLOOKUP(B721,'[3]Site Padlock Migration Audit'!$B:$X,23,0)</f>
        <v>#N/A</v>
      </c>
      <c r="Y721" s="151">
        <v>15</v>
      </c>
      <c r="Z721" s="134" t="s">
        <v>3606</v>
      </c>
      <c r="AA721" s="134"/>
      <c r="AB721" s="134" t="e">
        <f>VLOOKUP(B721,'[4]Site Padlock Migration Audit'!$B:$X,23,0)</f>
        <v>#N/A</v>
      </c>
      <c r="AC721" s="134" t="s">
        <v>3606</v>
      </c>
      <c r="AD721" s="15" t="e">
        <f>VLOOKUP(B721,'[5]Site Padlock Migration Audit'!$B:$U,20,0)</f>
        <v>#N/A</v>
      </c>
    </row>
    <row r="722" spans="1:30" ht="15" customHeight="1" x14ac:dyDescent="0.3">
      <c r="A722" s="122" t="s">
        <v>846</v>
      </c>
      <c r="B722" s="123">
        <v>607377</v>
      </c>
      <c r="C722" s="122" t="s">
        <v>167</v>
      </c>
      <c r="D722" s="122" t="s">
        <v>844</v>
      </c>
      <c r="E722" s="122" t="s">
        <v>72</v>
      </c>
      <c r="F722" s="131"/>
      <c r="G722" s="125"/>
      <c r="H722" s="125"/>
      <c r="I722" s="125"/>
      <c r="J722" s="124"/>
      <c r="K722" s="124"/>
      <c r="L722" s="124"/>
      <c r="M722" s="124"/>
      <c r="N722" s="124"/>
      <c r="O722" s="124"/>
      <c r="P722" s="124"/>
      <c r="Q722" s="124"/>
      <c r="R722" s="124"/>
      <c r="S722" s="124"/>
      <c r="T722" s="124"/>
      <c r="U722" s="132"/>
      <c r="V722" s="151">
        <v>15</v>
      </c>
      <c r="W722" s="125"/>
      <c r="X722" s="133" t="e">
        <f>VLOOKUP(B722,'[3]Site Padlock Migration Audit'!$B:$X,23,0)</f>
        <v>#N/A</v>
      </c>
      <c r="Y722" s="151">
        <v>15</v>
      </c>
      <c r="Z722" s="134" t="s">
        <v>3606</v>
      </c>
      <c r="AA722" s="134"/>
      <c r="AB722" s="134" t="e">
        <f>VLOOKUP(B722,'[4]Site Padlock Migration Audit'!$B:$X,23,0)</f>
        <v>#N/A</v>
      </c>
      <c r="AC722" s="134" t="s">
        <v>3606</v>
      </c>
      <c r="AD722" s="15" t="e">
        <f>VLOOKUP(B722,'[5]Site Padlock Migration Audit'!$B:$U,20,0)</f>
        <v>#N/A</v>
      </c>
    </row>
    <row r="723" spans="1:30" ht="15" customHeight="1" x14ac:dyDescent="0.3">
      <c r="A723" s="122" t="s">
        <v>847</v>
      </c>
      <c r="B723" s="123">
        <v>607378</v>
      </c>
      <c r="C723" s="122" t="s">
        <v>161</v>
      </c>
      <c r="D723" s="122" t="s">
        <v>844</v>
      </c>
      <c r="E723" s="122" t="s">
        <v>72</v>
      </c>
      <c r="F723" s="131"/>
      <c r="G723" s="125"/>
      <c r="H723" s="125"/>
      <c r="I723" s="125"/>
      <c r="J723" s="124"/>
      <c r="K723" s="124"/>
      <c r="L723" s="124"/>
      <c r="M723" s="124"/>
      <c r="N723" s="124"/>
      <c r="O723" s="124"/>
      <c r="P723" s="124"/>
      <c r="Q723" s="124"/>
      <c r="R723" s="124"/>
      <c r="S723" s="124"/>
      <c r="T723" s="124"/>
      <c r="U723" s="132"/>
      <c r="V723" s="151">
        <v>15</v>
      </c>
      <c r="W723" s="125"/>
      <c r="X723" s="133" t="e">
        <f>VLOOKUP(B723,'[3]Site Padlock Migration Audit'!$B:$X,23,0)</f>
        <v>#N/A</v>
      </c>
      <c r="Y723" s="151">
        <v>15</v>
      </c>
      <c r="Z723" s="134" t="s">
        <v>3606</v>
      </c>
      <c r="AA723" s="134"/>
      <c r="AB723" s="134" t="e">
        <f>VLOOKUP(B723,'[4]Site Padlock Migration Audit'!$B:$X,23,0)</f>
        <v>#N/A</v>
      </c>
      <c r="AC723" s="134" t="s">
        <v>3606</v>
      </c>
      <c r="AD723" s="15" t="e">
        <f>VLOOKUP(B723,'[5]Site Padlock Migration Audit'!$B:$U,20,0)</f>
        <v>#N/A</v>
      </c>
    </row>
    <row r="724" spans="1:30" ht="15" customHeight="1" x14ac:dyDescent="0.3">
      <c r="A724" s="122" t="s">
        <v>868</v>
      </c>
      <c r="B724" s="123">
        <v>607390</v>
      </c>
      <c r="C724" s="122" t="s">
        <v>167</v>
      </c>
      <c r="D724" s="122" t="s">
        <v>867</v>
      </c>
      <c r="E724" s="122" t="s">
        <v>180</v>
      </c>
      <c r="F724" s="131"/>
      <c r="G724" s="125"/>
      <c r="H724" s="125"/>
      <c r="I724" s="125"/>
      <c r="J724" s="124"/>
      <c r="K724" s="124"/>
      <c r="L724" s="124"/>
      <c r="M724" s="124"/>
      <c r="N724" s="124"/>
      <c r="O724" s="124"/>
      <c r="P724" s="124"/>
      <c r="Q724" s="124"/>
      <c r="R724" s="124"/>
      <c r="S724" s="124"/>
      <c r="T724" s="124"/>
      <c r="U724" s="132"/>
      <c r="V724" s="151">
        <v>17</v>
      </c>
      <c r="W724" s="125"/>
      <c r="X724" s="133" t="e">
        <f>VLOOKUP(B724,'[3]Site Padlock Migration Audit'!$B:$X,23,0)</f>
        <v>#N/A</v>
      </c>
      <c r="Y724" s="151">
        <v>17</v>
      </c>
      <c r="Z724" s="134" t="s">
        <v>3606</v>
      </c>
      <c r="AA724" s="134"/>
      <c r="AB724" s="134" t="e">
        <f>VLOOKUP(B724,'[4]Site Padlock Migration Audit'!$B:$X,23,0)</f>
        <v>#N/A</v>
      </c>
      <c r="AC724" s="134" t="s">
        <v>3606</v>
      </c>
      <c r="AD724" s="15" t="e">
        <f>VLOOKUP(B724,'[5]Site Padlock Migration Audit'!$B:$U,20,0)</f>
        <v>#N/A</v>
      </c>
    </row>
    <row r="725" spans="1:30" ht="15" customHeight="1" x14ac:dyDescent="0.3">
      <c r="A725" s="122" t="s">
        <v>870</v>
      </c>
      <c r="B725" s="123">
        <v>607391</v>
      </c>
      <c r="C725" s="122" t="s">
        <v>161</v>
      </c>
      <c r="D725" s="122" t="s">
        <v>869</v>
      </c>
      <c r="E725" s="122" t="s">
        <v>726</v>
      </c>
      <c r="F725" s="131"/>
      <c r="G725" s="125"/>
      <c r="H725" s="125"/>
      <c r="I725" s="125"/>
      <c r="J725" s="124"/>
      <c r="K725" s="124"/>
      <c r="L725" s="124"/>
      <c r="M725" s="124"/>
      <c r="N725" s="124"/>
      <c r="O725" s="124"/>
      <c r="P725" s="124"/>
      <c r="Q725" s="124"/>
      <c r="R725" s="124"/>
      <c r="S725" s="124"/>
      <c r="T725" s="124"/>
      <c r="U725" s="132"/>
      <c r="V725" s="151">
        <v>17</v>
      </c>
      <c r="W725" s="125"/>
      <c r="X725" s="133" t="e">
        <f>VLOOKUP(B725,'[3]Site Padlock Migration Audit'!$B:$X,23,0)</f>
        <v>#N/A</v>
      </c>
      <c r="Y725" s="151">
        <v>17</v>
      </c>
      <c r="Z725" s="134" t="s">
        <v>3606</v>
      </c>
      <c r="AA725" s="134"/>
      <c r="AB725" s="134" t="e">
        <f>VLOOKUP(B725,'[4]Site Padlock Migration Audit'!$B:$X,23,0)</f>
        <v>#N/A</v>
      </c>
      <c r="AC725" s="134" t="s">
        <v>3606</v>
      </c>
      <c r="AD725" s="15" t="e">
        <f>VLOOKUP(B725,'[5]Site Padlock Migration Audit'!$B:$U,20,0)</f>
        <v>#N/A</v>
      </c>
    </row>
    <row r="726" spans="1:30" ht="15" customHeight="1" x14ac:dyDescent="0.3">
      <c r="A726" s="122" t="s">
        <v>872</v>
      </c>
      <c r="B726" s="123">
        <v>607392</v>
      </c>
      <c r="C726" s="122" t="s">
        <v>174</v>
      </c>
      <c r="D726" s="122" t="s">
        <v>871</v>
      </c>
      <c r="E726" s="122" t="s">
        <v>72</v>
      </c>
      <c r="F726" s="131"/>
      <c r="G726" s="125"/>
      <c r="H726" s="125"/>
      <c r="I726" s="125"/>
      <c r="J726" s="124"/>
      <c r="K726" s="124"/>
      <c r="L726" s="124"/>
      <c r="M726" s="124"/>
      <c r="N726" s="124"/>
      <c r="O726" s="124"/>
      <c r="P726" s="124"/>
      <c r="Q726" s="124"/>
      <c r="R726" s="124"/>
      <c r="S726" s="124"/>
      <c r="T726" s="124"/>
      <c r="U726" s="132"/>
      <c r="V726" s="151">
        <v>16</v>
      </c>
      <c r="W726" s="125"/>
      <c r="X726" s="133" t="e">
        <f>VLOOKUP(B726,'[3]Site Padlock Migration Audit'!$B:$X,23,0)</f>
        <v>#N/A</v>
      </c>
      <c r="Y726" s="151">
        <v>16</v>
      </c>
      <c r="Z726" s="134" t="s">
        <v>3606</v>
      </c>
      <c r="AA726" s="134"/>
      <c r="AB726" s="134" t="e">
        <f>VLOOKUP(B726,'[4]Site Padlock Migration Audit'!$B:$X,23,0)</f>
        <v>#N/A</v>
      </c>
      <c r="AC726" s="134" t="s">
        <v>3606</v>
      </c>
      <c r="AD726" s="15" t="e">
        <f>VLOOKUP(B726,'[5]Site Padlock Migration Audit'!$B:$U,20,0)</f>
        <v>#N/A</v>
      </c>
    </row>
    <row r="727" spans="1:30" ht="15" customHeight="1" x14ac:dyDescent="0.3">
      <c r="A727" s="122" t="s">
        <v>874</v>
      </c>
      <c r="B727" s="123">
        <v>607393</v>
      </c>
      <c r="C727" s="122" t="s">
        <v>174</v>
      </c>
      <c r="D727" s="122" t="s">
        <v>873</v>
      </c>
      <c r="E727" s="122" t="s">
        <v>875</v>
      </c>
      <c r="F727" s="131"/>
      <c r="G727" s="125"/>
      <c r="H727" s="125"/>
      <c r="I727" s="125"/>
      <c r="J727" s="124"/>
      <c r="K727" s="124"/>
      <c r="L727" s="124"/>
      <c r="M727" s="124"/>
      <c r="N727" s="124"/>
      <c r="O727" s="124"/>
      <c r="P727" s="124"/>
      <c r="Q727" s="124"/>
      <c r="R727" s="124"/>
      <c r="S727" s="124"/>
      <c r="T727" s="124"/>
      <c r="U727" s="132"/>
      <c r="V727" s="151">
        <v>16</v>
      </c>
      <c r="W727" s="125"/>
      <c r="X727" s="133" t="e">
        <f>VLOOKUP(B727,'[3]Site Padlock Migration Audit'!$B:$X,23,0)</f>
        <v>#N/A</v>
      </c>
      <c r="Y727" s="151">
        <v>16</v>
      </c>
      <c r="Z727" s="134" t="s">
        <v>3606</v>
      </c>
      <c r="AA727" s="134"/>
      <c r="AB727" s="134" t="e">
        <f>VLOOKUP(B727,'[4]Site Padlock Migration Audit'!$B:$X,23,0)</f>
        <v>#N/A</v>
      </c>
      <c r="AC727" s="134" t="s">
        <v>3606</v>
      </c>
      <c r="AD727" s="15" t="e">
        <f>VLOOKUP(B727,'[5]Site Padlock Migration Audit'!$B:$U,20,0)</f>
        <v>#N/A</v>
      </c>
    </row>
    <row r="728" spans="1:30" ht="15" customHeight="1" x14ac:dyDescent="0.3">
      <c r="A728" s="122" t="s">
        <v>877</v>
      </c>
      <c r="B728" s="123">
        <v>607394</v>
      </c>
      <c r="C728" s="122" t="s">
        <v>161</v>
      </c>
      <c r="D728" s="122" t="s">
        <v>876</v>
      </c>
      <c r="E728" s="122" t="s">
        <v>878</v>
      </c>
      <c r="F728" s="131"/>
      <c r="G728" s="125"/>
      <c r="H728" s="125"/>
      <c r="I728" s="125"/>
      <c r="J728" s="124"/>
      <c r="K728" s="124"/>
      <c r="L728" s="124"/>
      <c r="M728" s="124"/>
      <c r="N728" s="124"/>
      <c r="O728" s="124"/>
      <c r="P728" s="124"/>
      <c r="Q728" s="124"/>
      <c r="R728" s="124"/>
      <c r="S728" s="124"/>
      <c r="T728" s="124"/>
      <c r="U728" s="132"/>
      <c r="V728" s="122">
        <v>31</v>
      </c>
      <c r="W728" s="125"/>
      <c r="X728" s="133" t="e">
        <f>VLOOKUP(B728,'[3]Site Padlock Migration Audit'!$B:$X,23,0)</f>
        <v>#N/A</v>
      </c>
      <c r="Y728" s="122">
        <v>31</v>
      </c>
      <c r="Z728" s="134" t="s">
        <v>3606</v>
      </c>
      <c r="AA728" s="134"/>
      <c r="AB728" s="134" t="e">
        <f>VLOOKUP(B728,'[4]Site Padlock Migration Audit'!$B:$X,23,0)</f>
        <v>#N/A</v>
      </c>
      <c r="AC728" s="134" t="s">
        <v>3606</v>
      </c>
      <c r="AD728" s="15" t="e">
        <f>VLOOKUP(B728,'[5]Site Padlock Migration Audit'!$B:$U,20,0)</f>
        <v>#N/A</v>
      </c>
    </row>
    <row r="729" spans="1:30" ht="15" customHeight="1" x14ac:dyDescent="0.3">
      <c r="A729" s="122" t="s">
        <v>880</v>
      </c>
      <c r="B729" s="123">
        <v>607395</v>
      </c>
      <c r="C729" s="122" t="s">
        <v>174</v>
      </c>
      <c r="D729" s="122" t="s">
        <v>879</v>
      </c>
      <c r="E729" s="122" t="s">
        <v>72</v>
      </c>
      <c r="F729" s="131"/>
      <c r="G729" s="125"/>
      <c r="H729" s="125"/>
      <c r="I729" s="125"/>
      <c r="J729" s="124"/>
      <c r="K729" s="124"/>
      <c r="L729" s="124"/>
      <c r="M729" s="124"/>
      <c r="N729" s="124"/>
      <c r="O729" s="124"/>
      <c r="P729" s="124"/>
      <c r="Q729" s="124"/>
      <c r="R729" s="124"/>
      <c r="S729" s="124"/>
      <c r="T729" s="124"/>
      <c r="U729" s="132"/>
      <c r="V729" s="151">
        <v>17</v>
      </c>
      <c r="W729" s="125"/>
      <c r="X729" s="133" t="e">
        <f>VLOOKUP(B729,'[3]Site Padlock Migration Audit'!$B:$X,23,0)</f>
        <v>#N/A</v>
      </c>
      <c r="Y729" s="151">
        <v>17</v>
      </c>
      <c r="Z729" s="134" t="s">
        <v>3606</v>
      </c>
      <c r="AA729" s="134"/>
      <c r="AB729" s="134" t="e">
        <f>VLOOKUP(B729,'[4]Site Padlock Migration Audit'!$B:$X,23,0)</f>
        <v>#N/A</v>
      </c>
      <c r="AC729" s="134" t="s">
        <v>3606</v>
      </c>
      <c r="AD729" s="15" t="e">
        <f>VLOOKUP(B729,'[5]Site Padlock Migration Audit'!$B:$U,20,0)</f>
        <v>#N/A</v>
      </c>
    </row>
    <row r="730" spans="1:30" ht="15" customHeight="1" x14ac:dyDescent="0.3">
      <c r="A730" s="122" t="s">
        <v>883</v>
      </c>
      <c r="B730" s="123">
        <v>607397</v>
      </c>
      <c r="C730" s="122" t="s">
        <v>167</v>
      </c>
      <c r="D730" s="122" t="s">
        <v>772</v>
      </c>
      <c r="E730" s="122" t="s">
        <v>772</v>
      </c>
      <c r="F730" s="131"/>
      <c r="G730" s="125"/>
      <c r="H730" s="125"/>
      <c r="I730" s="125"/>
      <c r="J730" s="124"/>
      <c r="K730" s="124"/>
      <c r="L730" s="124"/>
      <c r="M730" s="124"/>
      <c r="N730" s="124"/>
      <c r="O730" s="124"/>
      <c r="P730" s="124"/>
      <c r="Q730" s="124"/>
      <c r="R730" s="124"/>
      <c r="S730" s="124"/>
      <c r="T730" s="124"/>
      <c r="U730" s="132"/>
      <c r="V730" s="151">
        <v>17</v>
      </c>
      <c r="W730" s="125"/>
      <c r="X730" s="133" t="e">
        <f>VLOOKUP(B730,'[3]Site Padlock Migration Audit'!$B:$X,23,0)</f>
        <v>#N/A</v>
      </c>
      <c r="Y730" s="151">
        <v>17</v>
      </c>
      <c r="Z730" s="134" t="s">
        <v>3606</v>
      </c>
      <c r="AA730" s="134"/>
      <c r="AB730" s="134" t="e">
        <f>VLOOKUP(B730,'[4]Site Padlock Migration Audit'!$B:$X,23,0)</f>
        <v>#N/A</v>
      </c>
      <c r="AC730" s="134" t="s">
        <v>3606</v>
      </c>
      <c r="AD730" s="15" t="e">
        <f>VLOOKUP(B730,'[5]Site Padlock Migration Audit'!$B:$U,20,0)</f>
        <v>#N/A</v>
      </c>
    </row>
    <row r="731" spans="1:30" ht="15" customHeight="1" x14ac:dyDescent="0.3">
      <c r="A731" s="122" t="s">
        <v>884</v>
      </c>
      <c r="B731" s="123">
        <v>607398</v>
      </c>
      <c r="C731" s="122" t="s">
        <v>161</v>
      </c>
      <c r="D731" s="122" t="s">
        <v>772</v>
      </c>
      <c r="E731" s="122" t="s">
        <v>726</v>
      </c>
      <c r="F731" s="131"/>
      <c r="G731" s="125"/>
      <c r="H731" s="125"/>
      <c r="I731" s="125"/>
      <c r="J731" s="124"/>
      <c r="K731" s="124"/>
      <c r="L731" s="124"/>
      <c r="M731" s="124"/>
      <c r="N731" s="124"/>
      <c r="O731" s="124"/>
      <c r="P731" s="124"/>
      <c r="Q731" s="124"/>
      <c r="R731" s="124"/>
      <c r="S731" s="124"/>
      <c r="T731" s="124"/>
      <c r="U731" s="132"/>
      <c r="V731" s="151">
        <v>17</v>
      </c>
      <c r="W731" s="125"/>
      <c r="X731" s="133" t="e">
        <f>VLOOKUP(B731,'[3]Site Padlock Migration Audit'!$B:$X,23,0)</f>
        <v>#N/A</v>
      </c>
      <c r="Y731" s="151">
        <v>17</v>
      </c>
      <c r="Z731" s="134" t="s">
        <v>3606</v>
      </c>
      <c r="AA731" s="134"/>
      <c r="AB731" s="134" t="e">
        <f>VLOOKUP(B731,'[4]Site Padlock Migration Audit'!$B:$X,23,0)</f>
        <v>#N/A</v>
      </c>
      <c r="AC731" s="134" t="s">
        <v>3606</v>
      </c>
      <c r="AD731" s="15" t="e">
        <f>VLOOKUP(B731,'[5]Site Padlock Migration Audit'!$B:$U,20,0)</f>
        <v>#N/A</v>
      </c>
    </row>
    <row r="732" spans="1:30" ht="15" customHeight="1" x14ac:dyDescent="0.3">
      <c r="A732" s="122" t="s">
        <v>886</v>
      </c>
      <c r="B732" s="123">
        <v>607399</v>
      </c>
      <c r="C732" s="122" t="s">
        <v>161</v>
      </c>
      <c r="D732" s="122" t="s">
        <v>885</v>
      </c>
      <c r="E732" s="122" t="s">
        <v>447</v>
      </c>
      <c r="F732" s="131"/>
      <c r="G732" s="125"/>
      <c r="H732" s="125"/>
      <c r="I732" s="125"/>
      <c r="J732" s="124"/>
      <c r="K732" s="124"/>
      <c r="L732" s="124"/>
      <c r="M732" s="124"/>
      <c r="N732" s="124"/>
      <c r="O732" s="124"/>
      <c r="P732" s="124"/>
      <c r="Q732" s="124"/>
      <c r="R732" s="124"/>
      <c r="S732" s="124"/>
      <c r="T732" s="124"/>
      <c r="U732" s="132"/>
      <c r="V732" s="151">
        <v>16</v>
      </c>
      <c r="W732" s="125"/>
      <c r="X732" s="133" t="e">
        <f>VLOOKUP(B732,'[3]Site Padlock Migration Audit'!$B:$X,23,0)</f>
        <v>#N/A</v>
      </c>
      <c r="Y732" s="151">
        <v>16</v>
      </c>
      <c r="Z732" s="134" t="s">
        <v>3606</v>
      </c>
      <c r="AA732" s="134"/>
      <c r="AB732" s="134" t="e">
        <f>VLOOKUP(B732,'[4]Site Padlock Migration Audit'!$B:$X,23,0)</f>
        <v>#N/A</v>
      </c>
      <c r="AC732" s="134" t="s">
        <v>3606</v>
      </c>
      <c r="AD732" s="15" t="e">
        <f>VLOOKUP(B732,'[5]Site Padlock Migration Audit'!$B:$U,20,0)</f>
        <v>#N/A</v>
      </c>
    </row>
    <row r="733" spans="1:30" ht="15" customHeight="1" x14ac:dyDescent="0.3">
      <c r="A733" s="122" t="s">
        <v>924</v>
      </c>
      <c r="B733" s="123">
        <v>607418</v>
      </c>
      <c r="C733" s="122" t="s">
        <v>174</v>
      </c>
      <c r="D733" s="122" t="s">
        <v>923</v>
      </c>
      <c r="E733" s="122" t="s">
        <v>875</v>
      </c>
      <c r="F733" s="131"/>
      <c r="G733" s="125"/>
      <c r="H733" s="125"/>
      <c r="I733" s="125"/>
      <c r="J733" s="124"/>
      <c r="K733" s="124"/>
      <c r="L733" s="124"/>
      <c r="M733" s="124"/>
      <c r="N733" s="124"/>
      <c r="O733" s="124"/>
      <c r="P733" s="124"/>
      <c r="Q733" s="124"/>
      <c r="R733" s="124"/>
      <c r="S733" s="124"/>
      <c r="T733" s="124"/>
      <c r="U733" s="132"/>
      <c r="V733" s="151">
        <v>16</v>
      </c>
      <c r="W733" s="125"/>
      <c r="X733" s="133" t="e">
        <f>VLOOKUP(B733,'[3]Site Padlock Migration Audit'!$B:$X,23,0)</f>
        <v>#N/A</v>
      </c>
      <c r="Y733" s="151">
        <v>16</v>
      </c>
      <c r="Z733" s="134" t="s">
        <v>3606</v>
      </c>
      <c r="AA733" s="134"/>
      <c r="AB733" s="134" t="e">
        <f>VLOOKUP(B733,'[4]Site Padlock Migration Audit'!$B:$X,23,0)</f>
        <v>#N/A</v>
      </c>
      <c r="AC733" s="134" t="s">
        <v>3606</v>
      </c>
      <c r="AD733" s="15" t="e">
        <f>VLOOKUP(B733,'[5]Site Padlock Migration Audit'!$B:$U,20,0)</f>
        <v>#N/A</v>
      </c>
    </row>
    <row r="734" spans="1:30" ht="15" customHeight="1" x14ac:dyDescent="0.3">
      <c r="A734" s="122" t="s">
        <v>935</v>
      </c>
      <c r="B734" s="123">
        <v>607424</v>
      </c>
      <c r="C734" s="122" t="s">
        <v>167</v>
      </c>
      <c r="D734" s="122" t="s">
        <v>72</v>
      </c>
      <c r="E734" s="122" t="s">
        <v>72</v>
      </c>
      <c r="F734" s="131"/>
      <c r="G734" s="125"/>
      <c r="H734" s="125"/>
      <c r="I734" s="125"/>
      <c r="J734" s="124"/>
      <c r="K734" s="124"/>
      <c r="L734" s="124"/>
      <c r="M734" s="124"/>
      <c r="N734" s="124"/>
      <c r="O734" s="124"/>
      <c r="P734" s="124"/>
      <c r="Q734" s="124"/>
      <c r="R734" s="124"/>
      <c r="S734" s="124"/>
      <c r="T734" s="124"/>
      <c r="U734" s="132"/>
      <c r="V734" s="151">
        <v>15</v>
      </c>
      <c r="W734" s="125"/>
      <c r="X734" s="133" t="e">
        <f>VLOOKUP(B734,'[3]Site Padlock Migration Audit'!$B:$X,23,0)</f>
        <v>#N/A</v>
      </c>
      <c r="Y734" s="151">
        <v>15</v>
      </c>
      <c r="Z734" s="134" t="s">
        <v>3606</v>
      </c>
      <c r="AA734" s="134"/>
      <c r="AB734" s="134" t="e">
        <f>VLOOKUP(B734,'[4]Site Padlock Migration Audit'!$B:$X,23,0)</f>
        <v>#N/A</v>
      </c>
      <c r="AC734" s="134" t="s">
        <v>3606</v>
      </c>
      <c r="AD734" s="15" t="e">
        <f>VLOOKUP(B734,'[5]Site Padlock Migration Audit'!$B:$U,20,0)</f>
        <v>#N/A</v>
      </c>
    </row>
    <row r="735" spans="1:30" ht="15" customHeight="1" x14ac:dyDescent="0.3">
      <c r="A735" s="122" t="s">
        <v>936</v>
      </c>
      <c r="B735" s="123">
        <v>607425</v>
      </c>
      <c r="C735" s="122" t="s">
        <v>174</v>
      </c>
      <c r="D735" s="122" t="s">
        <v>72</v>
      </c>
      <c r="E735" s="122" t="s">
        <v>72</v>
      </c>
      <c r="F735" s="131"/>
      <c r="G735" s="125"/>
      <c r="H735" s="125"/>
      <c r="I735" s="125"/>
      <c r="J735" s="124"/>
      <c r="K735" s="124"/>
      <c r="L735" s="124"/>
      <c r="M735" s="124"/>
      <c r="N735" s="124"/>
      <c r="O735" s="124"/>
      <c r="P735" s="124"/>
      <c r="Q735" s="124"/>
      <c r="R735" s="124"/>
      <c r="S735" s="124"/>
      <c r="T735" s="124"/>
      <c r="U735" s="132"/>
      <c r="V735" s="151">
        <v>15</v>
      </c>
      <c r="W735" s="125"/>
      <c r="X735" s="133" t="e">
        <f>VLOOKUP(B735,'[3]Site Padlock Migration Audit'!$B:$X,23,0)</f>
        <v>#N/A</v>
      </c>
      <c r="Y735" s="151">
        <v>15</v>
      </c>
      <c r="Z735" s="134" t="s">
        <v>3606</v>
      </c>
      <c r="AA735" s="134"/>
      <c r="AB735" s="134" t="e">
        <f>VLOOKUP(B735,'[4]Site Padlock Migration Audit'!$B:$X,23,0)</f>
        <v>#N/A</v>
      </c>
      <c r="AC735" s="134" t="s">
        <v>3606</v>
      </c>
      <c r="AD735" s="15" t="e">
        <f>VLOOKUP(B735,'[5]Site Padlock Migration Audit'!$B:$U,20,0)</f>
        <v>#N/A</v>
      </c>
    </row>
    <row r="736" spans="1:30" ht="15" customHeight="1" x14ac:dyDescent="0.3">
      <c r="A736" s="122" t="s">
        <v>938</v>
      </c>
      <c r="B736" s="123">
        <v>607426</v>
      </c>
      <c r="C736" s="122" t="s">
        <v>165</v>
      </c>
      <c r="D736" s="122" t="s">
        <v>937</v>
      </c>
      <c r="E736" s="122" t="s">
        <v>72</v>
      </c>
      <c r="F736" s="131"/>
      <c r="G736" s="125"/>
      <c r="H736" s="125"/>
      <c r="I736" s="125"/>
      <c r="J736" s="124"/>
      <c r="K736" s="124"/>
      <c r="L736" s="124"/>
      <c r="M736" s="124"/>
      <c r="N736" s="124"/>
      <c r="O736" s="124"/>
      <c r="P736" s="124"/>
      <c r="Q736" s="124"/>
      <c r="R736" s="124"/>
      <c r="S736" s="124"/>
      <c r="T736" s="124"/>
      <c r="U736" s="132"/>
      <c r="V736" s="151">
        <v>15</v>
      </c>
      <c r="W736" s="125"/>
      <c r="X736" s="133" t="e">
        <f>VLOOKUP(B736,'[3]Site Padlock Migration Audit'!$B:$X,23,0)</f>
        <v>#N/A</v>
      </c>
      <c r="Y736" s="151">
        <v>15</v>
      </c>
      <c r="Z736" s="134" t="s">
        <v>3606</v>
      </c>
      <c r="AA736" s="134"/>
      <c r="AB736" s="134" t="e">
        <f>VLOOKUP(B736,'[4]Site Padlock Migration Audit'!$B:$X,23,0)</f>
        <v>#N/A</v>
      </c>
      <c r="AC736" s="134" t="s">
        <v>3606</v>
      </c>
      <c r="AD736" s="15" t="e">
        <f>VLOOKUP(B736,'[5]Site Padlock Migration Audit'!$B:$U,20,0)</f>
        <v>#N/A</v>
      </c>
    </row>
    <row r="737" spans="1:30" ht="15" customHeight="1" x14ac:dyDescent="0.3">
      <c r="A737" s="122" t="s">
        <v>940</v>
      </c>
      <c r="B737" s="123">
        <v>607427</v>
      </c>
      <c r="C737" s="122" t="s">
        <v>161</v>
      </c>
      <c r="D737" s="122" t="s">
        <v>939</v>
      </c>
      <c r="E737" s="122" t="s">
        <v>72</v>
      </c>
      <c r="F737" s="131"/>
      <c r="G737" s="125"/>
      <c r="H737" s="125"/>
      <c r="I737" s="125"/>
      <c r="J737" s="124"/>
      <c r="K737" s="124"/>
      <c r="L737" s="124"/>
      <c r="M737" s="124"/>
      <c r="N737" s="124"/>
      <c r="O737" s="124"/>
      <c r="P737" s="124"/>
      <c r="Q737" s="124"/>
      <c r="R737" s="124"/>
      <c r="S737" s="124"/>
      <c r="T737" s="124"/>
      <c r="U737" s="132"/>
      <c r="V737" s="151">
        <v>15</v>
      </c>
      <c r="W737" s="125"/>
      <c r="X737" s="133" t="e">
        <f>VLOOKUP(B737,'[3]Site Padlock Migration Audit'!$B:$X,23,0)</f>
        <v>#N/A</v>
      </c>
      <c r="Y737" s="151">
        <v>15</v>
      </c>
      <c r="Z737" s="134" t="s">
        <v>3606</v>
      </c>
      <c r="AA737" s="134"/>
      <c r="AB737" s="134" t="e">
        <f>VLOOKUP(B737,'[4]Site Padlock Migration Audit'!$B:$X,23,0)</f>
        <v>#N/A</v>
      </c>
      <c r="AC737" s="134" t="s">
        <v>3606</v>
      </c>
      <c r="AD737" s="15" t="e">
        <f>VLOOKUP(B737,'[5]Site Padlock Migration Audit'!$B:$U,20,0)</f>
        <v>#N/A</v>
      </c>
    </row>
    <row r="738" spans="1:30" ht="15" customHeight="1" x14ac:dyDescent="0.3">
      <c r="A738" s="122" t="s">
        <v>942</v>
      </c>
      <c r="B738" s="123">
        <v>607428</v>
      </c>
      <c r="C738" s="122" t="s">
        <v>174</v>
      </c>
      <c r="D738" s="122" t="s">
        <v>941</v>
      </c>
      <c r="E738" s="122" t="s">
        <v>72</v>
      </c>
      <c r="F738" s="131"/>
      <c r="G738" s="125"/>
      <c r="H738" s="125"/>
      <c r="I738" s="125"/>
      <c r="J738" s="124"/>
      <c r="K738" s="124"/>
      <c r="L738" s="124"/>
      <c r="M738" s="124"/>
      <c r="N738" s="124"/>
      <c r="O738" s="124"/>
      <c r="P738" s="124"/>
      <c r="Q738" s="124"/>
      <c r="R738" s="124"/>
      <c r="S738" s="124"/>
      <c r="T738" s="124"/>
      <c r="U738" s="132"/>
      <c r="V738" s="151">
        <v>15</v>
      </c>
      <c r="W738" s="125"/>
      <c r="X738" s="133" t="e">
        <f>VLOOKUP(B738,'[3]Site Padlock Migration Audit'!$B:$X,23,0)</f>
        <v>#N/A</v>
      </c>
      <c r="Y738" s="151">
        <v>15</v>
      </c>
      <c r="Z738" s="134" t="s">
        <v>3606</v>
      </c>
      <c r="AA738" s="134"/>
      <c r="AB738" s="134" t="e">
        <f>VLOOKUP(B738,'[4]Site Padlock Migration Audit'!$B:$X,23,0)</f>
        <v>#N/A</v>
      </c>
      <c r="AC738" s="134" t="s">
        <v>3606</v>
      </c>
      <c r="AD738" s="15" t="e">
        <f>VLOOKUP(B738,'[5]Site Padlock Migration Audit'!$B:$U,20,0)</f>
        <v>#N/A</v>
      </c>
    </row>
    <row r="739" spans="1:30" ht="15" customHeight="1" x14ac:dyDescent="0.3">
      <c r="A739" s="122" t="s">
        <v>946</v>
      </c>
      <c r="B739" s="123">
        <v>607430</v>
      </c>
      <c r="C739" s="122" t="s">
        <v>161</v>
      </c>
      <c r="D739" s="122" t="s">
        <v>945</v>
      </c>
      <c r="E739" s="122" t="s">
        <v>875</v>
      </c>
      <c r="F739" s="131"/>
      <c r="G739" s="125"/>
      <c r="H739" s="125"/>
      <c r="I739" s="125"/>
      <c r="J739" s="124"/>
      <c r="K739" s="124"/>
      <c r="L739" s="124"/>
      <c r="M739" s="124"/>
      <c r="N739" s="124"/>
      <c r="O739" s="124"/>
      <c r="P739" s="124"/>
      <c r="Q739" s="124"/>
      <c r="R739" s="124"/>
      <c r="S739" s="124"/>
      <c r="T739" s="124"/>
      <c r="U739" s="132"/>
      <c r="V739" s="151">
        <v>17</v>
      </c>
      <c r="W739" s="125"/>
      <c r="X739" s="133" t="e">
        <f>VLOOKUP(B739,'[3]Site Padlock Migration Audit'!$B:$X,23,0)</f>
        <v>#N/A</v>
      </c>
      <c r="Y739" s="151">
        <v>17</v>
      </c>
      <c r="Z739" s="134" t="s">
        <v>3606</v>
      </c>
      <c r="AA739" s="134"/>
      <c r="AB739" s="134" t="e">
        <f>VLOOKUP(B739,'[4]Site Padlock Migration Audit'!$B:$X,23,0)</f>
        <v>#N/A</v>
      </c>
      <c r="AC739" s="134" t="s">
        <v>3606</v>
      </c>
      <c r="AD739" s="15" t="e">
        <f>VLOOKUP(B739,'[5]Site Padlock Migration Audit'!$B:$U,20,0)</f>
        <v>#N/A</v>
      </c>
    </row>
    <row r="740" spans="1:30" ht="15" customHeight="1" x14ac:dyDescent="0.3">
      <c r="A740" s="122" t="s">
        <v>948</v>
      </c>
      <c r="B740" s="123">
        <v>607431</v>
      </c>
      <c r="C740" s="122" t="s">
        <v>174</v>
      </c>
      <c r="D740" s="122" t="s">
        <v>947</v>
      </c>
      <c r="E740" s="122" t="s">
        <v>875</v>
      </c>
      <c r="F740" s="131"/>
      <c r="G740" s="125"/>
      <c r="H740" s="125"/>
      <c r="I740" s="125"/>
      <c r="J740" s="124"/>
      <c r="K740" s="124"/>
      <c r="L740" s="124"/>
      <c r="M740" s="124"/>
      <c r="N740" s="124"/>
      <c r="O740" s="124"/>
      <c r="P740" s="124"/>
      <c r="Q740" s="124"/>
      <c r="R740" s="124"/>
      <c r="S740" s="124"/>
      <c r="T740" s="124"/>
      <c r="U740" s="132"/>
      <c r="V740" s="151">
        <v>17</v>
      </c>
      <c r="W740" s="125"/>
      <c r="X740" s="133" t="e">
        <f>VLOOKUP(B740,'[3]Site Padlock Migration Audit'!$B:$X,23,0)</f>
        <v>#N/A</v>
      </c>
      <c r="Y740" s="151">
        <v>17</v>
      </c>
      <c r="Z740" s="134" t="s">
        <v>3606</v>
      </c>
      <c r="AA740" s="134"/>
      <c r="AB740" s="134" t="e">
        <f>VLOOKUP(B740,'[4]Site Padlock Migration Audit'!$B:$X,23,0)</f>
        <v>#N/A</v>
      </c>
      <c r="AC740" s="134" t="s">
        <v>3606</v>
      </c>
      <c r="AD740" s="15" t="e">
        <f>VLOOKUP(B740,'[5]Site Padlock Migration Audit'!$B:$U,20,0)</f>
        <v>#N/A</v>
      </c>
    </row>
    <row r="741" spans="1:30" ht="15" customHeight="1" x14ac:dyDescent="0.3">
      <c r="A741" s="122" t="s">
        <v>950</v>
      </c>
      <c r="B741" s="123">
        <v>607432</v>
      </c>
      <c r="C741" s="122" t="s">
        <v>165</v>
      </c>
      <c r="D741" s="122" t="s">
        <v>949</v>
      </c>
      <c r="E741" s="122" t="s">
        <v>72</v>
      </c>
      <c r="F741" s="131"/>
      <c r="G741" s="125"/>
      <c r="H741" s="125"/>
      <c r="I741" s="125"/>
      <c r="J741" s="124"/>
      <c r="K741" s="124"/>
      <c r="L741" s="124"/>
      <c r="M741" s="124"/>
      <c r="N741" s="124"/>
      <c r="O741" s="124"/>
      <c r="P741" s="124"/>
      <c r="Q741" s="124"/>
      <c r="R741" s="124"/>
      <c r="S741" s="124"/>
      <c r="T741" s="124"/>
      <c r="U741" s="132"/>
      <c r="V741" s="151">
        <v>17</v>
      </c>
      <c r="W741" s="125"/>
      <c r="X741" s="133" t="e">
        <f>VLOOKUP(B741,'[3]Site Padlock Migration Audit'!$B:$X,23,0)</f>
        <v>#N/A</v>
      </c>
      <c r="Y741" s="151">
        <v>17</v>
      </c>
      <c r="Z741" s="134" t="s">
        <v>3606</v>
      </c>
      <c r="AA741" s="134"/>
      <c r="AB741" s="134" t="e">
        <f>VLOOKUP(B741,'[4]Site Padlock Migration Audit'!$B:$X,23,0)</f>
        <v>#N/A</v>
      </c>
      <c r="AC741" s="134" t="s">
        <v>3606</v>
      </c>
      <c r="AD741" s="15" t="e">
        <f>VLOOKUP(B741,'[5]Site Padlock Migration Audit'!$B:$U,20,0)</f>
        <v>#N/A</v>
      </c>
    </row>
    <row r="742" spans="1:30" ht="15" customHeight="1" x14ac:dyDescent="0.3">
      <c r="A742" s="122" t="s">
        <v>964</v>
      </c>
      <c r="B742" s="123">
        <v>607440</v>
      </c>
      <c r="C742" s="122" t="s">
        <v>165</v>
      </c>
      <c r="D742" s="122" t="s">
        <v>963</v>
      </c>
      <c r="E742" s="122" t="s">
        <v>72</v>
      </c>
      <c r="F742" s="131"/>
      <c r="G742" s="125"/>
      <c r="H742" s="125"/>
      <c r="I742" s="125"/>
      <c r="J742" s="124"/>
      <c r="K742" s="124"/>
      <c r="L742" s="124"/>
      <c r="M742" s="124"/>
      <c r="N742" s="124"/>
      <c r="O742" s="124"/>
      <c r="P742" s="124"/>
      <c r="Q742" s="124"/>
      <c r="R742" s="124"/>
      <c r="S742" s="124"/>
      <c r="T742" s="124"/>
      <c r="U742" s="132"/>
      <c r="V742" s="151">
        <v>17</v>
      </c>
      <c r="W742" s="125"/>
      <c r="X742" s="133" t="e">
        <f>VLOOKUP(B742,'[3]Site Padlock Migration Audit'!$B:$X,23,0)</f>
        <v>#N/A</v>
      </c>
      <c r="Y742" s="151">
        <v>17</v>
      </c>
      <c r="Z742" s="134" t="s">
        <v>3606</v>
      </c>
      <c r="AA742" s="134"/>
      <c r="AB742" s="134" t="e">
        <f>VLOOKUP(B742,'[4]Site Padlock Migration Audit'!$B:$X,23,0)</f>
        <v>#N/A</v>
      </c>
      <c r="AC742" s="134" t="s">
        <v>3606</v>
      </c>
      <c r="AD742" s="15" t="e">
        <f>VLOOKUP(B742,'[5]Site Padlock Migration Audit'!$B:$U,20,0)</f>
        <v>#N/A</v>
      </c>
    </row>
    <row r="743" spans="1:30" ht="15" customHeight="1" x14ac:dyDescent="0.3">
      <c r="A743" s="122" t="s">
        <v>965</v>
      </c>
      <c r="B743" s="123">
        <v>607441</v>
      </c>
      <c r="C743" s="122" t="s">
        <v>167</v>
      </c>
      <c r="D743" s="122" t="s">
        <v>963</v>
      </c>
      <c r="E743" s="122" t="s">
        <v>72</v>
      </c>
      <c r="F743" s="131"/>
      <c r="G743" s="125"/>
      <c r="H743" s="125"/>
      <c r="I743" s="125"/>
      <c r="J743" s="124"/>
      <c r="K743" s="124"/>
      <c r="L743" s="124"/>
      <c r="M743" s="124"/>
      <c r="N743" s="124"/>
      <c r="O743" s="124"/>
      <c r="P743" s="124"/>
      <c r="Q743" s="124"/>
      <c r="R743" s="124"/>
      <c r="S743" s="124"/>
      <c r="T743" s="124"/>
      <c r="U743" s="132"/>
      <c r="V743" s="151">
        <v>17</v>
      </c>
      <c r="W743" s="125"/>
      <c r="X743" s="133" t="e">
        <f>VLOOKUP(B743,'[3]Site Padlock Migration Audit'!$B:$X,23,0)</f>
        <v>#N/A</v>
      </c>
      <c r="Y743" s="151">
        <v>17</v>
      </c>
      <c r="Z743" s="134" t="s">
        <v>3606</v>
      </c>
      <c r="AA743" s="134"/>
      <c r="AB743" s="134" t="e">
        <f>VLOOKUP(B743,'[4]Site Padlock Migration Audit'!$B:$X,23,0)</f>
        <v>#N/A</v>
      </c>
      <c r="AC743" s="134" t="s">
        <v>3606</v>
      </c>
      <c r="AD743" s="15" t="e">
        <f>VLOOKUP(B743,'[5]Site Padlock Migration Audit'!$B:$U,20,0)</f>
        <v>#N/A</v>
      </c>
    </row>
    <row r="744" spans="1:30" ht="15" customHeight="1" x14ac:dyDescent="0.3">
      <c r="A744" s="122" t="s">
        <v>966</v>
      </c>
      <c r="B744" s="123">
        <v>607442</v>
      </c>
      <c r="C744" s="122" t="s">
        <v>161</v>
      </c>
      <c r="D744" s="122" t="s">
        <v>963</v>
      </c>
      <c r="E744" s="122" t="s">
        <v>187</v>
      </c>
      <c r="F744" s="131"/>
      <c r="G744" s="125"/>
      <c r="H744" s="125"/>
      <c r="I744" s="125"/>
      <c r="J744" s="124"/>
      <c r="K744" s="124"/>
      <c r="L744" s="124"/>
      <c r="M744" s="124"/>
      <c r="N744" s="124"/>
      <c r="O744" s="124"/>
      <c r="P744" s="124"/>
      <c r="Q744" s="124"/>
      <c r="R744" s="124"/>
      <c r="S744" s="124"/>
      <c r="T744" s="124"/>
      <c r="U744" s="132"/>
      <c r="V744" s="151">
        <v>17</v>
      </c>
      <c r="W744" s="125"/>
      <c r="X744" s="133" t="e">
        <f>VLOOKUP(B744,'[3]Site Padlock Migration Audit'!$B:$X,23,0)</f>
        <v>#N/A</v>
      </c>
      <c r="Y744" s="151">
        <v>17</v>
      </c>
      <c r="Z744" s="134" t="s">
        <v>3606</v>
      </c>
      <c r="AA744" s="134"/>
      <c r="AB744" s="134" t="e">
        <f>VLOOKUP(B744,'[4]Site Padlock Migration Audit'!$B:$X,23,0)</f>
        <v>#N/A</v>
      </c>
      <c r="AC744" s="134" t="s">
        <v>3606</v>
      </c>
      <c r="AD744" s="15" t="e">
        <f>VLOOKUP(B744,'[5]Site Padlock Migration Audit'!$B:$U,20,0)</f>
        <v>#N/A</v>
      </c>
    </row>
    <row r="745" spans="1:30" ht="15" customHeight="1" x14ac:dyDescent="0.3">
      <c r="A745" s="122" t="s">
        <v>998</v>
      </c>
      <c r="B745" s="123">
        <v>607459</v>
      </c>
      <c r="C745" s="122" t="s">
        <v>167</v>
      </c>
      <c r="D745" s="122" t="s">
        <v>997</v>
      </c>
      <c r="E745" s="122" t="s">
        <v>218</v>
      </c>
      <c r="F745" s="131"/>
      <c r="G745" s="125"/>
      <c r="H745" s="125"/>
      <c r="I745" s="125"/>
      <c r="J745" s="124"/>
      <c r="K745" s="124"/>
      <c r="L745" s="124"/>
      <c r="M745" s="124"/>
      <c r="N745" s="124"/>
      <c r="O745" s="124"/>
      <c r="P745" s="124"/>
      <c r="Q745" s="124"/>
      <c r="R745" s="124"/>
      <c r="S745" s="124"/>
      <c r="T745" s="124"/>
      <c r="U745" s="132"/>
      <c r="V745" s="151">
        <v>15</v>
      </c>
      <c r="W745" s="125"/>
      <c r="X745" s="133" t="e">
        <f>VLOOKUP(B745,'[3]Site Padlock Migration Audit'!$B:$X,23,0)</f>
        <v>#N/A</v>
      </c>
      <c r="Y745" s="151">
        <v>15</v>
      </c>
      <c r="Z745" s="134" t="s">
        <v>3606</v>
      </c>
      <c r="AA745" s="134"/>
      <c r="AB745" s="134" t="e">
        <f>VLOOKUP(B745,'[4]Site Padlock Migration Audit'!$B:$X,23,0)</f>
        <v>#N/A</v>
      </c>
      <c r="AC745" s="134" t="s">
        <v>3606</v>
      </c>
      <c r="AD745" s="15" t="e">
        <f>VLOOKUP(B745,'[5]Site Padlock Migration Audit'!$B:$U,20,0)</f>
        <v>#N/A</v>
      </c>
    </row>
    <row r="746" spans="1:30" ht="15" customHeight="1" x14ac:dyDescent="0.3">
      <c r="A746" s="122" t="s">
        <v>1003</v>
      </c>
      <c r="B746" s="123">
        <v>607461</v>
      </c>
      <c r="C746" s="122" t="s">
        <v>167</v>
      </c>
      <c r="D746" s="122" t="s">
        <v>1002</v>
      </c>
      <c r="E746" s="122" t="s">
        <v>72</v>
      </c>
      <c r="F746" s="131"/>
      <c r="G746" s="125"/>
      <c r="H746" s="125"/>
      <c r="I746" s="125"/>
      <c r="J746" s="124"/>
      <c r="K746" s="124"/>
      <c r="L746" s="124"/>
      <c r="M746" s="124"/>
      <c r="N746" s="124"/>
      <c r="O746" s="124"/>
      <c r="P746" s="124"/>
      <c r="Q746" s="124"/>
      <c r="R746" s="124"/>
      <c r="S746" s="124"/>
      <c r="T746" s="124"/>
      <c r="U746" s="132"/>
      <c r="V746" s="151">
        <v>15</v>
      </c>
      <c r="W746" s="125"/>
      <c r="X746" s="133" t="e">
        <f>VLOOKUP(B746,'[3]Site Padlock Migration Audit'!$B:$X,23,0)</f>
        <v>#N/A</v>
      </c>
      <c r="Y746" s="151">
        <v>15</v>
      </c>
      <c r="Z746" s="134" t="s">
        <v>3606</v>
      </c>
      <c r="AA746" s="134"/>
      <c r="AB746" s="134" t="e">
        <f>VLOOKUP(B746,'[4]Site Padlock Migration Audit'!$B:$X,23,0)</f>
        <v>#N/A</v>
      </c>
      <c r="AC746" s="134" t="s">
        <v>3606</v>
      </c>
      <c r="AD746" s="15" t="e">
        <f>VLOOKUP(B746,'[5]Site Padlock Migration Audit'!$B:$U,20,0)</f>
        <v>#N/A</v>
      </c>
    </row>
    <row r="747" spans="1:30" ht="15" customHeight="1" x14ac:dyDescent="0.3">
      <c r="A747" s="122" t="s">
        <v>1013</v>
      </c>
      <c r="B747" s="123">
        <v>607467</v>
      </c>
      <c r="C747" s="122" t="s">
        <v>167</v>
      </c>
      <c r="D747" s="122" t="s">
        <v>1012</v>
      </c>
      <c r="E747" s="122" t="s">
        <v>772</v>
      </c>
      <c r="F747" s="131"/>
      <c r="G747" s="125"/>
      <c r="H747" s="125"/>
      <c r="I747" s="125"/>
      <c r="J747" s="124"/>
      <c r="K747" s="124"/>
      <c r="L747" s="124"/>
      <c r="M747" s="124"/>
      <c r="N747" s="124"/>
      <c r="O747" s="124"/>
      <c r="P747" s="124"/>
      <c r="Q747" s="124"/>
      <c r="R747" s="124"/>
      <c r="S747" s="124"/>
      <c r="T747" s="124"/>
      <c r="U747" s="132"/>
      <c r="V747" s="151">
        <v>17</v>
      </c>
      <c r="W747" s="125"/>
      <c r="X747" s="133" t="e">
        <f>VLOOKUP(B747,'[3]Site Padlock Migration Audit'!$B:$X,23,0)</f>
        <v>#N/A</v>
      </c>
      <c r="Y747" s="151">
        <v>17</v>
      </c>
      <c r="Z747" s="134" t="s">
        <v>3606</v>
      </c>
      <c r="AA747" s="134"/>
      <c r="AB747" s="134" t="e">
        <f>VLOOKUP(B747,'[4]Site Padlock Migration Audit'!$B:$X,23,0)</f>
        <v>#N/A</v>
      </c>
      <c r="AC747" s="134" t="s">
        <v>3606</v>
      </c>
      <c r="AD747" s="15" t="e">
        <f>VLOOKUP(B747,'[5]Site Padlock Migration Audit'!$B:$U,20,0)</f>
        <v>#N/A</v>
      </c>
    </row>
    <row r="748" spans="1:30" ht="15" customHeight="1" x14ac:dyDescent="0.3">
      <c r="A748" s="122" t="s">
        <v>1017</v>
      </c>
      <c r="B748" s="123">
        <v>607469</v>
      </c>
      <c r="C748" s="122" t="s">
        <v>161</v>
      </c>
      <c r="D748" s="122" t="s">
        <v>1016</v>
      </c>
      <c r="E748" s="122" t="s">
        <v>447</v>
      </c>
      <c r="F748" s="131"/>
      <c r="G748" s="125"/>
      <c r="H748" s="125"/>
      <c r="I748" s="125"/>
      <c r="J748" s="124"/>
      <c r="K748" s="124"/>
      <c r="L748" s="124"/>
      <c r="M748" s="124"/>
      <c r="N748" s="124"/>
      <c r="O748" s="124"/>
      <c r="P748" s="124"/>
      <c r="Q748" s="124"/>
      <c r="R748" s="124"/>
      <c r="S748" s="124"/>
      <c r="T748" s="124"/>
      <c r="U748" s="132"/>
      <c r="V748" s="151">
        <v>16</v>
      </c>
      <c r="W748" s="125"/>
      <c r="X748" s="133" t="e">
        <f>VLOOKUP(B748,'[3]Site Padlock Migration Audit'!$B:$X,23,0)</f>
        <v>#N/A</v>
      </c>
      <c r="Y748" s="151">
        <v>16</v>
      </c>
      <c r="Z748" s="134" t="s">
        <v>3606</v>
      </c>
      <c r="AA748" s="134"/>
      <c r="AB748" s="134" t="e">
        <f>VLOOKUP(B748,'[4]Site Padlock Migration Audit'!$B:$X,23,0)</f>
        <v>#N/A</v>
      </c>
      <c r="AC748" s="134" t="s">
        <v>3606</v>
      </c>
      <c r="AD748" s="15" t="e">
        <f>VLOOKUP(B748,'[5]Site Padlock Migration Audit'!$B:$U,20,0)</f>
        <v>#N/A</v>
      </c>
    </row>
    <row r="749" spans="1:30" ht="15" customHeight="1" x14ac:dyDescent="0.3">
      <c r="A749" s="122" t="s">
        <v>1036</v>
      </c>
      <c r="B749" s="123">
        <v>607479</v>
      </c>
      <c r="C749" s="122" t="s">
        <v>174</v>
      </c>
      <c r="D749" s="122" t="s">
        <v>1035</v>
      </c>
      <c r="E749" s="122" t="s">
        <v>875</v>
      </c>
      <c r="F749" s="131"/>
      <c r="G749" s="125"/>
      <c r="H749" s="125"/>
      <c r="I749" s="125"/>
      <c r="J749" s="124"/>
      <c r="K749" s="124"/>
      <c r="L749" s="124"/>
      <c r="M749" s="124"/>
      <c r="N749" s="124"/>
      <c r="O749" s="124"/>
      <c r="P749" s="124"/>
      <c r="Q749" s="124"/>
      <c r="R749" s="124"/>
      <c r="S749" s="124"/>
      <c r="T749" s="124"/>
      <c r="U749" s="132"/>
      <c r="V749" s="151">
        <v>16</v>
      </c>
      <c r="W749" s="125"/>
      <c r="X749" s="133" t="e">
        <f>VLOOKUP(B749,'[3]Site Padlock Migration Audit'!$B:$X,23,0)</f>
        <v>#N/A</v>
      </c>
      <c r="Y749" s="151">
        <v>16</v>
      </c>
      <c r="Z749" s="134" t="s">
        <v>3606</v>
      </c>
      <c r="AA749" s="134"/>
      <c r="AB749" s="134" t="e">
        <f>VLOOKUP(B749,'[4]Site Padlock Migration Audit'!$B:$X,23,0)</f>
        <v>#N/A</v>
      </c>
      <c r="AC749" s="134" t="s">
        <v>3606</v>
      </c>
      <c r="AD749" s="15" t="e">
        <f>VLOOKUP(B749,'[5]Site Padlock Migration Audit'!$B:$U,20,0)</f>
        <v>#N/A</v>
      </c>
    </row>
    <row r="750" spans="1:30" ht="15" customHeight="1" x14ac:dyDescent="0.3">
      <c r="A750" s="122" t="s">
        <v>1038</v>
      </c>
      <c r="B750" s="123">
        <v>607480</v>
      </c>
      <c r="C750" s="122" t="s">
        <v>165</v>
      </c>
      <c r="D750" s="122" t="s">
        <v>1037</v>
      </c>
      <c r="E750" s="122" t="s">
        <v>1037</v>
      </c>
      <c r="F750" s="131"/>
      <c r="G750" s="125"/>
      <c r="H750" s="125"/>
      <c r="I750" s="125"/>
      <c r="J750" s="124"/>
      <c r="K750" s="124"/>
      <c r="L750" s="124"/>
      <c r="M750" s="124"/>
      <c r="N750" s="124"/>
      <c r="O750" s="124"/>
      <c r="P750" s="124"/>
      <c r="Q750" s="124"/>
      <c r="R750" s="124"/>
      <c r="S750" s="124"/>
      <c r="T750" s="124"/>
      <c r="U750" s="132"/>
      <c r="V750" s="151">
        <v>17</v>
      </c>
      <c r="W750" s="125"/>
      <c r="X750" s="133" t="e">
        <f>VLOOKUP(B750,'[3]Site Padlock Migration Audit'!$B:$X,23,0)</f>
        <v>#N/A</v>
      </c>
      <c r="Y750" s="151">
        <v>17</v>
      </c>
      <c r="Z750" s="134" t="s">
        <v>3606</v>
      </c>
      <c r="AA750" s="134"/>
      <c r="AB750" s="134" t="e">
        <f>VLOOKUP(B750,'[4]Site Padlock Migration Audit'!$B:$X,23,0)</f>
        <v>#N/A</v>
      </c>
      <c r="AC750" s="134" t="s">
        <v>3606</v>
      </c>
      <c r="AD750" s="15" t="e">
        <f>VLOOKUP(B750,'[5]Site Padlock Migration Audit'!$B:$U,20,0)</f>
        <v>#N/A</v>
      </c>
    </row>
    <row r="751" spans="1:30" ht="15" customHeight="1" x14ac:dyDescent="0.3">
      <c r="A751" s="122" t="s">
        <v>1039</v>
      </c>
      <c r="B751" s="123">
        <v>607481</v>
      </c>
      <c r="C751" s="122" t="s">
        <v>161</v>
      </c>
      <c r="D751" s="122" t="s">
        <v>1037</v>
      </c>
      <c r="E751" s="122" t="s">
        <v>180</v>
      </c>
      <c r="F751" s="131"/>
      <c r="G751" s="125"/>
      <c r="H751" s="125"/>
      <c r="I751" s="125"/>
      <c r="J751" s="124"/>
      <c r="K751" s="124"/>
      <c r="L751" s="124"/>
      <c r="M751" s="124"/>
      <c r="N751" s="124"/>
      <c r="O751" s="124"/>
      <c r="P751" s="124"/>
      <c r="Q751" s="124"/>
      <c r="R751" s="124"/>
      <c r="S751" s="124"/>
      <c r="T751" s="124"/>
      <c r="U751" s="132"/>
      <c r="V751" s="151">
        <v>17</v>
      </c>
      <c r="W751" s="125"/>
      <c r="X751" s="133" t="e">
        <f>VLOOKUP(B751,'[3]Site Padlock Migration Audit'!$B:$X,23,0)</f>
        <v>#N/A</v>
      </c>
      <c r="Y751" s="151">
        <v>17</v>
      </c>
      <c r="Z751" s="134" t="s">
        <v>3606</v>
      </c>
      <c r="AA751" s="134"/>
      <c r="AB751" s="134" t="e">
        <f>VLOOKUP(B751,'[4]Site Padlock Migration Audit'!$B:$X,23,0)</f>
        <v>#N/A</v>
      </c>
      <c r="AC751" s="134" t="s">
        <v>3606</v>
      </c>
      <c r="AD751" s="15" t="e">
        <f>VLOOKUP(B751,'[5]Site Padlock Migration Audit'!$B:$U,20,0)</f>
        <v>#N/A</v>
      </c>
    </row>
    <row r="752" spans="1:30" ht="15" customHeight="1" x14ac:dyDescent="0.3">
      <c r="A752" s="122" t="s">
        <v>1041</v>
      </c>
      <c r="B752" s="123">
        <v>607482</v>
      </c>
      <c r="C752" s="122" t="s">
        <v>165</v>
      </c>
      <c r="D752" s="122" t="s">
        <v>1040</v>
      </c>
      <c r="E752" s="122" t="s">
        <v>1037</v>
      </c>
      <c r="F752" s="131"/>
      <c r="G752" s="125"/>
      <c r="H752" s="125"/>
      <c r="I752" s="125"/>
      <c r="J752" s="124"/>
      <c r="K752" s="124"/>
      <c r="L752" s="124"/>
      <c r="M752" s="124"/>
      <c r="N752" s="124"/>
      <c r="O752" s="124"/>
      <c r="P752" s="124"/>
      <c r="Q752" s="124"/>
      <c r="R752" s="124"/>
      <c r="S752" s="124"/>
      <c r="T752" s="124"/>
      <c r="U752" s="132"/>
      <c r="V752" s="151">
        <v>17</v>
      </c>
      <c r="W752" s="125"/>
      <c r="X752" s="133" t="e">
        <f>VLOOKUP(B752,'[3]Site Padlock Migration Audit'!$B:$X,23,0)</f>
        <v>#N/A</v>
      </c>
      <c r="Y752" s="151">
        <v>17</v>
      </c>
      <c r="Z752" s="134" t="s">
        <v>3606</v>
      </c>
      <c r="AA752" s="134"/>
      <c r="AB752" s="134" t="e">
        <f>VLOOKUP(B752,'[4]Site Padlock Migration Audit'!$B:$X,23,0)</f>
        <v>#N/A</v>
      </c>
      <c r="AC752" s="134" t="s">
        <v>3606</v>
      </c>
      <c r="AD752" s="15" t="e">
        <f>VLOOKUP(B752,'[5]Site Padlock Migration Audit'!$B:$U,20,0)</f>
        <v>#N/A</v>
      </c>
    </row>
    <row r="753" spans="1:30" ht="15" customHeight="1" x14ac:dyDescent="0.3">
      <c r="A753" s="122" t="s">
        <v>1058</v>
      </c>
      <c r="B753" s="123">
        <v>607491</v>
      </c>
      <c r="C753" s="122" t="s">
        <v>165</v>
      </c>
      <c r="D753" s="122" t="s">
        <v>1057</v>
      </c>
      <c r="E753" s="122" t="s">
        <v>875</v>
      </c>
      <c r="F753" s="131"/>
      <c r="G753" s="125"/>
      <c r="H753" s="125"/>
      <c r="I753" s="125"/>
      <c r="J753" s="124"/>
      <c r="K753" s="124"/>
      <c r="L753" s="124"/>
      <c r="M753" s="124"/>
      <c r="N753" s="124"/>
      <c r="O753" s="124"/>
      <c r="P753" s="124"/>
      <c r="Q753" s="124"/>
      <c r="R753" s="124"/>
      <c r="S753" s="124"/>
      <c r="T753" s="124"/>
      <c r="U753" s="132"/>
      <c r="V753" s="151">
        <v>16</v>
      </c>
      <c r="W753" s="125"/>
      <c r="X753" s="133" t="e">
        <f>VLOOKUP(B753,'[3]Site Padlock Migration Audit'!$B:$X,23,0)</f>
        <v>#N/A</v>
      </c>
      <c r="Y753" s="151">
        <v>16</v>
      </c>
      <c r="Z753" s="134" t="s">
        <v>3606</v>
      </c>
      <c r="AA753" s="134"/>
      <c r="AB753" s="134" t="e">
        <f>VLOOKUP(B753,'[4]Site Padlock Migration Audit'!$B:$X,23,0)</f>
        <v>#N/A</v>
      </c>
      <c r="AC753" s="134" t="s">
        <v>3606</v>
      </c>
      <c r="AD753" s="15" t="e">
        <f>VLOOKUP(B753,'[5]Site Padlock Migration Audit'!$B:$U,20,0)</f>
        <v>#N/A</v>
      </c>
    </row>
    <row r="754" spans="1:30" ht="15" customHeight="1" x14ac:dyDescent="0.3">
      <c r="A754" s="122" t="s">
        <v>1060</v>
      </c>
      <c r="B754" s="123">
        <v>607492</v>
      </c>
      <c r="C754" s="122" t="s">
        <v>161</v>
      </c>
      <c r="D754" s="122" t="s">
        <v>1059</v>
      </c>
      <c r="E754" s="122" t="s">
        <v>72</v>
      </c>
      <c r="F754" s="131"/>
      <c r="G754" s="125"/>
      <c r="H754" s="125"/>
      <c r="I754" s="125"/>
      <c r="J754" s="124"/>
      <c r="K754" s="124"/>
      <c r="L754" s="124"/>
      <c r="M754" s="124"/>
      <c r="N754" s="124"/>
      <c r="O754" s="124"/>
      <c r="P754" s="124"/>
      <c r="Q754" s="124"/>
      <c r="R754" s="124"/>
      <c r="S754" s="124"/>
      <c r="T754" s="124"/>
      <c r="U754" s="132"/>
      <c r="V754" s="151">
        <v>15</v>
      </c>
      <c r="W754" s="125"/>
      <c r="X754" s="133" t="e">
        <f>VLOOKUP(B754,'[3]Site Padlock Migration Audit'!$B:$X,23,0)</f>
        <v>#N/A</v>
      </c>
      <c r="Y754" s="151">
        <v>15</v>
      </c>
      <c r="Z754" s="134" t="s">
        <v>3606</v>
      </c>
      <c r="AA754" s="134"/>
      <c r="AB754" s="134" t="e">
        <f>VLOOKUP(B754,'[4]Site Padlock Migration Audit'!$B:$X,23,0)</f>
        <v>#N/A</v>
      </c>
      <c r="AC754" s="134" t="s">
        <v>3606</v>
      </c>
      <c r="AD754" s="15" t="e">
        <f>VLOOKUP(B754,'[5]Site Padlock Migration Audit'!$B:$U,20,0)</f>
        <v>#N/A</v>
      </c>
    </row>
    <row r="755" spans="1:30" ht="15" customHeight="1" x14ac:dyDescent="0.3">
      <c r="A755" s="122" t="s">
        <v>1104</v>
      </c>
      <c r="B755" s="123">
        <v>607515</v>
      </c>
      <c r="C755" s="122" t="s">
        <v>161</v>
      </c>
      <c r="D755" s="122" t="s">
        <v>1103</v>
      </c>
      <c r="E755" s="122" t="s">
        <v>726</v>
      </c>
      <c r="F755" s="131"/>
      <c r="G755" s="125"/>
      <c r="H755" s="125"/>
      <c r="I755" s="125"/>
      <c r="J755" s="124"/>
      <c r="K755" s="124"/>
      <c r="L755" s="124"/>
      <c r="M755" s="124"/>
      <c r="N755" s="124"/>
      <c r="O755" s="124"/>
      <c r="P755" s="124"/>
      <c r="Q755" s="124"/>
      <c r="R755" s="124"/>
      <c r="S755" s="124"/>
      <c r="T755" s="124"/>
      <c r="U755" s="132"/>
      <c r="V755" s="151">
        <v>17</v>
      </c>
      <c r="W755" s="125"/>
      <c r="X755" s="133" t="e">
        <f>VLOOKUP(B755,'[3]Site Padlock Migration Audit'!$B:$X,23,0)</f>
        <v>#N/A</v>
      </c>
      <c r="Y755" s="151">
        <v>17</v>
      </c>
      <c r="Z755" s="134" t="s">
        <v>3606</v>
      </c>
      <c r="AA755" s="134"/>
      <c r="AB755" s="134" t="e">
        <f>VLOOKUP(B755,'[4]Site Padlock Migration Audit'!$B:$X,23,0)</f>
        <v>#N/A</v>
      </c>
      <c r="AC755" s="134" t="s">
        <v>3606</v>
      </c>
      <c r="AD755" s="15" t="e">
        <f>VLOOKUP(B755,'[5]Site Padlock Migration Audit'!$B:$U,20,0)</f>
        <v>#N/A</v>
      </c>
    </row>
    <row r="756" spans="1:30" ht="15" customHeight="1" x14ac:dyDescent="0.3">
      <c r="A756" s="122" t="s">
        <v>1202</v>
      </c>
      <c r="B756" s="123">
        <v>607569</v>
      </c>
      <c r="C756" s="122" t="s">
        <v>174</v>
      </c>
      <c r="D756" s="122" t="s">
        <v>1201</v>
      </c>
      <c r="E756" s="122" t="s">
        <v>72</v>
      </c>
      <c r="F756" s="131"/>
      <c r="G756" s="125"/>
      <c r="H756" s="125"/>
      <c r="I756" s="125"/>
      <c r="J756" s="124"/>
      <c r="K756" s="124"/>
      <c r="L756" s="124"/>
      <c r="M756" s="124"/>
      <c r="N756" s="124"/>
      <c r="O756" s="124"/>
      <c r="P756" s="124"/>
      <c r="Q756" s="124"/>
      <c r="R756" s="124"/>
      <c r="S756" s="124"/>
      <c r="T756" s="124"/>
      <c r="U756" s="132"/>
      <c r="V756" s="151">
        <v>15</v>
      </c>
      <c r="W756" s="125"/>
      <c r="X756" s="133" t="e">
        <f>VLOOKUP(B756,'[3]Site Padlock Migration Audit'!$B:$X,23,0)</f>
        <v>#N/A</v>
      </c>
      <c r="Y756" s="151">
        <v>15</v>
      </c>
      <c r="Z756" s="134" t="s">
        <v>3606</v>
      </c>
      <c r="AA756" s="134"/>
      <c r="AB756" s="134" t="e">
        <f>VLOOKUP(B756,'[4]Site Padlock Migration Audit'!$B:$X,23,0)</f>
        <v>#N/A</v>
      </c>
      <c r="AC756" s="134" t="s">
        <v>3606</v>
      </c>
      <c r="AD756" s="15" t="e">
        <f>VLOOKUP(B756,'[5]Site Padlock Migration Audit'!$B:$U,20,0)</f>
        <v>#N/A</v>
      </c>
    </row>
    <row r="757" spans="1:30" ht="15" customHeight="1" x14ac:dyDescent="0.3">
      <c r="A757" s="122" t="s">
        <v>1220</v>
      </c>
      <c r="B757" s="123">
        <v>607578</v>
      </c>
      <c r="C757" s="122" t="s">
        <v>165</v>
      </c>
      <c r="D757" s="122" t="s">
        <v>1219</v>
      </c>
      <c r="E757" s="122" t="s">
        <v>218</v>
      </c>
      <c r="F757" s="131"/>
      <c r="G757" s="125"/>
      <c r="H757" s="125"/>
      <c r="I757" s="125"/>
      <c r="J757" s="124"/>
      <c r="K757" s="124"/>
      <c r="L757" s="124"/>
      <c r="M757" s="124"/>
      <c r="N757" s="124"/>
      <c r="O757" s="124"/>
      <c r="P757" s="124"/>
      <c r="Q757" s="124"/>
      <c r="R757" s="124"/>
      <c r="S757" s="124"/>
      <c r="T757" s="124"/>
      <c r="U757" s="132"/>
      <c r="V757" s="151">
        <v>15</v>
      </c>
      <c r="W757" s="125"/>
      <c r="X757" s="133" t="e">
        <f>VLOOKUP(B757,'[3]Site Padlock Migration Audit'!$B:$X,23,0)</f>
        <v>#N/A</v>
      </c>
      <c r="Y757" s="151">
        <v>15</v>
      </c>
      <c r="Z757" s="134" t="s">
        <v>3606</v>
      </c>
      <c r="AA757" s="134"/>
      <c r="AB757" s="134" t="e">
        <f>VLOOKUP(B757,'[4]Site Padlock Migration Audit'!$B:$X,23,0)</f>
        <v>#N/A</v>
      </c>
      <c r="AC757" s="134" t="s">
        <v>3606</v>
      </c>
      <c r="AD757" s="15" t="e">
        <f>VLOOKUP(B757,'[5]Site Padlock Migration Audit'!$B:$U,20,0)</f>
        <v>#N/A</v>
      </c>
    </row>
    <row r="758" spans="1:30" ht="15" customHeight="1" x14ac:dyDescent="0.3">
      <c r="A758" s="122" t="s">
        <v>1221</v>
      </c>
      <c r="B758" s="123">
        <v>607579</v>
      </c>
      <c r="C758" s="122" t="s">
        <v>161</v>
      </c>
      <c r="D758" s="122" t="s">
        <v>1219</v>
      </c>
      <c r="E758" s="122" t="s">
        <v>1219</v>
      </c>
      <c r="F758" s="131"/>
      <c r="G758" s="125"/>
      <c r="H758" s="125"/>
      <c r="I758" s="125"/>
      <c r="J758" s="124"/>
      <c r="K758" s="124"/>
      <c r="L758" s="124"/>
      <c r="M758" s="124"/>
      <c r="N758" s="124"/>
      <c r="O758" s="124"/>
      <c r="P758" s="124"/>
      <c r="Q758" s="124"/>
      <c r="R758" s="124"/>
      <c r="S758" s="124"/>
      <c r="T758" s="124"/>
      <c r="U758" s="132"/>
      <c r="V758" s="151">
        <v>15</v>
      </c>
      <c r="W758" s="125"/>
      <c r="X758" s="133" t="e">
        <f>VLOOKUP(B758,'[3]Site Padlock Migration Audit'!$B:$X,23,0)</f>
        <v>#N/A</v>
      </c>
      <c r="Y758" s="151">
        <v>15</v>
      </c>
      <c r="Z758" s="134" t="s">
        <v>3606</v>
      </c>
      <c r="AA758" s="134"/>
      <c r="AB758" s="134" t="e">
        <f>VLOOKUP(B758,'[4]Site Padlock Migration Audit'!$B:$X,23,0)</f>
        <v>#N/A</v>
      </c>
      <c r="AC758" s="134" t="s">
        <v>3606</v>
      </c>
      <c r="AD758" s="15" t="e">
        <f>VLOOKUP(B758,'[5]Site Padlock Migration Audit'!$B:$U,20,0)</f>
        <v>#N/A</v>
      </c>
    </row>
    <row r="759" spans="1:30" ht="15" customHeight="1" x14ac:dyDescent="0.3">
      <c r="A759" s="122" t="s">
        <v>1263</v>
      </c>
      <c r="B759" s="123">
        <v>607601</v>
      </c>
      <c r="C759" s="122" t="s">
        <v>165</v>
      </c>
      <c r="D759" s="122" t="s">
        <v>1262</v>
      </c>
      <c r="E759" s="122" t="s">
        <v>875</v>
      </c>
      <c r="F759" s="131"/>
      <c r="G759" s="125"/>
      <c r="H759" s="125"/>
      <c r="I759" s="125"/>
      <c r="J759" s="124"/>
      <c r="K759" s="124"/>
      <c r="L759" s="124"/>
      <c r="M759" s="124"/>
      <c r="N759" s="124"/>
      <c r="O759" s="124"/>
      <c r="P759" s="124"/>
      <c r="Q759" s="124"/>
      <c r="R759" s="124"/>
      <c r="S759" s="124"/>
      <c r="T759" s="124"/>
      <c r="U759" s="132"/>
      <c r="V759" s="151">
        <v>16</v>
      </c>
      <c r="W759" s="125"/>
      <c r="X759" s="133" t="e">
        <f>VLOOKUP(B759,'[3]Site Padlock Migration Audit'!$B:$X,23,0)</f>
        <v>#N/A</v>
      </c>
      <c r="Y759" s="151">
        <v>16</v>
      </c>
      <c r="Z759" s="134" t="s">
        <v>3606</v>
      </c>
      <c r="AA759" s="134"/>
      <c r="AB759" s="134" t="e">
        <f>VLOOKUP(B759,'[4]Site Padlock Migration Audit'!$B:$X,23,0)</f>
        <v>#N/A</v>
      </c>
      <c r="AC759" s="134" t="s">
        <v>3606</v>
      </c>
      <c r="AD759" s="15" t="e">
        <f>VLOOKUP(B759,'[5]Site Padlock Migration Audit'!$B:$U,20,0)</f>
        <v>#N/A</v>
      </c>
    </row>
    <row r="760" spans="1:30" ht="15" customHeight="1" x14ac:dyDescent="0.3">
      <c r="A760" s="122" t="s">
        <v>1264</v>
      </c>
      <c r="B760" s="123">
        <v>607602</v>
      </c>
      <c r="C760" s="122" t="s">
        <v>161</v>
      </c>
      <c r="D760" s="122" t="s">
        <v>1262</v>
      </c>
      <c r="E760" s="122" t="s">
        <v>1262</v>
      </c>
      <c r="F760" s="131"/>
      <c r="G760" s="125"/>
      <c r="H760" s="125"/>
      <c r="I760" s="125"/>
      <c r="J760" s="124"/>
      <c r="K760" s="124"/>
      <c r="L760" s="124"/>
      <c r="M760" s="124"/>
      <c r="N760" s="124"/>
      <c r="O760" s="124"/>
      <c r="P760" s="124"/>
      <c r="Q760" s="124"/>
      <c r="R760" s="124"/>
      <c r="S760" s="124"/>
      <c r="T760" s="124"/>
      <c r="U760" s="132"/>
      <c r="V760" s="151">
        <v>16</v>
      </c>
      <c r="W760" s="125"/>
      <c r="X760" s="133" t="e">
        <f>VLOOKUP(B760,'[3]Site Padlock Migration Audit'!$B:$X,23,0)</f>
        <v>#N/A</v>
      </c>
      <c r="Y760" s="151">
        <v>16</v>
      </c>
      <c r="Z760" s="134" t="s">
        <v>3606</v>
      </c>
      <c r="AA760" s="134"/>
      <c r="AB760" s="134" t="e">
        <f>VLOOKUP(B760,'[4]Site Padlock Migration Audit'!$B:$X,23,0)</f>
        <v>#N/A</v>
      </c>
      <c r="AC760" s="134" t="s">
        <v>3606</v>
      </c>
      <c r="AD760" s="15" t="e">
        <f>VLOOKUP(B760,'[5]Site Padlock Migration Audit'!$B:$U,20,0)</f>
        <v>#N/A</v>
      </c>
    </row>
    <row r="761" spans="1:30" ht="15" customHeight="1" x14ac:dyDescent="0.3">
      <c r="A761" s="122" t="s">
        <v>1279</v>
      </c>
      <c r="B761" s="123">
        <v>607610</v>
      </c>
      <c r="C761" s="122" t="s">
        <v>167</v>
      </c>
      <c r="D761" s="122" t="s">
        <v>180</v>
      </c>
      <c r="E761" s="122" t="s">
        <v>180</v>
      </c>
      <c r="F761" s="131"/>
      <c r="G761" s="125"/>
      <c r="H761" s="125"/>
      <c r="I761" s="125"/>
      <c r="J761" s="124"/>
      <c r="K761" s="124"/>
      <c r="L761" s="124"/>
      <c r="M761" s="124"/>
      <c r="N761" s="124"/>
      <c r="O761" s="124"/>
      <c r="P761" s="124"/>
      <c r="Q761" s="124"/>
      <c r="R761" s="124"/>
      <c r="S761" s="124"/>
      <c r="T761" s="124"/>
      <c r="U761" s="132"/>
      <c r="V761" s="151">
        <v>17</v>
      </c>
      <c r="W761" s="125"/>
      <c r="X761" s="133" t="e">
        <f>VLOOKUP(B761,'[3]Site Padlock Migration Audit'!$B:$X,23,0)</f>
        <v>#N/A</v>
      </c>
      <c r="Y761" s="151">
        <v>17</v>
      </c>
      <c r="Z761" s="134" t="s">
        <v>3606</v>
      </c>
      <c r="AA761" s="134"/>
      <c r="AB761" s="134" t="e">
        <f>VLOOKUP(B761,'[4]Site Padlock Migration Audit'!$B:$X,23,0)</f>
        <v>#N/A</v>
      </c>
      <c r="AC761" s="134" t="s">
        <v>3606</v>
      </c>
      <c r="AD761" s="15" t="e">
        <f>VLOOKUP(B761,'[5]Site Padlock Migration Audit'!$B:$U,20,0)</f>
        <v>#N/A</v>
      </c>
    </row>
    <row r="762" spans="1:30" ht="15" customHeight="1" x14ac:dyDescent="0.3">
      <c r="A762" s="122" t="s">
        <v>1283</v>
      </c>
      <c r="B762" s="123">
        <v>607612</v>
      </c>
      <c r="C762" s="122" t="s">
        <v>165</v>
      </c>
      <c r="D762" s="122" t="s">
        <v>1282</v>
      </c>
      <c r="E762" s="122" t="s">
        <v>72</v>
      </c>
      <c r="F762" s="131"/>
      <c r="G762" s="125"/>
      <c r="H762" s="125"/>
      <c r="I762" s="125"/>
      <c r="J762" s="124"/>
      <c r="K762" s="124"/>
      <c r="L762" s="124"/>
      <c r="M762" s="124"/>
      <c r="N762" s="124"/>
      <c r="O762" s="124"/>
      <c r="P762" s="124"/>
      <c r="Q762" s="124"/>
      <c r="R762" s="124"/>
      <c r="S762" s="124"/>
      <c r="T762" s="124"/>
      <c r="U762" s="132"/>
      <c r="V762" s="151">
        <v>15</v>
      </c>
      <c r="W762" s="125"/>
      <c r="X762" s="133" t="e">
        <f>VLOOKUP(B762,'[3]Site Padlock Migration Audit'!$B:$X,23,0)</f>
        <v>#N/A</v>
      </c>
      <c r="Y762" s="151">
        <v>15</v>
      </c>
      <c r="Z762" s="134" t="s">
        <v>3606</v>
      </c>
      <c r="AA762" s="134"/>
      <c r="AB762" s="134" t="e">
        <f>VLOOKUP(B762,'[4]Site Padlock Migration Audit'!$B:$X,23,0)</f>
        <v>#N/A</v>
      </c>
      <c r="AC762" s="134" t="s">
        <v>3606</v>
      </c>
      <c r="AD762" s="15" t="e">
        <f>VLOOKUP(B762,'[5]Site Padlock Migration Audit'!$B:$U,20,0)</f>
        <v>#N/A</v>
      </c>
    </row>
    <row r="763" spans="1:30" ht="15" customHeight="1" x14ac:dyDescent="0.3">
      <c r="A763" s="122" t="s">
        <v>1285</v>
      </c>
      <c r="B763" s="123">
        <v>607613</v>
      </c>
      <c r="C763" s="122" t="s">
        <v>167</v>
      </c>
      <c r="D763" s="122" t="s">
        <v>1284</v>
      </c>
      <c r="E763" s="122" t="s">
        <v>72</v>
      </c>
      <c r="F763" s="131"/>
      <c r="G763" s="125"/>
      <c r="H763" s="125"/>
      <c r="I763" s="125"/>
      <c r="J763" s="124"/>
      <c r="K763" s="124"/>
      <c r="L763" s="124"/>
      <c r="M763" s="124"/>
      <c r="N763" s="124"/>
      <c r="O763" s="124"/>
      <c r="P763" s="124"/>
      <c r="Q763" s="124"/>
      <c r="R763" s="124"/>
      <c r="S763" s="124"/>
      <c r="T763" s="124"/>
      <c r="U763" s="132"/>
      <c r="V763" s="151">
        <v>15</v>
      </c>
      <c r="W763" s="125"/>
      <c r="X763" s="133" t="e">
        <f>VLOOKUP(B763,'[3]Site Padlock Migration Audit'!$B:$X,23,0)</f>
        <v>#N/A</v>
      </c>
      <c r="Y763" s="151">
        <v>15</v>
      </c>
      <c r="Z763" s="134" t="s">
        <v>3606</v>
      </c>
      <c r="AA763" s="134"/>
      <c r="AB763" s="134" t="e">
        <f>VLOOKUP(B763,'[4]Site Padlock Migration Audit'!$B:$X,23,0)</f>
        <v>#N/A</v>
      </c>
      <c r="AC763" s="134" t="s">
        <v>3606</v>
      </c>
      <c r="AD763" s="15" t="e">
        <f>VLOOKUP(B763,'[5]Site Padlock Migration Audit'!$B:$U,20,0)</f>
        <v>#N/A</v>
      </c>
    </row>
    <row r="764" spans="1:30" ht="15" customHeight="1" x14ac:dyDescent="0.3">
      <c r="A764" s="122" t="s">
        <v>1303</v>
      </c>
      <c r="B764" s="123">
        <v>607622</v>
      </c>
      <c r="C764" s="122" t="s">
        <v>161</v>
      </c>
      <c r="D764" s="122" t="s">
        <v>1302</v>
      </c>
      <c r="E764" s="122" t="s">
        <v>180</v>
      </c>
      <c r="F764" s="131"/>
      <c r="G764" s="125"/>
      <c r="H764" s="125"/>
      <c r="I764" s="125"/>
      <c r="J764" s="124"/>
      <c r="K764" s="124"/>
      <c r="L764" s="124"/>
      <c r="M764" s="124"/>
      <c r="N764" s="124"/>
      <c r="O764" s="124"/>
      <c r="P764" s="124"/>
      <c r="Q764" s="124"/>
      <c r="R764" s="124"/>
      <c r="S764" s="124"/>
      <c r="T764" s="124"/>
      <c r="U764" s="132"/>
      <c r="V764" s="151">
        <v>17</v>
      </c>
      <c r="W764" s="125"/>
      <c r="X764" s="133" t="e">
        <f>VLOOKUP(B764,'[3]Site Padlock Migration Audit'!$B:$X,23,0)</f>
        <v>#N/A</v>
      </c>
      <c r="Y764" s="151">
        <v>17</v>
      </c>
      <c r="Z764" s="134" t="s">
        <v>3606</v>
      </c>
      <c r="AA764" s="134"/>
      <c r="AB764" s="134" t="e">
        <f>VLOOKUP(B764,'[4]Site Padlock Migration Audit'!$B:$X,23,0)</f>
        <v>#N/A</v>
      </c>
      <c r="AC764" s="134" t="s">
        <v>3606</v>
      </c>
      <c r="AD764" s="15" t="e">
        <f>VLOOKUP(B764,'[5]Site Padlock Migration Audit'!$B:$U,20,0)</f>
        <v>#N/A</v>
      </c>
    </row>
    <row r="765" spans="1:30" ht="15" customHeight="1" x14ac:dyDescent="0.3">
      <c r="A765" s="122" t="s">
        <v>1311</v>
      </c>
      <c r="B765" s="123">
        <v>607627</v>
      </c>
      <c r="C765" s="122" t="s">
        <v>165</v>
      </c>
      <c r="D765" s="122" t="s">
        <v>875</v>
      </c>
      <c r="E765" s="122" t="s">
        <v>875</v>
      </c>
      <c r="F765" s="131"/>
      <c r="G765" s="125"/>
      <c r="H765" s="125"/>
      <c r="I765" s="125"/>
      <c r="J765" s="124"/>
      <c r="K765" s="124"/>
      <c r="L765" s="124"/>
      <c r="M765" s="124"/>
      <c r="N765" s="124"/>
      <c r="O765" s="124"/>
      <c r="P765" s="124"/>
      <c r="Q765" s="124"/>
      <c r="R765" s="124"/>
      <c r="S765" s="124"/>
      <c r="T765" s="124"/>
      <c r="U765" s="132"/>
      <c r="V765" s="151">
        <v>16</v>
      </c>
      <c r="W765" s="125"/>
      <c r="X765" s="133" t="e">
        <f>VLOOKUP(B765,'[3]Site Padlock Migration Audit'!$B:$X,23,0)</f>
        <v>#N/A</v>
      </c>
      <c r="Y765" s="151">
        <v>16</v>
      </c>
      <c r="Z765" s="134" t="s">
        <v>3606</v>
      </c>
      <c r="AA765" s="134"/>
      <c r="AB765" s="134" t="e">
        <f>VLOOKUP(B765,'[4]Site Padlock Migration Audit'!$B:$X,23,0)</f>
        <v>#N/A</v>
      </c>
      <c r="AC765" s="134" t="s">
        <v>3606</v>
      </c>
      <c r="AD765" s="15" t="e">
        <f>VLOOKUP(B765,'[5]Site Padlock Migration Audit'!$B:$U,20,0)</f>
        <v>#N/A</v>
      </c>
    </row>
    <row r="766" spans="1:30" ht="15" customHeight="1" x14ac:dyDescent="0.3">
      <c r="A766" s="122" t="s">
        <v>1313</v>
      </c>
      <c r="B766" s="123">
        <v>607628</v>
      </c>
      <c r="C766" s="122" t="s">
        <v>161</v>
      </c>
      <c r="D766" s="122" t="s">
        <v>1312</v>
      </c>
      <c r="E766" s="122" t="s">
        <v>875</v>
      </c>
      <c r="F766" s="131"/>
      <c r="G766" s="125"/>
      <c r="H766" s="125"/>
      <c r="I766" s="125"/>
      <c r="J766" s="124"/>
      <c r="K766" s="124"/>
      <c r="L766" s="124"/>
      <c r="M766" s="124"/>
      <c r="N766" s="124"/>
      <c r="O766" s="124"/>
      <c r="P766" s="124"/>
      <c r="Q766" s="124"/>
      <c r="R766" s="124"/>
      <c r="S766" s="124"/>
      <c r="T766" s="124"/>
      <c r="U766" s="132"/>
      <c r="V766" s="151">
        <v>16</v>
      </c>
      <c r="W766" s="125"/>
      <c r="X766" s="133" t="e">
        <f>VLOOKUP(B766,'[3]Site Padlock Migration Audit'!$B:$X,23,0)</f>
        <v>#N/A</v>
      </c>
      <c r="Y766" s="151">
        <v>16</v>
      </c>
      <c r="Z766" s="134" t="s">
        <v>3606</v>
      </c>
      <c r="AA766" s="134"/>
      <c r="AB766" s="134" t="e">
        <f>VLOOKUP(B766,'[4]Site Padlock Migration Audit'!$B:$X,23,0)</f>
        <v>#N/A</v>
      </c>
      <c r="AC766" s="134" t="s">
        <v>3606</v>
      </c>
      <c r="AD766" s="15" t="e">
        <f>VLOOKUP(B766,'[5]Site Padlock Migration Audit'!$B:$U,20,0)</f>
        <v>#N/A</v>
      </c>
    </row>
    <row r="767" spans="1:30" ht="15" customHeight="1" x14ac:dyDescent="0.3">
      <c r="A767" s="122" t="s">
        <v>1315</v>
      </c>
      <c r="B767" s="123">
        <v>607629</v>
      </c>
      <c r="C767" s="122" t="s">
        <v>174</v>
      </c>
      <c r="D767" s="122" t="s">
        <v>1314</v>
      </c>
      <c r="E767" s="122" t="s">
        <v>875</v>
      </c>
      <c r="F767" s="131"/>
      <c r="G767" s="125"/>
      <c r="H767" s="125"/>
      <c r="I767" s="125"/>
      <c r="J767" s="124"/>
      <c r="K767" s="124"/>
      <c r="L767" s="124"/>
      <c r="M767" s="124"/>
      <c r="N767" s="124"/>
      <c r="O767" s="124"/>
      <c r="P767" s="124"/>
      <c r="Q767" s="124"/>
      <c r="R767" s="124"/>
      <c r="S767" s="124"/>
      <c r="T767" s="124"/>
      <c r="U767" s="132"/>
      <c r="V767" s="151">
        <v>16</v>
      </c>
      <c r="W767" s="125"/>
      <c r="X767" s="133" t="e">
        <f>VLOOKUP(B767,'[3]Site Padlock Migration Audit'!$B:$X,23,0)</f>
        <v>#N/A</v>
      </c>
      <c r="Y767" s="151">
        <v>16</v>
      </c>
      <c r="Z767" s="134" t="s">
        <v>3606</v>
      </c>
      <c r="AA767" s="134"/>
      <c r="AB767" s="134" t="e">
        <f>VLOOKUP(B767,'[4]Site Padlock Migration Audit'!$B:$X,23,0)</f>
        <v>#N/A</v>
      </c>
      <c r="AC767" s="134" t="s">
        <v>3606</v>
      </c>
      <c r="AD767" s="15" t="e">
        <f>VLOOKUP(B767,'[5]Site Padlock Migration Audit'!$B:$U,20,0)</f>
        <v>#N/A</v>
      </c>
    </row>
    <row r="768" spans="1:30" s="16" customFormat="1" ht="15" customHeight="1" x14ac:dyDescent="0.3">
      <c r="A768" s="122" t="s">
        <v>1323</v>
      </c>
      <c r="B768" s="123">
        <v>607633</v>
      </c>
      <c r="C768" s="122" t="s">
        <v>174</v>
      </c>
      <c r="D768" s="122" t="s">
        <v>1322</v>
      </c>
      <c r="E768" s="122" t="s">
        <v>72</v>
      </c>
      <c r="F768" s="135"/>
      <c r="G768" s="136"/>
      <c r="H768" s="136"/>
      <c r="I768" s="136"/>
      <c r="J768" s="137"/>
      <c r="K768" s="137"/>
      <c r="L768" s="137"/>
      <c r="M768" s="137"/>
      <c r="N768" s="137"/>
      <c r="O768" s="137"/>
      <c r="P768" s="137"/>
      <c r="Q768" s="137"/>
      <c r="R768" s="137"/>
      <c r="S768" s="137"/>
      <c r="T768" s="137"/>
      <c r="U768" s="138"/>
      <c r="V768" s="151">
        <v>15</v>
      </c>
      <c r="W768" s="136"/>
      <c r="X768" s="133" t="e">
        <f>VLOOKUP(B768,'[3]Site Padlock Migration Audit'!$B:$X,23,0)</f>
        <v>#N/A</v>
      </c>
      <c r="Y768" s="151">
        <v>15</v>
      </c>
      <c r="Z768" s="134" t="s">
        <v>3606</v>
      </c>
      <c r="AA768" s="135"/>
      <c r="AB768" s="134" t="e">
        <f>VLOOKUP(B768,'[4]Site Padlock Migration Audit'!$B:$X,23,0)</f>
        <v>#N/A</v>
      </c>
      <c r="AC768" s="134" t="s">
        <v>3606</v>
      </c>
      <c r="AD768" s="15" t="e">
        <f>VLOOKUP(B768,'[5]Site Padlock Migration Audit'!$B:$U,20,0)</f>
        <v>#N/A</v>
      </c>
    </row>
    <row r="769" spans="1:30" ht="15" customHeight="1" x14ac:dyDescent="0.3">
      <c r="A769" s="122" t="s">
        <v>1428</v>
      </c>
      <c r="B769" s="123">
        <v>607689</v>
      </c>
      <c r="C769" s="122" t="s">
        <v>174</v>
      </c>
      <c r="D769" s="122" t="s">
        <v>1427</v>
      </c>
      <c r="E769" s="122" t="s">
        <v>180</v>
      </c>
      <c r="F769" s="131"/>
      <c r="G769" s="125"/>
      <c r="H769" s="125"/>
      <c r="I769" s="125"/>
      <c r="J769" s="124"/>
      <c r="K769" s="124"/>
      <c r="L769" s="124"/>
      <c r="M769" s="124"/>
      <c r="N769" s="124"/>
      <c r="O769" s="124"/>
      <c r="P769" s="124"/>
      <c r="Q769" s="124"/>
      <c r="R769" s="124"/>
      <c r="S769" s="124"/>
      <c r="T769" s="124"/>
      <c r="U769" s="132"/>
      <c r="V769" s="151">
        <v>17</v>
      </c>
      <c r="W769" s="125"/>
      <c r="X769" s="133" t="e">
        <f>VLOOKUP(B769,'[3]Site Padlock Migration Audit'!$B:$X,23,0)</f>
        <v>#N/A</v>
      </c>
      <c r="Y769" s="151">
        <v>17</v>
      </c>
      <c r="Z769" s="134" t="s">
        <v>3606</v>
      </c>
      <c r="AA769" s="134"/>
      <c r="AB769" s="134" t="e">
        <f>VLOOKUP(B769,'[4]Site Padlock Migration Audit'!$B:$X,23,0)</f>
        <v>#N/A</v>
      </c>
      <c r="AC769" s="134" t="s">
        <v>3606</v>
      </c>
      <c r="AD769" s="15" t="e">
        <f>VLOOKUP(B769,'[5]Site Padlock Migration Audit'!$B:$U,20,0)</f>
        <v>#N/A</v>
      </c>
    </row>
    <row r="770" spans="1:30" ht="15" customHeight="1" x14ac:dyDescent="0.3">
      <c r="A770" s="122" t="s">
        <v>1430</v>
      </c>
      <c r="B770" s="123">
        <v>607690</v>
      </c>
      <c r="C770" s="122" t="s">
        <v>174</v>
      </c>
      <c r="D770" s="122" t="s">
        <v>1429</v>
      </c>
      <c r="E770" s="122" t="s">
        <v>180</v>
      </c>
      <c r="F770" s="131"/>
      <c r="G770" s="125"/>
      <c r="H770" s="125"/>
      <c r="I770" s="125"/>
      <c r="J770" s="124"/>
      <c r="K770" s="124"/>
      <c r="L770" s="124"/>
      <c r="M770" s="124"/>
      <c r="N770" s="124"/>
      <c r="O770" s="124"/>
      <c r="P770" s="124"/>
      <c r="Q770" s="124"/>
      <c r="R770" s="124"/>
      <c r="S770" s="124"/>
      <c r="T770" s="124"/>
      <c r="U770" s="132"/>
      <c r="V770" s="151">
        <v>17</v>
      </c>
      <c r="W770" s="125"/>
      <c r="X770" s="133" t="e">
        <f>VLOOKUP(B770,'[3]Site Padlock Migration Audit'!$B:$X,23,0)</f>
        <v>#N/A</v>
      </c>
      <c r="Y770" s="151">
        <v>17</v>
      </c>
      <c r="Z770" s="134" t="s">
        <v>3606</v>
      </c>
      <c r="AA770" s="134"/>
      <c r="AB770" s="134" t="e">
        <f>VLOOKUP(B770,'[4]Site Padlock Migration Audit'!$B:$X,23,0)</f>
        <v>#N/A</v>
      </c>
      <c r="AC770" s="134" t="s">
        <v>3606</v>
      </c>
      <c r="AD770" s="15" t="e">
        <f>VLOOKUP(B770,'[5]Site Padlock Migration Audit'!$B:$U,20,0)</f>
        <v>#N/A</v>
      </c>
    </row>
    <row r="771" spans="1:30" ht="15" customHeight="1" x14ac:dyDescent="0.3">
      <c r="A771" s="122" t="s">
        <v>1435</v>
      </c>
      <c r="B771" s="123">
        <v>607693</v>
      </c>
      <c r="C771" s="122" t="s">
        <v>174</v>
      </c>
      <c r="D771" s="122" t="s">
        <v>187</v>
      </c>
      <c r="E771" s="122" t="s">
        <v>187</v>
      </c>
      <c r="F771" s="131"/>
      <c r="G771" s="125"/>
      <c r="H771" s="125"/>
      <c r="I771" s="125"/>
      <c r="J771" s="124"/>
      <c r="K771" s="124"/>
      <c r="L771" s="124"/>
      <c r="M771" s="124"/>
      <c r="N771" s="124"/>
      <c r="O771" s="124"/>
      <c r="P771" s="124"/>
      <c r="Q771" s="124"/>
      <c r="R771" s="124"/>
      <c r="S771" s="124"/>
      <c r="T771" s="124"/>
      <c r="U771" s="132"/>
      <c r="V771" s="151">
        <v>17</v>
      </c>
      <c r="W771" s="125"/>
      <c r="X771" s="133" t="e">
        <f>VLOOKUP(B771,'[3]Site Padlock Migration Audit'!$B:$X,23,0)</f>
        <v>#N/A</v>
      </c>
      <c r="Y771" s="151">
        <v>17</v>
      </c>
      <c r="Z771" s="134" t="s">
        <v>3606</v>
      </c>
      <c r="AA771" s="134"/>
      <c r="AB771" s="134" t="e">
        <f>VLOOKUP(B771,'[4]Site Padlock Migration Audit'!$B:$X,23,0)</f>
        <v>#N/A</v>
      </c>
      <c r="AC771" s="134" t="s">
        <v>3606</v>
      </c>
      <c r="AD771" s="15" t="e">
        <f>VLOOKUP(B771,'[5]Site Padlock Migration Audit'!$B:$U,20,0)</f>
        <v>#N/A</v>
      </c>
    </row>
    <row r="772" spans="1:30" ht="15" customHeight="1" x14ac:dyDescent="0.3">
      <c r="A772" s="122" t="s">
        <v>1453</v>
      </c>
      <c r="B772" s="123">
        <v>607702</v>
      </c>
      <c r="C772" s="122" t="s">
        <v>174</v>
      </c>
      <c r="D772" s="122" t="s">
        <v>1452</v>
      </c>
      <c r="E772" s="122" t="s">
        <v>462</v>
      </c>
      <c r="F772" s="131"/>
      <c r="G772" s="125"/>
      <c r="H772" s="125"/>
      <c r="I772" s="125"/>
      <c r="J772" s="124"/>
      <c r="K772" s="124"/>
      <c r="L772" s="124"/>
      <c r="M772" s="124"/>
      <c r="N772" s="124"/>
      <c r="O772" s="124"/>
      <c r="P772" s="124"/>
      <c r="Q772" s="124"/>
      <c r="R772" s="124"/>
      <c r="S772" s="124"/>
      <c r="T772" s="124"/>
      <c r="U772" s="132"/>
      <c r="V772" s="151">
        <v>16</v>
      </c>
      <c r="W772" s="125"/>
      <c r="X772" s="133" t="e">
        <f>VLOOKUP(B772,'[3]Site Padlock Migration Audit'!$B:$X,23,0)</f>
        <v>#N/A</v>
      </c>
      <c r="Y772" s="151">
        <v>16</v>
      </c>
      <c r="Z772" s="134" t="s">
        <v>3606</v>
      </c>
      <c r="AA772" s="134"/>
      <c r="AB772" s="134" t="e">
        <f>VLOOKUP(B772,'[4]Site Padlock Migration Audit'!$B:$X,23,0)</f>
        <v>#N/A</v>
      </c>
      <c r="AC772" s="134" t="s">
        <v>3606</v>
      </c>
      <c r="AD772" s="15" t="e">
        <f>VLOOKUP(B772,'[5]Site Padlock Migration Audit'!$B:$U,20,0)</f>
        <v>#N/A</v>
      </c>
    </row>
    <row r="773" spans="1:30" ht="15" customHeight="1" x14ac:dyDescent="0.3">
      <c r="A773" s="122" t="s">
        <v>1459</v>
      </c>
      <c r="B773" s="123">
        <v>607705</v>
      </c>
      <c r="C773" s="122" t="s">
        <v>174</v>
      </c>
      <c r="D773" s="122" t="s">
        <v>1458</v>
      </c>
      <c r="E773" s="122" t="s">
        <v>234</v>
      </c>
      <c r="F773" s="131"/>
      <c r="G773" s="125"/>
      <c r="H773" s="125"/>
      <c r="I773" s="125"/>
      <c r="J773" s="124"/>
      <c r="K773" s="124"/>
      <c r="L773" s="124"/>
      <c r="M773" s="124"/>
      <c r="N773" s="124"/>
      <c r="O773" s="124"/>
      <c r="P773" s="124"/>
      <c r="Q773" s="124"/>
      <c r="R773" s="124"/>
      <c r="S773" s="124"/>
      <c r="T773" s="124"/>
      <c r="U773" s="132"/>
      <c r="V773" s="151">
        <v>16</v>
      </c>
      <c r="W773" s="125"/>
      <c r="X773" s="133" t="e">
        <f>VLOOKUP(B773,'[3]Site Padlock Migration Audit'!$B:$X,23,0)</f>
        <v>#N/A</v>
      </c>
      <c r="Y773" s="151">
        <v>16</v>
      </c>
      <c r="Z773" s="134" t="s">
        <v>3606</v>
      </c>
      <c r="AA773" s="134"/>
      <c r="AB773" s="134" t="e">
        <f>VLOOKUP(B773,'[4]Site Padlock Migration Audit'!$B:$X,23,0)</f>
        <v>#N/A</v>
      </c>
      <c r="AC773" s="134" t="s">
        <v>3606</v>
      </c>
      <c r="AD773" s="15" t="e">
        <f>VLOOKUP(B773,'[5]Site Padlock Migration Audit'!$B:$U,20,0)</f>
        <v>#N/A</v>
      </c>
    </row>
    <row r="774" spans="1:30" ht="15" customHeight="1" x14ac:dyDescent="0.3">
      <c r="A774" s="122" t="s">
        <v>1465</v>
      </c>
      <c r="B774" s="123">
        <v>607708</v>
      </c>
      <c r="C774" s="122" t="s">
        <v>174</v>
      </c>
      <c r="D774" s="122" t="s">
        <v>1464</v>
      </c>
      <c r="E774" s="122" t="s">
        <v>72</v>
      </c>
      <c r="F774" s="131"/>
      <c r="G774" s="125"/>
      <c r="H774" s="125"/>
      <c r="I774" s="125"/>
      <c r="J774" s="124"/>
      <c r="K774" s="124"/>
      <c r="L774" s="124"/>
      <c r="M774" s="124"/>
      <c r="N774" s="124"/>
      <c r="O774" s="124"/>
      <c r="P774" s="124"/>
      <c r="Q774" s="124"/>
      <c r="R774" s="124"/>
      <c r="S774" s="124"/>
      <c r="T774" s="124"/>
      <c r="U774" s="132"/>
      <c r="V774" s="151">
        <v>15</v>
      </c>
      <c r="W774" s="125"/>
      <c r="X774" s="133" t="e">
        <f>VLOOKUP(B774,'[3]Site Padlock Migration Audit'!$B:$X,23,0)</f>
        <v>#N/A</v>
      </c>
      <c r="Y774" s="151">
        <v>15</v>
      </c>
      <c r="Z774" s="134" t="s">
        <v>3606</v>
      </c>
      <c r="AA774" s="134"/>
      <c r="AB774" s="134" t="e">
        <f>VLOOKUP(B774,'[4]Site Padlock Migration Audit'!$B:$X,23,0)</f>
        <v>#N/A</v>
      </c>
      <c r="AC774" s="134" t="s">
        <v>3606</v>
      </c>
      <c r="AD774" s="15" t="e">
        <f>VLOOKUP(B774,'[5]Site Padlock Migration Audit'!$B:$U,20,0)</f>
        <v>#N/A</v>
      </c>
    </row>
    <row r="775" spans="1:30" ht="15" customHeight="1" x14ac:dyDescent="0.3">
      <c r="A775" s="122" t="s">
        <v>1471</v>
      </c>
      <c r="B775" s="123">
        <v>607711</v>
      </c>
      <c r="C775" s="122" t="s">
        <v>174</v>
      </c>
      <c r="D775" s="122" t="s">
        <v>1470</v>
      </c>
      <c r="E775" s="122" t="s">
        <v>72</v>
      </c>
      <c r="F775" s="131"/>
      <c r="G775" s="125"/>
      <c r="H775" s="125"/>
      <c r="I775" s="125"/>
      <c r="J775" s="124"/>
      <c r="K775" s="124"/>
      <c r="L775" s="124"/>
      <c r="M775" s="124"/>
      <c r="N775" s="124"/>
      <c r="O775" s="124"/>
      <c r="P775" s="124"/>
      <c r="Q775" s="124"/>
      <c r="R775" s="124"/>
      <c r="S775" s="124"/>
      <c r="T775" s="124"/>
      <c r="U775" s="132"/>
      <c r="V775" s="151">
        <v>15</v>
      </c>
      <c r="W775" s="125"/>
      <c r="X775" s="133" t="e">
        <f>VLOOKUP(B775,'[3]Site Padlock Migration Audit'!$B:$X,23,0)</f>
        <v>#N/A</v>
      </c>
      <c r="Y775" s="151">
        <v>15</v>
      </c>
      <c r="Z775" s="134" t="s">
        <v>3606</v>
      </c>
      <c r="AA775" s="134"/>
      <c r="AB775" s="134" t="e">
        <f>VLOOKUP(B775,'[4]Site Padlock Migration Audit'!$B:$X,23,0)</f>
        <v>#N/A</v>
      </c>
      <c r="AC775" s="134" t="s">
        <v>3606</v>
      </c>
      <c r="AD775" s="15" t="e">
        <f>VLOOKUP(B775,'[5]Site Padlock Migration Audit'!$B:$U,20,0)</f>
        <v>#N/A</v>
      </c>
    </row>
    <row r="776" spans="1:30" ht="15" customHeight="1" x14ac:dyDescent="0.3">
      <c r="A776" s="122" t="s">
        <v>1482</v>
      </c>
      <c r="B776" s="123">
        <v>607716</v>
      </c>
      <c r="C776" s="122" t="s">
        <v>174</v>
      </c>
      <c r="D776" s="122" t="s">
        <v>1481</v>
      </c>
      <c r="E776" s="122" t="s">
        <v>649</v>
      </c>
      <c r="F776" s="131"/>
      <c r="G776" s="125"/>
      <c r="H776" s="125"/>
      <c r="I776" s="125"/>
      <c r="J776" s="124"/>
      <c r="K776" s="124"/>
      <c r="L776" s="124"/>
      <c r="M776" s="124"/>
      <c r="N776" s="124"/>
      <c r="O776" s="124"/>
      <c r="P776" s="124"/>
      <c r="Q776" s="124"/>
      <c r="R776" s="124"/>
      <c r="S776" s="124"/>
      <c r="T776" s="124"/>
      <c r="U776" s="132"/>
      <c r="V776" s="151">
        <v>15</v>
      </c>
      <c r="W776" s="125"/>
      <c r="X776" s="133" t="e">
        <f>VLOOKUP(B776,'[3]Site Padlock Migration Audit'!$B:$X,23,0)</f>
        <v>#N/A</v>
      </c>
      <c r="Y776" s="151">
        <v>15</v>
      </c>
      <c r="Z776" s="134" t="s">
        <v>3606</v>
      </c>
      <c r="AA776" s="134"/>
      <c r="AB776" s="134" t="e">
        <f>VLOOKUP(B776,'[4]Site Padlock Migration Audit'!$B:$X,23,0)</f>
        <v>#N/A</v>
      </c>
      <c r="AC776" s="134" t="s">
        <v>3606</v>
      </c>
      <c r="AD776" s="15" t="e">
        <f>VLOOKUP(B776,'[5]Site Padlock Migration Audit'!$B:$U,20,0)</f>
        <v>#N/A</v>
      </c>
    </row>
    <row r="777" spans="1:30" ht="15" customHeight="1" x14ac:dyDescent="0.3">
      <c r="A777" s="122" t="s">
        <v>1496</v>
      </c>
      <c r="B777" s="123">
        <v>607723</v>
      </c>
      <c r="C777" s="122" t="s">
        <v>174</v>
      </c>
      <c r="D777" s="122" t="s">
        <v>1495</v>
      </c>
      <c r="E777" s="122" t="s">
        <v>875</v>
      </c>
      <c r="F777" s="131"/>
      <c r="G777" s="125"/>
      <c r="H777" s="125"/>
      <c r="I777" s="125"/>
      <c r="J777" s="124"/>
      <c r="K777" s="124"/>
      <c r="L777" s="124"/>
      <c r="M777" s="124"/>
      <c r="N777" s="124"/>
      <c r="O777" s="124"/>
      <c r="P777" s="124"/>
      <c r="Q777" s="124"/>
      <c r="R777" s="124"/>
      <c r="S777" s="124"/>
      <c r="T777" s="124"/>
      <c r="U777" s="132"/>
      <c r="V777" s="151">
        <v>16</v>
      </c>
      <c r="W777" s="125"/>
      <c r="X777" s="133" t="e">
        <f>VLOOKUP(B777,'[3]Site Padlock Migration Audit'!$B:$X,23,0)</f>
        <v>#N/A</v>
      </c>
      <c r="Y777" s="151">
        <v>16</v>
      </c>
      <c r="Z777" s="134" t="s">
        <v>3606</v>
      </c>
      <c r="AA777" s="134"/>
      <c r="AB777" s="134" t="e">
        <f>VLOOKUP(B777,'[4]Site Padlock Migration Audit'!$B:$X,23,0)</f>
        <v>#N/A</v>
      </c>
      <c r="AC777" s="134" t="s">
        <v>3606</v>
      </c>
      <c r="AD777" s="15" t="e">
        <f>VLOOKUP(B777,'[5]Site Padlock Migration Audit'!$B:$U,20,0)</f>
        <v>#N/A</v>
      </c>
    </row>
    <row r="778" spans="1:30" ht="15" customHeight="1" x14ac:dyDescent="0.3">
      <c r="A778" s="122" t="s">
        <v>1505</v>
      </c>
      <c r="B778" s="123">
        <v>607728</v>
      </c>
      <c r="C778" s="122" t="s">
        <v>174</v>
      </c>
      <c r="D778" s="122" t="s">
        <v>1504</v>
      </c>
      <c r="E778" s="122" t="s">
        <v>72</v>
      </c>
      <c r="F778" s="131"/>
      <c r="G778" s="125"/>
      <c r="H778" s="125"/>
      <c r="I778" s="125"/>
      <c r="J778" s="124"/>
      <c r="K778" s="124"/>
      <c r="L778" s="124"/>
      <c r="M778" s="124"/>
      <c r="N778" s="124"/>
      <c r="O778" s="124"/>
      <c r="P778" s="124"/>
      <c r="Q778" s="124"/>
      <c r="R778" s="124"/>
      <c r="S778" s="124"/>
      <c r="T778" s="124"/>
      <c r="U778" s="132"/>
      <c r="V778" s="151">
        <v>15</v>
      </c>
      <c r="W778" s="125"/>
      <c r="X778" s="133" t="e">
        <f>VLOOKUP(B778,'[3]Site Padlock Migration Audit'!$B:$X,23,0)</f>
        <v>#N/A</v>
      </c>
      <c r="Y778" s="151">
        <v>15</v>
      </c>
      <c r="Z778" s="134" t="s">
        <v>3606</v>
      </c>
      <c r="AA778" s="134"/>
      <c r="AB778" s="134" t="e">
        <f>VLOOKUP(B778,'[4]Site Padlock Migration Audit'!$B:$X,23,0)</f>
        <v>#N/A</v>
      </c>
      <c r="AC778" s="134" t="s">
        <v>3606</v>
      </c>
      <c r="AD778" s="15" t="e">
        <f>VLOOKUP(B778,'[5]Site Padlock Migration Audit'!$B:$U,20,0)</f>
        <v>#N/A</v>
      </c>
    </row>
    <row r="779" spans="1:30" ht="15" customHeight="1" x14ac:dyDescent="0.3">
      <c r="A779" s="122" t="s">
        <v>1513</v>
      </c>
      <c r="B779" s="123">
        <v>607732</v>
      </c>
      <c r="C779" s="122" t="s">
        <v>174</v>
      </c>
      <c r="D779" s="122" t="s">
        <v>1512</v>
      </c>
      <c r="E779" s="122" t="s">
        <v>180</v>
      </c>
      <c r="F779" s="131"/>
      <c r="G779" s="125"/>
      <c r="H779" s="125"/>
      <c r="I779" s="125"/>
      <c r="J779" s="124"/>
      <c r="K779" s="124"/>
      <c r="L779" s="124"/>
      <c r="M779" s="124"/>
      <c r="N779" s="124"/>
      <c r="O779" s="124"/>
      <c r="P779" s="124"/>
      <c r="Q779" s="124"/>
      <c r="R779" s="124"/>
      <c r="S779" s="124"/>
      <c r="T779" s="124"/>
      <c r="U779" s="132"/>
      <c r="V779" s="151">
        <v>17</v>
      </c>
      <c r="W779" s="125"/>
      <c r="X779" s="133" t="e">
        <f>VLOOKUP(B779,'[3]Site Padlock Migration Audit'!$B:$X,23,0)</f>
        <v>#N/A</v>
      </c>
      <c r="Y779" s="151">
        <v>17</v>
      </c>
      <c r="Z779" s="134" t="s">
        <v>3606</v>
      </c>
      <c r="AA779" s="134"/>
      <c r="AB779" s="134" t="e">
        <f>VLOOKUP(B779,'[4]Site Padlock Migration Audit'!$B:$X,23,0)</f>
        <v>#N/A</v>
      </c>
      <c r="AC779" s="134" t="s">
        <v>3606</v>
      </c>
      <c r="AD779" s="15" t="e">
        <f>VLOOKUP(B779,'[5]Site Padlock Migration Audit'!$B:$U,20,0)</f>
        <v>#N/A</v>
      </c>
    </row>
    <row r="780" spans="1:30" ht="15" customHeight="1" x14ac:dyDescent="0.3">
      <c r="A780" s="122" t="s">
        <v>1536</v>
      </c>
      <c r="B780" s="123">
        <v>607743</v>
      </c>
      <c r="C780" s="122" t="s">
        <v>174</v>
      </c>
      <c r="D780" s="122" t="s">
        <v>1535</v>
      </c>
      <c r="E780" s="122" t="s">
        <v>875</v>
      </c>
      <c r="F780" s="131"/>
      <c r="G780" s="125"/>
      <c r="H780" s="125"/>
      <c r="I780" s="125"/>
      <c r="J780" s="124"/>
      <c r="K780" s="124"/>
      <c r="L780" s="124"/>
      <c r="M780" s="124"/>
      <c r="N780" s="124"/>
      <c r="O780" s="124"/>
      <c r="P780" s="124"/>
      <c r="Q780" s="124"/>
      <c r="R780" s="124"/>
      <c r="S780" s="124"/>
      <c r="T780" s="124"/>
      <c r="U780" s="132"/>
      <c r="V780" s="151">
        <v>16</v>
      </c>
      <c r="W780" s="125"/>
      <c r="X780" s="133" t="e">
        <f>VLOOKUP(B780,'[3]Site Padlock Migration Audit'!$B:$X,23,0)</f>
        <v>#N/A</v>
      </c>
      <c r="Y780" s="151">
        <v>16</v>
      </c>
      <c r="Z780" s="134" t="s">
        <v>3606</v>
      </c>
      <c r="AA780" s="134"/>
      <c r="AB780" s="134" t="e">
        <f>VLOOKUP(B780,'[4]Site Padlock Migration Audit'!$B:$X,23,0)</f>
        <v>#N/A</v>
      </c>
      <c r="AC780" s="134" t="s">
        <v>3606</v>
      </c>
      <c r="AD780" s="15" t="e">
        <f>VLOOKUP(B780,'[5]Site Padlock Migration Audit'!$B:$U,20,0)</f>
        <v>#N/A</v>
      </c>
    </row>
    <row r="781" spans="1:30" ht="15" customHeight="1" x14ac:dyDescent="0.3">
      <c r="A781" s="122" t="s">
        <v>1540</v>
      </c>
      <c r="B781" s="123">
        <v>607745</v>
      </c>
      <c r="C781" s="122" t="s">
        <v>174</v>
      </c>
      <c r="D781" s="122" t="s">
        <v>1539</v>
      </c>
      <c r="E781" s="122" t="s">
        <v>242</v>
      </c>
      <c r="F781" s="131"/>
      <c r="G781" s="125"/>
      <c r="H781" s="125"/>
      <c r="I781" s="125"/>
      <c r="J781" s="124"/>
      <c r="K781" s="124"/>
      <c r="L781" s="124"/>
      <c r="M781" s="124"/>
      <c r="N781" s="124"/>
      <c r="O781" s="124"/>
      <c r="P781" s="124"/>
      <c r="Q781" s="124"/>
      <c r="R781" s="124"/>
      <c r="S781" s="124"/>
      <c r="T781" s="124"/>
      <c r="U781" s="132"/>
      <c r="V781" s="122">
        <v>30</v>
      </c>
      <c r="W781" s="125"/>
      <c r="X781" s="133" t="e">
        <f>VLOOKUP(B781,'[3]Site Padlock Migration Audit'!$B:$X,23,0)</f>
        <v>#N/A</v>
      </c>
      <c r="Y781" s="122">
        <v>30</v>
      </c>
      <c r="Z781" s="134" t="s">
        <v>3606</v>
      </c>
      <c r="AA781" s="134"/>
      <c r="AB781" s="134" t="e">
        <f>VLOOKUP(B781,'[4]Site Padlock Migration Audit'!$B:$X,23,0)</f>
        <v>#N/A</v>
      </c>
      <c r="AC781" s="134" t="s">
        <v>3606</v>
      </c>
      <c r="AD781" s="15" t="e">
        <f>VLOOKUP(B781,'[5]Site Padlock Migration Audit'!$B:$U,20,0)</f>
        <v>#N/A</v>
      </c>
    </row>
    <row r="782" spans="1:30" ht="15" customHeight="1" x14ac:dyDescent="0.3">
      <c r="A782" s="122" t="s">
        <v>1552</v>
      </c>
      <c r="B782" s="123">
        <v>607751</v>
      </c>
      <c r="C782" s="122" t="s">
        <v>174</v>
      </c>
      <c r="D782" s="122" t="s">
        <v>1551</v>
      </c>
      <c r="E782" s="122" t="s">
        <v>72</v>
      </c>
      <c r="F782" s="131"/>
      <c r="G782" s="125"/>
      <c r="H782" s="125"/>
      <c r="I782" s="125"/>
      <c r="J782" s="124"/>
      <c r="K782" s="124"/>
      <c r="L782" s="124"/>
      <c r="M782" s="124"/>
      <c r="N782" s="124"/>
      <c r="O782" s="124"/>
      <c r="P782" s="124"/>
      <c r="Q782" s="124"/>
      <c r="R782" s="124"/>
      <c r="S782" s="124"/>
      <c r="T782" s="124"/>
      <c r="U782" s="132"/>
      <c r="V782" s="151">
        <v>15</v>
      </c>
      <c r="W782" s="125"/>
      <c r="X782" s="133" t="e">
        <f>VLOOKUP(B782,'[3]Site Padlock Migration Audit'!$B:$X,23,0)</f>
        <v>#N/A</v>
      </c>
      <c r="Y782" s="151">
        <v>15</v>
      </c>
      <c r="Z782" s="134" t="s">
        <v>3606</v>
      </c>
      <c r="AA782" s="134"/>
      <c r="AB782" s="134" t="e">
        <f>VLOOKUP(B782,'[4]Site Padlock Migration Audit'!$B:$X,23,0)</f>
        <v>#N/A</v>
      </c>
      <c r="AC782" s="134" t="s">
        <v>3606</v>
      </c>
      <c r="AD782" s="15" t="e">
        <f>VLOOKUP(B782,'[5]Site Padlock Migration Audit'!$B:$U,20,0)</f>
        <v>#N/A</v>
      </c>
    </row>
    <row r="783" spans="1:30" ht="15" customHeight="1" x14ac:dyDescent="0.3">
      <c r="A783" s="122" t="s">
        <v>1556</v>
      </c>
      <c r="B783" s="123">
        <v>607753</v>
      </c>
      <c r="C783" s="122" t="s">
        <v>174</v>
      </c>
      <c r="D783" s="122" t="s">
        <v>1555</v>
      </c>
      <c r="E783" s="122" t="s">
        <v>72</v>
      </c>
      <c r="F783" s="131"/>
      <c r="G783" s="125"/>
      <c r="H783" s="125"/>
      <c r="I783" s="125"/>
      <c r="J783" s="124"/>
      <c r="K783" s="124"/>
      <c r="L783" s="124"/>
      <c r="M783" s="124"/>
      <c r="N783" s="124"/>
      <c r="O783" s="124"/>
      <c r="P783" s="124"/>
      <c r="Q783" s="124"/>
      <c r="R783" s="124"/>
      <c r="S783" s="124"/>
      <c r="T783" s="124"/>
      <c r="U783" s="132"/>
      <c r="V783" s="151">
        <v>15</v>
      </c>
      <c r="W783" s="125"/>
      <c r="X783" s="133" t="e">
        <f>VLOOKUP(B783,'[3]Site Padlock Migration Audit'!$B:$X,23,0)</f>
        <v>#N/A</v>
      </c>
      <c r="Y783" s="151">
        <v>15</v>
      </c>
      <c r="Z783" s="134" t="s">
        <v>3606</v>
      </c>
      <c r="AA783" s="134"/>
      <c r="AB783" s="134" t="e">
        <f>VLOOKUP(B783,'[4]Site Padlock Migration Audit'!$B:$X,23,0)</f>
        <v>#N/A</v>
      </c>
      <c r="AC783" s="134" t="s">
        <v>3606</v>
      </c>
      <c r="AD783" s="15" t="e">
        <f>VLOOKUP(B783,'[5]Site Padlock Migration Audit'!$B:$U,20,0)</f>
        <v>#N/A</v>
      </c>
    </row>
    <row r="784" spans="1:30" ht="15" customHeight="1" x14ac:dyDescent="0.3">
      <c r="A784" s="122" t="s">
        <v>1628</v>
      </c>
      <c r="B784" s="123">
        <v>607940</v>
      </c>
      <c r="C784" s="122" t="s">
        <v>174</v>
      </c>
      <c r="D784" s="122" t="s">
        <v>1627</v>
      </c>
      <c r="E784" s="122" t="s">
        <v>772</v>
      </c>
      <c r="F784" s="131"/>
      <c r="G784" s="125"/>
      <c r="H784" s="125"/>
      <c r="I784" s="125"/>
      <c r="J784" s="124"/>
      <c r="K784" s="124"/>
      <c r="L784" s="124"/>
      <c r="M784" s="124"/>
      <c r="N784" s="124"/>
      <c r="O784" s="124"/>
      <c r="P784" s="124"/>
      <c r="Q784" s="124"/>
      <c r="R784" s="124"/>
      <c r="S784" s="124"/>
      <c r="T784" s="124"/>
      <c r="U784" s="132"/>
      <c r="V784" s="151">
        <v>16</v>
      </c>
      <c r="W784" s="125"/>
      <c r="X784" s="133" t="e">
        <f>VLOOKUP(B784,'[3]Site Padlock Migration Audit'!$B:$X,23,0)</f>
        <v>#N/A</v>
      </c>
      <c r="Y784" s="151">
        <v>16</v>
      </c>
      <c r="Z784" s="134" t="s">
        <v>3606</v>
      </c>
      <c r="AA784" s="134"/>
      <c r="AB784" s="134" t="e">
        <f>VLOOKUP(B784,'[4]Site Padlock Migration Audit'!$B:$X,23,0)</f>
        <v>#N/A</v>
      </c>
      <c r="AC784" s="134" t="s">
        <v>3606</v>
      </c>
      <c r="AD784" s="15" t="e">
        <f>VLOOKUP(B784,'[5]Site Padlock Migration Audit'!$B:$U,20,0)</f>
        <v>#N/A</v>
      </c>
    </row>
    <row r="785" spans="1:30" ht="15" customHeight="1" x14ac:dyDescent="0.3">
      <c r="A785" s="122" t="s">
        <v>1639</v>
      </c>
      <c r="B785" s="123">
        <v>608000</v>
      </c>
      <c r="C785" s="122" t="s">
        <v>161</v>
      </c>
      <c r="D785" s="122" t="s">
        <v>1638</v>
      </c>
      <c r="E785" s="122" t="s">
        <v>1640</v>
      </c>
      <c r="F785" s="131"/>
      <c r="G785" s="125"/>
      <c r="H785" s="125"/>
      <c r="I785" s="125"/>
      <c r="J785" s="124"/>
      <c r="K785" s="124"/>
      <c r="L785" s="124"/>
      <c r="M785" s="124"/>
      <c r="N785" s="124"/>
      <c r="O785" s="124"/>
      <c r="P785" s="124"/>
      <c r="Q785" s="124"/>
      <c r="R785" s="124"/>
      <c r="S785" s="124"/>
      <c r="T785" s="124"/>
      <c r="U785" s="132"/>
      <c r="V785" s="151">
        <v>41</v>
      </c>
      <c r="W785" s="125"/>
      <c r="X785" s="133" t="e">
        <f>VLOOKUP(B785,'[3]Site Padlock Migration Audit'!$B:$X,23,0)</f>
        <v>#N/A</v>
      </c>
      <c r="Y785" s="151">
        <v>41</v>
      </c>
      <c r="Z785" s="134" t="s">
        <v>3606</v>
      </c>
      <c r="AA785" s="134"/>
      <c r="AB785" s="134" t="e">
        <f>VLOOKUP(B785,'[4]Site Padlock Migration Audit'!$B:$X,23,0)</f>
        <v>#N/A</v>
      </c>
      <c r="AC785" s="134" t="s">
        <v>3606</v>
      </c>
      <c r="AD785" s="15" t="e">
        <f>VLOOKUP(B785,'[5]Site Padlock Migration Audit'!$B:$U,20,0)</f>
        <v>#N/A</v>
      </c>
    </row>
    <row r="786" spans="1:30" ht="15" customHeight="1" x14ac:dyDescent="0.3">
      <c r="A786" s="122" t="s">
        <v>1644</v>
      </c>
      <c r="B786" s="123">
        <v>608001</v>
      </c>
      <c r="C786" s="122" t="s">
        <v>174</v>
      </c>
      <c r="D786" s="122" t="s">
        <v>1643</v>
      </c>
      <c r="E786" s="122" t="s">
        <v>1645</v>
      </c>
      <c r="F786" s="131"/>
      <c r="G786" s="125"/>
      <c r="H786" s="125"/>
      <c r="I786" s="125"/>
      <c r="J786" s="124"/>
      <c r="K786" s="124"/>
      <c r="L786" s="124"/>
      <c r="M786" s="124"/>
      <c r="N786" s="124"/>
      <c r="O786" s="124"/>
      <c r="P786" s="124"/>
      <c r="Q786" s="124"/>
      <c r="R786" s="124"/>
      <c r="S786" s="124"/>
      <c r="T786" s="124"/>
      <c r="U786" s="132"/>
      <c r="V786" s="151">
        <v>41</v>
      </c>
      <c r="W786" s="125"/>
      <c r="X786" s="133" t="e">
        <f>VLOOKUP(B786,'[3]Site Padlock Migration Audit'!$B:$X,23,0)</f>
        <v>#N/A</v>
      </c>
      <c r="Y786" s="151">
        <v>41</v>
      </c>
      <c r="Z786" s="134" t="s">
        <v>3606</v>
      </c>
      <c r="AA786" s="134"/>
      <c r="AB786" s="134" t="e">
        <f>VLOOKUP(B786,'[4]Site Padlock Migration Audit'!$B:$X,23,0)</f>
        <v>#N/A</v>
      </c>
      <c r="AC786" s="134" t="s">
        <v>3606</v>
      </c>
      <c r="AD786" s="15" t="e">
        <f>VLOOKUP(B786,'[5]Site Padlock Migration Audit'!$B:$U,20,0)</f>
        <v>#N/A</v>
      </c>
    </row>
    <row r="787" spans="1:30" ht="15" customHeight="1" x14ac:dyDescent="0.3">
      <c r="A787" s="122" t="s">
        <v>1647</v>
      </c>
      <c r="B787" s="123">
        <v>608002</v>
      </c>
      <c r="C787" s="122" t="s">
        <v>161</v>
      </c>
      <c r="D787" s="122" t="s">
        <v>1646</v>
      </c>
      <c r="E787" s="122" t="s">
        <v>1648</v>
      </c>
      <c r="F787" s="131"/>
      <c r="G787" s="125"/>
      <c r="H787" s="125"/>
      <c r="I787" s="125"/>
      <c r="J787" s="124"/>
      <c r="K787" s="124"/>
      <c r="L787" s="124"/>
      <c r="M787" s="124"/>
      <c r="N787" s="124"/>
      <c r="O787" s="124"/>
      <c r="P787" s="124"/>
      <c r="Q787" s="124"/>
      <c r="R787" s="124"/>
      <c r="S787" s="124"/>
      <c r="T787" s="124"/>
      <c r="U787" s="132"/>
      <c r="V787" s="151">
        <v>39</v>
      </c>
      <c r="W787" s="125"/>
      <c r="X787" s="133" t="e">
        <f>VLOOKUP(B787,'[3]Site Padlock Migration Audit'!$B:$X,23,0)</f>
        <v>#N/A</v>
      </c>
      <c r="Y787" s="151">
        <v>39</v>
      </c>
      <c r="Z787" s="134" t="s">
        <v>3606</v>
      </c>
      <c r="AA787" s="134"/>
      <c r="AB787" s="134" t="e">
        <f>VLOOKUP(B787,'[4]Site Padlock Migration Audit'!$B:$X,23,0)</f>
        <v>#N/A</v>
      </c>
      <c r="AC787" s="134" t="s">
        <v>3606</v>
      </c>
      <c r="AD787" s="15" t="e">
        <f>VLOOKUP(B787,'[5]Site Padlock Migration Audit'!$B:$U,20,0)</f>
        <v>#N/A</v>
      </c>
    </row>
    <row r="788" spans="1:30" ht="15" customHeight="1" x14ac:dyDescent="0.3">
      <c r="A788" s="122" t="s">
        <v>1650</v>
      </c>
      <c r="B788" s="123">
        <v>608003</v>
      </c>
      <c r="C788" s="122" t="s">
        <v>167</v>
      </c>
      <c r="D788" s="122" t="s">
        <v>1649</v>
      </c>
      <c r="E788" s="122" t="s">
        <v>1651</v>
      </c>
      <c r="F788" s="131"/>
      <c r="G788" s="125"/>
      <c r="H788" s="125"/>
      <c r="I788" s="125"/>
      <c r="J788" s="124"/>
      <c r="K788" s="124"/>
      <c r="L788" s="124"/>
      <c r="M788" s="124"/>
      <c r="N788" s="124"/>
      <c r="O788" s="124"/>
      <c r="P788" s="124"/>
      <c r="Q788" s="124"/>
      <c r="R788" s="124"/>
      <c r="S788" s="124"/>
      <c r="T788" s="124"/>
      <c r="U788" s="132"/>
      <c r="V788" s="151">
        <v>38</v>
      </c>
      <c r="W788" s="125"/>
      <c r="X788" s="133" t="e">
        <f>VLOOKUP(B788,'[3]Site Padlock Migration Audit'!$B:$X,23,0)</f>
        <v>#N/A</v>
      </c>
      <c r="Y788" s="151">
        <v>38</v>
      </c>
      <c r="Z788" s="134" t="s">
        <v>3606</v>
      </c>
      <c r="AA788" s="134"/>
      <c r="AB788" s="134" t="e">
        <f>VLOOKUP(B788,'[4]Site Padlock Migration Audit'!$B:$X,23,0)</f>
        <v>#N/A</v>
      </c>
      <c r="AC788" s="134" t="s">
        <v>3606</v>
      </c>
      <c r="AD788" s="15" t="e">
        <f>VLOOKUP(B788,'[5]Site Padlock Migration Audit'!$B:$U,20,0)</f>
        <v>#N/A</v>
      </c>
    </row>
    <row r="789" spans="1:30" ht="15" customHeight="1" x14ac:dyDescent="0.3">
      <c r="A789" s="122" t="s">
        <v>1653</v>
      </c>
      <c r="B789" s="123">
        <v>608004</v>
      </c>
      <c r="C789" s="122" t="s">
        <v>167</v>
      </c>
      <c r="D789" s="122" t="s">
        <v>1652</v>
      </c>
      <c r="E789" s="122" t="s">
        <v>1654</v>
      </c>
      <c r="F789" s="131"/>
      <c r="G789" s="125"/>
      <c r="H789" s="125"/>
      <c r="I789" s="125"/>
      <c r="J789" s="124"/>
      <c r="K789" s="124"/>
      <c r="L789" s="124"/>
      <c r="M789" s="124"/>
      <c r="N789" s="124"/>
      <c r="O789" s="124"/>
      <c r="P789" s="124"/>
      <c r="Q789" s="124"/>
      <c r="R789" s="124"/>
      <c r="S789" s="124"/>
      <c r="T789" s="124"/>
      <c r="U789" s="132"/>
      <c r="V789" s="151">
        <v>40</v>
      </c>
      <c r="W789" s="125"/>
      <c r="X789" s="133" t="e">
        <f>VLOOKUP(B789,'[3]Site Padlock Migration Audit'!$B:$X,23,0)</f>
        <v>#N/A</v>
      </c>
      <c r="Y789" s="151">
        <v>40</v>
      </c>
      <c r="Z789" s="134" t="s">
        <v>3606</v>
      </c>
      <c r="AA789" s="134"/>
      <c r="AB789" s="134" t="e">
        <f>VLOOKUP(B789,'[4]Site Padlock Migration Audit'!$B:$X,23,0)</f>
        <v>#N/A</v>
      </c>
      <c r="AC789" s="134" t="s">
        <v>3606</v>
      </c>
      <c r="AD789" s="15" t="e">
        <f>VLOOKUP(B789,'[5]Site Padlock Migration Audit'!$B:$U,20,0)</f>
        <v>#N/A</v>
      </c>
    </row>
    <row r="790" spans="1:30" ht="15" customHeight="1" x14ac:dyDescent="0.3">
      <c r="A790" s="122" t="s">
        <v>1656</v>
      </c>
      <c r="B790" s="123">
        <v>608005</v>
      </c>
      <c r="C790" s="122" t="s">
        <v>173</v>
      </c>
      <c r="D790" s="122" t="s">
        <v>1655</v>
      </c>
      <c r="E790" s="122" t="s">
        <v>1642</v>
      </c>
      <c r="F790" s="131"/>
      <c r="G790" s="125"/>
      <c r="H790" s="125"/>
      <c r="I790" s="125"/>
      <c r="J790" s="124"/>
      <c r="K790" s="124"/>
      <c r="L790" s="124"/>
      <c r="M790" s="124"/>
      <c r="N790" s="124"/>
      <c r="O790" s="124"/>
      <c r="P790" s="124"/>
      <c r="Q790" s="124"/>
      <c r="R790" s="124"/>
      <c r="S790" s="124"/>
      <c r="T790" s="124"/>
      <c r="U790" s="132"/>
      <c r="V790" s="151">
        <v>41</v>
      </c>
      <c r="W790" s="125"/>
      <c r="X790" s="133" t="e">
        <f>VLOOKUP(B790,'[3]Site Padlock Migration Audit'!$B:$X,23,0)</f>
        <v>#N/A</v>
      </c>
      <c r="Y790" s="151">
        <v>41</v>
      </c>
      <c r="Z790" s="134" t="s">
        <v>3606</v>
      </c>
      <c r="AA790" s="134"/>
      <c r="AB790" s="134" t="e">
        <f>VLOOKUP(B790,'[4]Site Padlock Migration Audit'!$B:$X,23,0)</f>
        <v>#N/A</v>
      </c>
      <c r="AC790" s="134" t="s">
        <v>3606</v>
      </c>
      <c r="AD790" s="15" t="e">
        <f>VLOOKUP(B790,'[5]Site Padlock Migration Audit'!$B:$U,20,0)</f>
        <v>#N/A</v>
      </c>
    </row>
    <row r="791" spans="1:30" ht="15" customHeight="1" x14ac:dyDescent="0.3">
      <c r="A791" s="122" t="s">
        <v>1658</v>
      </c>
      <c r="B791" s="123">
        <v>608006</v>
      </c>
      <c r="C791" s="122" t="s">
        <v>167</v>
      </c>
      <c r="D791" s="122" t="s">
        <v>1657</v>
      </c>
      <c r="E791" s="122" t="s">
        <v>1651</v>
      </c>
      <c r="F791" s="131"/>
      <c r="G791" s="125"/>
      <c r="H791" s="125"/>
      <c r="I791" s="125"/>
      <c r="J791" s="124"/>
      <c r="K791" s="124"/>
      <c r="L791" s="124"/>
      <c r="M791" s="124"/>
      <c r="N791" s="124"/>
      <c r="O791" s="124"/>
      <c r="P791" s="124"/>
      <c r="Q791" s="124"/>
      <c r="R791" s="124"/>
      <c r="S791" s="124"/>
      <c r="T791" s="124"/>
      <c r="U791" s="132"/>
      <c r="V791" s="151">
        <v>38</v>
      </c>
      <c r="W791" s="125"/>
      <c r="X791" s="133" t="e">
        <f>VLOOKUP(B791,'[3]Site Padlock Migration Audit'!$B:$X,23,0)</f>
        <v>#N/A</v>
      </c>
      <c r="Y791" s="151">
        <v>38</v>
      </c>
      <c r="Z791" s="134" t="s">
        <v>3606</v>
      </c>
      <c r="AA791" s="134"/>
      <c r="AB791" s="134" t="e">
        <f>VLOOKUP(B791,'[4]Site Padlock Migration Audit'!$B:$X,23,0)</f>
        <v>#N/A</v>
      </c>
      <c r="AC791" s="134" t="s">
        <v>3606</v>
      </c>
      <c r="AD791" s="15" t="e">
        <f>VLOOKUP(B791,'[5]Site Padlock Migration Audit'!$B:$U,20,0)</f>
        <v>#N/A</v>
      </c>
    </row>
    <row r="792" spans="1:30" ht="15" customHeight="1" x14ac:dyDescent="0.3">
      <c r="A792" s="122" t="s">
        <v>1660</v>
      </c>
      <c r="B792" s="123">
        <v>608007</v>
      </c>
      <c r="C792" s="122" t="s">
        <v>167</v>
      </c>
      <c r="D792" s="122" t="s">
        <v>1659</v>
      </c>
      <c r="E792" s="122" t="s">
        <v>1661</v>
      </c>
      <c r="F792" s="131"/>
      <c r="G792" s="125"/>
      <c r="H792" s="125"/>
      <c r="I792" s="125"/>
      <c r="J792" s="124"/>
      <c r="K792" s="124"/>
      <c r="L792" s="124"/>
      <c r="M792" s="124"/>
      <c r="N792" s="124"/>
      <c r="O792" s="124"/>
      <c r="P792" s="124"/>
      <c r="Q792" s="124"/>
      <c r="R792" s="124"/>
      <c r="S792" s="124"/>
      <c r="T792" s="124"/>
      <c r="U792" s="132"/>
      <c r="V792" s="151">
        <v>40</v>
      </c>
      <c r="W792" s="125"/>
      <c r="X792" s="133" t="e">
        <f>VLOOKUP(B792,'[3]Site Padlock Migration Audit'!$B:$X,23,0)</f>
        <v>#N/A</v>
      </c>
      <c r="Y792" s="151">
        <v>40</v>
      </c>
      <c r="Z792" s="134" t="s">
        <v>3606</v>
      </c>
      <c r="AA792" s="134"/>
      <c r="AB792" s="134" t="e">
        <f>VLOOKUP(B792,'[4]Site Padlock Migration Audit'!$B:$X,23,0)</f>
        <v>#N/A</v>
      </c>
      <c r="AC792" s="134" t="s">
        <v>3606</v>
      </c>
      <c r="AD792" s="15" t="e">
        <f>VLOOKUP(B792,'[5]Site Padlock Migration Audit'!$B:$U,20,0)</f>
        <v>#N/A</v>
      </c>
    </row>
    <row r="793" spans="1:30" ht="15" customHeight="1" x14ac:dyDescent="0.3">
      <c r="A793" s="122" t="s">
        <v>1663</v>
      </c>
      <c r="B793" s="123">
        <v>608008</v>
      </c>
      <c r="C793" s="122" t="s">
        <v>167</v>
      </c>
      <c r="D793" s="122" t="s">
        <v>1662</v>
      </c>
      <c r="E793" s="122" t="s">
        <v>1642</v>
      </c>
      <c r="F793" s="131"/>
      <c r="G793" s="125"/>
      <c r="H793" s="125"/>
      <c r="I793" s="125"/>
      <c r="J793" s="124"/>
      <c r="K793" s="124"/>
      <c r="L793" s="124"/>
      <c r="M793" s="124"/>
      <c r="N793" s="124"/>
      <c r="O793" s="124"/>
      <c r="P793" s="124"/>
      <c r="Q793" s="124"/>
      <c r="R793" s="124"/>
      <c r="S793" s="124"/>
      <c r="T793" s="124"/>
      <c r="U793" s="132"/>
      <c r="V793" s="151">
        <v>41</v>
      </c>
      <c r="W793" s="125"/>
      <c r="X793" s="133" t="e">
        <f>VLOOKUP(B793,'[3]Site Padlock Migration Audit'!$B:$X,23,0)</f>
        <v>#N/A</v>
      </c>
      <c r="Y793" s="151">
        <v>41</v>
      </c>
      <c r="Z793" s="134" t="s">
        <v>3606</v>
      </c>
      <c r="AA793" s="134"/>
      <c r="AB793" s="134" t="e">
        <f>VLOOKUP(B793,'[4]Site Padlock Migration Audit'!$B:$X,23,0)</f>
        <v>#N/A</v>
      </c>
      <c r="AC793" s="134" t="s">
        <v>3606</v>
      </c>
      <c r="AD793" s="15" t="e">
        <f>VLOOKUP(B793,'[5]Site Padlock Migration Audit'!$B:$U,20,0)</f>
        <v>#N/A</v>
      </c>
    </row>
    <row r="794" spans="1:30" s="16" customFormat="1" ht="15" customHeight="1" x14ac:dyDescent="0.3">
      <c r="A794" s="122" t="s">
        <v>1665</v>
      </c>
      <c r="B794" s="123">
        <v>608009</v>
      </c>
      <c r="C794" s="122" t="s">
        <v>161</v>
      </c>
      <c r="D794" s="122" t="s">
        <v>1664</v>
      </c>
      <c r="E794" s="122" t="s">
        <v>1476</v>
      </c>
      <c r="F794" s="135"/>
      <c r="G794" s="136"/>
      <c r="H794" s="136"/>
      <c r="I794" s="136"/>
      <c r="J794" s="137"/>
      <c r="K794" s="137"/>
      <c r="L794" s="137"/>
      <c r="M794" s="137"/>
      <c r="N794" s="137"/>
      <c r="O794" s="137"/>
      <c r="P794" s="137"/>
      <c r="Q794" s="137"/>
      <c r="R794" s="137"/>
      <c r="S794" s="137"/>
      <c r="T794" s="137"/>
      <c r="U794" s="138"/>
      <c r="V794" s="151">
        <v>35</v>
      </c>
      <c r="W794" s="136"/>
      <c r="X794" s="133" t="e">
        <f>VLOOKUP(B794,'[3]Site Padlock Migration Audit'!$B:$X,23,0)</f>
        <v>#N/A</v>
      </c>
      <c r="Y794" s="151">
        <v>35</v>
      </c>
      <c r="Z794" s="134" t="s">
        <v>3606</v>
      </c>
      <c r="AA794" s="135"/>
      <c r="AB794" s="134" t="e">
        <f>VLOOKUP(B794,'[4]Site Padlock Migration Audit'!$B:$X,23,0)</f>
        <v>#N/A</v>
      </c>
      <c r="AC794" s="134" t="s">
        <v>3606</v>
      </c>
      <c r="AD794" s="15" t="e">
        <f>VLOOKUP(B794,'[5]Site Padlock Migration Audit'!$B:$U,20,0)</f>
        <v>#N/A</v>
      </c>
    </row>
    <row r="795" spans="1:30" ht="15" customHeight="1" x14ac:dyDescent="0.3">
      <c r="A795" s="122" t="s">
        <v>1667</v>
      </c>
      <c r="B795" s="123">
        <v>608010</v>
      </c>
      <c r="C795" s="122" t="s">
        <v>161</v>
      </c>
      <c r="D795" s="122" t="s">
        <v>1666</v>
      </c>
      <c r="E795" s="122" t="s">
        <v>1668</v>
      </c>
      <c r="F795" s="131"/>
      <c r="G795" s="125"/>
      <c r="H795" s="125"/>
      <c r="I795" s="125"/>
      <c r="J795" s="124"/>
      <c r="K795" s="124"/>
      <c r="L795" s="124"/>
      <c r="M795" s="124"/>
      <c r="N795" s="124"/>
      <c r="O795" s="124"/>
      <c r="P795" s="124"/>
      <c r="Q795" s="124"/>
      <c r="R795" s="124"/>
      <c r="S795" s="124"/>
      <c r="T795" s="124"/>
      <c r="U795" s="132"/>
      <c r="V795" s="151">
        <v>40</v>
      </c>
      <c r="W795" s="125"/>
      <c r="X795" s="133" t="e">
        <f>VLOOKUP(B795,'[3]Site Padlock Migration Audit'!$B:$X,23,0)</f>
        <v>#N/A</v>
      </c>
      <c r="Y795" s="151">
        <v>40</v>
      </c>
      <c r="Z795" s="134" t="s">
        <v>3606</v>
      </c>
      <c r="AA795" s="134"/>
      <c r="AB795" s="134" t="e">
        <f>VLOOKUP(B795,'[4]Site Padlock Migration Audit'!$B:$X,23,0)</f>
        <v>#N/A</v>
      </c>
      <c r="AC795" s="134" t="s">
        <v>3606</v>
      </c>
      <c r="AD795" s="15" t="e">
        <f>VLOOKUP(B795,'[5]Site Padlock Migration Audit'!$B:$U,20,0)</f>
        <v>#N/A</v>
      </c>
    </row>
    <row r="796" spans="1:30" ht="15" customHeight="1" x14ac:dyDescent="0.3">
      <c r="A796" s="122" t="s">
        <v>1670</v>
      </c>
      <c r="B796" s="123">
        <v>608011</v>
      </c>
      <c r="C796" s="122" t="s">
        <v>167</v>
      </c>
      <c r="D796" s="122" t="s">
        <v>1669</v>
      </c>
      <c r="E796" s="122" t="s">
        <v>80</v>
      </c>
      <c r="F796" s="131"/>
      <c r="G796" s="125"/>
      <c r="H796" s="125"/>
      <c r="I796" s="125"/>
      <c r="J796" s="124"/>
      <c r="K796" s="124"/>
      <c r="L796" s="124"/>
      <c r="M796" s="124"/>
      <c r="N796" s="124"/>
      <c r="O796" s="124"/>
      <c r="P796" s="124"/>
      <c r="Q796" s="124"/>
      <c r="R796" s="124"/>
      <c r="S796" s="124"/>
      <c r="T796" s="124"/>
      <c r="U796" s="132"/>
      <c r="V796" s="151">
        <v>39</v>
      </c>
      <c r="W796" s="125"/>
      <c r="X796" s="133" t="e">
        <f>VLOOKUP(B796,'[3]Site Padlock Migration Audit'!$B:$X,23,0)</f>
        <v>#N/A</v>
      </c>
      <c r="Y796" s="151">
        <v>39</v>
      </c>
      <c r="Z796" s="134" t="s">
        <v>3606</v>
      </c>
      <c r="AA796" s="134"/>
      <c r="AB796" s="134" t="e">
        <f>VLOOKUP(B796,'[4]Site Padlock Migration Audit'!$B:$X,23,0)</f>
        <v>#N/A</v>
      </c>
      <c r="AC796" s="134" t="s">
        <v>3606</v>
      </c>
      <c r="AD796" s="15" t="e">
        <f>VLOOKUP(B796,'[5]Site Padlock Migration Audit'!$B:$U,20,0)</f>
        <v>#N/A</v>
      </c>
    </row>
    <row r="797" spans="1:30" ht="15" customHeight="1" x14ac:dyDescent="0.3">
      <c r="A797" s="122" t="s">
        <v>1672</v>
      </c>
      <c r="B797" s="123">
        <v>608012</v>
      </c>
      <c r="C797" s="122" t="s">
        <v>161</v>
      </c>
      <c r="D797" s="122" t="s">
        <v>1671</v>
      </c>
      <c r="E797" s="122" t="s">
        <v>1673</v>
      </c>
      <c r="F797" s="131"/>
      <c r="G797" s="125"/>
      <c r="H797" s="125"/>
      <c r="I797" s="125"/>
      <c r="J797" s="124"/>
      <c r="K797" s="124"/>
      <c r="L797" s="124"/>
      <c r="M797" s="124"/>
      <c r="N797" s="124"/>
      <c r="O797" s="124"/>
      <c r="P797" s="124"/>
      <c r="Q797" s="124"/>
      <c r="R797" s="124"/>
      <c r="S797" s="124"/>
      <c r="T797" s="124"/>
      <c r="U797" s="132"/>
      <c r="V797" s="151">
        <v>40</v>
      </c>
      <c r="W797" s="125"/>
      <c r="X797" s="133" t="e">
        <f>VLOOKUP(B797,'[3]Site Padlock Migration Audit'!$B:$X,23,0)</f>
        <v>#N/A</v>
      </c>
      <c r="Y797" s="151">
        <v>40</v>
      </c>
      <c r="Z797" s="134" t="s">
        <v>3606</v>
      </c>
      <c r="AA797" s="134"/>
      <c r="AB797" s="134" t="e">
        <f>VLOOKUP(B797,'[4]Site Padlock Migration Audit'!$B:$X,23,0)</f>
        <v>#N/A</v>
      </c>
      <c r="AC797" s="134" t="s">
        <v>3606</v>
      </c>
      <c r="AD797" s="15" t="e">
        <f>VLOOKUP(B797,'[5]Site Padlock Migration Audit'!$B:$U,20,0)</f>
        <v>#N/A</v>
      </c>
    </row>
    <row r="798" spans="1:30" ht="15" customHeight="1" x14ac:dyDescent="0.3">
      <c r="A798" s="122" t="s">
        <v>1675</v>
      </c>
      <c r="B798" s="123">
        <v>608013</v>
      </c>
      <c r="C798" s="122" t="s">
        <v>161</v>
      </c>
      <c r="D798" s="122" t="s">
        <v>1674</v>
      </c>
      <c r="E798" s="122" t="s">
        <v>1676</v>
      </c>
      <c r="F798" s="131"/>
      <c r="G798" s="125"/>
      <c r="H798" s="125"/>
      <c r="I798" s="125"/>
      <c r="J798" s="124"/>
      <c r="K798" s="124"/>
      <c r="L798" s="124"/>
      <c r="M798" s="124"/>
      <c r="N798" s="124"/>
      <c r="O798" s="124"/>
      <c r="P798" s="124"/>
      <c r="Q798" s="124"/>
      <c r="R798" s="124"/>
      <c r="S798" s="124"/>
      <c r="T798" s="124"/>
      <c r="U798" s="132"/>
      <c r="V798" s="151">
        <v>40</v>
      </c>
      <c r="W798" s="125"/>
      <c r="X798" s="133" t="e">
        <f>VLOOKUP(B798,'[3]Site Padlock Migration Audit'!$B:$X,23,0)</f>
        <v>#N/A</v>
      </c>
      <c r="Y798" s="151">
        <v>40</v>
      </c>
      <c r="Z798" s="134" t="s">
        <v>3606</v>
      </c>
      <c r="AA798" s="134"/>
      <c r="AB798" s="134" t="e">
        <f>VLOOKUP(B798,'[4]Site Padlock Migration Audit'!$B:$X,23,0)</f>
        <v>#N/A</v>
      </c>
      <c r="AC798" s="134" t="s">
        <v>3606</v>
      </c>
      <c r="AD798" s="15" t="e">
        <f>VLOOKUP(B798,'[5]Site Padlock Migration Audit'!$B:$U,20,0)</f>
        <v>#N/A</v>
      </c>
    </row>
    <row r="799" spans="1:30" ht="15" customHeight="1" x14ac:dyDescent="0.3">
      <c r="A799" s="122" t="s">
        <v>1678</v>
      </c>
      <c r="B799" s="123">
        <v>608014</v>
      </c>
      <c r="C799" s="122" t="s">
        <v>165</v>
      </c>
      <c r="D799" s="122" t="s">
        <v>1677</v>
      </c>
      <c r="E799" s="122" t="s">
        <v>1677</v>
      </c>
      <c r="F799" s="131"/>
      <c r="G799" s="125"/>
      <c r="H799" s="125"/>
      <c r="I799" s="125"/>
      <c r="J799" s="124"/>
      <c r="K799" s="124"/>
      <c r="L799" s="124"/>
      <c r="M799" s="124"/>
      <c r="N799" s="124"/>
      <c r="O799" s="124"/>
      <c r="P799" s="124"/>
      <c r="Q799" s="124"/>
      <c r="R799" s="124"/>
      <c r="S799" s="124"/>
      <c r="T799" s="124"/>
      <c r="U799" s="132"/>
      <c r="V799" s="151">
        <v>39</v>
      </c>
      <c r="W799" s="125"/>
      <c r="X799" s="133" t="e">
        <f>VLOOKUP(B799,'[3]Site Padlock Migration Audit'!$B:$X,23,0)</f>
        <v>#N/A</v>
      </c>
      <c r="Y799" s="151">
        <v>39</v>
      </c>
      <c r="Z799" s="134" t="s">
        <v>3606</v>
      </c>
      <c r="AA799" s="134"/>
      <c r="AB799" s="134" t="e">
        <f>VLOOKUP(B799,'[4]Site Padlock Migration Audit'!$B:$X,23,0)</f>
        <v>#N/A</v>
      </c>
      <c r="AC799" s="134" t="s">
        <v>3606</v>
      </c>
      <c r="AD799" s="15" t="e">
        <f>VLOOKUP(B799,'[5]Site Padlock Migration Audit'!$B:$U,20,0)</f>
        <v>#N/A</v>
      </c>
    </row>
    <row r="800" spans="1:30" ht="15" customHeight="1" x14ac:dyDescent="0.3">
      <c r="A800" s="122" t="s">
        <v>1679</v>
      </c>
      <c r="B800" s="123">
        <v>608015</v>
      </c>
      <c r="C800" s="122" t="s">
        <v>167</v>
      </c>
      <c r="D800" s="122" t="s">
        <v>1677</v>
      </c>
      <c r="E800" s="122" t="s">
        <v>1677</v>
      </c>
      <c r="F800" s="131"/>
      <c r="G800" s="125"/>
      <c r="H800" s="125"/>
      <c r="I800" s="125"/>
      <c r="J800" s="124"/>
      <c r="K800" s="124"/>
      <c r="L800" s="124"/>
      <c r="M800" s="124"/>
      <c r="N800" s="124"/>
      <c r="O800" s="124"/>
      <c r="P800" s="124"/>
      <c r="Q800" s="124"/>
      <c r="R800" s="124"/>
      <c r="S800" s="124"/>
      <c r="T800" s="124"/>
      <c r="U800" s="132"/>
      <c r="V800" s="151">
        <v>39</v>
      </c>
      <c r="W800" s="125"/>
      <c r="X800" s="133" t="e">
        <f>VLOOKUP(B800,'[3]Site Padlock Migration Audit'!$B:$X,23,0)</f>
        <v>#N/A</v>
      </c>
      <c r="Y800" s="151">
        <v>39</v>
      </c>
      <c r="Z800" s="134" t="s">
        <v>3606</v>
      </c>
      <c r="AA800" s="134"/>
      <c r="AB800" s="134" t="e">
        <f>VLOOKUP(B800,'[4]Site Padlock Migration Audit'!$B:$X,23,0)</f>
        <v>#N/A</v>
      </c>
      <c r="AC800" s="134" t="s">
        <v>3606</v>
      </c>
      <c r="AD800" s="15" t="e">
        <f>VLOOKUP(B800,'[5]Site Padlock Migration Audit'!$B:$U,20,0)</f>
        <v>#N/A</v>
      </c>
    </row>
    <row r="801" spans="1:30" ht="15" customHeight="1" x14ac:dyDescent="0.3">
      <c r="A801" s="122" t="s">
        <v>1680</v>
      </c>
      <c r="B801" s="123">
        <v>608016</v>
      </c>
      <c r="C801" s="122" t="s">
        <v>161</v>
      </c>
      <c r="D801" s="122" t="s">
        <v>1677</v>
      </c>
      <c r="E801" s="122" t="s">
        <v>1677</v>
      </c>
      <c r="F801" s="131"/>
      <c r="G801" s="125"/>
      <c r="H801" s="125"/>
      <c r="I801" s="125"/>
      <c r="J801" s="124"/>
      <c r="K801" s="124"/>
      <c r="L801" s="124"/>
      <c r="M801" s="124"/>
      <c r="N801" s="124"/>
      <c r="O801" s="124"/>
      <c r="P801" s="124"/>
      <c r="Q801" s="124"/>
      <c r="R801" s="124"/>
      <c r="S801" s="124"/>
      <c r="T801" s="124"/>
      <c r="U801" s="132"/>
      <c r="V801" s="151">
        <v>39</v>
      </c>
      <c r="W801" s="125"/>
      <c r="X801" s="133" t="e">
        <f>VLOOKUP(B801,'[3]Site Padlock Migration Audit'!$B:$X,23,0)</f>
        <v>#N/A</v>
      </c>
      <c r="Y801" s="151">
        <v>39</v>
      </c>
      <c r="Z801" s="134" t="s">
        <v>3606</v>
      </c>
      <c r="AA801" s="134"/>
      <c r="AB801" s="134" t="e">
        <f>VLOOKUP(B801,'[4]Site Padlock Migration Audit'!$B:$X,23,0)</f>
        <v>#N/A</v>
      </c>
      <c r="AC801" s="134" t="s">
        <v>3606</v>
      </c>
      <c r="AD801" s="15" t="e">
        <f>VLOOKUP(B801,'[5]Site Padlock Migration Audit'!$B:$U,20,0)</f>
        <v>#N/A</v>
      </c>
    </row>
    <row r="802" spans="1:30" ht="15" customHeight="1" x14ac:dyDescent="0.3">
      <c r="A802" s="122" t="s">
        <v>1682</v>
      </c>
      <c r="B802" s="123">
        <v>608017</v>
      </c>
      <c r="C802" s="122" t="s">
        <v>161</v>
      </c>
      <c r="D802" s="122" t="s">
        <v>1681</v>
      </c>
      <c r="E802" s="122" t="s">
        <v>1677</v>
      </c>
      <c r="F802" s="131"/>
      <c r="G802" s="125"/>
      <c r="H802" s="125"/>
      <c r="I802" s="125"/>
      <c r="J802" s="124"/>
      <c r="K802" s="124"/>
      <c r="L802" s="124"/>
      <c r="M802" s="124"/>
      <c r="N802" s="124"/>
      <c r="O802" s="124"/>
      <c r="P802" s="124"/>
      <c r="Q802" s="124"/>
      <c r="R802" s="124"/>
      <c r="S802" s="124"/>
      <c r="T802" s="124"/>
      <c r="U802" s="132"/>
      <c r="V802" s="151">
        <v>39</v>
      </c>
      <c r="W802" s="125"/>
      <c r="X802" s="133" t="e">
        <f>VLOOKUP(B802,'[3]Site Padlock Migration Audit'!$B:$X,23,0)</f>
        <v>#N/A</v>
      </c>
      <c r="Y802" s="151">
        <v>39</v>
      </c>
      <c r="Z802" s="134" t="s">
        <v>3606</v>
      </c>
      <c r="AA802" s="134"/>
      <c r="AB802" s="134" t="e">
        <f>VLOOKUP(B802,'[4]Site Padlock Migration Audit'!$B:$X,23,0)</f>
        <v>#N/A</v>
      </c>
      <c r="AC802" s="134" t="s">
        <v>3606</v>
      </c>
      <c r="AD802" s="15" t="e">
        <f>VLOOKUP(B802,'[5]Site Padlock Migration Audit'!$B:$U,20,0)</f>
        <v>#N/A</v>
      </c>
    </row>
    <row r="803" spans="1:30" ht="15" customHeight="1" x14ac:dyDescent="0.3">
      <c r="A803" s="122" t="s">
        <v>1684</v>
      </c>
      <c r="B803" s="123">
        <v>608018</v>
      </c>
      <c r="C803" s="122" t="s">
        <v>161</v>
      </c>
      <c r="D803" s="122" t="s">
        <v>1683</v>
      </c>
      <c r="E803" s="122" t="s">
        <v>1673</v>
      </c>
      <c r="F803" s="131"/>
      <c r="G803" s="125"/>
      <c r="H803" s="125"/>
      <c r="I803" s="125"/>
      <c r="J803" s="124"/>
      <c r="K803" s="124"/>
      <c r="L803" s="124"/>
      <c r="M803" s="124"/>
      <c r="N803" s="124"/>
      <c r="O803" s="124"/>
      <c r="P803" s="124"/>
      <c r="Q803" s="124"/>
      <c r="R803" s="124"/>
      <c r="S803" s="124"/>
      <c r="T803" s="124"/>
      <c r="U803" s="132"/>
      <c r="V803" s="151">
        <v>40</v>
      </c>
      <c r="W803" s="125"/>
      <c r="X803" s="133" t="e">
        <f>VLOOKUP(B803,'[3]Site Padlock Migration Audit'!$B:$X,23,0)</f>
        <v>#N/A</v>
      </c>
      <c r="Y803" s="151">
        <v>40</v>
      </c>
      <c r="Z803" s="134" t="s">
        <v>3606</v>
      </c>
      <c r="AA803" s="134"/>
      <c r="AB803" s="134" t="e">
        <f>VLOOKUP(B803,'[4]Site Padlock Migration Audit'!$B:$X,23,0)</f>
        <v>#N/A</v>
      </c>
      <c r="AC803" s="134" t="s">
        <v>3606</v>
      </c>
      <c r="AD803" s="15" t="e">
        <f>VLOOKUP(B803,'[5]Site Padlock Migration Audit'!$B:$U,20,0)</f>
        <v>#N/A</v>
      </c>
    </row>
    <row r="804" spans="1:30" ht="15" customHeight="1" x14ac:dyDescent="0.3">
      <c r="A804" s="122" t="s">
        <v>1686</v>
      </c>
      <c r="B804" s="123">
        <v>608019</v>
      </c>
      <c r="C804" s="122" t="s">
        <v>165</v>
      </c>
      <c r="D804" s="122" t="s">
        <v>1685</v>
      </c>
      <c r="E804" s="122" t="s">
        <v>1683</v>
      </c>
      <c r="F804" s="131"/>
      <c r="G804" s="125"/>
      <c r="H804" s="125"/>
      <c r="I804" s="125"/>
      <c r="J804" s="124"/>
      <c r="K804" s="124"/>
      <c r="L804" s="124"/>
      <c r="M804" s="124"/>
      <c r="N804" s="124"/>
      <c r="O804" s="124"/>
      <c r="P804" s="124"/>
      <c r="Q804" s="124"/>
      <c r="R804" s="124"/>
      <c r="S804" s="124"/>
      <c r="T804" s="124"/>
      <c r="U804" s="132"/>
      <c r="V804" s="151">
        <v>40</v>
      </c>
      <c r="W804" s="125"/>
      <c r="X804" s="133" t="e">
        <f>VLOOKUP(B804,'[3]Site Padlock Migration Audit'!$B:$X,23,0)</f>
        <v>#N/A</v>
      </c>
      <c r="Y804" s="151">
        <v>40</v>
      </c>
      <c r="Z804" s="134" t="s">
        <v>3606</v>
      </c>
      <c r="AA804" s="134"/>
      <c r="AB804" s="134" t="e">
        <f>VLOOKUP(B804,'[4]Site Padlock Migration Audit'!$B:$X,23,0)</f>
        <v>#N/A</v>
      </c>
      <c r="AC804" s="134" t="s">
        <v>3606</v>
      </c>
      <c r="AD804" s="15" t="e">
        <f>VLOOKUP(B804,'[5]Site Padlock Migration Audit'!$B:$U,20,0)</f>
        <v>#N/A</v>
      </c>
    </row>
    <row r="805" spans="1:30" ht="15" customHeight="1" x14ac:dyDescent="0.3">
      <c r="A805" s="122" t="s">
        <v>1688</v>
      </c>
      <c r="B805" s="123">
        <v>608020</v>
      </c>
      <c r="C805" s="122" t="s">
        <v>174</v>
      </c>
      <c r="D805" s="122" t="s">
        <v>1687</v>
      </c>
      <c r="E805" s="122" t="s">
        <v>78</v>
      </c>
      <c r="F805" s="131"/>
      <c r="G805" s="125"/>
      <c r="H805" s="125"/>
      <c r="I805" s="125"/>
      <c r="J805" s="124"/>
      <c r="K805" s="124"/>
      <c r="L805" s="124"/>
      <c r="M805" s="124"/>
      <c r="N805" s="124"/>
      <c r="O805" s="124"/>
      <c r="P805" s="124"/>
      <c r="Q805" s="124"/>
      <c r="R805" s="124"/>
      <c r="S805" s="124"/>
      <c r="T805" s="124"/>
      <c r="U805" s="132"/>
      <c r="V805" s="151">
        <v>34</v>
      </c>
      <c r="W805" s="125"/>
      <c r="X805" s="133" t="e">
        <f>VLOOKUP(B805,'[3]Site Padlock Migration Audit'!$B:$X,23,0)</f>
        <v>#N/A</v>
      </c>
      <c r="Y805" s="151">
        <v>34</v>
      </c>
      <c r="Z805" s="134" t="s">
        <v>3606</v>
      </c>
      <c r="AA805" s="134"/>
      <c r="AB805" s="134" t="e">
        <f>VLOOKUP(B805,'[4]Site Padlock Migration Audit'!$B:$X,23,0)</f>
        <v>#N/A</v>
      </c>
      <c r="AC805" s="134" t="s">
        <v>3606</v>
      </c>
      <c r="AD805" s="15" t="e">
        <f>VLOOKUP(B805,'[5]Site Padlock Migration Audit'!$B:$U,20,0)</f>
        <v>#N/A</v>
      </c>
    </row>
    <row r="806" spans="1:30" ht="15" customHeight="1" x14ac:dyDescent="0.3">
      <c r="A806" s="122" t="s">
        <v>1690</v>
      </c>
      <c r="B806" s="123">
        <v>608021</v>
      </c>
      <c r="C806" s="122" t="s">
        <v>174</v>
      </c>
      <c r="D806" s="122" t="s">
        <v>1689</v>
      </c>
      <c r="E806" s="122" t="s">
        <v>80</v>
      </c>
      <c r="F806" s="131"/>
      <c r="G806" s="125"/>
      <c r="H806" s="125"/>
      <c r="I806" s="125"/>
      <c r="J806" s="124"/>
      <c r="K806" s="124"/>
      <c r="L806" s="124"/>
      <c r="M806" s="124"/>
      <c r="N806" s="124"/>
      <c r="O806" s="124"/>
      <c r="P806" s="124"/>
      <c r="Q806" s="124"/>
      <c r="R806" s="124"/>
      <c r="S806" s="124"/>
      <c r="T806" s="124"/>
      <c r="U806" s="132"/>
      <c r="V806" s="151">
        <v>39</v>
      </c>
      <c r="W806" s="125"/>
      <c r="X806" s="133" t="e">
        <f>VLOOKUP(B806,'[3]Site Padlock Migration Audit'!$B:$X,23,0)</f>
        <v>#N/A</v>
      </c>
      <c r="Y806" s="151">
        <v>39</v>
      </c>
      <c r="Z806" s="134" t="s">
        <v>3606</v>
      </c>
      <c r="AA806" s="134"/>
      <c r="AB806" s="134" t="e">
        <f>VLOOKUP(B806,'[4]Site Padlock Migration Audit'!$B:$X,23,0)</f>
        <v>#N/A</v>
      </c>
      <c r="AC806" s="134" t="s">
        <v>3606</v>
      </c>
      <c r="AD806" s="15" t="e">
        <f>VLOOKUP(B806,'[5]Site Padlock Migration Audit'!$B:$U,20,0)</f>
        <v>#N/A</v>
      </c>
    </row>
    <row r="807" spans="1:30" ht="15" customHeight="1" x14ac:dyDescent="0.3">
      <c r="A807" s="122" t="s">
        <v>1692</v>
      </c>
      <c r="B807" s="123">
        <v>608022</v>
      </c>
      <c r="C807" s="122" t="s">
        <v>165</v>
      </c>
      <c r="D807" s="122" t="s">
        <v>1691</v>
      </c>
      <c r="E807" s="122" t="s">
        <v>1693</v>
      </c>
      <c r="F807" s="131"/>
      <c r="G807" s="125"/>
      <c r="H807" s="125"/>
      <c r="I807" s="125"/>
      <c r="J807" s="124"/>
      <c r="K807" s="124"/>
      <c r="L807" s="124"/>
      <c r="M807" s="124"/>
      <c r="N807" s="124"/>
      <c r="O807" s="124"/>
      <c r="P807" s="124"/>
      <c r="Q807" s="124"/>
      <c r="R807" s="124"/>
      <c r="S807" s="124"/>
      <c r="T807" s="124"/>
      <c r="U807" s="132"/>
      <c r="V807" s="151">
        <v>37</v>
      </c>
      <c r="W807" s="125"/>
      <c r="X807" s="133" t="e">
        <f>VLOOKUP(B807,'[3]Site Padlock Migration Audit'!$B:$X,23,0)</f>
        <v>#N/A</v>
      </c>
      <c r="Y807" s="151">
        <v>37</v>
      </c>
      <c r="Z807" s="134" t="s">
        <v>3606</v>
      </c>
      <c r="AA807" s="134"/>
      <c r="AB807" s="134" t="e">
        <f>VLOOKUP(B807,'[4]Site Padlock Migration Audit'!$B:$X,23,0)</f>
        <v>#N/A</v>
      </c>
      <c r="AC807" s="134" t="s">
        <v>3606</v>
      </c>
      <c r="AD807" s="15" t="e">
        <f>VLOOKUP(B807,'[5]Site Padlock Migration Audit'!$B:$U,20,0)</f>
        <v>#N/A</v>
      </c>
    </row>
    <row r="808" spans="1:30" ht="15" customHeight="1" x14ac:dyDescent="0.3">
      <c r="A808" s="122" t="s">
        <v>1695</v>
      </c>
      <c r="B808" s="123">
        <v>608023</v>
      </c>
      <c r="C808" s="122" t="s">
        <v>161</v>
      </c>
      <c r="D808" s="122" t="s">
        <v>1694</v>
      </c>
      <c r="E808" s="122" t="s">
        <v>1696</v>
      </c>
      <c r="F808" s="131"/>
      <c r="G808" s="125"/>
      <c r="H808" s="125"/>
      <c r="I808" s="125"/>
      <c r="J808" s="124"/>
      <c r="K808" s="124"/>
      <c r="L808" s="124"/>
      <c r="M808" s="124"/>
      <c r="N808" s="124"/>
      <c r="O808" s="124"/>
      <c r="P808" s="124"/>
      <c r="Q808" s="124"/>
      <c r="R808" s="124"/>
      <c r="S808" s="124"/>
      <c r="T808" s="124"/>
      <c r="U808" s="132"/>
      <c r="V808" s="151">
        <v>33</v>
      </c>
      <c r="W808" s="125"/>
      <c r="X808" s="133" t="e">
        <f>VLOOKUP(B808,'[3]Site Padlock Migration Audit'!$B:$X,23,0)</f>
        <v>#N/A</v>
      </c>
      <c r="Y808" s="151">
        <v>33</v>
      </c>
      <c r="Z808" s="134" t="s">
        <v>3606</v>
      </c>
      <c r="AA808" s="134"/>
      <c r="AB808" s="134" t="e">
        <f>VLOOKUP(B808,'[4]Site Padlock Migration Audit'!$B:$X,23,0)</f>
        <v>#N/A</v>
      </c>
      <c r="AC808" s="134" t="s">
        <v>3606</v>
      </c>
      <c r="AD808" s="15" t="e">
        <f>VLOOKUP(B808,'[5]Site Padlock Migration Audit'!$B:$U,20,0)</f>
        <v>#N/A</v>
      </c>
    </row>
    <row r="809" spans="1:30" ht="15" customHeight="1" x14ac:dyDescent="0.3">
      <c r="A809" s="122" t="s">
        <v>1698</v>
      </c>
      <c r="B809" s="123">
        <v>608024</v>
      </c>
      <c r="C809" s="122" t="s">
        <v>167</v>
      </c>
      <c r="D809" s="122" t="s">
        <v>1697</v>
      </c>
      <c r="E809" s="122" t="s">
        <v>78</v>
      </c>
      <c r="F809" s="131"/>
      <c r="G809" s="125"/>
      <c r="H809" s="125"/>
      <c r="I809" s="125"/>
      <c r="J809" s="124"/>
      <c r="K809" s="124"/>
      <c r="L809" s="124"/>
      <c r="M809" s="124"/>
      <c r="N809" s="124"/>
      <c r="O809" s="124"/>
      <c r="P809" s="124"/>
      <c r="Q809" s="124"/>
      <c r="R809" s="124"/>
      <c r="S809" s="124"/>
      <c r="T809" s="124"/>
      <c r="U809" s="132"/>
      <c r="V809" s="151">
        <v>34</v>
      </c>
      <c r="W809" s="125"/>
      <c r="X809" s="133" t="e">
        <f>VLOOKUP(B809,'[3]Site Padlock Migration Audit'!$B:$X,23,0)</f>
        <v>#N/A</v>
      </c>
      <c r="Y809" s="151">
        <v>34</v>
      </c>
      <c r="Z809" s="134" t="s">
        <v>3606</v>
      </c>
      <c r="AA809" s="134"/>
      <c r="AB809" s="134" t="e">
        <f>VLOOKUP(B809,'[4]Site Padlock Migration Audit'!$B:$X,23,0)</f>
        <v>#N/A</v>
      </c>
      <c r="AC809" s="134" t="s">
        <v>3606</v>
      </c>
      <c r="AD809" s="15" t="e">
        <f>VLOOKUP(B809,'[5]Site Padlock Migration Audit'!$B:$U,20,0)</f>
        <v>#N/A</v>
      </c>
    </row>
    <row r="810" spans="1:30" ht="15" customHeight="1" x14ac:dyDescent="0.3">
      <c r="A810" s="122" t="s">
        <v>1699</v>
      </c>
      <c r="B810" s="123">
        <v>608025</v>
      </c>
      <c r="C810" s="122" t="s">
        <v>161</v>
      </c>
      <c r="D810" s="122" t="s">
        <v>1697</v>
      </c>
      <c r="E810" s="122" t="s">
        <v>78</v>
      </c>
      <c r="F810" s="131"/>
      <c r="G810" s="125"/>
      <c r="H810" s="125"/>
      <c r="I810" s="125"/>
      <c r="J810" s="124"/>
      <c r="K810" s="124"/>
      <c r="L810" s="124"/>
      <c r="M810" s="124"/>
      <c r="N810" s="124"/>
      <c r="O810" s="124"/>
      <c r="P810" s="124"/>
      <c r="Q810" s="124"/>
      <c r="R810" s="124"/>
      <c r="S810" s="124"/>
      <c r="T810" s="124"/>
      <c r="U810" s="132"/>
      <c r="V810" s="151">
        <v>34</v>
      </c>
      <c r="W810" s="125"/>
      <c r="X810" s="133" t="e">
        <f>VLOOKUP(B810,'[3]Site Padlock Migration Audit'!$B:$X,23,0)</f>
        <v>#N/A</v>
      </c>
      <c r="Y810" s="151">
        <v>34</v>
      </c>
      <c r="Z810" s="134" t="s">
        <v>3606</v>
      </c>
      <c r="AA810" s="134"/>
      <c r="AB810" s="134" t="e">
        <f>VLOOKUP(B810,'[4]Site Padlock Migration Audit'!$B:$X,23,0)</f>
        <v>#N/A</v>
      </c>
      <c r="AC810" s="134" t="s">
        <v>3606</v>
      </c>
      <c r="AD810" s="15" t="e">
        <f>VLOOKUP(B810,'[5]Site Padlock Migration Audit'!$B:$U,20,0)</f>
        <v>#N/A</v>
      </c>
    </row>
    <row r="811" spans="1:30" ht="15" customHeight="1" x14ac:dyDescent="0.3">
      <c r="A811" s="122" t="s">
        <v>1701</v>
      </c>
      <c r="B811" s="123">
        <v>608026</v>
      </c>
      <c r="C811" s="122" t="s">
        <v>174</v>
      </c>
      <c r="D811" s="122" t="s">
        <v>1700</v>
      </c>
      <c r="E811" s="122" t="s">
        <v>1476</v>
      </c>
      <c r="F811" s="131"/>
      <c r="G811" s="125"/>
      <c r="H811" s="125"/>
      <c r="I811" s="125"/>
      <c r="J811" s="124"/>
      <c r="K811" s="124"/>
      <c r="L811" s="124"/>
      <c r="M811" s="124"/>
      <c r="N811" s="124"/>
      <c r="O811" s="124"/>
      <c r="P811" s="124"/>
      <c r="Q811" s="124"/>
      <c r="R811" s="124"/>
      <c r="S811" s="124"/>
      <c r="T811" s="124"/>
      <c r="U811" s="132"/>
      <c r="V811" s="151">
        <v>39</v>
      </c>
      <c r="W811" s="125"/>
      <c r="X811" s="133" t="e">
        <f>VLOOKUP(B811,'[3]Site Padlock Migration Audit'!$B:$X,23,0)</f>
        <v>#N/A</v>
      </c>
      <c r="Y811" s="151">
        <v>39</v>
      </c>
      <c r="Z811" s="134" t="s">
        <v>3606</v>
      </c>
      <c r="AA811" s="134"/>
      <c r="AB811" s="134" t="e">
        <f>VLOOKUP(B811,'[4]Site Padlock Migration Audit'!$B:$X,23,0)</f>
        <v>#N/A</v>
      </c>
      <c r="AC811" s="134" t="s">
        <v>3606</v>
      </c>
      <c r="AD811" s="15" t="e">
        <f>VLOOKUP(B811,'[5]Site Padlock Migration Audit'!$B:$U,20,0)</f>
        <v>#N/A</v>
      </c>
    </row>
    <row r="812" spans="1:30" ht="15" customHeight="1" x14ac:dyDescent="0.3">
      <c r="A812" s="122" t="s">
        <v>1703</v>
      </c>
      <c r="B812" s="123">
        <v>608027</v>
      </c>
      <c r="C812" s="122" t="s">
        <v>225</v>
      </c>
      <c r="D812" s="122" t="s">
        <v>1702</v>
      </c>
      <c r="E812" s="122" t="s">
        <v>1704</v>
      </c>
      <c r="F812" s="131"/>
      <c r="G812" s="125"/>
      <c r="H812" s="125"/>
      <c r="I812" s="125"/>
      <c r="J812" s="124"/>
      <c r="K812" s="124"/>
      <c r="L812" s="124"/>
      <c r="M812" s="124"/>
      <c r="N812" s="124"/>
      <c r="O812" s="124"/>
      <c r="P812" s="124"/>
      <c r="Q812" s="124"/>
      <c r="R812" s="124"/>
      <c r="S812" s="124"/>
      <c r="T812" s="124"/>
      <c r="U812" s="132"/>
      <c r="V812" s="151">
        <v>40</v>
      </c>
      <c r="W812" s="125"/>
      <c r="X812" s="133" t="e">
        <f>VLOOKUP(B812,'[3]Site Padlock Migration Audit'!$B:$X,23,0)</f>
        <v>#N/A</v>
      </c>
      <c r="Y812" s="151">
        <v>40</v>
      </c>
      <c r="Z812" s="134" t="s">
        <v>3606</v>
      </c>
      <c r="AA812" s="134"/>
      <c r="AB812" s="134" t="e">
        <f>VLOOKUP(B812,'[4]Site Padlock Migration Audit'!$B:$X,23,0)</f>
        <v>#N/A</v>
      </c>
      <c r="AC812" s="134" t="s">
        <v>3606</v>
      </c>
      <c r="AD812" s="15" t="e">
        <f>VLOOKUP(B812,'[5]Site Padlock Migration Audit'!$B:$U,20,0)</f>
        <v>#N/A</v>
      </c>
    </row>
    <row r="813" spans="1:30" ht="15" customHeight="1" x14ac:dyDescent="0.3">
      <c r="A813" s="122" t="s">
        <v>1706</v>
      </c>
      <c r="B813" s="123">
        <v>608028</v>
      </c>
      <c r="C813" s="122" t="s">
        <v>167</v>
      </c>
      <c r="D813" s="122" t="s">
        <v>1705</v>
      </c>
      <c r="E813" s="122" t="s">
        <v>1705</v>
      </c>
      <c r="F813" s="131"/>
      <c r="G813" s="125"/>
      <c r="H813" s="125"/>
      <c r="I813" s="125"/>
      <c r="J813" s="124"/>
      <c r="K813" s="124"/>
      <c r="L813" s="124"/>
      <c r="M813" s="124"/>
      <c r="N813" s="124"/>
      <c r="O813" s="124"/>
      <c r="P813" s="124"/>
      <c r="Q813" s="124"/>
      <c r="R813" s="124"/>
      <c r="S813" s="124"/>
      <c r="T813" s="124"/>
      <c r="U813" s="132"/>
      <c r="V813" s="151">
        <v>37</v>
      </c>
      <c r="W813" s="125"/>
      <c r="X813" s="133" t="e">
        <f>VLOOKUP(B813,'[3]Site Padlock Migration Audit'!$B:$X,23,0)</f>
        <v>#N/A</v>
      </c>
      <c r="Y813" s="151">
        <v>37</v>
      </c>
      <c r="Z813" s="134" t="s">
        <v>3606</v>
      </c>
      <c r="AA813" s="134"/>
      <c r="AB813" s="134" t="e">
        <f>VLOOKUP(B813,'[4]Site Padlock Migration Audit'!$B:$X,23,0)</f>
        <v>#N/A</v>
      </c>
      <c r="AC813" s="134" t="s">
        <v>3606</v>
      </c>
      <c r="AD813" s="15" t="e">
        <f>VLOOKUP(B813,'[5]Site Padlock Migration Audit'!$B:$U,20,0)</f>
        <v>#N/A</v>
      </c>
    </row>
    <row r="814" spans="1:30" ht="15" customHeight="1" x14ac:dyDescent="0.3">
      <c r="A814" s="122" t="s">
        <v>1707</v>
      </c>
      <c r="B814" s="123">
        <v>608029</v>
      </c>
      <c r="C814" s="122" t="s">
        <v>165</v>
      </c>
      <c r="D814" s="122" t="s">
        <v>1705</v>
      </c>
      <c r="E814" s="122" t="s">
        <v>1705</v>
      </c>
      <c r="F814" s="131"/>
      <c r="G814" s="125"/>
      <c r="H814" s="125"/>
      <c r="I814" s="125"/>
      <c r="J814" s="124"/>
      <c r="K814" s="124"/>
      <c r="L814" s="124"/>
      <c r="M814" s="124"/>
      <c r="N814" s="124"/>
      <c r="O814" s="124"/>
      <c r="P814" s="124"/>
      <c r="Q814" s="124"/>
      <c r="R814" s="124"/>
      <c r="S814" s="124"/>
      <c r="T814" s="124"/>
      <c r="U814" s="132"/>
      <c r="V814" s="151">
        <v>37</v>
      </c>
      <c r="W814" s="125"/>
      <c r="X814" s="133" t="e">
        <f>VLOOKUP(B814,'[3]Site Padlock Migration Audit'!$B:$X,23,0)</f>
        <v>#N/A</v>
      </c>
      <c r="Y814" s="151">
        <v>37</v>
      </c>
      <c r="Z814" s="134" t="s">
        <v>3606</v>
      </c>
      <c r="AA814" s="134"/>
      <c r="AB814" s="134" t="e">
        <f>VLOOKUP(B814,'[4]Site Padlock Migration Audit'!$B:$X,23,0)</f>
        <v>#N/A</v>
      </c>
      <c r="AC814" s="134" t="s">
        <v>3606</v>
      </c>
      <c r="AD814" s="15" t="e">
        <f>VLOOKUP(B814,'[5]Site Padlock Migration Audit'!$B:$U,20,0)</f>
        <v>#N/A</v>
      </c>
    </row>
    <row r="815" spans="1:30" ht="15" customHeight="1" x14ac:dyDescent="0.3">
      <c r="A815" s="122" t="s">
        <v>1709</v>
      </c>
      <c r="B815" s="123">
        <v>608030</v>
      </c>
      <c r="C815" s="122" t="s">
        <v>161</v>
      </c>
      <c r="D815" s="122" t="s">
        <v>1708</v>
      </c>
      <c r="E815" s="122" t="s">
        <v>1705</v>
      </c>
      <c r="F815" s="131"/>
      <c r="G815" s="125"/>
      <c r="H815" s="125"/>
      <c r="I815" s="125"/>
      <c r="J815" s="124"/>
      <c r="K815" s="124"/>
      <c r="L815" s="124"/>
      <c r="M815" s="124"/>
      <c r="N815" s="124"/>
      <c r="O815" s="124"/>
      <c r="P815" s="124"/>
      <c r="Q815" s="124"/>
      <c r="R815" s="124"/>
      <c r="S815" s="124"/>
      <c r="T815" s="124"/>
      <c r="U815" s="132"/>
      <c r="V815" s="151">
        <v>37</v>
      </c>
      <c r="W815" s="125"/>
      <c r="X815" s="133" t="e">
        <f>VLOOKUP(B815,'[3]Site Padlock Migration Audit'!$B:$X,23,0)</f>
        <v>#N/A</v>
      </c>
      <c r="Y815" s="151">
        <v>37</v>
      </c>
      <c r="Z815" s="134" t="s">
        <v>3606</v>
      </c>
      <c r="AA815" s="134"/>
      <c r="AB815" s="134" t="e">
        <f>VLOOKUP(B815,'[4]Site Padlock Migration Audit'!$B:$X,23,0)</f>
        <v>#N/A</v>
      </c>
      <c r="AC815" s="134" t="s">
        <v>3606</v>
      </c>
      <c r="AD815" s="15" t="e">
        <f>VLOOKUP(B815,'[5]Site Padlock Migration Audit'!$B:$U,20,0)</f>
        <v>#N/A</v>
      </c>
    </row>
    <row r="816" spans="1:30" ht="15" customHeight="1" x14ac:dyDescent="0.3">
      <c r="A816" s="122" t="s">
        <v>1711</v>
      </c>
      <c r="B816" s="123">
        <v>608031</v>
      </c>
      <c r="C816" s="122" t="s">
        <v>174</v>
      </c>
      <c r="D816" s="122" t="s">
        <v>1710</v>
      </c>
      <c r="E816" s="122" t="s">
        <v>1705</v>
      </c>
      <c r="F816" s="131"/>
      <c r="G816" s="125"/>
      <c r="H816" s="125"/>
      <c r="I816" s="125"/>
      <c r="J816" s="124"/>
      <c r="K816" s="124"/>
      <c r="L816" s="124"/>
      <c r="M816" s="124"/>
      <c r="N816" s="124"/>
      <c r="O816" s="124"/>
      <c r="P816" s="124"/>
      <c r="Q816" s="124"/>
      <c r="R816" s="124"/>
      <c r="S816" s="124"/>
      <c r="T816" s="124"/>
      <c r="U816" s="132"/>
      <c r="V816" s="151">
        <v>37</v>
      </c>
      <c r="W816" s="125"/>
      <c r="X816" s="133" t="e">
        <f>VLOOKUP(B816,'[3]Site Padlock Migration Audit'!$B:$X,23,0)</f>
        <v>#N/A</v>
      </c>
      <c r="Y816" s="151">
        <v>37</v>
      </c>
      <c r="Z816" s="134" t="s">
        <v>3606</v>
      </c>
      <c r="AA816" s="134"/>
      <c r="AB816" s="134" t="e">
        <f>VLOOKUP(B816,'[4]Site Padlock Migration Audit'!$B:$X,23,0)</f>
        <v>#N/A</v>
      </c>
      <c r="AC816" s="134" t="s">
        <v>3606</v>
      </c>
      <c r="AD816" s="15" t="e">
        <f>VLOOKUP(B816,'[5]Site Padlock Migration Audit'!$B:$U,20,0)</f>
        <v>#N/A</v>
      </c>
    </row>
    <row r="817" spans="1:30" ht="15" customHeight="1" x14ac:dyDescent="0.3">
      <c r="A817" s="122" t="s">
        <v>1712</v>
      </c>
      <c r="B817" s="123">
        <v>608032</v>
      </c>
      <c r="C817" s="122" t="s">
        <v>161</v>
      </c>
      <c r="D817" s="122" t="s">
        <v>213</v>
      </c>
      <c r="E817" s="122" t="s">
        <v>78</v>
      </c>
      <c r="F817" s="131"/>
      <c r="G817" s="125"/>
      <c r="H817" s="125"/>
      <c r="I817" s="125"/>
      <c r="J817" s="124"/>
      <c r="K817" s="124"/>
      <c r="L817" s="124"/>
      <c r="M817" s="124"/>
      <c r="N817" s="124"/>
      <c r="O817" s="124"/>
      <c r="P817" s="124"/>
      <c r="Q817" s="124"/>
      <c r="R817" s="124"/>
      <c r="S817" s="124"/>
      <c r="T817" s="124"/>
      <c r="U817" s="132"/>
      <c r="V817" s="151">
        <v>34</v>
      </c>
      <c r="W817" s="125"/>
      <c r="X817" s="133" t="e">
        <f>VLOOKUP(B817,'[3]Site Padlock Migration Audit'!$B:$X,23,0)</f>
        <v>#N/A</v>
      </c>
      <c r="Y817" s="151">
        <v>34</v>
      </c>
      <c r="Z817" s="134" t="s">
        <v>3606</v>
      </c>
      <c r="AA817" s="134"/>
      <c r="AB817" s="134" t="e">
        <f>VLOOKUP(B817,'[4]Site Padlock Migration Audit'!$B:$X,23,0)</f>
        <v>#N/A</v>
      </c>
      <c r="AC817" s="134" t="s">
        <v>3606</v>
      </c>
      <c r="AD817" s="15" t="e">
        <f>VLOOKUP(B817,'[5]Site Padlock Migration Audit'!$B:$U,20,0)</f>
        <v>#N/A</v>
      </c>
    </row>
    <row r="818" spans="1:30" ht="15" customHeight="1" x14ac:dyDescent="0.3">
      <c r="A818" s="122" t="s">
        <v>1714</v>
      </c>
      <c r="B818" s="123">
        <v>608033</v>
      </c>
      <c r="C818" s="122" t="s">
        <v>174</v>
      </c>
      <c r="D818" s="122" t="s">
        <v>1713</v>
      </c>
      <c r="E818" s="122" t="s">
        <v>1693</v>
      </c>
      <c r="F818" s="131"/>
      <c r="G818" s="125"/>
      <c r="H818" s="125"/>
      <c r="I818" s="125"/>
      <c r="J818" s="124"/>
      <c r="K818" s="124"/>
      <c r="L818" s="124"/>
      <c r="M818" s="124"/>
      <c r="N818" s="124"/>
      <c r="O818" s="124"/>
      <c r="P818" s="124"/>
      <c r="Q818" s="124"/>
      <c r="R818" s="124"/>
      <c r="S818" s="124"/>
      <c r="T818" s="124"/>
      <c r="U818" s="132"/>
      <c r="V818" s="151">
        <v>37</v>
      </c>
      <c r="W818" s="125"/>
      <c r="X818" s="133" t="e">
        <f>VLOOKUP(B818,'[3]Site Padlock Migration Audit'!$B:$X,23,0)</f>
        <v>#N/A</v>
      </c>
      <c r="Y818" s="151">
        <v>37</v>
      </c>
      <c r="Z818" s="134" t="s">
        <v>3606</v>
      </c>
      <c r="AA818" s="134"/>
      <c r="AB818" s="134" t="e">
        <f>VLOOKUP(B818,'[4]Site Padlock Migration Audit'!$B:$X,23,0)</f>
        <v>#N/A</v>
      </c>
      <c r="AC818" s="134" t="s">
        <v>3606</v>
      </c>
      <c r="AD818" s="15" t="e">
        <f>VLOOKUP(B818,'[5]Site Padlock Migration Audit'!$B:$U,20,0)</f>
        <v>#N/A</v>
      </c>
    </row>
    <row r="819" spans="1:30" ht="15" customHeight="1" x14ac:dyDescent="0.3">
      <c r="A819" s="122" t="s">
        <v>1716</v>
      </c>
      <c r="B819" s="123">
        <v>608034</v>
      </c>
      <c r="C819" s="122" t="s">
        <v>174</v>
      </c>
      <c r="D819" s="122" t="s">
        <v>1715</v>
      </c>
      <c r="E819" s="122" t="s">
        <v>1532</v>
      </c>
      <c r="F819" s="131"/>
      <c r="G819" s="125"/>
      <c r="H819" s="125"/>
      <c r="I819" s="125"/>
      <c r="J819" s="124"/>
      <c r="K819" s="124"/>
      <c r="L819" s="124"/>
      <c r="M819" s="124"/>
      <c r="N819" s="124"/>
      <c r="O819" s="124"/>
      <c r="P819" s="124"/>
      <c r="Q819" s="124"/>
      <c r="R819" s="124"/>
      <c r="S819" s="124"/>
      <c r="T819" s="124"/>
      <c r="U819" s="132"/>
      <c r="V819" s="151">
        <v>35</v>
      </c>
      <c r="W819" s="125"/>
      <c r="X819" s="133" t="e">
        <f>VLOOKUP(B819,'[3]Site Padlock Migration Audit'!$B:$X,23,0)</f>
        <v>#N/A</v>
      </c>
      <c r="Y819" s="151">
        <v>35</v>
      </c>
      <c r="Z819" s="134" t="s">
        <v>3606</v>
      </c>
      <c r="AA819" s="134"/>
      <c r="AB819" s="134" t="e">
        <f>VLOOKUP(B819,'[4]Site Padlock Migration Audit'!$B:$X,23,0)</f>
        <v>#N/A</v>
      </c>
      <c r="AC819" s="134" t="s">
        <v>3606</v>
      </c>
      <c r="AD819" s="15" t="e">
        <f>VLOOKUP(B819,'[5]Site Padlock Migration Audit'!$B:$U,20,0)</f>
        <v>#N/A</v>
      </c>
    </row>
    <row r="820" spans="1:30" ht="15" customHeight="1" x14ac:dyDescent="0.3">
      <c r="A820" s="122" t="s">
        <v>1717</v>
      </c>
      <c r="B820" s="123">
        <v>608035</v>
      </c>
      <c r="C820" s="122" t="s">
        <v>167</v>
      </c>
      <c r="D820" s="122" t="s">
        <v>1654</v>
      </c>
      <c r="E820" s="122" t="s">
        <v>1654</v>
      </c>
      <c r="F820" s="131"/>
      <c r="G820" s="125"/>
      <c r="H820" s="125"/>
      <c r="I820" s="125"/>
      <c r="J820" s="124"/>
      <c r="K820" s="124"/>
      <c r="L820" s="124"/>
      <c r="M820" s="124"/>
      <c r="N820" s="124"/>
      <c r="O820" s="124"/>
      <c r="P820" s="124"/>
      <c r="Q820" s="124"/>
      <c r="R820" s="124"/>
      <c r="S820" s="124"/>
      <c r="T820" s="124"/>
      <c r="U820" s="132"/>
      <c r="V820" s="151">
        <v>40</v>
      </c>
      <c r="W820" s="125"/>
      <c r="X820" s="133" t="e">
        <f>VLOOKUP(B820,'[3]Site Padlock Migration Audit'!$B:$X,23,0)</f>
        <v>#N/A</v>
      </c>
      <c r="Y820" s="151">
        <v>40</v>
      </c>
      <c r="Z820" s="134" t="s">
        <v>3606</v>
      </c>
      <c r="AA820" s="134"/>
      <c r="AB820" s="134" t="e">
        <f>VLOOKUP(B820,'[4]Site Padlock Migration Audit'!$B:$X,23,0)</f>
        <v>#N/A</v>
      </c>
      <c r="AC820" s="134" t="s">
        <v>3606</v>
      </c>
      <c r="AD820" s="15" t="e">
        <f>VLOOKUP(B820,'[5]Site Padlock Migration Audit'!$B:$U,20,0)</f>
        <v>#N/A</v>
      </c>
    </row>
    <row r="821" spans="1:30" ht="15" customHeight="1" x14ac:dyDescent="0.3">
      <c r="A821" s="122" t="s">
        <v>1718</v>
      </c>
      <c r="B821" s="123">
        <v>608036</v>
      </c>
      <c r="C821" s="122" t="s">
        <v>161</v>
      </c>
      <c r="D821" s="122" t="s">
        <v>1654</v>
      </c>
      <c r="E821" s="122" t="s">
        <v>1654</v>
      </c>
      <c r="F821" s="131"/>
      <c r="G821" s="125"/>
      <c r="H821" s="125"/>
      <c r="I821" s="125"/>
      <c r="J821" s="124"/>
      <c r="K821" s="124"/>
      <c r="L821" s="124"/>
      <c r="M821" s="124"/>
      <c r="N821" s="124"/>
      <c r="O821" s="124"/>
      <c r="P821" s="124"/>
      <c r="Q821" s="124"/>
      <c r="R821" s="124"/>
      <c r="S821" s="124"/>
      <c r="T821" s="124"/>
      <c r="U821" s="132"/>
      <c r="V821" s="151">
        <v>40</v>
      </c>
      <c r="W821" s="125"/>
      <c r="X821" s="133" t="e">
        <f>VLOOKUP(B821,'[3]Site Padlock Migration Audit'!$B:$X,23,0)</f>
        <v>#N/A</v>
      </c>
      <c r="Y821" s="151">
        <v>40</v>
      </c>
      <c r="Z821" s="134" t="s">
        <v>3606</v>
      </c>
      <c r="AA821" s="134"/>
      <c r="AB821" s="134" t="e">
        <f>VLOOKUP(B821,'[4]Site Padlock Migration Audit'!$B:$X,23,0)</f>
        <v>#N/A</v>
      </c>
      <c r="AC821" s="134" t="s">
        <v>3606</v>
      </c>
      <c r="AD821" s="15" t="e">
        <f>VLOOKUP(B821,'[5]Site Padlock Migration Audit'!$B:$U,20,0)</f>
        <v>#N/A</v>
      </c>
    </row>
    <row r="822" spans="1:30" ht="15" customHeight="1" x14ac:dyDescent="0.3">
      <c r="A822" s="122" t="s">
        <v>1720</v>
      </c>
      <c r="B822" s="123">
        <v>608037</v>
      </c>
      <c r="C822" s="122" t="s">
        <v>174</v>
      </c>
      <c r="D822" s="122" t="s">
        <v>1719</v>
      </c>
      <c r="E822" s="122" t="s">
        <v>1721</v>
      </c>
      <c r="F822" s="131"/>
      <c r="G822" s="125"/>
      <c r="H822" s="125"/>
      <c r="I822" s="125"/>
      <c r="J822" s="124"/>
      <c r="K822" s="124"/>
      <c r="L822" s="124"/>
      <c r="M822" s="124"/>
      <c r="N822" s="124"/>
      <c r="O822" s="124"/>
      <c r="P822" s="124"/>
      <c r="Q822" s="124"/>
      <c r="R822" s="124"/>
      <c r="S822" s="124"/>
      <c r="T822" s="124"/>
      <c r="U822" s="132"/>
      <c r="V822" s="151">
        <v>35</v>
      </c>
      <c r="W822" s="125"/>
      <c r="X822" s="133" t="e">
        <f>VLOOKUP(B822,'[3]Site Padlock Migration Audit'!$B:$X,23,0)</f>
        <v>#N/A</v>
      </c>
      <c r="Y822" s="151">
        <v>35</v>
      </c>
      <c r="Z822" s="134" t="s">
        <v>3606</v>
      </c>
      <c r="AA822" s="134"/>
      <c r="AB822" s="134" t="e">
        <f>VLOOKUP(B822,'[4]Site Padlock Migration Audit'!$B:$X,23,0)</f>
        <v>#N/A</v>
      </c>
      <c r="AC822" s="134" t="s">
        <v>3606</v>
      </c>
      <c r="AD822" s="15" t="e">
        <f>VLOOKUP(B822,'[5]Site Padlock Migration Audit'!$B:$U,20,0)</f>
        <v>#N/A</v>
      </c>
    </row>
    <row r="823" spans="1:30" ht="15" customHeight="1" x14ac:dyDescent="0.3">
      <c r="A823" s="122" t="s">
        <v>1723</v>
      </c>
      <c r="B823" s="123">
        <v>608038</v>
      </c>
      <c r="C823" s="122" t="s">
        <v>174</v>
      </c>
      <c r="D823" s="122" t="s">
        <v>1722</v>
      </c>
      <c r="E823" s="122" t="s">
        <v>1532</v>
      </c>
      <c r="F823" s="131"/>
      <c r="G823" s="125"/>
      <c r="H823" s="125"/>
      <c r="I823" s="125"/>
      <c r="J823" s="124"/>
      <c r="K823" s="124"/>
      <c r="L823" s="124"/>
      <c r="M823" s="124"/>
      <c r="N823" s="124"/>
      <c r="O823" s="124"/>
      <c r="P823" s="124"/>
      <c r="Q823" s="124"/>
      <c r="R823" s="124"/>
      <c r="S823" s="124"/>
      <c r="T823" s="124"/>
      <c r="U823" s="132"/>
      <c r="V823" s="151">
        <v>33</v>
      </c>
      <c r="W823" s="125"/>
      <c r="X823" s="133" t="e">
        <f>VLOOKUP(B823,'[3]Site Padlock Migration Audit'!$B:$X,23,0)</f>
        <v>#N/A</v>
      </c>
      <c r="Y823" s="151">
        <v>33</v>
      </c>
      <c r="Z823" s="134" t="s">
        <v>3606</v>
      </c>
      <c r="AA823" s="134"/>
      <c r="AB823" s="134" t="e">
        <f>VLOOKUP(B823,'[4]Site Padlock Migration Audit'!$B:$X,23,0)</f>
        <v>#N/A</v>
      </c>
      <c r="AC823" s="134" t="s">
        <v>3606</v>
      </c>
      <c r="AD823" s="15" t="e">
        <f>VLOOKUP(B823,'[5]Site Padlock Migration Audit'!$B:$U,20,0)</f>
        <v>#N/A</v>
      </c>
    </row>
    <row r="824" spans="1:30" ht="15" customHeight="1" x14ac:dyDescent="0.3">
      <c r="A824" s="122" t="s">
        <v>1725</v>
      </c>
      <c r="B824" s="123">
        <v>608039</v>
      </c>
      <c r="C824" s="122" t="s">
        <v>165</v>
      </c>
      <c r="D824" s="122" t="s">
        <v>1724</v>
      </c>
      <c r="E824" s="122" t="s">
        <v>1726</v>
      </c>
      <c r="F824" s="131"/>
      <c r="G824" s="125"/>
      <c r="H824" s="125"/>
      <c r="I824" s="125"/>
      <c r="J824" s="124"/>
      <c r="K824" s="124"/>
      <c r="L824" s="124"/>
      <c r="M824" s="124"/>
      <c r="N824" s="124"/>
      <c r="O824" s="124"/>
      <c r="P824" s="124"/>
      <c r="Q824" s="124"/>
      <c r="R824" s="124"/>
      <c r="S824" s="124"/>
      <c r="T824" s="124"/>
      <c r="U824" s="132"/>
      <c r="V824" s="151">
        <v>35</v>
      </c>
      <c r="W824" s="125"/>
      <c r="X824" s="133" t="e">
        <f>VLOOKUP(B824,'[3]Site Padlock Migration Audit'!$B:$X,23,0)</f>
        <v>#N/A</v>
      </c>
      <c r="Y824" s="151">
        <v>35</v>
      </c>
      <c r="Z824" s="134" t="s">
        <v>3606</v>
      </c>
      <c r="AA824" s="134"/>
      <c r="AB824" s="134" t="e">
        <f>VLOOKUP(B824,'[4]Site Padlock Migration Audit'!$B:$X,23,0)</f>
        <v>#N/A</v>
      </c>
      <c r="AC824" s="134" t="s">
        <v>3606</v>
      </c>
      <c r="AD824" s="15" t="e">
        <f>VLOOKUP(B824,'[5]Site Padlock Migration Audit'!$B:$U,20,0)</f>
        <v>#N/A</v>
      </c>
    </row>
    <row r="825" spans="1:30" ht="15" customHeight="1" x14ac:dyDescent="0.3">
      <c r="A825" s="122" t="s">
        <v>1727</v>
      </c>
      <c r="B825" s="123">
        <v>608040</v>
      </c>
      <c r="C825" s="122" t="s">
        <v>161</v>
      </c>
      <c r="D825" s="122" t="s">
        <v>1724</v>
      </c>
      <c r="E825" s="122" t="s">
        <v>1726</v>
      </c>
      <c r="F825" s="131"/>
      <c r="G825" s="125"/>
      <c r="H825" s="125"/>
      <c r="I825" s="125"/>
      <c r="J825" s="124"/>
      <c r="K825" s="124"/>
      <c r="L825" s="124"/>
      <c r="M825" s="124"/>
      <c r="N825" s="124"/>
      <c r="O825" s="124"/>
      <c r="P825" s="124"/>
      <c r="Q825" s="124"/>
      <c r="R825" s="124"/>
      <c r="S825" s="124"/>
      <c r="T825" s="124"/>
      <c r="U825" s="132"/>
      <c r="V825" s="151">
        <v>35</v>
      </c>
      <c r="W825" s="125"/>
      <c r="X825" s="133" t="e">
        <f>VLOOKUP(B825,'[3]Site Padlock Migration Audit'!$B:$X,23,0)</f>
        <v>#N/A</v>
      </c>
      <c r="Y825" s="151">
        <v>35</v>
      </c>
      <c r="Z825" s="134" t="s">
        <v>3606</v>
      </c>
      <c r="AA825" s="134"/>
      <c r="AB825" s="134" t="e">
        <f>VLOOKUP(B825,'[4]Site Padlock Migration Audit'!$B:$X,23,0)</f>
        <v>#N/A</v>
      </c>
      <c r="AC825" s="134" t="s">
        <v>3606</v>
      </c>
      <c r="AD825" s="15" t="e">
        <f>VLOOKUP(B825,'[5]Site Padlock Migration Audit'!$B:$U,20,0)</f>
        <v>#N/A</v>
      </c>
    </row>
    <row r="826" spans="1:30" ht="15" customHeight="1" x14ac:dyDescent="0.3">
      <c r="A826" s="122" t="s">
        <v>1729</v>
      </c>
      <c r="B826" s="123">
        <v>608041</v>
      </c>
      <c r="C826" s="122" t="s">
        <v>174</v>
      </c>
      <c r="D826" s="122" t="s">
        <v>1728</v>
      </c>
      <c r="E826" s="122" t="s">
        <v>79</v>
      </c>
      <c r="F826" s="131"/>
      <c r="G826" s="125"/>
      <c r="H826" s="125"/>
      <c r="I826" s="125"/>
      <c r="J826" s="124"/>
      <c r="K826" s="124"/>
      <c r="L826" s="124"/>
      <c r="M826" s="124"/>
      <c r="N826" s="124"/>
      <c r="O826" s="124"/>
      <c r="P826" s="124"/>
      <c r="Q826" s="124"/>
      <c r="R826" s="124"/>
      <c r="S826" s="124"/>
      <c r="T826" s="124"/>
      <c r="U826" s="132"/>
      <c r="V826" s="151">
        <v>36</v>
      </c>
      <c r="W826" s="125"/>
      <c r="X826" s="133" t="e">
        <f>VLOOKUP(B826,'[3]Site Padlock Migration Audit'!$B:$X,23,0)</f>
        <v>#N/A</v>
      </c>
      <c r="Y826" s="151">
        <v>36</v>
      </c>
      <c r="Z826" s="134" t="s">
        <v>3606</v>
      </c>
      <c r="AA826" s="134"/>
      <c r="AB826" s="134" t="e">
        <f>VLOOKUP(B826,'[4]Site Padlock Migration Audit'!$B:$X,23,0)</f>
        <v>#N/A</v>
      </c>
      <c r="AC826" s="134" t="s">
        <v>3606</v>
      </c>
      <c r="AD826" s="15" t="e">
        <f>VLOOKUP(B826,'[5]Site Padlock Migration Audit'!$B:$U,20,0)</f>
        <v>#N/A</v>
      </c>
    </row>
    <row r="827" spans="1:30" ht="15" customHeight="1" x14ac:dyDescent="0.3">
      <c r="A827" s="122" t="s">
        <v>1731</v>
      </c>
      <c r="B827" s="123">
        <v>608042</v>
      </c>
      <c r="C827" s="122" t="s">
        <v>174</v>
      </c>
      <c r="D827" s="122" t="s">
        <v>1730</v>
      </c>
      <c r="E827" s="122" t="s">
        <v>79</v>
      </c>
      <c r="F827" s="131"/>
      <c r="G827" s="125"/>
      <c r="H827" s="125"/>
      <c r="I827" s="125"/>
      <c r="J827" s="124"/>
      <c r="K827" s="124"/>
      <c r="L827" s="124"/>
      <c r="M827" s="124"/>
      <c r="N827" s="124"/>
      <c r="O827" s="124"/>
      <c r="P827" s="124"/>
      <c r="Q827" s="124"/>
      <c r="R827" s="124"/>
      <c r="S827" s="124"/>
      <c r="T827" s="124"/>
      <c r="U827" s="132"/>
      <c r="V827" s="151">
        <v>36</v>
      </c>
      <c r="W827" s="125"/>
      <c r="X827" s="133" t="e">
        <f>VLOOKUP(B827,'[3]Site Padlock Migration Audit'!$B:$X,23,0)</f>
        <v>#N/A</v>
      </c>
      <c r="Y827" s="151">
        <v>36</v>
      </c>
      <c r="Z827" s="134" t="s">
        <v>3606</v>
      </c>
      <c r="AA827" s="134"/>
      <c r="AB827" s="134" t="e">
        <f>VLOOKUP(B827,'[4]Site Padlock Migration Audit'!$B:$X,23,0)</f>
        <v>#N/A</v>
      </c>
      <c r="AC827" s="134" t="s">
        <v>3606</v>
      </c>
      <c r="AD827" s="15" t="e">
        <f>VLOOKUP(B827,'[5]Site Padlock Migration Audit'!$B:$U,20,0)</f>
        <v>#N/A</v>
      </c>
    </row>
    <row r="828" spans="1:30" ht="15" customHeight="1" x14ac:dyDescent="0.3">
      <c r="A828" s="122" t="s">
        <v>1733</v>
      </c>
      <c r="B828" s="123">
        <v>608043</v>
      </c>
      <c r="C828" s="122" t="s">
        <v>161</v>
      </c>
      <c r="D828" s="122" t="s">
        <v>1732</v>
      </c>
      <c r="E828" s="122" t="s">
        <v>1677</v>
      </c>
      <c r="F828" s="131"/>
      <c r="G828" s="125"/>
      <c r="H828" s="125"/>
      <c r="I828" s="125"/>
      <c r="J828" s="124"/>
      <c r="K828" s="124"/>
      <c r="L828" s="124"/>
      <c r="M828" s="124"/>
      <c r="N828" s="124"/>
      <c r="O828" s="124"/>
      <c r="P828" s="124"/>
      <c r="Q828" s="124"/>
      <c r="R828" s="124"/>
      <c r="S828" s="124"/>
      <c r="T828" s="124"/>
      <c r="U828" s="132"/>
      <c r="V828" s="151">
        <v>39</v>
      </c>
      <c r="W828" s="125"/>
      <c r="X828" s="133" t="e">
        <f>VLOOKUP(B828,'[3]Site Padlock Migration Audit'!$B:$X,23,0)</f>
        <v>#N/A</v>
      </c>
      <c r="Y828" s="151">
        <v>39</v>
      </c>
      <c r="Z828" s="134" t="s">
        <v>3606</v>
      </c>
      <c r="AA828" s="134"/>
      <c r="AB828" s="134" t="e">
        <f>VLOOKUP(B828,'[4]Site Padlock Migration Audit'!$B:$X,23,0)</f>
        <v>#N/A</v>
      </c>
      <c r="AC828" s="134" t="s">
        <v>3606</v>
      </c>
      <c r="AD828" s="15" t="e">
        <f>VLOOKUP(B828,'[5]Site Padlock Migration Audit'!$B:$U,20,0)</f>
        <v>#N/A</v>
      </c>
    </row>
    <row r="829" spans="1:30" ht="15" customHeight="1" x14ac:dyDescent="0.3">
      <c r="A829" s="122" t="s">
        <v>1735</v>
      </c>
      <c r="B829" s="123">
        <v>608044</v>
      </c>
      <c r="C829" s="122" t="s">
        <v>174</v>
      </c>
      <c r="D829" s="122" t="s">
        <v>1734</v>
      </c>
      <c r="E829" s="122" t="s">
        <v>1705</v>
      </c>
      <c r="F829" s="131"/>
      <c r="G829" s="125"/>
      <c r="H829" s="125"/>
      <c r="I829" s="125"/>
      <c r="J829" s="124"/>
      <c r="K829" s="124"/>
      <c r="L829" s="124"/>
      <c r="M829" s="124"/>
      <c r="N829" s="124"/>
      <c r="O829" s="124"/>
      <c r="P829" s="124"/>
      <c r="Q829" s="124"/>
      <c r="R829" s="124"/>
      <c r="S829" s="124"/>
      <c r="T829" s="124"/>
      <c r="U829" s="132"/>
      <c r="V829" s="151">
        <v>37</v>
      </c>
      <c r="W829" s="125"/>
      <c r="X829" s="133" t="e">
        <f>VLOOKUP(B829,'[3]Site Padlock Migration Audit'!$B:$X,23,0)</f>
        <v>#N/A</v>
      </c>
      <c r="Y829" s="151">
        <v>37</v>
      </c>
      <c r="Z829" s="134" t="s">
        <v>3606</v>
      </c>
      <c r="AA829" s="134"/>
      <c r="AB829" s="134" t="e">
        <f>VLOOKUP(B829,'[4]Site Padlock Migration Audit'!$B:$X,23,0)</f>
        <v>#N/A</v>
      </c>
      <c r="AC829" s="134" t="s">
        <v>3606</v>
      </c>
      <c r="AD829" s="15" t="e">
        <f>VLOOKUP(B829,'[5]Site Padlock Migration Audit'!$B:$U,20,0)</f>
        <v>#N/A</v>
      </c>
    </row>
    <row r="830" spans="1:30" ht="15" customHeight="1" x14ac:dyDescent="0.3">
      <c r="A830" s="122" t="s">
        <v>1737</v>
      </c>
      <c r="B830" s="123">
        <v>608045</v>
      </c>
      <c r="C830" s="122" t="s">
        <v>161</v>
      </c>
      <c r="D830" s="122" t="s">
        <v>1736</v>
      </c>
      <c r="E830" s="122" t="s">
        <v>1476</v>
      </c>
      <c r="F830" s="131"/>
      <c r="G830" s="125"/>
      <c r="H830" s="125"/>
      <c r="I830" s="125"/>
      <c r="J830" s="124"/>
      <c r="K830" s="124"/>
      <c r="L830" s="124"/>
      <c r="M830" s="124"/>
      <c r="N830" s="124"/>
      <c r="O830" s="124"/>
      <c r="P830" s="124"/>
      <c r="Q830" s="124"/>
      <c r="R830" s="124"/>
      <c r="S830" s="124"/>
      <c r="T830" s="124"/>
      <c r="U830" s="132"/>
      <c r="V830" s="151">
        <v>35</v>
      </c>
      <c r="W830" s="125"/>
      <c r="X830" s="133" t="e">
        <f>VLOOKUP(B830,'[3]Site Padlock Migration Audit'!$B:$X,23,0)</f>
        <v>#N/A</v>
      </c>
      <c r="Y830" s="151">
        <v>35</v>
      </c>
      <c r="Z830" s="134" t="s">
        <v>3606</v>
      </c>
      <c r="AA830" s="134"/>
      <c r="AB830" s="134" t="e">
        <f>VLOOKUP(B830,'[4]Site Padlock Migration Audit'!$B:$X,23,0)</f>
        <v>#N/A</v>
      </c>
      <c r="AC830" s="134" t="s">
        <v>3606</v>
      </c>
      <c r="AD830" s="15" t="e">
        <f>VLOOKUP(B830,'[5]Site Padlock Migration Audit'!$B:$U,20,0)</f>
        <v>#N/A</v>
      </c>
    </row>
    <row r="831" spans="1:30" ht="15" customHeight="1" x14ac:dyDescent="0.3">
      <c r="A831" s="122" t="s">
        <v>1739</v>
      </c>
      <c r="B831" s="123">
        <v>608046</v>
      </c>
      <c r="C831" s="122" t="s">
        <v>161</v>
      </c>
      <c r="D831" s="122" t="s">
        <v>1738</v>
      </c>
      <c r="E831" s="122" t="s">
        <v>1740</v>
      </c>
      <c r="F831" s="131"/>
      <c r="G831" s="125"/>
      <c r="H831" s="125"/>
      <c r="I831" s="125"/>
      <c r="J831" s="124"/>
      <c r="K831" s="124"/>
      <c r="L831" s="124"/>
      <c r="M831" s="124"/>
      <c r="N831" s="124"/>
      <c r="O831" s="124"/>
      <c r="P831" s="124"/>
      <c r="Q831" s="124"/>
      <c r="R831" s="124"/>
      <c r="S831" s="124"/>
      <c r="T831" s="124"/>
      <c r="U831" s="132"/>
      <c r="V831" s="151">
        <v>36</v>
      </c>
      <c r="W831" s="125"/>
      <c r="X831" s="133" t="e">
        <f>VLOOKUP(B831,'[3]Site Padlock Migration Audit'!$B:$X,23,0)</f>
        <v>#N/A</v>
      </c>
      <c r="Y831" s="151">
        <v>36</v>
      </c>
      <c r="Z831" s="134" t="s">
        <v>3606</v>
      </c>
      <c r="AA831" s="134"/>
      <c r="AB831" s="134" t="e">
        <f>VLOOKUP(B831,'[4]Site Padlock Migration Audit'!$B:$X,23,0)</f>
        <v>#N/A</v>
      </c>
      <c r="AC831" s="134" t="s">
        <v>3606</v>
      </c>
      <c r="AD831" s="15" t="e">
        <f>VLOOKUP(B831,'[5]Site Padlock Migration Audit'!$B:$U,20,0)</f>
        <v>#N/A</v>
      </c>
    </row>
    <row r="832" spans="1:30" ht="15" customHeight="1" x14ac:dyDescent="0.3">
      <c r="A832" s="122" t="s">
        <v>1742</v>
      </c>
      <c r="B832" s="123">
        <v>608047</v>
      </c>
      <c r="C832" s="122" t="s">
        <v>174</v>
      </c>
      <c r="D832" s="122" t="s">
        <v>1741</v>
      </c>
      <c r="E832" s="122" t="s">
        <v>1693</v>
      </c>
      <c r="F832" s="131"/>
      <c r="G832" s="125"/>
      <c r="H832" s="125"/>
      <c r="I832" s="125"/>
      <c r="J832" s="124"/>
      <c r="K832" s="124"/>
      <c r="L832" s="124"/>
      <c r="M832" s="124"/>
      <c r="N832" s="124"/>
      <c r="O832" s="124"/>
      <c r="P832" s="124"/>
      <c r="Q832" s="124"/>
      <c r="R832" s="124"/>
      <c r="S832" s="124"/>
      <c r="T832" s="124"/>
      <c r="U832" s="132"/>
      <c r="V832" s="151">
        <v>35</v>
      </c>
      <c r="W832" s="125"/>
      <c r="X832" s="133" t="e">
        <f>VLOOKUP(B832,'[3]Site Padlock Migration Audit'!$B:$X,23,0)</f>
        <v>#N/A</v>
      </c>
      <c r="Y832" s="151">
        <v>35</v>
      </c>
      <c r="Z832" s="134" t="s">
        <v>3606</v>
      </c>
      <c r="AA832" s="134"/>
      <c r="AB832" s="134" t="e">
        <f>VLOOKUP(B832,'[4]Site Padlock Migration Audit'!$B:$X,23,0)</f>
        <v>#N/A</v>
      </c>
      <c r="AC832" s="134" t="s">
        <v>3606</v>
      </c>
      <c r="AD832" s="15" t="e">
        <f>VLOOKUP(B832,'[5]Site Padlock Migration Audit'!$B:$U,20,0)</f>
        <v>#N/A</v>
      </c>
    </row>
    <row r="833" spans="1:30" ht="15" customHeight="1" x14ac:dyDescent="0.3">
      <c r="A833" s="122" t="s">
        <v>1744</v>
      </c>
      <c r="B833" s="123">
        <v>608048</v>
      </c>
      <c r="C833" s="122" t="s">
        <v>174</v>
      </c>
      <c r="D833" s="122" t="s">
        <v>1743</v>
      </c>
      <c r="E833" s="122" t="s">
        <v>1673</v>
      </c>
      <c r="F833" s="131"/>
      <c r="G833" s="125"/>
      <c r="H833" s="125"/>
      <c r="I833" s="125"/>
      <c r="J833" s="124"/>
      <c r="K833" s="124"/>
      <c r="L833" s="124"/>
      <c r="M833" s="124"/>
      <c r="N833" s="124"/>
      <c r="O833" s="124"/>
      <c r="P833" s="124"/>
      <c r="Q833" s="124"/>
      <c r="R833" s="124"/>
      <c r="S833" s="124"/>
      <c r="T833" s="124"/>
      <c r="U833" s="132"/>
      <c r="V833" s="151">
        <v>38</v>
      </c>
      <c r="W833" s="125"/>
      <c r="X833" s="133" t="e">
        <f>VLOOKUP(B833,'[3]Site Padlock Migration Audit'!$B:$X,23,0)</f>
        <v>#N/A</v>
      </c>
      <c r="Y833" s="151">
        <v>38</v>
      </c>
      <c r="Z833" s="134" t="s">
        <v>3606</v>
      </c>
      <c r="AA833" s="134"/>
      <c r="AB833" s="134" t="e">
        <f>VLOOKUP(B833,'[4]Site Padlock Migration Audit'!$B:$X,23,0)</f>
        <v>#N/A</v>
      </c>
      <c r="AC833" s="134" t="s">
        <v>3606</v>
      </c>
      <c r="AD833" s="15" t="e">
        <f>VLOOKUP(B833,'[5]Site Padlock Migration Audit'!$B:$U,20,0)</f>
        <v>#N/A</v>
      </c>
    </row>
    <row r="834" spans="1:30" ht="15" customHeight="1" x14ac:dyDescent="0.3">
      <c r="A834" s="122" t="s">
        <v>1746</v>
      </c>
      <c r="B834" s="123">
        <v>608049</v>
      </c>
      <c r="C834" s="122" t="s">
        <v>161</v>
      </c>
      <c r="D834" s="122" t="s">
        <v>1745</v>
      </c>
      <c r="E834" s="122" t="s">
        <v>1693</v>
      </c>
      <c r="F834" s="131"/>
      <c r="G834" s="125"/>
      <c r="H834" s="125"/>
      <c r="I834" s="125"/>
      <c r="J834" s="124"/>
      <c r="K834" s="124"/>
      <c r="L834" s="124"/>
      <c r="M834" s="124"/>
      <c r="N834" s="124"/>
      <c r="O834" s="124"/>
      <c r="P834" s="124"/>
      <c r="Q834" s="124"/>
      <c r="R834" s="124"/>
      <c r="S834" s="124"/>
      <c r="T834" s="124"/>
      <c r="U834" s="132"/>
      <c r="V834" s="151">
        <v>37</v>
      </c>
      <c r="W834" s="125"/>
      <c r="X834" s="133" t="e">
        <f>VLOOKUP(B834,'[3]Site Padlock Migration Audit'!$B:$X,23,0)</f>
        <v>#N/A</v>
      </c>
      <c r="Y834" s="151">
        <v>37</v>
      </c>
      <c r="Z834" s="134" t="s">
        <v>3606</v>
      </c>
      <c r="AA834" s="134"/>
      <c r="AB834" s="134" t="e">
        <f>VLOOKUP(B834,'[4]Site Padlock Migration Audit'!$B:$X,23,0)</f>
        <v>#N/A</v>
      </c>
      <c r="AC834" s="134" t="s">
        <v>3606</v>
      </c>
      <c r="AD834" s="15" t="e">
        <f>VLOOKUP(B834,'[5]Site Padlock Migration Audit'!$B:$U,20,0)</f>
        <v>#N/A</v>
      </c>
    </row>
    <row r="835" spans="1:30" ht="15" customHeight="1" x14ac:dyDescent="0.3">
      <c r="A835" s="122" t="s">
        <v>1748</v>
      </c>
      <c r="B835" s="123">
        <v>608050</v>
      </c>
      <c r="C835" s="122" t="s">
        <v>165</v>
      </c>
      <c r="D835" s="122" t="s">
        <v>1747</v>
      </c>
      <c r="E835" s="122" t="s">
        <v>1749</v>
      </c>
      <c r="F835" s="131"/>
      <c r="G835" s="125"/>
      <c r="H835" s="125"/>
      <c r="I835" s="125"/>
      <c r="J835" s="124"/>
      <c r="K835" s="124"/>
      <c r="L835" s="124"/>
      <c r="M835" s="124"/>
      <c r="N835" s="124"/>
      <c r="O835" s="124"/>
      <c r="P835" s="124"/>
      <c r="Q835" s="124"/>
      <c r="R835" s="124"/>
      <c r="S835" s="124"/>
      <c r="T835" s="124"/>
      <c r="U835" s="132"/>
      <c r="V835" s="151">
        <v>37</v>
      </c>
      <c r="W835" s="125"/>
      <c r="X835" s="133" t="e">
        <f>VLOOKUP(B835,'[3]Site Padlock Migration Audit'!$B:$X,23,0)</f>
        <v>#N/A</v>
      </c>
      <c r="Y835" s="151">
        <v>37</v>
      </c>
      <c r="Z835" s="134" t="s">
        <v>3606</v>
      </c>
      <c r="AA835" s="134"/>
      <c r="AB835" s="134" t="e">
        <f>VLOOKUP(B835,'[4]Site Padlock Migration Audit'!$B:$X,23,0)</f>
        <v>#N/A</v>
      </c>
      <c r="AC835" s="134" t="s">
        <v>3606</v>
      </c>
      <c r="AD835" s="15" t="e">
        <f>VLOOKUP(B835,'[5]Site Padlock Migration Audit'!$B:$U,20,0)</f>
        <v>#N/A</v>
      </c>
    </row>
    <row r="836" spans="1:30" ht="15" customHeight="1" x14ac:dyDescent="0.3">
      <c r="A836" s="122" t="s">
        <v>1750</v>
      </c>
      <c r="B836" s="123">
        <v>608051</v>
      </c>
      <c r="C836" s="122" t="s">
        <v>167</v>
      </c>
      <c r="D836" s="122" t="s">
        <v>1747</v>
      </c>
      <c r="E836" s="122" t="s">
        <v>1749</v>
      </c>
      <c r="F836" s="131"/>
      <c r="G836" s="125"/>
      <c r="H836" s="125"/>
      <c r="I836" s="125"/>
      <c r="J836" s="124"/>
      <c r="K836" s="124"/>
      <c r="L836" s="124"/>
      <c r="M836" s="124"/>
      <c r="N836" s="124"/>
      <c r="O836" s="124"/>
      <c r="P836" s="124"/>
      <c r="Q836" s="124"/>
      <c r="R836" s="124"/>
      <c r="S836" s="124"/>
      <c r="T836" s="124"/>
      <c r="U836" s="132"/>
      <c r="V836" s="151">
        <v>37</v>
      </c>
      <c r="W836" s="125"/>
      <c r="X836" s="133" t="e">
        <f>VLOOKUP(B836,'[3]Site Padlock Migration Audit'!$B:$X,23,0)</f>
        <v>#N/A</v>
      </c>
      <c r="Y836" s="151">
        <v>37</v>
      </c>
      <c r="Z836" s="134" t="s">
        <v>3606</v>
      </c>
      <c r="AA836" s="134"/>
      <c r="AB836" s="134" t="e">
        <f>VLOOKUP(B836,'[4]Site Padlock Migration Audit'!$B:$X,23,0)</f>
        <v>#N/A</v>
      </c>
      <c r="AC836" s="134" t="s">
        <v>3606</v>
      </c>
      <c r="AD836" s="15" t="e">
        <f>VLOOKUP(B836,'[5]Site Padlock Migration Audit'!$B:$U,20,0)</f>
        <v>#N/A</v>
      </c>
    </row>
    <row r="837" spans="1:30" ht="15" customHeight="1" x14ac:dyDescent="0.3">
      <c r="A837" s="122" t="s">
        <v>1752</v>
      </c>
      <c r="B837" s="123">
        <v>608052</v>
      </c>
      <c r="C837" s="122" t="s">
        <v>161</v>
      </c>
      <c r="D837" s="122" t="s">
        <v>1751</v>
      </c>
      <c r="E837" s="122" t="s">
        <v>79</v>
      </c>
      <c r="F837" s="131"/>
      <c r="G837" s="125"/>
      <c r="H837" s="125"/>
      <c r="I837" s="125"/>
      <c r="J837" s="124"/>
      <c r="K837" s="124"/>
      <c r="L837" s="124"/>
      <c r="M837" s="124"/>
      <c r="N837" s="124"/>
      <c r="O837" s="124"/>
      <c r="P837" s="124"/>
      <c r="Q837" s="124"/>
      <c r="R837" s="124"/>
      <c r="S837" s="124"/>
      <c r="T837" s="124"/>
      <c r="U837" s="132"/>
      <c r="V837" s="151">
        <v>36</v>
      </c>
      <c r="W837" s="125"/>
      <c r="X837" s="133" t="e">
        <f>VLOOKUP(B837,'[3]Site Padlock Migration Audit'!$B:$X,23,0)</f>
        <v>#N/A</v>
      </c>
      <c r="Y837" s="151">
        <v>36</v>
      </c>
      <c r="Z837" s="134" t="s">
        <v>3606</v>
      </c>
      <c r="AA837" s="134"/>
      <c r="AB837" s="134" t="e">
        <f>VLOOKUP(B837,'[4]Site Padlock Migration Audit'!$B:$X,23,0)</f>
        <v>#N/A</v>
      </c>
      <c r="AC837" s="134" t="s">
        <v>3606</v>
      </c>
      <c r="AD837" s="15" t="e">
        <f>VLOOKUP(B837,'[5]Site Padlock Migration Audit'!$B:$U,20,0)</f>
        <v>#N/A</v>
      </c>
    </row>
    <row r="838" spans="1:30" ht="15" customHeight="1" x14ac:dyDescent="0.3">
      <c r="A838" s="122" t="s">
        <v>1754</v>
      </c>
      <c r="B838" s="123">
        <v>608053</v>
      </c>
      <c r="C838" s="122" t="s">
        <v>174</v>
      </c>
      <c r="D838" s="122" t="s">
        <v>1753</v>
      </c>
      <c r="E838" s="122" t="s">
        <v>1648</v>
      </c>
      <c r="F838" s="131"/>
      <c r="G838" s="125"/>
      <c r="H838" s="125"/>
      <c r="I838" s="125"/>
      <c r="J838" s="124"/>
      <c r="K838" s="124"/>
      <c r="L838" s="124"/>
      <c r="M838" s="124"/>
      <c r="N838" s="124"/>
      <c r="O838" s="124"/>
      <c r="P838" s="124"/>
      <c r="Q838" s="124"/>
      <c r="R838" s="124"/>
      <c r="S838" s="124"/>
      <c r="T838" s="124"/>
      <c r="U838" s="132"/>
      <c r="V838" s="151">
        <v>39</v>
      </c>
      <c r="W838" s="125"/>
      <c r="X838" s="133" t="e">
        <f>VLOOKUP(B838,'[3]Site Padlock Migration Audit'!$B:$X,23,0)</f>
        <v>#N/A</v>
      </c>
      <c r="Y838" s="151">
        <v>39</v>
      </c>
      <c r="Z838" s="134" t="s">
        <v>3606</v>
      </c>
      <c r="AA838" s="134"/>
      <c r="AB838" s="134" t="e">
        <f>VLOOKUP(B838,'[4]Site Padlock Migration Audit'!$B:$X,23,0)</f>
        <v>#N/A</v>
      </c>
      <c r="AC838" s="134" t="s">
        <v>3606</v>
      </c>
      <c r="AD838" s="15" t="e">
        <f>VLOOKUP(B838,'[5]Site Padlock Migration Audit'!$B:$U,20,0)</f>
        <v>#N/A</v>
      </c>
    </row>
    <row r="839" spans="1:30" ht="15" customHeight="1" x14ac:dyDescent="0.3">
      <c r="A839" s="122" t="s">
        <v>1756</v>
      </c>
      <c r="B839" s="123">
        <v>608054</v>
      </c>
      <c r="C839" s="122" t="s">
        <v>174</v>
      </c>
      <c r="D839" s="122" t="s">
        <v>1755</v>
      </c>
      <c r="E839" s="122" t="s">
        <v>1683</v>
      </c>
      <c r="F839" s="131"/>
      <c r="G839" s="125"/>
      <c r="H839" s="125"/>
      <c r="I839" s="125"/>
      <c r="J839" s="124"/>
      <c r="K839" s="124"/>
      <c r="L839" s="124"/>
      <c r="M839" s="124"/>
      <c r="N839" s="124"/>
      <c r="O839" s="124"/>
      <c r="P839" s="124"/>
      <c r="Q839" s="124"/>
      <c r="R839" s="124"/>
      <c r="S839" s="124"/>
      <c r="T839" s="124"/>
      <c r="U839" s="132"/>
      <c r="V839" s="151">
        <v>40</v>
      </c>
      <c r="W839" s="125"/>
      <c r="X839" s="133" t="e">
        <f>VLOOKUP(B839,'[3]Site Padlock Migration Audit'!$B:$X,23,0)</f>
        <v>#N/A</v>
      </c>
      <c r="Y839" s="151">
        <v>40</v>
      </c>
      <c r="Z839" s="134" t="s">
        <v>3606</v>
      </c>
      <c r="AA839" s="134"/>
      <c r="AB839" s="134" t="e">
        <f>VLOOKUP(B839,'[4]Site Padlock Migration Audit'!$B:$X,23,0)</f>
        <v>#N/A</v>
      </c>
      <c r="AC839" s="134" t="s">
        <v>3606</v>
      </c>
      <c r="AD839" s="15" t="e">
        <f>VLOOKUP(B839,'[5]Site Padlock Migration Audit'!$B:$U,20,0)</f>
        <v>#N/A</v>
      </c>
    </row>
    <row r="840" spans="1:30" ht="15" customHeight="1" x14ac:dyDescent="0.3">
      <c r="A840" s="122" t="s">
        <v>1758</v>
      </c>
      <c r="B840" s="123">
        <v>608055</v>
      </c>
      <c r="C840" s="122" t="s">
        <v>165</v>
      </c>
      <c r="D840" s="122" t="s">
        <v>1757</v>
      </c>
      <c r="E840" s="122" t="s">
        <v>1757</v>
      </c>
      <c r="F840" s="131"/>
      <c r="G840" s="125"/>
      <c r="H840" s="125"/>
      <c r="I840" s="125"/>
      <c r="J840" s="124"/>
      <c r="K840" s="124"/>
      <c r="L840" s="124"/>
      <c r="M840" s="124"/>
      <c r="N840" s="124"/>
      <c r="O840" s="124"/>
      <c r="P840" s="124"/>
      <c r="Q840" s="124"/>
      <c r="R840" s="124"/>
      <c r="S840" s="124"/>
      <c r="T840" s="124"/>
      <c r="U840" s="132"/>
      <c r="V840" s="151">
        <v>38</v>
      </c>
      <c r="W840" s="125"/>
      <c r="X840" s="133" t="e">
        <f>VLOOKUP(B840,'[3]Site Padlock Migration Audit'!$B:$X,23,0)</f>
        <v>#N/A</v>
      </c>
      <c r="Y840" s="151">
        <v>38</v>
      </c>
      <c r="Z840" s="134" t="s">
        <v>3606</v>
      </c>
      <c r="AA840" s="134"/>
      <c r="AB840" s="134" t="e">
        <f>VLOOKUP(B840,'[4]Site Padlock Migration Audit'!$B:$X,23,0)</f>
        <v>#N/A</v>
      </c>
      <c r="AC840" s="134" t="s">
        <v>3606</v>
      </c>
      <c r="AD840" s="15" t="e">
        <f>VLOOKUP(B840,'[5]Site Padlock Migration Audit'!$B:$U,20,0)</f>
        <v>#N/A</v>
      </c>
    </row>
    <row r="841" spans="1:30" ht="15" customHeight="1" x14ac:dyDescent="0.3">
      <c r="A841" s="122" t="s">
        <v>1759</v>
      </c>
      <c r="B841" s="123">
        <v>608056</v>
      </c>
      <c r="C841" s="122" t="s">
        <v>167</v>
      </c>
      <c r="D841" s="122" t="s">
        <v>1757</v>
      </c>
      <c r="E841" s="122" t="s">
        <v>1757</v>
      </c>
      <c r="F841" s="131"/>
      <c r="G841" s="125"/>
      <c r="H841" s="125"/>
      <c r="I841" s="125"/>
      <c r="J841" s="124"/>
      <c r="K841" s="124"/>
      <c r="L841" s="124"/>
      <c r="M841" s="124"/>
      <c r="N841" s="124"/>
      <c r="O841" s="124"/>
      <c r="P841" s="124"/>
      <c r="Q841" s="124"/>
      <c r="R841" s="124"/>
      <c r="S841" s="124"/>
      <c r="T841" s="124"/>
      <c r="U841" s="132"/>
      <c r="V841" s="151">
        <v>38</v>
      </c>
      <c r="W841" s="125"/>
      <c r="X841" s="133" t="e">
        <f>VLOOKUP(B841,'[3]Site Padlock Migration Audit'!$B:$X,23,0)</f>
        <v>#N/A</v>
      </c>
      <c r="Y841" s="151">
        <v>38</v>
      </c>
      <c r="Z841" s="134" t="s">
        <v>3606</v>
      </c>
      <c r="AA841" s="134"/>
      <c r="AB841" s="134" t="e">
        <f>VLOOKUP(B841,'[4]Site Padlock Migration Audit'!$B:$X,23,0)</f>
        <v>#N/A</v>
      </c>
      <c r="AC841" s="134" t="s">
        <v>3606</v>
      </c>
      <c r="AD841" s="15" t="e">
        <f>VLOOKUP(B841,'[5]Site Padlock Migration Audit'!$B:$U,20,0)</f>
        <v>#N/A</v>
      </c>
    </row>
    <row r="842" spans="1:30" ht="15" customHeight="1" x14ac:dyDescent="0.3">
      <c r="A842" s="122" t="s">
        <v>1761</v>
      </c>
      <c r="B842" s="123">
        <v>608057</v>
      </c>
      <c r="C842" s="122" t="s">
        <v>161</v>
      </c>
      <c r="D842" s="122" t="s">
        <v>1760</v>
      </c>
      <c r="E842" s="122" t="s">
        <v>1757</v>
      </c>
      <c r="F842" s="131"/>
      <c r="G842" s="125"/>
      <c r="H842" s="125"/>
      <c r="I842" s="125"/>
      <c r="J842" s="124"/>
      <c r="K842" s="124"/>
      <c r="L842" s="124"/>
      <c r="M842" s="124"/>
      <c r="N842" s="124"/>
      <c r="O842" s="124"/>
      <c r="P842" s="124"/>
      <c r="Q842" s="124"/>
      <c r="R842" s="124"/>
      <c r="S842" s="124"/>
      <c r="T842" s="124"/>
      <c r="U842" s="132"/>
      <c r="V842" s="151">
        <v>38</v>
      </c>
      <c r="W842" s="125"/>
      <c r="X842" s="133" t="e">
        <f>VLOOKUP(B842,'[3]Site Padlock Migration Audit'!$B:$X,23,0)</f>
        <v>#N/A</v>
      </c>
      <c r="Y842" s="151">
        <v>38</v>
      </c>
      <c r="Z842" s="134" t="s">
        <v>3606</v>
      </c>
      <c r="AA842" s="134"/>
      <c r="AB842" s="134" t="e">
        <f>VLOOKUP(B842,'[4]Site Padlock Migration Audit'!$B:$X,23,0)</f>
        <v>#N/A</v>
      </c>
      <c r="AC842" s="134" t="s">
        <v>3606</v>
      </c>
      <c r="AD842" s="15" t="e">
        <f>VLOOKUP(B842,'[5]Site Padlock Migration Audit'!$B:$U,20,0)</f>
        <v>#N/A</v>
      </c>
    </row>
    <row r="843" spans="1:30" ht="15" customHeight="1" x14ac:dyDescent="0.3">
      <c r="A843" s="122" t="s">
        <v>1763</v>
      </c>
      <c r="B843" s="123">
        <v>608058</v>
      </c>
      <c r="C843" s="122" t="s">
        <v>167</v>
      </c>
      <c r="D843" s="122" t="s">
        <v>1762</v>
      </c>
      <c r="E843" s="122" t="s">
        <v>1757</v>
      </c>
      <c r="F843" s="131"/>
      <c r="G843" s="125"/>
      <c r="H843" s="125"/>
      <c r="I843" s="125"/>
      <c r="J843" s="124"/>
      <c r="K843" s="124"/>
      <c r="L843" s="124"/>
      <c r="M843" s="124"/>
      <c r="N843" s="124"/>
      <c r="O843" s="124"/>
      <c r="P843" s="124"/>
      <c r="Q843" s="124"/>
      <c r="R843" s="124"/>
      <c r="S843" s="124"/>
      <c r="T843" s="124"/>
      <c r="U843" s="132"/>
      <c r="V843" s="151">
        <v>38</v>
      </c>
      <c r="W843" s="125"/>
      <c r="X843" s="133" t="e">
        <f>VLOOKUP(B843,'[3]Site Padlock Migration Audit'!$B:$X,23,0)</f>
        <v>#N/A</v>
      </c>
      <c r="Y843" s="151">
        <v>38</v>
      </c>
      <c r="Z843" s="134" t="s">
        <v>3606</v>
      </c>
      <c r="AA843" s="134"/>
      <c r="AB843" s="134" t="e">
        <f>VLOOKUP(B843,'[4]Site Padlock Migration Audit'!$B:$X,23,0)</f>
        <v>#N/A</v>
      </c>
      <c r="AC843" s="134" t="s">
        <v>3606</v>
      </c>
      <c r="AD843" s="15" t="e">
        <f>VLOOKUP(B843,'[5]Site Padlock Migration Audit'!$B:$U,20,0)</f>
        <v>#N/A</v>
      </c>
    </row>
    <row r="844" spans="1:30" ht="15" customHeight="1" x14ac:dyDescent="0.3">
      <c r="A844" s="122" t="s">
        <v>1765</v>
      </c>
      <c r="B844" s="123">
        <v>608059</v>
      </c>
      <c r="C844" s="122" t="s">
        <v>165</v>
      </c>
      <c r="D844" s="122" t="s">
        <v>1764</v>
      </c>
      <c r="E844" s="122" t="s">
        <v>80</v>
      </c>
      <c r="F844" s="131"/>
      <c r="G844" s="125"/>
      <c r="H844" s="125"/>
      <c r="I844" s="125"/>
      <c r="J844" s="124"/>
      <c r="K844" s="124"/>
      <c r="L844" s="124"/>
      <c r="M844" s="124"/>
      <c r="N844" s="124"/>
      <c r="O844" s="124"/>
      <c r="P844" s="124"/>
      <c r="Q844" s="124"/>
      <c r="R844" s="124"/>
      <c r="S844" s="124"/>
      <c r="T844" s="124"/>
      <c r="U844" s="132"/>
      <c r="V844" s="151">
        <v>38</v>
      </c>
      <c r="W844" s="125"/>
      <c r="X844" s="133" t="e">
        <f>VLOOKUP(B844,'[3]Site Padlock Migration Audit'!$B:$X,23,0)</f>
        <v>#N/A</v>
      </c>
      <c r="Y844" s="151">
        <v>38</v>
      </c>
      <c r="Z844" s="134" t="s">
        <v>3606</v>
      </c>
      <c r="AA844" s="134"/>
      <c r="AB844" s="134" t="e">
        <f>VLOOKUP(B844,'[4]Site Padlock Migration Audit'!$B:$X,23,0)</f>
        <v>#N/A</v>
      </c>
      <c r="AC844" s="134" t="s">
        <v>3606</v>
      </c>
      <c r="AD844" s="15" t="e">
        <f>VLOOKUP(B844,'[5]Site Padlock Migration Audit'!$B:$U,20,0)</f>
        <v>#N/A</v>
      </c>
    </row>
    <row r="845" spans="1:30" ht="15" customHeight="1" x14ac:dyDescent="0.3">
      <c r="A845" s="122" t="s">
        <v>1766</v>
      </c>
      <c r="B845" s="123">
        <v>608060</v>
      </c>
      <c r="C845" s="122" t="s">
        <v>167</v>
      </c>
      <c r="D845" s="122" t="s">
        <v>1764</v>
      </c>
      <c r="E845" s="122" t="s">
        <v>80</v>
      </c>
      <c r="F845" s="131"/>
      <c r="G845" s="125"/>
      <c r="H845" s="125"/>
      <c r="I845" s="125"/>
      <c r="J845" s="124"/>
      <c r="K845" s="124"/>
      <c r="L845" s="124"/>
      <c r="M845" s="124"/>
      <c r="N845" s="124"/>
      <c r="O845" s="124"/>
      <c r="P845" s="124"/>
      <c r="Q845" s="124"/>
      <c r="R845" s="124"/>
      <c r="S845" s="124"/>
      <c r="T845" s="124"/>
      <c r="U845" s="132"/>
      <c r="V845" s="151">
        <v>39</v>
      </c>
      <c r="W845" s="125"/>
      <c r="X845" s="133" t="e">
        <f>VLOOKUP(B845,'[3]Site Padlock Migration Audit'!$B:$X,23,0)</f>
        <v>#N/A</v>
      </c>
      <c r="Y845" s="151">
        <v>39</v>
      </c>
      <c r="Z845" s="134" t="s">
        <v>3606</v>
      </c>
      <c r="AA845" s="134"/>
      <c r="AB845" s="134" t="e">
        <f>VLOOKUP(B845,'[4]Site Padlock Migration Audit'!$B:$X,23,0)</f>
        <v>#N/A</v>
      </c>
      <c r="AC845" s="134" t="s">
        <v>3606</v>
      </c>
      <c r="AD845" s="15" t="e">
        <f>VLOOKUP(B845,'[5]Site Padlock Migration Audit'!$B:$U,20,0)</f>
        <v>#N/A</v>
      </c>
    </row>
    <row r="846" spans="1:30" ht="15" customHeight="1" x14ac:dyDescent="0.3">
      <c r="A846" s="122" t="s">
        <v>1767</v>
      </c>
      <c r="B846" s="123">
        <v>608061</v>
      </c>
      <c r="C846" s="122" t="s">
        <v>161</v>
      </c>
      <c r="D846" s="122" t="s">
        <v>1764</v>
      </c>
      <c r="E846" s="122" t="s">
        <v>80</v>
      </c>
      <c r="F846" s="131"/>
      <c r="G846" s="125"/>
      <c r="H846" s="125"/>
      <c r="I846" s="125"/>
      <c r="J846" s="124"/>
      <c r="K846" s="124"/>
      <c r="L846" s="124"/>
      <c r="M846" s="124"/>
      <c r="N846" s="124"/>
      <c r="O846" s="124"/>
      <c r="P846" s="124"/>
      <c r="Q846" s="124"/>
      <c r="R846" s="124"/>
      <c r="S846" s="124"/>
      <c r="T846" s="124"/>
      <c r="U846" s="132"/>
      <c r="V846" s="151">
        <v>38</v>
      </c>
      <c r="W846" s="125"/>
      <c r="X846" s="133" t="e">
        <f>VLOOKUP(B846,'[3]Site Padlock Migration Audit'!$B:$X,23,0)</f>
        <v>#N/A</v>
      </c>
      <c r="Y846" s="151">
        <v>38</v>
      </c>
      <c r="Z846" s="134" t="s">
        <v>3606</v>
      </c>
      <c r="AA846" s="134"/>
      <c r="AB846" s="134" t="e">
        <f>VLOOKUP(B846,'[4]Site Padlock Migration Audit'!$B:$X,23,0)</f>
        <v>#N/A</v>
      </c>
      <c r="AC846" s="134" t="s">
        <v>3606</v>
      </c>
      <c r="AD846" s="15" t="e">
        <f>VLOOKUP(B846,'[5]Site Padlock Migration Audit'!$B:$U,20,0)</f>
        <v>#N/A</v>
      </c>
    </row>
    <row r="847" spans="1:30" ht="15" customHeight="1" x14ac:dyDescent="0.3">
      <c r="A847" s="122" t="s">
        <v>1769</v>
      </c>
      <c r="B847" s="123">
        <v>608062</v>
      </c>
      <c r="C847" s="122" t="s">
        <v>161</v>
      </c>
      <c r="D847" s="122" t="s">
        <v>1768</v>
      </c>
      <c r="E847" s="122" t="s">
        <v>1651</v>
      </c>
      <c r="F847" s="131"/>
      <c r="G847" s="125"/>
      <c r="H847" s="125"/>
      <c r="I847" s="125"/>
      <c r="J847" s="124"/>
      <c r="K847" s="124"/>
      <c r="L847" s="124"/>
      <c r="M847" s="124"/>
      <c r="N847" s="124"/>
      <c r="O847" s="124"/>
      <c r="P847" s="124"/>
      <c r="Q847" s="124"/>
      <c r="R847" s="124"/>
      <c r="S847" s="124"/>
      <c r="T847" s="124"/>
      <c r="U847" s="132"/>
      <c r="V847" s="151">
        <v>38</v>
      </c>
      <c r="W847" s="125"/>
      <c r="X847" s="133" t="e">
        <f>VLOOKUP(B847,'[3]Site Padlock Migration Audit'!$B:$X,23,0)</f>
        <v>#N/A</v>
      </c>
      <c r="Y847" s="151">
        <v>38</v>
      </c>
      <c r="Z847" s="134" t="s">
        <v>3606</v>
      </c>
      <c r="AA847" s="134"/>
      <c r="AB847" s="134" t="e">
        <f>VLOOKUP(B847,'[4]Site Padlock Migration Audit'!$B:$X,23,0)</f>
        <v>#N/A</v>
      </c>
      <c r="AC847" s="134" t="s">
        <v>3606</v>
      </c>
      <c r="AD847" s="15" t="e">
        <f>VLOOKUP(B847,'[5]Site Padlock Migration Audit'!$B:$U,20,0)</f>
        <v>#N/A</v>
      </c>
    </row>
    <row r="848" spans="1:30" ht="15" customHeight="1" x14ac:dyDescent="0.3">
      <c r="A848" s="122" t="s">
        <v>1771</v>
      </c>
      <c r="B848" s="123">
        <v>608063</v>
      </c>
      <c r="C848" s="122" t="s">
        <v>167</v>
      </c>
      <c r="D848" s="122" t="s">
        <v>1770</v>
      </c>
      <c r="E848" s="122" t="s">
        <v>80</v>
      </c>
      <c r="F848" s="131"/>
      <c r="G848" s="125"/>
      <c r="H848" s="125"/>
      <c r="I848" s="125"/>
      <c r="J848" s="124"/>
      <c r="K848" s="124"/>
      <c r="L848" s="124"/>
      <c r="M848" s="124"/>
      <c r="N848" s="124"/>
      <c r="O848" s="124"/>
      <c r="P848" s="124"/>
      <c r="Q848" s="124"/>
      <c r="R848" s="124"/>
      <c r="S848" s="124"/>
      <c r="T848" s="124"/>
      <c r="U848" s="132"/>
      <c r="V848" s="151">
        <v>39</v>
      </c>
      <c r="W848" s="125"/>
      <c r="X848" s="133" t="e">
        <f>VLOOKUP(B848,'[3]Site Padlock Migration Audit'!$B:$X,23,0)</f>
        <v>#N/A</v>
      </c>
      <c r="Y848" s="151">
        <v>39</v>
      </c>
      <c r="Z848" s="134" t="s">
        <v>3606</v>
      </c>
      <c r="AA848" s="134"/>
      <c r="AB848" s="134" t="e">
        <f>VLOOKUP(B848,'[4]Site Padlock Migration Audit'!$B:$X,23,0)</f>
        <v>#N/A</v>
      </c>
      <c r="AC848" s="134" t="s">
        <v>3606</v>
      </c>
      <c r="AD848" s="15" t="e">
        <f>VLOOKUP(B848,'[5]Site Padlock Migration Audit'!$B:$U,20,0)</f>
        <v>#N/A</v>
      </c>
    </row>
    <row r="849" spans="1:30" ht="15" customHeight="1" x14ac:dyDescent="0.3">
      <c r="A849" s="122" t="s">
        <v>1773</v>
      </c>
      <c r="B849" s="123">
        <v>608064</v>
      </c>
      <c r="C849" s="122" t="s">
        <v>210</v>
      </c>
      <c r="D849" s="122" t="s">
        <v>1772</v>
      </c>
      <c r="E849" s="122" t="s">
        <v>1774</v>
      </c>
      <c r="F849" s="131"/>
      <c r="G849" s="125"/>
      <c r="H849" s="125"/>
      <c r="I849" s="125"/>
      <c r="J849" s="124"/>
      <c r="K849" s="124"/>
      <c r="L849" s="124"/>
      <c r="M849" s="124"/>
      <c r="N849" s="124"/>
      <c r="O849" s="124"/>
      <c r="P849" s="124"/>
      <c r="Q849" s="124"/>
      <c r="R849" s="124"/>
      <c r="S849" s="124"/>
      <c r="T849" s="124"/>
      <c r="U849" s="132"/>
      <c r="V849" s="151">
        <v>38</v>
      </c>
      <c r="W849" s="125"/>
      <c r="X849" s="133" t="e">
        <f>VLOOKUP(B849,'[3]Site Padlock Migration Audit'!$B:$X,23,0)</f>
        <v>#N/A</v>
      </c>
      <c r="Y849" s="151">
        <v>38</v>
      </c>
      <c r="Z849" s="134" t="s">
        <v>3606</v>
      </c>
      <c r="AA849" s="134"/>
      <c r="AB849" s="134" t="e">
        <f>VLOOKUP(B849,'[4]Site Padlock Migration Audit'!$B:$X,23,0)</f>
        <v>#N/A</v>
      </c>
      <c r="AC849" s="134" t="s">
        <v>3606</v>
      </c>
      <c r="AD849" s="15" t="e">
        <f>VLOOKUP(B849,'[5]Site Padlock Migration Audit'!$B:$U,20,0)</f>
        <v>#N/A</v>
      </c>
    </row>
    <row r="850" spans="1:30" s="16" customFormat="1" ht="15" customHeight="1" x14ac:dyDescent="0.3">
      <c r="A850" s="122" t="s">
        <v>1775</v>
      </c>
      <c r="B850" s="123">
        <v>608065</v>
      </c>
      <c r="C850" s="122" t="s">
        <v>161</v>
      </c>
      <c r="D850" s="122" t="s">
        <v>1772</v>
      </c>
      <c r="E850" s="122" t="s">
        <v>1772</v>
      </c>
      <c r="F850" s="135"/>
      <c r="G850" s="136"/>
      <c r="H850" s="136"/>
      <c r="I850" s="136"/>
      <c r="J850" s="137"/>
      <c r="K850" s="137"/>
      <c r="L850" s="137"/>
      <c r="M850" s="137"/>
      <c r="N850" s="137"/>
      <c r="O850" s="137"/>
      <c r="P850" s="137"/>
      <c r="Q850" s="137"/>
      <c r="R850" s="137"/>
      <c r="S850" s="137"/>
      <c r="T850" s="137"/>
      <c r="U850" s="138"/>
      <c r="V850" s="151">
        <v>38</v>
      </c>
      <c r="W850" s="136"/>
      <c r="X850" s="133" t="e">
        <f>VLOOKUP(B850,'[3]Site Padlock Migration Audit'!$B:$X,23,0)</f>
        <v>#N/A</v>
      </c>
      <c r="Y850" s="151">
        <v>38</v>
      </c>
      <c r="Z850" s="134" t="s">
        <v>3606</v>
      </c>
      <c r="AA850" s="135"/>
      <c r="AB850" s="134" t="e">
        <f>VLOOKUP(B850,'[4]Site Padlock Migration Audit'!$B:$X,23,0)</f>
        <v>#N/A</v>
      </c>
      <c r="AC850" s="134" t="s">
        <v>3606</v>
      </c>
      <c r="AD850" s="15" t="e">
        <f>VLOOKUP(B850,'[5]Site Padlock Migration Audit'!$B:$U,20,0)</f>
        <v>#N/A</v>
      </c>
    </row>
    <row r="851" spans="1:30" ht="15" customHeight="1" x14ac:dyDescent="0.3">
      <c r="A851" s="122" t="s">
        <v>1777</v>
      </c>
      <c r="B851" s="123">
        <v>608066</v>
      </c>
      <c r="C851" s="122" t="s">
        <v>161</v>
      </c>
      <c r="D851" s="122" t="s">
        <v>1776</v>
      </c>
      <c r="E851" s="122" t="s">
        <v>1772</v>
      </c>
      <c r="F851" s="131"/>
      <c r="G851" s="125"/>
      <c r="H851" s="125"/>
      <c r="I851" s="125"/>
      <c r="J851" s="124"/>
      <c r="K851" s="124"/>
      <c r="L851" s="124"/>
      <c r="M851" s="124"/>
      <c r="N851" s="124"/>
      <c r="O851" s="124"/>
      <c r="P851" s="124"/>
      <c r="Q851" s="124"/>
      <c r="R851" s="124"/>
      <c r="S851" s="124"/>
      <c r="T851" s="124"/>
      <c r="U851" s="132"/>
      <c r="V851" s="151">
        <v>38</v>
      </c>
      <c r="W851" s="125"/>
      <c r="X851" s="133" t="e">
        <f>VLOOKUP(B851,'[3]Site Padlock Migration Audit'!$B:$X,23,0)</f>
        <v>#N/A</v>
      </c>
      <c r="Y851" s="151">
        <v>38</v>
      </c>
      <c r="Z851" s="134" t="s">
        <v>3606</v>
      </c>
      <c r="AA851" s="134"/>
      <c r="AB851" s="134" t="e">
        <f>VLOOKUP(B851,'[4]Site Padlock Migration Audit'!$B:$X,23,0)</f>
        <v>#N/A</v>
      </c>
      <c r="AC851" s="134" t="s">
        <v>3606</v>
      </c>
      <c r="AD851" s="15" t="e">
        <f>VLOOKUP(B851,'[5]Site Padlock Migration Audit'!$B:$U,20,0)</f>
        <v>#N/A</v>
      </c>
    </row>
    <row r="852" spans="1:30" ht="15" customHeight="1" x14ac:dyDescent="0.3">
      <c r="A852" s="122" t="s">
        <v>1779</v>
      </c>
      <c r="B852" s="123">
        <v>608067</v>
      </c>
      <c r="C852" s="122" t="s">
        <v>161</v>
      </c>
      <c r="D852" s="122" t="s">
        <v>1778</v>
      </c>
      <c r="E852" s="122" t="s">
        <v>1705</v>
      </c>
      <c r="F852" s="131"/>
      <c r="G852" s="125"/>
      <c r="H852" s="125"/>
      <c r="I852" s="125"/>
      <c r="J852" s="124"/>
      <c r="K852" s="124"/>
      <c r="L852" s="124"/>
      <c r="M852" s="124"/>
      <c r="N852" s="124"/>
      <c r="O852" s="124"/>
      <c r="P852" s="124"/>
      <c r="Q852" s="124"/>
      <c r="R852" s="124"/>
      <c r="S852" s="124"/>
      <c r="T852" s="124"/>
      <c r="U852" s="132"/>
      <c r="V852" s="151">
        <v>37</v>
      </c>
      <c r="W852" s="125"/>
      <c r="X852" s="133" t="e">
        <f>VLOOKUP(B852,'[3]Site Padlock Migration Audit'!$B:$X,23,0)</f>
        <v>#N/A</v>
      </c>
      <c r="Y852" s="151">
        <v>37</v>
      </c>
      <c r="Z852" s="134" t="s">
        <v>3606</v>
      </c>
      <c r="AA852" s="134"/>
      <c r="AB852" s="134" t="e">
        <f>VLOOKUP(B852,'[4]Site Padlock Migration Audit'!$B:$X,23,0)</f>
        <v>#N/A</v>
      </c>
      <c r="AC852" s="134" t="s">
        <v>3606</v>
      </c>
      <c r="AD852" s="15" t="e">
        <f>VLOOKUP(B852,'[5]Site Padlock Migration Audit'!$B:$U,20,0)</f>
        <v>#N/A</v>
      </c>
    </row>
    <row r="853" spans="1:30" ht="15" customHeight="1" x14ac:dyDescent="0.3">
      <c r="A853" s="122" t="s">
        <v>1781</v>
      </c>
      <c r="B853" s="123">
        <v>608068</v>
      </c>
      <c r="C853" s="122" t="s">
        <v>167</v>
      </c>
      <c r="D853" s="122" t="s">
        <v>1780</v>
      </c>
      <c r="E853" s="122" t="s">
        <v>79</v>
      </c>
      <c r="F853" s="131"/>
      <c r="G853" s="125"/>
      <c r="H853" s="125"/>
      <c r="I853" s="125"/>
      <c r="J853" s="124"/>
      <c r="K853" s="124"/>
      <c r="L853" s="124"/>
      <c r="M853" s="124"/>
      <c r="N853" s="124"/>
      <c r="O853" s="124"/>
      <c r="P853" s="124"/>
      <c r="Q853" s="124"/>
      <c r="R853" s="124"/>
      <c r="S853" s="124"/>
      <c r="T853" s="124"/>
      <c r="U853" s="132"/>
      <c r="V853" s="151">
        <v>36</v>
      </c>
      <c r="W853" s="125"/>
      <c r="X853" s="133" t="e">
        <f>VLOOKUP(B853,'[3]Site Padlock Migration Audit'!$B:$X,23,0)</f>
        <v>#N/A</v>
      </c>
      <c r="Y853" s="151">
        <v>36</v>
      </c>
      <c r="Z853" s="134" t="s">
        <v>3606</v>
      </c>
      <c r="AA853" s="134"/>
      <c r="AB853" s="134" t="e">
        <f>VLOOKUP(B853,'[4]Site Padlock Migration Audit'!$B:$X,23,0)</f>
        <v>#N/A</v>
      </c>
      <c r="AC853" s="134" t="s">
        <v>3606</v>
      </c>
      <c r="AD853" s="15" t="e">
        <f>VLOOKUP(B853,'[5]Site Padlock Migration Audit'!$B:$U,20,0)</f>
        <v>#N/A</v>
      </c>
    </row>
    <row r="854" spans="1:30" ht="15" customHeight="1" x14ac:dyDescent="0.3">
      <c r="A854" s="122" t="s">
        <v>1783</v>
      </c>
      <c r="B854" s="123">
        <v>608069</v>
      </c>
      <c r="C854" s="122" t="s">
        <v>161</v>
      </c>
      <c r="D854" s="122" t="s">
        <v>1782</v>
      </c>
      <c r="E854" s="122" t="s">
        <v>1476</v>
      </c>
      <c r="F854" s="131"/>
      <c r="G854" s="125"/>
      <c r="H854" s="125"/>
      <c r="I854" s="125"/>
      <c r="J854" s="124"/>
      <c r="K854" s="124"/>
      <c r="L854" s="124"/>
      <c r="M854" s="124"/>
      <c r="N854" s="124"/>
      <c r="O854" s="124"/>
      <c r="P854" s="124"/>
      <c r="Q854" s="124"/>
      <c r="R854" s="124"/>
      <c r="S854" s="124"/>
      <c r="T854" s="124"/>
      <c r="U854" s="132"/>
      <c r="V854" s="151">
        <v>35</v>
      </c>
      <c r="W854" s="125"/>
      <c r="X854" s="133" t="e">
        <f>VLOOKUP(B854,'[3]Site Padlock Migration Audit'!$B:$X,23,0)</f>
        <v>#N/A</v>
      </c>
      <c r="Y854" s="151">
        <v>35</v>
      </c>
      <c r="Z854" s="134" t="s">
        <v>3606</v>
      </c>
      <c r="AA854" s="134"/>
      <c r="AB854" s="134" t="e">
        <f>VLOOKUP(B854,'[4]Site Padlock Migration Audit'!$B:$X,23,0)</f>
        <v>#N/A</v>
      </c>
      <c r="AC854" s="134" t="s">
        <v>3606</v>
      </c>
      <c r="AD854" s="15" t="e">
        <f>VLOOKUP(B854,'[5]Site Padlock Migration Audit'!$B:$U,20,0)</f>
        <v>#N/A</v>
      </c>
    </row>
    <row r="855" spans="1:30" ht="15" customHeight="1" x14ac:dyDescent="0.3">
      <c r="A855" s="122" t="s">
        <v>1785</v>
      </c>
      <c r="B855" s="123">
        <v>608070</v>
      </c>
      <c r="C855" s="122" t="s">
        <v>174</v>
      </c>
      <c r="D855" s="122" t="s">
        <v>1784</v>
      </c>
      <c r="E855" s="122" t="s">
        <v>1674</v>
      </c>
      <c r="F855" s="131"/>
      <c r="G855" s="125"/>
      <c r="H855" s="125"/>
      <c r="I855" s="125"/>
      <c r="J855" s="124"/>
      <c r="K855" s="124"/>
      <c r="L855" s="124"/>
      <c r="M855" s="124"/>
      <c r="N855" s="124"/>
      <c r="O855" s="124"/>
      <c r="P855" s="124"/>
      <c r="Q855" s="124"/>
      <c r="R855" s="124"/>
      <c r="S855" s="124"/>
      <c r="T855" s="124"/>
      <c r="U855" s="132"/>
      <c r="V855" s="151">
        <v>40</v>
      </c>
      <c r="W855" s="125"/>
      <c r="X855" s="133" t="e">
        <f>VLOOKUP(B855,'[3]Site Padlock Migration Audit'!$B:$X,23,0)</f>
        <v>#N/A</v>
      </c>
      <c r="Y855" s="151">
        <v>40</v>
      </c>
      <c r="Z855" s="134" t="s">
        <v>3606</v>
      </c>
      <c r="AA855" s="134"/>
      <c r="AB855" s="134" t="e">
        <f>VLOOKUP(B855,'[4]Site Padlock Migration Audit'!$B:$X,23,0)</f>
        <v>#N/A</v>
      </c>
      <c r="AC855" s="134" t="s">
        <v>3606</v>
      </c>
      <c r="AD855" s="15" t="e">
        <f>VLOOKUP(B855,'[5]Site Padlock Migration Audit'!$B:$U,20,0)</f>
        <v>#N/A</v>
      </c>
    </row>
    <row r="856" spans="1:30" ht="15" customHeight="1" x14ac:dyDescent="0.3">
      <c r="A856" s="122" t="s">
        <v>1787</v>
      </c>
      <c r="B856" s="123">
        <v>608071</v>
      </c>
      <c r="C856" s="122" t="s">
        <v>173</v>
      </c>
      <c r="D856" s="122" t="s">
        <v>1786</v>
      </c>
      <c r="E856" s="122" t="s">
        <v>1676</v>
      </c>
      <c r="F856" s="131"/>
      <c r="G856" s="125"/>
      <c r="H856" s="125"/>
      <c r="I856" s="125"/>
      <c r="J856" s="124"/>
      <c r="K856" s="124"/>
      <c r="L856" s="124"/>
      <c r="M856" s="124"/>
      <c r="N856" s="124"/>
      <c r="O856" s="124"/>
      <c r="P856" s="124"/>
      <c r="Q856" s="124"/>
      <c r="R856" s="124"/>
      <c r="S856" s="124"/>
      <c r="T856" s="124"/>
      <c r="U856" s="132"/>
      <c r="V856" s="151">
        <v>40</v>
      </c>
      <c r="W856" s="125"/>
      <c r="X856" s="133" t="e">
        <f>VLOOKUP(B856,'[3]Site Padlock Migration Audit'!$B:$X,23,0)</f>
        <v>#N/A</v>
      </c>
      <c r="Y856" s="151">
        <v>40</v>
      </c>
      <c r="Z856" s="134" t="s">
        <v>3606</v>
      </c>
      <c r="AA856" s="134"/>
      <c r="AB856" s="134" t="e">
        <f>VLOOKUP(B856,'[4]Site Padlock Migration Audit'!$B:$X,23,0)</f>
        <v>#N/A</v>
      </c>
      <c r="AC856" s="134" t="s">
        <v>3606</v>
      </c>
      <c r="AD856" s="15" t="e">
        <f>VLOOKUP(B856,'[5]Site Padlock Migration Audit'!$B:$U,20,0)</f>
        <v>#N/A</v>
      </c>
    </row>
    <row r="857" spans="1:30" ht="15" customHeight="1" x14ac:dyDescent="0.3">
      <c r="A857" s="122" t="s">
        <v>1789</v>
      </c>
      <c r="B857" s="123">
        <v>608072</v>
      </c>
      <c r="C857" s="122" t="s">
        <v>174</v>
      </c>
      <c r="D857" s="122" t="s">
        <v>1788</v>
      </c>
      <c r="E857" s="122" t="s">
        <v>1757</v>
      </c>
      <c r="F857" s="131"/>
      <c r="G857" s="125"/>
      <c r="H857" s="125"/>
      <c r="I857" s="125"/>
      <c r="J857" s="124"/>
      <c r="K857" s="124"/>
      <c r="L857" s="124"/>
      <c r="M857" s="124"/>
      <c r="N857" s="124"/>
      <c r="O857" s="124"/>
      <c r="P857" s="124"/>
      <c r="Q857" s="124"/>
      <c r="R857" s="124"/>
      <c r="S857" s="124"/>
      <c r="T857" s="124"/>
      <c r="U857" s="132"/>
      <c r="V857" s="151">
        <v>38</v>
      </c>
      <c r="W857" s="125"/>
      <c r="X857" s="133" t="e">
        <f>VLOOKUP(B857,'[3]Site Padlock Migration Audit'!$B:$X,23,0)</f>
        <v>#N/A</v>
      </c>
      <c r="Y857" s="151">
        <v>38</v>
      </c>
      <c r="Z857" s="134" t="s">
        <v>3606</v>
      </c>
      <c r="AA857" s="134"/>
      <c r="AB857" s="134" t="e">
        <f>VLOOKUP(B857,'[4]Site Padlock Migration Audit'!$B:$X,23,0)</f>
        <v>#N/A</v>
      </c>
      <c r="AC857" s="134" t="s">
        <v>3606</v>
      </c>
      <c r="AD857" s="15" t="e">
        <f>VLOOKUP(B857,'[5]Site Padlock Migration Audit'!$B:$U,20,0)</f>
        <v>#N/A</v>
      </c>
    </row>
    <row r="858" spans="1:30" ht="15" customHeight="1" x14ac:dyDescent="0.3">
      <c r="A858" s="122" t="s">
        <v>1791</v>
      </c>
      <c r="B858" s="123">
        <v>608073</v>
      </c>
      <c r="C858" s="122" t="s">
        <v>167</v>
      </c>
      <c r="D858" s="122" t="s">
        <v>1790</v>
      </c>
      <c r="E858" s="122" t="s">
        <v>1676</v>
      </c>
      <c r="F858" s="131"/>
      <c r="G858" s="125"/>
      <c r="H858" s="125"/>
      <c r="I858" s="125"/>
      <c r="J858" s="124"/>
      <c r="K858" s="124"/>
      <c r="L858" s="124"/>
      <c r="M858" s="124"/>
      <c r="N858" s="124"/>
      <c r="O858" s="124"/>
      <c r="P858" s="124"/>
      <c r="Q858" s="124"/>
      <c r="R858" s="124"/>
      <c r="S858" s="124"/>
      <c r="T858" s="124"/>
      <c r="U858" s="132"/>
      <c r="V858" s="151">
        <v>40</v>
      </c>
      <c r="W858" s="125"/>
      <c r="X858" s="133" t="e">
        <f>VLOOKUP(B858,'[3]Site Padlock Migration Audit'!$B:$X,23,0)</f>
        <v>#N/A</v>
      </c>
      <c r="Y858" s="151">
        <v>40</v>
      </c>
      <c r="Z858" s="134" t="s">
        <v>3606</v>
      </c>
      <c r="AA858" s="134"/>
      <c r="AB858" s="134" t="e">
        <f>VLOOKUP(B858,'[4]Site Padlock Migration Audit'!$B:$X,23,0)</f>
        <v>#N/A</v>
      </c>
      <c r="AC858" s="134" t="s">
        <v>3606</v>
      </c>
      <c r="AD858" s="15" t="e">
        <f>VLOOKUP(B858,'[5]Site Padlock Migration Audit'!$B:$U,20,0)</f>
        <v>#N/A</v>
      </c>
    </row>
    <row r="859" spans="1:30" ht="15" customHeight="1" x14ac:dyDescent="0.3">
      <c r="A859" s="122" t="s">
        <v>1793</v>
      </c>
      <c r="B859" s="123">
        <v>608074</v>
      </c>
      <c r="C859" s="122" t="s">
        <v>165</v>
      </c>
      <c r="D859" s="122" t="s">
        <v>1792</v>
      </c>
      <c r="E859" s="122" t="s">
        <v>1757</v>
      </c>
      <c r="F859" s="131"/>
      <c r="G859" s="125"/>
      <c r="H859" s="125"/>
      <c r="I859" s="125"/>
      <c r="J859" s="124"/>
      <c r="K859" s="124"/>
      <c r="L859" s="124"/>
      <c r="M859" s="124"/>
      <c r="N859" s="124"/>
      <c r="O859" s="124"/>
      <c r="P859" s="124"/>
      <c r="Q859" s="124"/>
      <c r="R859" s="124"/>
      <c r="S859" s="124"/>
      <c r="T859" s="124"/>
      <c r="U859" s="132"/>
      <c r="V859" s="151">
        <v>38</v>
      </c>
      <c r="W859" s="125"/>
      <c r="X859" s="133" t="e">
        <f>VLOOKUP(B859,'[3]Site Padlock Migration Audit'!$B:$X,23,0)</f>
        <v>#N/A</v>
      </c>
      <c r="Y859" s="151">
        <v>38</v>
      </c>
      <c r="Z859" s="134" t="s">
        <v>3606</v>
      </c>
      <c r="AA859" s="134"/>
      <c r="AB859" s="134" t="e">
        <f>VLOOKUP(B859,'[4]Site Padlock Migration Audit'!$B:$X,23,0)</f>
        <v>#N/A</v>
      </c>
      <c r="AC859" s="134" t="s">
        <v>3606</v>
      </c>
      <c r="AD859" s="15" t="e">
        <f>VLOOKUP(B859,'[5]Site Padlock Migration Audit'!$B:$U,20,0)</f>
        <v>#N/A</v>
      </c>
    </row>
    <row r="860" spans="1:30" ht="15" customHeight="1" x14ac:dyDescent="0.3">
      <c r="A860" s="122" t="s">
        <v>1795</v>
      </c>
      <c r="B860" s="123">
        <v>608075</v>
      </c>
      <c r="C860" s="122" t="s">
        <v>165</v>
      </c>
      <c r="D860" s="122" t="s">
        <v>1794</v>
      </c>
      <c r="E860" s="122" t="s">
        <v>78</v>
      </c>
      <c r="F860" s="131"/>
      <c r="G860" s="125"/>
      <c r="H860" s="125"/>
      <c r="I860" s="125"/>
      <c r="J860" s="124"/>
      <c r="K860" s="124"/>
      <c r="L860" s="124"/>
      <c r="M860" s="124"/>
      <c r="N860" s="124"/>
      <c r="O860" s="124"/>
      <c r="P860" s="124"/>
      <c r="Q860" s="124"/>
      <c r="R860" s="124"/>
      <c r="S860" s="124"/>
      <c r="T860" s="124"/>
      <c r="U860" s="132"/>
      <c r="V860" s="151">
        <v>35</v>
      </c>
      <c r="W860" s="125"/>
      <c r="X860" s="133" t="e">
        <f>VLOOKUP(B860,'[3]Site Padlock Migration Audit'!$B:$X,23,0)</f>
        <v>#N/A</v>
      </c>
      <c r="Y860" s="151">
        <v>35</v>
      </c>
      <c r="Z860" s="134" t="s">
        <v>3606</v>
      </c>
      <c r="AA860" s="134"/>
      <c r="AB860" s="134" t="e">
        <f>VLOOKUP(B860,'[4]Site Padlock Migration Audit'!$B:$X,23,0)</f>
        <v>#N/A</v>
      </c>
      <c r="AC860" s="134" t="s">
        <v>3606</v>
      </c>
      <c r="AD860" s="15" t="e">
        <f>VLOOKUP(B860,'[5]Site Padlock Migration Audit'!$B:$U,20,0)</f>
        <v>#N/A</v>
      </c>
    </row>
    <row r="861" spans="1:30" ht="15" customHeight="1" x14ac:dyDescent="0.3">
      <c r="A861" s="122" t="s">
        <v>1796</v>
      </c>
      <c r="B861" s="123">
        <v>608076</v>
      </c>
      <c r="C861" s="122" t="s">
        <v>167</v>
      </c>
      <c r="D861" s="122" t="s">
        <v>1794</v>
      </c>
      <c r="E861" s="122" t="s">
        <v>78</v>
      </c>
      <c r="F861" s="131"/>
      <c r="G861" s="125"/>
      <c r="H861" s="125"/>
      <c r="I861" s="125"/>
      <c r="J861" s="124"/>
      <c r="K861" s="124"/>
      <c r="L861" s="124"/>
      <c r="M861" s="124"/>
      <c r="N861" s="124"/>
      <c r="O861" s="124"/>
      <c r="P861" s="124"/>
      <c r="Q861" s="124"/>
      <c r="R861" s="124"/>
      <c r="S861" s="124"/>
      <c r="T861" s="124"/>
      <c r="U861" s="132"/>
      <c r="V861" s="151">
        <v>35</v>
      </c>
      <c r="W861" s="125"/>
      <c r="X861" s="133" t="e">
        <f>VLOOKUP(B861,'[3]Site Padlock Migration Audit'!$B:$X,23,0)</f>
        <v>#N/A</v>
      </c>
      <c r="Y861" s="151">
        <v>35</v>
      </c>
      <c r="Z861" s="134" t="s">
        <v>3606</v>
      </c>
      <c r="AA861" s="134"/>
      <c r="AB861" s="134" t="e">
        <f>VLOOKUP(B861,'[4]Site Padlock Migration Audit'!$B:$X,23,0)</f>
        <v>#N/A</v>
      </c>
      <c r="AC861" s="134" t="s">
        <v>3606</v>
      </c>
      <c r="AD861" s="15" t="e">
        <f>VLOOKUP(B861,'[5]Site Padlock Migration Audit'!$B:$U,20,0)</f>
        <v>#N/A</v>
      </c>
    </row>
    <row r="862" spans="1:30" ht="15" customHeight="1" x14ac:dyDescent="0.3">
      <c r="A862" s="122" t="s">
        <v>1797</v>
      </c>
      <c r="B862" s="123">
        <v>608077</v>
      </c>
      <c r="C862" s="122" t="s">
        <v>161</v>
      </c>
      <c r="D862" s="122" t="s">
        <v>1794</v>
      </c>
      <c r="E862" s="122" t="s">
        <v>1794</v>
      </c>
      <c r="F862" s="131"/>
      <c r="G862" s="125"/>
      <c r="H862" s="125"/>
      <c r="I862" s="125"/>
      <c r="J862" s="124"/>
      <c r="K862" s="124"/>
      <c r="L862" s="124"/>
      <c r="M862" s="124"/>
      <c r="N862" s="124"/>
      <c r="O862" s="124"/>
      <c r="P862" s="124"/>
      <c r="Q862" s="124"/>
      <c r="R862" s="124"/>
      <c r="S862" s="124"/>
      <c r="T862" s="124"/>
      <c r="U862" s="132"/>
      <c r="V862" s="151">
        <v>35</v>
      </c>
      <c r="W862" s="125"/>
      <c r="X862" s="133" t="e">
        <f>VLOOKUP(B862,'[3]Site Padlock Migration Audit'!$B:$X,23,0)</f>
        <v>#N/A</v>
      </c>
      <c r="Y862" s="151">
        <v>35</v>
      </c>
      <c r="Z862" s="134" t="s">
        <v>3606</v>
      </c>
      <c r="AA862" s="134"/>
      <c r="AB862" s="134" t="e">
        <f>VLOOKUP(B862,'[4]Site Padlock Migration Audit'!$B:$X,23,0)</f>
        <v>#N/A</v>
      </c>
      <c r="AC862" s="134" t="s">
        <v>3606</v>
      </c>
      <c r="AD862" s="15" t="e">
        <f>VLOOKUP(B862,'[5]Site Padlock Migration Audit'!$B:$U,20,0)</f>
        <v>#N/A</v>
      </c>
    </row>
    <row r="863" spans="1:30" ht="15" customHeight="1" x14ac:dyDescent="0.3">
      <c r="A863" s="122" t="s">
        <v>1799</v>
      </c>
      <c r="B863" s="123">
        <v>608078</v>
      </c>
      <c r="C863" s="122" t="s">
        <v>161</v>
      </c>
      <c r="D863" s="122" t="s">
        <v>1798</v>
      </c>
      <c r="E863" s="122" t="s">
        <v>1794</v>
      </c>
      <c r="F863" s="131"/>
      <c r="G863" s="125"/>
      <c r="H863" s="125"/>
      <c r="I863" s="125"/>
      <c r="J863" s="124"/>
      <c r="K863" s="124"/>
      <c r="L863" s="124"/>
      <c r="M863" s="124"/>
      <c r="N863" s="124"/>
      <c r="O863" s="124"/>
      <c r="P863" s="124"/>
      <c r="Q863" s="124"/>
      <c r="R863" s="124"/>
      <c r="S863" s="124"/>
      <c r="T863" s="124"/>
      <c r="U863" s="132"/>
      <c r="V863" s="151">
        <v>35</v>
      </c>
      <c r="W863" s="125"/>
      <c r="X863" s="133" t="e">
        <f>VLOOKUP(B863,'[3]Site Padlock Migration Audit'!$B:$X,23,0)</f>
        <v>#N/A</v>
      </c>
      <c r="Y863" s="151">
        <v>35</v>
      </c>
      <c r="Z863" s="134" t="s">
        <v>3606</v>
      </c>
      <c r="AA863" s="134"/>
      <c r="AB863" s="134" t="e">
        <f>VLOOKUP(B863,'[4]Site Padlock Migration Audit'!$B:$X,23,0)</f>
        <v>#N/A</v>
      </c>
      <c r="AC863" s="134" t="s">
        <v>3606</v>
      </c>
      <c r="AD863" s="15" t="e">
        <f>VLOOKUP(B863,'[5]Site Padlock Migration Audit'!$B:$U,20,0)</f>
        <v>#N/A</v>
      </c>
    </row>
    <row r="864" spans="1:30" ht="15" customHeight="1" x14ac:dyDescent="0.3">
      <c r="A864" s="122" t="s">
        <v>1801</v>
      </c>
      <c r="B864" s="123">
        <v>608079</v>
      </c>
      <c r="C864" s="122" t="s">
        <v>167</v>
      </c>
      <c r="D864" s="122" t="s">
        <v>1800</v>
      </c>
      <c r="E864" s="122" t="s">
        <v>1757</v>
      </c>
      <c r="F864" s="131"/>
      <c r="G864" s="125"/>
      <c r="H864" s="125"/>
      <c r="I864" s="125"/>
      <c r="J864" s="124"/>
      <c r="K864" s="124"/>
      <c r="L864" s="124"/>
      <c r="M864" s="124"/>
      <c r="N864" s="124"/>
      <c r="O864" s="124"/>
      <c r="P864" s="124"/>
      <c r="Q864" s="124"/>
      <c r="R864" s="124"/>
      <c r="S864" s="124"/>
      <c r="T864" s="124"/>
      <c r="U864" s="132"/>
      <c r="V864" s="151">
        <v>38</v>
      </c>
      <c r="W864" s="125"/>
      <c r="X864" s="133" t="e">
        <f>VLOOKUP(B864,'[3]Site Padlock Migration Audit'!$B:$X,23,0)</f>
        <v>#N/A</v>
      </c>
      <c r="Y864" s="151">
        <v>38</v>
      </c>
      <c r="Z864" s="134" t="s">
        <v>3606</v>
      </c>
      <c r="AA864" s="134"/>
      <c r="AB864" s="134" t="e">
        <f>VLOOKUP(B864,'[4]Site Padlock Migration Audit'!$B:$X,23,0)</f>
        <v>#N/A</v>
      </c>
      <c r="AC864" s="134" t="s">
        <v>3606</v>
      </c>
      <c r="AD864" s="15" t="e">
        <f>VLOOKUP(B864,'[5]Site Padlock Migration Audit'!$B:$U,20,0)</f>
        <v>#N/A</v>
      </c>
    </row>
    <row r="865" spans="1:30" ht="15" customHeight="1" x14ac:dyDescent="0.3">
      <c r="A865" s="122" t="s">
        <v>1803</v>
      </c>
      <c r="B865" s="123">
        <v>608080</v>
      </c>
      <c r="C865" s="122" t="s">
        <v>167</v>
      </c>
      <c r="D865" s="122" t="s">
        <v>1802</v>
      </c>
      <c r="E865" s="122" t="s">
        <v>1705</v>
      </c>
      <c r="F865" s="131"/>
      <c r="G865" s="125"/>
      <c r="H865" s="125"/>
      <c r="I865" s="125"/>
      <c r="J865" s="124"/>
      <c r="K865" s="124"/>
      <c r="L865" s="124"/>
      <c r="M865" s="124"/>
      <c r="N865" s="124"/>
      <c r="O865" s="124"/>
      <c r="P865" s="124"/>
      <c r="Q865" s="124"/>
      <c r="R865" s="124"/>
      <c r="S865" s="124"/>
      <c r="T865" s="124"/>
      <c r="U865" s="132"/>
      <c r="V865" s="151">
        <v>38</v>
      </c>
      <c r="W865" s="125"/>
      <c r="X865" s="133" t="e">
        <f>VLOOKUP(B865,'[3]Site Padlock Migration Audit'!$B:$X,23,0)</f>
        <v>#N/A</v>
      </c>
      <c r="Y865" s="151">
        <v>38</v>
      </c>
      <c r="Z865" s="134" t="s">
        <v>3606</v>
      </c>
      <c r="AA865" s="134"/>
      <c r="AB865" s="134" t="e">
        <f>VLOOKUP(B865,'[4]Site Padlock Migration Audit'!$B:$X,23,0)</f>
        <v>#N/A</v>
      </c>
      <c r="AC865" s="134" t="s">
        <v>3606</v>
      </c>
      <c r="AD865" s="15" t="e">
        <f>VLOOKUP(B865,'[5]Site Padlock Migration Audit'!$B:$U,20,0)</f>
        <v>#N/A</v>
      </c>
    </row>
    <row r="866" spans="1:30" ht="15" customHeight="1" x14ac:dyDescent="0.3">
      <c r="A866" s="122" t="s">
        <v>1805</v>
      </c>
      <c r="B866" s="123">
        <v>608081</v>
      </c>
      <c r="C866" s="122" t="s">
        <v>167</v>
      </c>
      <c r="D866" s="122" t="s">
        <v>1804</v>
      </c>
      <c r="E866" s="122" t="s">
        <v>1676</v>
      </c>
      <c r="F866" s="131"/>
      <c r="G866" s="125"/>
      <c r="H866" s="125"/>
      <c r="I866" s="125"/>
      <c r="J866" s="124"/>
      <c r="K866" s="124"/>
      <c r="L866" s="124"/>
      <c r="M866" s="124"/>
      <c r="N866" s="124"/>
      <c r="O866" s="124"/>
      <c r="P866" s="124"/>
      <c r="Q866" s="124"/>
      <c r="R866" s="124"/>
      <c r="S866" s="124"/>
      <c r="T866" s="124"/>
      <c r="U866" s="132"/>
      <c r="V866" s="151">
        <v>40</v>
      </c>
      <c r="W866" s="125"/>
      <c r="X866" s="133" t="e">
        <f>VLOOKUP(B866,'[3]Site Padlock Migration Audit'!$B:$X,23,0)</f>
        <v>#N/A</v>
      </c>
      <c r="Y866" s="151">
        <v>40</v>
      </c>
      <c r="Z866" s="134" t="s">
        <v>3606</v>
      </c>
      <c r="AA866" s="134"/>
      <c r="AB866" s="134" t="e">
        <f>VLOOKUP(B866,'[4]Site Padlock Migration Audit'!$B:$X,23,0)</f>
        <v>#N/A</v>
      </c>
      <c r="AC866" s="134" t="s">
        <v>3606</v>
      </c>
      <c r="AD866" s="15" t="e">
        <f>VLOOKUP(B866,'[5]Site Padlock Migration Audit'!$B:$U,20,0)</f>
        <v>#N/A</v>
      </c>
    </row>
    <row r="867" spans="1:30" ht="15" customHeight="1" x14ac:dyDescent="0.3">
      <c r="A867" s="122" t="s">
        <v>1807</v>
      </c>
      <c r="B867" s="123">
        <v>608082</v>
      </c>
      <c r="C867" s="122" t="s">
        <v>165</v>
      </c>
      <c r="D867" s="122" t="s">
        <v>1806</v>
      </c>
      <c r="E867" s="122" t="s">
        <v>1749</v>
      </c>
      <c r="F867" s="131"/>
      <c r="G867" s="125"/>
      <c r="H867" s="125"/>
      <c r="I867" s="125"/>
      <c r="J867" s="124"/>
      <c r="K867" s="124"/>
      <c r="L867" s="124"/>
      <c r="M867" s="124"/>
      <c r="N867" s="124"/>
      <c r="O867" s="124"/>
      <c r="P867" s="124"/>
      <c r="Q867" s="124"/>
      <c r="R867" s="124"/>
      <c r="S867" s="124"/>
      <c r="T867" s="124"/>
      <c r="U867" s="132"/>
      <c r="V867" s="151">
        <v>37</v>
      </c>
      <c r="W867" s="125"/>
      <c r="X867" s="133" t="e">
        <f>VLOOKUP(B867,'[3]Site Padlock Migration Audit'!$B:$X,23,0)</f>
        <v>#N/A</v>
      </c>
      <c r="Y867" s="151">
        <v>37</v>
      </c>
      <c r="Z867" s="134" t="s">
        <v>3606</v>
      </c>
      <c r="AA867" s="134"/>
      <c r="AB867" s="134" t="e">
        <f>VLOOKUP(B867,'[4]Site Padlock Migration Audit'!$B:$X,23,0)</f>
        <v>#N/A</v>
      </c>
      <c r="AC867" s="134" t="s">
        <v>3606</v>
      </c>
      <c r="AD867" s="15" t="e">
        <f>VLOOKUP(B867,'[5]Site Padlock Migration Audit'!$B:$U,20,0)</f>
        <v>#N/A</v>
      </c>
    </row>
    <row r="868" spans="1:30" ht="15" customHeight="1" x14ac:dyDescent="0.3">
      <c r="A868" s="122" t="s">
        <v>1809</v>
      </c>
      <c r="B868" s="123">
        <v>608083</v>
      </c>
      <c r="C868" s="122" t="s">
        <v>165</v>
      </c>
      <c r="D868" s="122" t="s">
        <v>1808</v>
      </c>
      <c r="E868" s="122" t="s">
        <v>1651</v>
      </c>
      <c r="F868" s="131"/>
      <c r="G868" s="125"/>
      <c r="H868" s="125"/>
      <c r="I868" s="125"/>
      <c r="J868" s="124"/>
      <c r="K868" s="124"/>
      <c r="L868" s="124"/>
      <c r="M868" s="124"/>
      <c r="N868" s="124"/>
      <c r="O868" s="124"/>
      <c r="P868" s="124"/>
      <c r="Q868" s="124"/>
      <c r="R868" s="124"/>
      <c r="S868" s="124"/>
      <c r="T868" s="124"/>
      <c r="U868" s="132"/>
      <c r="V868" s="151">
        <v>37</v>
      </c>
      <c r="W868" s="125"/>
      <c r="X868" s="133" t="e">
        <f>VLOOKUP(B868,'[3]Site Padlock Migration Audit'!$B:$X,23,0)</f>
        <v>#N/A</v>
      </c>
      <c r="Y868" s="151">
        <v>37</v>
      </c>
      <c r="Z868" s="134" t="s">
        <v>3606</v>
      </c>
      <c r="AA868" s="134"/>
      <c r="AB868" s="134" t="e">
        <f>VLOOKUP(B868,'[4]Site Padlock Migration Audit'!$B:$X,23,0)</f>
        <v>#N/A</v>
      </c>
      <c r="AC868" s="134" t="s">
        <v>3606</v>
      </c>
      <c r="AD868" s="15" t="e">
        <f>VLOOKUP(B868,'[5]Site Padlock Migration Audit'!$B:$U,20,0)</f>
        <v>#N/A</v>
      </c>
    </row>
    <row r="869" spans="1:30" ht="15" customHeight="1" x14ac:dyDescent="0.3">
      <c r="A869" s="122" t="s">
        <v>1811</v>
      </c>
      <c r="B869" s="123">
        <v>608084</v>
      </c>
      <c r="C869" s="122" t="s">
        <v>161</v>
      </c>
      <c r="D869" s="122" t="s">
        <v>1810</v>
      </c>
      <c r="E869" s="122" t="s">
        <v>1693</v>
      </c>
      <c r="F869" s="131"/>
      <c r="G869" s="125"/>
      <c r="H869" s="125"/>
      <c r="I869" s="125"/>
      <c r="J869" s="124"/>
      <c r="K869" s="124"/>
      <c r="L869" s="124"/>
      <c r="M869" s="124"/>
      <c r="N869" s="124"/>
      <c r="O869" s="124"/>
      <c r="P869" s="124"/>
      <c r="Q869" s="124"/>
      <c r="R869" s="124"/>
      <c r="S869" s="124"/>
      <c r="T869" s="124"/>
      <c r="U869" s="132"/>
      <c r="V869" s="151">
        <v>37</v>
      </c>
      <c r="W869" s="125"/>
      <c r="X869" s="133" t="e">
        <f>VLOOKUP(B869,'[3]Site Padlock Migration Audit'!$B:$X,23,0)</f>
        <v>#N/A</v>
      </c>
      <c r="Y869" s="151">
        <v>37</v>
      </c>
      <c r="Z869" s="134" t="s">
        <v>3606</v>
      </c>
      <c r="AA869" s="134"/>
      <c r="AB869" s="134" t="e">
        <f>VLOOKUP(B869,'[4]Site Padlock Migration Audit'!$B:$X,23,0)</f>
        <v>#N/A</v>
      </c>
      <c r="AC869" s="134" t="s">
        <v>3606</v>
      </c>
      <c r="AD869" s="15" t="e">
        <f>VLOOKUP(B869,'[5]Site Padlock Migration Audit'!$B:$U,20,0)</f>
        <v>#N/A</v>
      </c>
    </row>
    <row r="870" spans="1:30" ht="15" customHeight="1" x14ac:dyDescent="0.3">
      <c r="A870" s="122" t="s">
        <v>1813</v>
      </c>
      <c r="B870" s="123">
        <v>608085</v>
      </c>
      <c r="C870" s="122" t="s">
        <v>161</v>
      </c>
      <c r="D870" s="122" t="s">
        <v>1812</v>
      </c>
      <c r="E870" s="122" t="s">
        <v>1693</v>
      </c>
      <c r="F870" s="131"/>
      <c r="G870" s="125"/>
      <c r="H870" s="125"/>
      <c r="I870" s="125"/>
      <c r="J870" s="124"/>
      <c r="K870" s="124"/>
      <c r="L870" s="124"/>
      <c r="M870" s="124"/>
      <c r="N870" s="124"/>
      <c r="O870" s="124"/>
      <c r="P870" s="124"/>
      <c r="Q870" s="124"/>
      <c r="R870" s="124"/>
      <c r="S870" s="124"/>
      <c r="T870" s="124"/>
      <c r="U870" s="132"/>
      <c r="V870" s="151">
        <v>37</v>
      </c>
      <c r="W870" s="125"/>
      <c r="X870" s="133" t="e">
        <f>VLOOKUP(B870,'[3]Site Padlock Migration Audit'!$B:$X,23,0)</f>
        <v>#N/A</v>
      </c>
      <c r="Y870" s="151">
        <v>37</v>
      </c>
      <c r="Z870" s="134" t="s">
        <v>3606</v>
      </c>
      <c r="AA870" s="134"/>
      <c r="AB870" s="134" t="e">
        <f>VLOOKUP(B870,'[4]Site Padlock Migration Audit'!$B:$X,23,0)</f>
        <v>#N/A</v>
      </c>
      <c r="AC870" s="134" t="s">
        <v>3606</v>
      </c>
      <c r="AD870" s="15" t="e">
        <f>VLOOKUP(B870,'[5]Site Padlock Migration Audit'!$B:$U,20,0)</f>
        <v>#N/A</v>
      </c>
    </row>
    <row r="871" spans="1:30" ht="15" customHeight="1" x14ac:dyDescent="0.3">
      <c r="A871" s="122" t="s">
        <v>1815</v>
      </c>
      <c r="B871" s="123">
        <v>608086</v>
      </c>
      <c r="C871" s="122" t="s">
        <v>161</v>
      </c>
      <c r="D871" s="122" t="s">
        <v>1814</v>
      </c>
      <c r="E871" s="122" t="s">
        <v>1816</v>
      </c>
      <c r="F871" s="131"/>
      <c r="G871" s="125"/>
      <c r="H871" s="125"/>
      <c r="I871" s="125"/>
      <c r="J871" s="124"/>
      <c r="K871" s="124"/>
      <c r="L871" s="124"/>
      <c r="M871" s="124"/>
      <c r="N871" s="124"/>
      <c r="O871" s="124"/>
      <c r="P871" s="124"/>
      <c r="Q871" s="124"/>
      <c r="R871" s="124"/>
      <c r="S871" s="124"/>
      <c r="T871" s="124"/>
      <c r="U871" s="132"/>
      <c r="V871" s="151">
        <v>37</v>
      </c>
      <c r="W871" s="125"/>
      <c r="X871" s="133" t="e">
        <f>VLOOKUP(B871,'[3]Site Padlock Migration Audit'!$B:$X,23,0)</f>
        <v>#N/A</v>
      </c>
      <c r="Y871" s="151">
        <v>37</v>
      </c>
      <c r="Z871" s="134" t="s">
        <v>3606</v>
      </c>
      <c r="AA871" s="134"/>
      <c r="AB871" s="134" t="e">
        <f>VLOOKUP(B871,'[4]Site Padlock Migration Audit'!$B:$X,23,0)</f>
        <v>#N/A</v>
      </c>
      <c r="AC871" s="134" t="s">
        <v>3606</v>
      </c>
      <c r="AD871" s="15" t="e">
        <f>VLOOKUP(B871,'[5]Site Padlock Migration Audit'!$B:$U,20,0)</f>
        <v>#N/A</v>
      </c>
    </row>
    <row r="872" spans="1:30" ht="15" customHeight="1" x14ac:dyDescent="0.3">
      <c r="A872" s="122" t="s">
        <v>1818</v>
      </c>
      <c r="B872" s="123">
        <v>608087</v>
      </c>
      <c r="C872" s="122" t="s">
        <v>174</v>
      </c>
      <c r="D872" s="122" t="s">
        <v>1817</v>
      </c>
      <c r="E872" s="122" t="s">
        <v>1642</v>
      </c>
      <c r="F872" s="131"/>
      <c r="G872" s="125"/>
      <c r="H872" s="125"/>
      <c r="I872" s="125"/>
      <c r="J872" s="124"/>
      <c r="K872" s="124"/>
      <c r="L872" s="124"/>
      <c r="M872" s="124"/>
      <c r="N872" s="124"/>
      <c r="O872" s="124"/>
      <c r="P872" s="124"/>
      <c r="Q872" s="124"/>
      <c r="R872" s="124"/>
      <c r="S872" s="124"/>
      <c r="T872" s="124"/>
      <c r="U872" s="132"/>
      <c r="V872" s="151">
        <v>41</v>
      </c>
      <c r="W872" s="125"/>
      <c r="X872" s="133" t="e">
        <f>VLOOKUP(B872,'[3]Site Padlock Migration Audit'!$B:$X,23,0)</f>
        <v>#N/A</v>
      </c>
      <c r="Y872" s="151">
        <v>41</v>
      </c>
      <c r="Z872" s="134" t="s">
        <v>3606</v>
      </c>
      <c r="AA872" s="134"/>
      <c r="AB872" s="134" t="e">
        <f>VLOOKUP(B872,'[4]Site Padlock Migration Audit'!$B:$X,23,0)</f>
        <v>#N/A</v>
      </c>
      <c r="AC872" s="134" t="s">
        <v>3606</v>
      </c>
      <c r="AD872" s="15" t="e">
        <f>VLOOKUP(B872,'[5]Site Padlock Migration Audit'!$B:$U,20,0)</f>
        <v>#N/A</v>
      </c>
    </row>
    <row r="873" spans="1:30" ht="15" customHeight="1" x14ac:dyDescent="0.3">
      <c r="A873" s="122" t="s">
        <v>1820</v>
      </c>
      <c r="B873" s="123">
        <v>608088</v>
      </c>
      <c r="C873" s="122" t="s">
        <v>161</v>
      </c>
      <c r="D873" s="122" t="s">
        <v>1819</v>
      </c>
      <c r="E873" s="122" t="s">
        <v>1532</v>
      </c>
      <c r="F873" s="131"/>
      <c r="G873" s="125"/>
      <c r="H873" s="125"/>
      <c r="I873" s="125"/>
      <c r="J873" s="124"/>
      <c r="K873" s="124"/>
      <c r="L873" s="124"/>
      <c r="M873" s="124"/>
      <c r="N873" s="124"/>
      <c r="O873" s="124"/>
      <c r="P873" s="124"/>
      <c r="Q873" s="124"/>
      <c r="R873" s="124"/>
      <c r="S873" s="124"/>
      <c r="T873" s="124"/>
      <c r="U873" s="132"/>
      <c r="V873" s="151">
        <v>33</v>
      </c>
      <c r="W873" s="125"/>
      <c r="X873" s="133" t="e">
        <f>VLOOKUP(B873,'[3]Site Padlock Migration Audit'!$B:$X,23,0)</f>
        <v>#N/A</v>
      </c>
      <c r="Y873" s="151">
        <v>33</v>
      </c>
      <c r="Z873" s="134" t="s">
        <v>3606</v>
      </c>
      <c r="AA873" s="134"/>
      <c r="AB873" s="134" t="e">
        <f>VLOOKUP(B873,'[4]Site Padlock Migration Audit'!$B:$X,23,0)</f>
        <v>#N/A</v>
      </c>
      <c r="AC873" s="134" t="s">
        <v>3606</v>
      </c>
      <c r="AD873" s="15" t="e">
        <f>VLOOKUP(B873,'[5]Site Padlock Migration Audit'!$B:$U,20,0)</f>
        <v>#N/A</v>
      </c>
    </row>
    <row r="874" spans="1:30" ht="15" customHeight="1" x14ac:dyDescent="0.3">
      <c r="A874" s="122" t="s">
        <v>1822</v>
      </c>
      <c r="B874" s="123">
        <v>608089</v>
      </c>
      <c r="C874" s="122" t="s">
        <v>174</v>
      </c>
      <c r="D874" s="122" t="s">
        <v>1821</v>
      </c>
      <c r="E874" s="122" t="s">
        <v>1648</v>
      </c>
      <c r="F874" s="131"/>
      <c r="G874" s="125"/>
      <c r="H874" s="125"/>
      <c r="I874" s="125"/>
      <c r="J874" s="124"/>
      <c r="K874" s="124"/>
      <c r="L874" s="124"/>
      <c r="M874" s="124"/>
      <c r="N874" s="124"/>
      <c r="O874" s="124"/>
      <c r="P874" s="124"/>
      <c r="Q874" s="124"/>
      <c r="R874" s="124"/>
      <c r="S874" s="124"/>
      <c r="T874" s="124"/>
      <c r="U874" s="132"/>
      <c r="V874" s="151">
        <v>39</v>
      </c>
      <c r="W874" s="125"/>
      <c r="X874" s="133" t="e">
        <f>VLOOKUP(B874,'[3]Site Padlock Migration Audit'!$B:$X,23,0)</f>
        <v>#N/A</v>
      </c>
      <c r="Y874" s="151">
        <v>39</v>
      </c>
      <c r="Z874" s="134" t="s">
        <v>3606</v>
      </c>
      <c r="AA874" s="134"/>
      <c r="AB874" s="134" t="e">
        <f>VLOOKUP(B874,'[4]Site Padlock Migration Audit'!$B:$X,23,0)</f>
        <v>#N/A</v>
      </c>
      <c r="AC874" s="134" t="s">
        <v>3606</v>
      </c>
      <c r="AD874" s="15" t="e">
        <f>VLOOKUP(B874,'[5]Site Padlock Migration Audit'!$B:$U,20,0)</f>
        <v>#N/A</v>
      </c>
    </row>
    <row r="875" spans="1:30" ht="15" customHeight="1" x14ac:dyDescent="0.3">
      <c r="A875" s="122" t="s">
        <v>1824</v>
      </c>
      <c r="B875" s="123">
        <v>608090</v>
      </c>
      <c r="C875" s="122" t="s">
        <v>167</v>
      </c>
      <c r="D875" s="122" t="s">
        <v>1823</v>
      </c>
      <c r="E875" s="122" t="s">
        <v>79</v>
      </c>
      <c r="F875" s="131"/>
      <c r="G875" s="125"/>
      <c r="H875" s="125"/>
      <c r="I875" s="125"/>
      <c r="J875" s="124"/>
      <c r="K875" s="124"/>
      <c r="L875" s="124"/>
      <c r="M875" s="124"/>
      <c r="N875" s="124"/>
      <c r="O875" s="124"/>
      <c r="P875" s="124"/>
      <c r="Q875" s="124"/>
      <c r="R875" s="124"/>
      <c r="S875" s="124"/>
      <c r="T875" s="124"/>
      <c r="U875" s="132"/>
      <c r="V875" s="151">
        <v>36</v>
      </c>
      <c r="W875" s="125"/>
      <c r="X875" s="133" t="e">
        <f>VLOOKUP(B875,'[3]Site Padlock Migration Audit'!$B:$X,23,0)</f>
        <v>#N/A</v>
      </c>
      <c r="Y875" s="151">
        <v>36</v>
      </c>
      <c r="Z875" s="134" t="s">
        <v>3606</v>
      </c>
      <c r="AA875" s="134"/>
      <c r="AB875" s="134" t="e">
        <f>VLOOKUP(B875,'[4]Site Padlock Migration Audit'!$B:$X,23,0)</f>
        <v>#N/A</v>
      </c>
      <c r="AC875" s="134" t="s">
        <v>3606</v>
      </c>
      <c r="AD875" s="15" t="e">
        <f>VLOOKUP(B875,'[5]Site Padlock Migration Audit'!$B:$U,20,0)</f>
        <v>#N/A</v>
      </c>
    </row>
    <row r="876" spans="1:30" ht="15" customHeight="1" x14ac:dyDescent="0.3">
      <c r="A876" s="122" t="s">
        <v>1825</v>
      </c>
      <c r="B876" s="123">
        <v>608091</v>
      </c>
      <c r="C876" s="122" t="s">
        <v>165</v>
      </c>
      <c r="D876" s="122" t="s">
        <v>79</v>
      </c>
      <c r="E876" s="122" t="s">
        <v>79</v>
      </c>
      <c r="F876" s="131"/>
      <c r="G876" s="125"/>
      <c r="H876" s="125"/>
      <c r="I876" s="125"/>
      <c r="J876" s="124"/>
      <c r="K876" s="124"/>
      <c r="L876" s="124"/>
      <c r="M876" s="124"/>
      <c r="N876" s="124"/>
      <c r="O876" s="124"/>
      <c r="P876" s="124"/>
      <c r="Q876" s="124"/>
      <c r="R876" s="124"/>
      <c r="S876" s="124"/>
      <c r="T876" s="124"/>
      <c r="U876" s="132"/>
      <c r="V876" s="151">
        <v>36</v>
      </c>
      <c r="W876" s="125"/>
      <c r="X876" s="133" t="e">
        <f>VLOOKUP(B876,'[3]Site Padlock Migration Audit'!$B:$X,23,0)</f>
        <v>#N/A</v>
      </c>
      <c r="Y876" s="151">
        <v>36</v>
      </c>
      <c r="Z876" s="134" t="s">
        <v>3606</v>
      </c>
      <c r="AA876" s="134"/>
      <c r="AB876" s="134" t="e">
        <f>VLOOKUP(B876,'[4]Site Padlock Migration Audit'!$B:$X,23,0)</f>
        <v>#N/A</v>
      </c>
      <c r="AC876" s="134" t="s">
        <v>3606</v>
      </c>
      <c r="AD876" s="15" t="e">
        <f>VLOOKUP(B876,'[5]Site Padlock Migration Audit'!$B:$U,20,0)</f>
        <v>#N/A</v>
      </c>
    </row>
    <row r="877" spans="1:30" ht="15" customHeight="1" x14ac:dyDescent="0.3">
      <c r="A877" s="122" t="s">
        <v>1826</v>
      </c>
      <c r="B877" s="123">
        <v>608092</v>
      </c>
      <c r="C877" s="122" t="s">
        <v>167</v>
      </c>
      <c r="D877" s="122" t="s">
        <v>79</v>
      </c>
      <c r="E877" s="122" t="s">
        <v>79</v>
      </c>
      <c r="F877" s="131"/>
      <c r="G877" s="125"/>
      <c r="H877" s="125"/>
      <c r="I877" s="125"/>
      <c r="J877" s="124"/>
      <c r="K877" s="124"/>
      <c r="L877" s="124"/>
      <c r="M877" s="124"/>
      <c r="N877" s="124"/>
      <c r="O877" s="124"/>
      <c r="P877" s="124"/>
      <c r="Q877" s="124"/>
      <c r="R877" s="124"/>
      <c r="S877" s="124"/>
      <c r="T877" s="124"/>
      <c r="U877" s="132"/>
      <c r="V877" s="151">
        <v>36</v>
      </c>
      <c r="W877" s="125"/>
      <c r="X877" s="133" t="e">
        <f>VLOOKUP(B877,'[3]Site Padlock Migration Audit'!$B:$X,23,0)</f>
        <v>#N/A</v>
      </c>
      <c r="Y877" s="151">
        <v>36</v>
      </c>
      <c r="Z877" s="134" t="s">
        <v>3606</v>
      </c>
      <c r="AA877" s="134"/>
      <c r="AB877" s="134" t="e">
        <f>VLOOKUP(B877,'[4]Site Padlock Migration Audit'!$B:$X,23,0)</f>
        <v>#N/A</v>
      </c>
      <c r="AC877" s="134" t="s">
        <v>3606</v>
      </c>
      <c r="AD877" s="15" t="e">
        <f>VLOOKUP(B877,'[5]Site Padlock Migration Audit'!$B:$U,20,0)</f>
        <v>#N/A</v>
      </c>
    </row>
    <row r="878" spans="1:30" ht="15" customHeight="1" x14ac:dyDescent="0.3">
      <c r="A878" s="122" t="s">
        <v>1827</v>
      </c>
      <c r="B878" s="123">
        <v>608093</v>
      </c>
      <c r="C878" s="122" t="s">
        <v>161</v>
      </c>
      <c r="D878" s="122" t="s">
        <v>79</v>
      </c>
      <c r="E878" s="122" t="s">
        <v>79</v>
      </c>
      <c r="F878" s="131"/>
      <c r="G878" s="125"/>
      <c r="H878" s="125"/>
      <c r="I878" s="125"/>
      <c r="J878" s="124"/>
      <c r="K878" s="124"/>
      <c r="L878" s="124"/>
      <c r="M878" s="124"/>
      <c r="N878" s="124"/>
      <c r="O878" s="124"/>
      <c r="P878" s="124"/>
      <c r="Q878" s="124"/>
      <c r="R878" s="124"/>
      <c r="S878" s="124"/>
      <c r="T878" s="124"/>
      <c r="U878" s="132"/>
      <c r="V878" s="151">
        <v>36</v>
      </c>
      <c r="W878" s="125"/>
      <c r="X878" s="133" t="e">
        <f>VLOOKUP(B878,'[3]Site Padlock Migration Audit'!$B:$X,23,0)</f>
        <v>#N/A</v>
      </c>
      <c r="Y878" s="151">
        <v>36</v>
      </c>
      <c r="Z878" s="134" t="s">
        <v>3606</v>
      </c>
      <c r="AA878" s="134"/>
      <c r="AB878" s="134" t="e">
        <f>VLOOKUP(B878,'[4]Site Padlock Migration Audit'!$B:$X,23,0)</f>
        <v>#N/A</v>
      </c>
      <c r="AC878" s="134" t="s">
        <v>3606</v>
      </c>
      <c r="AD878" s="15" t="e">
        <f>VLOOKUP(B878,'[5]Site Padlock Migration Audit'!$B:$U,20,0)</f>
        <v>#N/A</v>
      </c>
    </row>
    <row r="879" spans="1:30" ht="15" customHeight="1" x14ac:dyDescent="0.3">
      <c r="A879" s="122" t="s">
        <v>1829</v>
      </c>
      <c r="B879" s="123">
        <v>608094</v>
      </c>
      <c r="C879" s="122" t="s">
        <v>165</v>
      </c>
      <c r="D879" s="122" t="s">
        <v>1828</v>
      </c>
      <c r="E879" s="122" t="s">
        <v>79</v>
      </c>
      <c r="F879" s="131"/>
      <c r="G879" s="125"/>
      <c r="H879" s="125"/>
      <c r="I879" s="125"/>
      <c r="J879" s="124"/>
      <c r="K879" s="124"/>
      <c r="L879" s="124"/>
      <c r="M879" s="124"/>
      <c r="N879" s="124"/>
      <c r="O879" s="124"/>
      <c r="P879" s="124"/>
      <c r="Q879" s="124"/>
      <c r="R879" s="124"/>
      <c r="S879" s="124"/>
      <c r="T879" s="124"/>
      <c r="U879" s="132"/>
      <c r="V879" s="151">
        <v>36</v>
      </c>
      <c r="W879" s="125"/>
      <c r="X879" s="133" t="e">
        <f>VLOOKUP(B879,'[3]Site Padlock Migration Audit'!$B:$X,23,0)</f>
        <v>#N/A</v>
      </c>
      <c r="Y879" s="151">
        <v>36</v>
      </c>
      <c r="Z879" s="134" t="s">
        <v>3606</v>
      </c>
      <c r="AA879" s="134"/>
      <c r="AB879" s="134" t="e">
        <f>VLOOKUP(B879,'[4]Site Padlock Migration Audit'!$B:$X,23,0)</f>
        <v>#N/A</v>
      </c>
      <c r="AC879" s="134" t="s">
        <v>3606</v>
      </c>
      <c r="AD879" s="15" t="e">
        <f>VLOOKUP(B879,'[5]Site Padlock Migration Audit'!$B:$U,20,0)</f>
        <v>#N/A</v>
      </c>
    </row>
    <row r="880" spans="1:30" ht="15" customHeight="1" x14ac:dyDescent="0.3">
      <c r="A880" s="122" t="s">
        <v>1831</v>
      </c>
      <c r="B880" s="123">
        <v>608095</v>
      </c>
      <c r="C880" s="122" t="s">
        <v>161</v>
      </c>
      <c r="D880" s="122" t="s">
        <v>1830</v>
      </c>
      <c r="E880" s="122" t="s">
        <v>79</v>
      </c>
      <c r="F880" s="131"/>
      <c r="G880" s="125"/>
      <c r="H880" s="125"/>
      <c r="I880" s="125"/>
      <c r="J880" s="124"/>
      <c r="K880" s="124"/>
      <c r="L880" s="124"/>
      <c r="M880" s="124"/>
      <c r="N880" s="124"/>
      <c r="O880" s="124"/>
      <c r="P880" s="124"/>
      <c r="Q880" s="124"/>
      <c r="R880" s="124"/>
      <c r="S880" s="124"/>
      <c r="T880" s="124"/>
      <c r="U880" s="132"/>
      <c r="V880" s="151">
        <v>36</v>
      </c>
      <c r="W880" s="125"/>
      <c r="X880" s="133" t="e">
        <f>VLOOKUP(B880,'[3]Site Padlock Migration Audit'!$B:$X,23,0)</f>
        <v>#N/A</v>
      </c>
      <c r="Y880" s="151">
        <v>36</v>
      </c>
      <c r="Z880" s="134" t="s">
        <v>3606</v>
      </c>
      <c r="AA880" s="134"/>
      <c r="AB880" s="134" t="e">
        <f>VLOOKUP(B880,'[4]Site Padlock Migration Audit'!$B:$X,23,0)</f>
        <v>#N/A</v>
      </c>
      <c r="AC880" s="134" t="s">
        <v>3606</v>
      </c>
      <c r="AD880" s="15" t="e">
        <f>VLOOKUP(B880,'[5]Site Padlock Migration Audit'!$B:$U,20,0)</f>
        <v>#N/A</v>
      </c>
    </row>
    <row r="881" spans="1:30" ht="15" customHeight="1" x14ac:dyDescent="0.3">
      <c r="A881" s="122" t="s">
        <v>1833</v>
      </c>
      <c r="B881" s="123">
        <v>608096</v>
      </c>
      <c r="C881" s="122" t="s">
        <v>161</v>
      </c>
      <c r="D881" s="122" t="s">
        <v>1832</v>
      </c>
      <c r="E881" s="122" t="s">
        <v>79</v>
      </c>
      <c r="F881" s="131"/>
      <c r="G881" s="125"/>
      <c r="H881" s="125"/>
      <c r="I881" s="125"/>
      <c r="J881" s="124"/>
      <c r="K881" s="124"/>
      <c r="L881" s="124"/>
      <c r="M881" s="124"/>
      <c r="N881" s="124"/>
      <c r="O881" s="124"/>
      <c r="P881" s="124"/>
      <c r="Q881" s="124"/>
      <c r="R881" s="124"/>
      <c r="S881" s="124"/>
      <c r="T881" s="124"/>
      <c r="U881" s="132"/>
      <c r="V881" s="151">
        <v>36</v>
      </c>
      <c r="W881" s="125"/>
      <c r="X881" s="133" t="e">
        <f>VLOOKUP(B881,'[3]Site Padlock Migration Audit'!$B:$X,23,0)</f>
        <v>#N/A</v>
      </c>
      <c r="Y881" s="151">
        <v>36</v>
      </c>
      <c r="Z881" s="134" t="s">
        <v>3606</v>
      </c>
      <c r="AA881" s="134"/>
      <c r="AB881" s="134" t="e">
        <f>VLOOKUP(B881,'[4]Site Padlock Migration Audit'!$B:$X,23,0)</f>
        <v>#N/A</v>
      </c>
      <c r="AC881" s="134" t="s">
        <v>3606</v>
      </c>
      <c r="AD881" s="15" t="e">
        <f>VLOOKUP(B881,'[5]Site Padlock Migration Audit'!$B:$U,20,0)</f>
        <v>#N/A</v>
      </c>
    </row>
    <row r="882" spans="1:30" ht="15" customHeight="1" x14ac:dyDescent="0.3">
      <c r="A882" s="122" t="s">
        <v>1835</v>
      </c>
      <c r="B882" s="123">
        <v>608097</v>
      </c>
      <c r="C882" s="122" t="s">
        <v>174</v>
      </c>
      <c r="D882" s="122" t="s">
        <v>1834</v>
      </c>
      <c r="E882" s="122" t="s">
        <v>1476</v>
      </c>
      <c r="F882" s="131"/>
      <c r="G882" s="125"/>
      <c r="H882" s="125"/>
      <c r="I882" s="125"/>
      <c r="J882" s="124"/>
      <c r="K882" s="124"/>
      <c r="L882" s="124"/>
      <c r="M882" s="124"/>
      <c r="N882" s="124"/>
      <c r="O882" s="124"/>
      <c r="P882" s="124"/>
      <c r="Q882" s="124"/>
      <c r="R882" s="124"/>
      <c r="S882" s="124"/>
      <c r="T882" s="124"/>
      <c r="U882" s="132"/>
      <c r="V882" s="151">
        <v>36</v>
      </c>
      <c r="W882" s="125"/>
      <c r="X882" s="133" t="e">
        <f>VLOOKUP(B882,'[3]Site Padlock Migration Audit'!$B:$X,23,0)</f>
        <v>#N/A</v>
      </c>
      <c r="Y882" s="151">
        <v>36</v>
      </c>
      <c r="Z882" s="134" t="s">
        <v>3606</v>
      </c>
      <c r="AA882" s="134"/>
      <c r="AB882" s="134" t="e">
        <f>VLOOKUP(B882,'[4]Site Padlock Migration Audit'!$B:$X,23,0)</f>
        <v>#N/A</v>
      </c>
      <c r="AC882" s="134" t="s">
        <v>3606</v>
      </c>
      <c r="AD882" s="15" t="e">
        <f>VLOOKUP(B882,'[5]Site Padlock Migration Audit'!$B:$U,20,0)</f>
        <v>#N/A</v>
      </c>
    </row>
    <row r="883" spans="1:30" ht="15" customHeight="1" x14ac:dyDescent="0.3">
      <c r="A883" s="122" t="s">
        <v>1837</v>
      </c>
      <c r="B883" s="123">
        <v>608098</v>
      </c>
      <c r="C883" s="122" t="s">
        <v>167</v>
      </c>
      <c r="D883" s="122" t="s">
        <v>1836</v>
      </c>
      <c r="E883" s="122" t="s">
        <v>1677</v>
      </c>
      <c r="F883" s="131"/>
      <c r="G883" s="125"/>
      <c r="H883" s="125"/>
      <c r="I883" s="125"/>
      <c r="J883" s="124"/>
      <c r="K883" s="124"/>
      <c r="L883" s="124"/>
      <c r="M883" s="124"/>
      <c r="N883" s="124"/>
      <c r="O883" s="124"/>
      <c r="P883" s="124"/>
      <c r="Q883" s="124"/>
      <c r="R883" s="124"/>
      <c r="S883" s="124"/>
      <c r="T883" s="124"/>
      <c r="U883" s="132"/>
      <c r="V883" s="151">
        <v>37</v>
      </c>
      <c r="W883" s="125"/>
      <c r="X883" s="133" t="e">
        <f>VLOOKUP(B883,'[3]Site Padlock Migration Audit'!$B:$X,23,0)</f>
        <v>#N/A</v>
      </c>
      <c r="Y883" s="151">
        <v>37</v>
      </c>
      <c r="Z883" s="134" t="s">
        <v>3606</v>
      </c>
      <c r="AA883" s="134"/>
      <c r="AB883" s="134" t="e">
        <f>VLOOKUP(B883,'[4]Site Padlock Migration Audit'!$B:$X,23,0)</f>
        <v>#N/A</v>
      </c>
      <c r="AC883" s="134" t="s">
        <v>3606</v>
      </c>
      <c r="AD883" s="15" t="e">
        <f>VLOOKUP(B883,'[5]Site Padlock Migration Audit'!$B:$U,20,0)</f>
        <v>#N/A</v>
      </c>
    </row>
    <row r="884" spans="1:30" ht="15" customHeight="1" x14ac:dyDescent="0.3">
      <c r="A884" s="122" t="s">
        <v>1838</v>
      </c>
      <c r="B884" s="123">
        <v>608099</v>
      </c>
      <c r="C884" s="122" t="s">
        <v>167</v>
      </c>
      <c r="D884" s="122" t="s">
        <v>78</v>
      </c>
      <c r="E884" s="122" t="s">
        <v>78</v>
      </c>
      <c r="F884" s="131"/>
      <c r="G884" s="125"/>
      <c r="H884" s="125"/>
      <c r="I884" s="125"/>
      <c r="J884" s="124"/>
      <c r="K884" s="124"/>
      <c r="L884" s="124"/>
      <c r="M884" s="124"/>
      <c r="N884" s="124"/>
      <c r="O884" s="124"/>
      <c r="P884" s="124"/>
      <c r="Q884" s="124"/>
      <c r="R884" s="124"/>
      <c r="S884" s="124"/>
      <c r="T884" s="124"/>
      <c r="U884" s="132"/>
      <c r="V884" s="151">
        <v>34</v>
      </c>
      <c r="W884" s="125"/>
      <c r="X884" s="133" t="e">
        <f>VLOOKUP(B884,'[3]Site Padlock Migration Audit'!$B:$X,23,0)</f>
        <v>#N/A</v>
      </c>
      <c r="Y884" s="151">
        <v>34</v>
      </c>
      <c r="Z884" s="134" t="s">
        <v>3606</v>
      </c>
      <c r="AA884" s="134"/>
      <c r="AB884" s="134" t="e">
        <f>VLOOKUP(B884,'[4]Site Padlock Migration Audit'!$B:$X,23,0)</f>
        <v>#N/A</v>
      </c>
      <c r="AC884" s="134" t="s">
        <v>3606</v>
      </c>
      <c r="AD884" s="15" t="e">
        <f>VLOOKUP(B884,'[5]Site Padlock Migration Audit'!$B:$U,20,0)</f>
        <v>#N/A</v>
      </c>
    </row>
    <row r="885" spans="1:30" ht="15" customHeight="1" x14ac:dyDescent="0.3">
      <c r="A885" s="122" t="s">
        <v>1840</v>
      </c>
      <c r="B885" s="123">
        <v>608100</v>
      </c>
      <c r="C885" s="122" t="s">
        <v>165</v>
      </c>
      <c r="D885" s="122" t="s">
        <v>1839</v>
      </c>
      <c r="E885" s="122" t="s">
        <v>78</v>
      </c>
      <c r="F885" s="131"/>
      <c r="G885" s="125"/>
      <c r="H885" s="125"/>
      <c r="I885" s="125"/>
      <c r="J885" s="124"/>
      <c r="K885" s="124"/>
      <c r="L885" s="124"/>
      <c r="M885" s="124"/>
      <c r="N885" s="124"/>
      <c r="O885" s="124"/>
      <c r="P885" s="124"/>
      <c r="Q885" s="124"/>
      <c r="R885" s="124"/>
      <c r="S885" s="124"/>
      <c r="T885" s="124"/>
      <c r="U885" s="132"/>
      <c r="V885" s="151">
        <v>34</v>
      </c>
      <c r="W885" s="125"/>
      <c r="X885" s="133" t="e">
        <f>VLOOKUP(B885,'[3]Site Padlock Migration Audit'!$B:$X,23,0)</f>
        <v>#N/A</v>
      </c>
      <c r="Y885" s="151">
        <v>34</v>
      </c>
      <c r="Z885" s="134" t="s">
        <v>3606</v>
      </c>
      <c r="AA885" s="134"/>
      <c r="AB885" s="134" t="e">
        <f>VLOOKUP(B885,'[4]Site Padlock Migration Audit'!$B:$X,23,0)</f>
        <v>#N/A</v>
      </c>
      <c r="AC885" s="134" t="s">
        <v>3606</v>
      </c>
      <c r="AD885" s="15" t="e">
        <f>VLOOKUP(B885,'[5]Site Padlock Migration Audit'!$B:$U,20,0)</f>
        <v>#N/A</v>
      </c>
    </row>
    <row r="886" spans="1:30" ht="15" customHeight="1" x14ac:dyDescent="0.3">
      <c r="A886" s="122" t="s">
        <v>1842</v>
      </c>
      <c r="B886" s="123">
        <v>608101</v>
      </c>
      <c r="C886" s="122" t="s">
        <v>167</v>
      </c>
      <c r="D886" s="122" t="s">
        <v>1841</v>
      </c>
      <c r="E886" s="122" t="s">
        <v>78</v>
      </c>
      <c r="F886" s="131"/>
      <c r="G886" s="125"/>
      <c r="H886" s="125"/>
      <c r="I886" s="125"/>
      <c r="J886" s="124"/>
      <c r="K886" s="124"/>
      <c r="L886" s="124"/>
      <c r="M886" s="124"/>
      <c r="N886" s="124"/>
      <c r="O886" s="124"/>
      <c r="P886" s="124"/>
      <c r="Q886" s="124"/>
      <c r="R886" s="124"/>
      <c r="S886" s="124"/>
      <c r="T886" s="124"/>
      <c r="U886" s="132"/>
      <c r="V886" s="151">
        <v>34</v>
      </c>
      <c r="W886" s="125"/>
      <c r="X886" s="133" t="e">
        <f>VLOOKUP(B886,'[3]Site Padlock Migration Audit'!$B:$X,23,0)</f>
        <v>#N/A</v>
      </c>
      <c r="Y886" s="151">
        <v>34</v>
      </c>
      <c r="Z886" s="134" t="s">
        <v>3606</v>
      </c>
      <c r="AA886" s="134"/>
      <c r="AB886" s="134" t="e">
        <f>VLOOKUP(B886,'[4]Site Padlock Migration Audit'!$B:$X,23,0)</f>
        <v>#N/A</v>
      </c>
      <c r="AC886" s="134" t="s">
        <v>3606</v>
      </c>
      <c r="AD886" s="15" t="e">
        <f>VLOOKUP(B886,'[5]Site Padlock Migration Audit'!$B:$U,20,0)</f>
        <v>#N/A</v>
      </c>
    </row>
    <row r="887" spans="1:30" ht="15" customHeight="1" x14ac:dyDescent="0.3">
      <c r="A887" s="122" t="s">
        <v>1844</v>
      </c>
      <c r="B887" s="123">
        <v>608102</v>
      </c>
      <c r="C887" s="122" t="s">
        <v>168</v>
      </c>
      <c r="D887" s="122" t="s">
        <v>1843</v>
      </c>
      <c r="E887" s="122" t="s">
        <v>78</v>
      </c>
      <c r="F887" s="131"/>
      <c r="G887" s="125"/>
      <c r="H887" s="125"/>
      <c r="I887" s="125"/>
      <c r="J887" s="124"/>
      <c r="K887" s="124"/>
      <c r="L887" s="124"/>
      <c r="M887" s="124"/>
      <c r="N887" s="124"/>
      <c r="O887" s="124"/>
      <c r="P887" s="124"/>
      <c r="Q887" s="124"/>
      <c r="R887" s="124"/>
      <c r="S887" s="124"/>
      <c r="T887" s="124"/>
      <c r="U887" s="132"/>
      <c r="V887" s="151">
        <v>34</v>
      </c>
      <c r="W887" s="125"/>
      <c r="X887" s="133" t="e">
        <f>VLOOKUP(B887,'[3]Site Padlock Migration Audit'!$B:$X,23,0)</f>
        <v>#N/A</v>
      </c>
      <c r="Y887" s="151">
        <v>34</v>
      </c>
      <c r="Z887" s="134" t="s">
        <v>3606</v>
      </c>
      <c r="AA887" s="134"/>
      <c r="AB887" s="134" t="e">
        <f>VLOOKUP(B887,'[4]Site Padlock Migration Audit'!$B:$X,23,0)</f>
        <v>#N/A</v>
      </c>
      <c r="AC887" s="134" t="s">
        <v>3606</v>
      </c>
      <c r="AD887" s="15" t="e">
        <f>VLOOKUP(B887,'[5]Site Padlock Migration Audit'!$B:$U,20,0)</f>
        <v>#N/A</v>
      </c>
    </row>
    <row r="888" spans="1:30" ht="15" customHeight="1" x14ac:dyDescent="0.3">
      <c r="A888" s="122" t="s">
        <v>1846</v>
      </c>
      <c r="B888" s="123">
        <v>608103</v>
      </c>
      <c r="C888" s="122" t="s">
        <v>174</v>
      </c>
      <c r="D888" s="122" t="s">
        <v>1845</v>
      </c>
      <c r="E888" s="122" t="s">
        <v>78</v>
      </c>
      <c r="F888" s="131"/>
      <c r="G888" s="125"/>
      <c r="H888" s="125"/>
      <c r="I888" s="125"/>
      <c r="J888" s="124"/>
      <c r="K888" s="124"/>
      <c r="L888" s="124"/>
      <c r="M888" s="124"/>
      <c r="N888" s="124"/>
      <c r="O888" s="124"/>
      <c r="P888" s="124"/>
      <c r="Q888" s="124"/>
      <c r="R888" s="124"/>
      <c r="S888" s="124"/>
      <c r="T888" s="124"/>
      <c r="U888" s="132"/>
      <c r="V888" s="151">
        <v>34</v>
      </c>
      <c r="W888" s="125"/>
      <c r="X888" s="133" t="e">
        <f>VLOOKUP(B888,'[3]Site Padlock Migration Audit'!$B:$X,23,0)</f>
        <v>#N/A</v>
      </c>
      <c r="Y888" s="151">
        <v>34</v>
      </c>
      <c r="Z888" s="134" t="s">
        <v>3606</v>
      </c>
      <c r="AA888" s="134"/>
      <c r="AB888" s="134" t="e">
        <f>VLOOKUP(B888,'[4]Site Padlock Migration Audit'!$B:$X,23,0)</f>
        <v>#N/A</v>
      </c>
      <c r="AC888" s="134" t="s">
        <v>3606</v>
      </c>
      <c r="AD888" s="15" t="e">
        <f>VLOOKUP(B888,'[5]Site Padlock Migration Audit'!$B:$U,20,0)</f>
        <v>#N/A</v>
      </c>
    </row>
    <row r="889" spans="1:30" ht="15" customHeight="1" x14ac:dyDescent="0.3">
      <c r="A889" s="122" t="s">
        <v>1848</v>
      </c>
      <c r="B889" s="123">
        <v>608104</v>
      </c>
      <c r="C889" s="122" t="s">
        <v>165</v>
      </c>
      <c r="D889" s="122" t="s">
        <v>1847</v>
      </c>
      <c r="E889" s="122" t="s">
        <v>78</v>
      </c>
      <c r="F889" s="131"/>
      <c r="G889" s="125"/>
      <c r="H889" s="125"/>
      <c r="I889" s="125"/>
      <c r="J889" s="124"/>
      <c r="K889" s="124"/>
      <c r="L889" s="124"/>
      <c r="M889" s="124"/>
      <c r="N889" s="124"/>
      <c r="O889" s="124"/>
      <c r="P889" s="124"/>
      <c r="Q889" s="124"/>
      <c r="R889" s="124"/>
      <c r="S889" s="124"/>
      <c r="T889" s="124"/>
      <c r="U889" s="132"/>
      <c r="V889" s="151">
        <v>34</v>
      </c>
      <c r="W889" s="125"/>
      <c r="X889" s="133" t="e">
        <f>VLOOKUP(B889,'[3]Site Padlock Migration Audit'!$B:$X,23,0)</f>
        <v>#N/A</v>
      </c>
      <c r="Y889" s="151">
        <v>34</v>
      </c>
      <c r="Z889" s="134" t="s">
        <v>3606</v>
      </c>
      <c r="AA889" s="134"/>
      <c r="AB889" s="134" t="e">
        <f>VLOOKUP(B889,'[4]Site Padlock Migration Audit'!$B:$X,23,0)</f>
        <v>#N/A</v>
      </c>
      <c r="AC889" s="134" t="s">
        <v>3606</v>
      </c>
      <c r="AD889" s="15" t="e">
        <f>VLOOKUP(B889,'[5]Site Padlock Migration Audit'!$B:$U,20,0)</f>
        <v>#N/A</v>
      </c>
    </row>
    <row r="890" spans="1:30" ht="15" customHeight="1" x14ac:dyDescent="0.3">
      <c r="A890" s="122" t="s">
        <v>1850</v>
      </c>
      <c r="B890" s="123">
        <v>608105</v>
      </c>
      <c r="C890" s="122" t="s">
        <v>1851</v>
      </c>
      <c r="D890" s="122" t="s">
        <v>1849</v>
      </c>
      <c r="E890" s="122" t="s">
        <v>78</v>
      </c>
      <c r="F890" s="131"/>
      <c r="G890" s="125"/>
      <c r="H890" s="125"/>
      <c r="I890" s="125"/>
      <c r="J890" s="124"/>
      <c r="K890" s="124"/>
      <c r="L890" s="124"/>
      <c r="M890" s="124"/>
      <c r="N890" s="124"/>
      <c r="O890" s="124"/>
      <c r="P890" s="124"/>
      <c r="Q890" s="124"/>
      <c r="R890" s="124"/>
      <c r="S890" s="124"/>
      <c r="T890" s="124"/>
      <c r="U890" s="132"/>
      <c r="V890" s="151">
        <v>34</v>
      </c>
      <c r="W890" s="125"/>
      <c r="X890" s="133" t="e">
        <f>VLOOKUP(B890,'[3]Site Padlock Migration Audit'!$B:$X,23,0)</f>
        <v>#N/A</v>
      </c>
      <c r="Y890" s="151">
        <v>34</v>
      </c>
      <c r="Z890" s="134" t="s">
        <v>3606</v>
      </c>
      <c r="AA890" s="134"/>
      <c r="AB890" s="134" t="e">
        <f>VLOOKUP(B890,'[4]Site Padlock Migration Audit'!$B:$X,23,0)</f>
        <v>#N/A</v>
      </c>
      <c r="AC890" s="134" t="s">
        <v>3606</v>
      </c>
      <c r="AD890" s="15" t="e">
        <f>VLOOKUP(B890,'[5]Site Padlock Migration Audit'!$B:$U,20,0)</f>
        <v>#N/A</v>
      </c>
    </row>
    <row r="891" spans="1:30" ht="15" customHeight="1" x14ac:dyDescent="0.3">
      <c r="A891" s="122" t="s">
        <v>1853</v>
      </c>
      <c r="B891" s="123">
        <v>608106</v>
      </c>
      <c r="C891" s="122" t="s">
        <v>161</v>
      </c>
      <c r="D891" s="122" t="s">
        <v>1852</v>
      </c>
      <c r="E891" s="122" t="s">
        <v>78</v>
      </c>
      <c r="F891" s="131"/>
      <c r="G891" s="125"/>
      <c r="H891" s="125"/>
      <c r="I891" s="125"/>
      <c r="J891" s="124"/>
      <c r="K891" s="124"/>
      <c r="L891" s="124"/>
      <c r="M891" s="124"/>
      <c r="N891" s="124"/>
      <c r="O891" s="124"/>
      <c r="P891" s="124"/>
      <c r="Q891" s="124"/>
      <c r="R891" s="124"/>
      <c r="S891" s="124"/>
      <c r="T891" s="124"/>
      <c r="U891" s="132"/>
      <c r="V891" s="151">
        <v>34</v>
      </c>
      <c r="W891" s="125"/>
      <c r="X891" s="133" t="e">
        <f>VLOOKUP(B891,'[3]Site Padlock Migration Audit'!$B:$X,23,0)</f>
        <v>#N/A</v>
      </c>
      <c r="Y891" s="151">
        <v>34</v>
      </c>
      <c r="Z891" s="134" t="s">
        <v>3606</v>
      </c>
      <c r="AA891" s="134"/>
      <c r="AB891" s="134" t="e">
        <f>VLOOKUP(B891,'[4]Site Padlock Migration Audit'!$B:$X,23,0)</f>
        <v>#N/A</v>
      </c>
      <c r="AC891" s="134" t="s">
        <v>3606</v>
      </c>
      <c r="AD891" s="15" t="e">
        <f>VLOOKUP(B891,'[5]Site Padlock Migration Audit'!$B:$U,20,0)</f>
        <v>#N/A</v>
      </c>
    </row>
    <row r="892" spans="1:30" ht="15" customHeight="1" x14ac:dyDescent="0.3">
      <c r="A892" s="122" t="s">
        <v>1855</v>
      </c>
      <c r="B892" s="123">
        <v>608107</v>
      </c>
      <c r="C892" s="122" t="s">
        <v>161</v>
      </c>
      <c r="D892" s="122" t="s">
        <v>1854</v>
      </c>
      <c r="E892" s="122" t="s">
        <v>1856</v>
      </c>
      <c r="F892" s="131"/>
      <c r="G892" s="125"/>
      <c r="H892" s="125"/>
      <c r="I892" s="125"/>
      <c r="J892" s="124"/>
      <c r="K892" s="124"/>
      <c r="L892" s="124"/>
      <c r="M892" s="124"/>
      <c r="N892" s="124"/>
      <c r="O892" s="124"/>
      <c r="P892" s="124"/>
      <c r="Q892" s="124"/>
      <c r="R892" s="124"/>
      <c r="S892" s="124"/>
      <c r="T892" s="124"/>
      <c r="U892" s="132"/>
      <c r="V892" s="151">
        <v>33</v>
      </c>
      <c r="W892" s="125"/>
      <c r="X892" s="133" t="e">
        <f>VLOOKUP(B892,'[3]Site Padlock Migration Audit'!$B:$X,23,0)</f>
        <v>#N/A</v>
      </c>
      <c r="Y892" s="151">
        <v>33</v>
      </c>
      <c r="Z892" s="134" t="s">
        <v>3606</v>
      </c>
      <c r="AA892" s="134"/>
      <c r="AB892" s="134" t="e">
        <f>VLOOKUP(B892,'[4]Site Padlock Migration Audit'!$B:$X,23,0)</f>
        <v>#N/A</v>
      </c>
      <c r="AC892" s="134" t="s">
        <v>3606</v>
      </c>
      <c r="AD892" s="15" t="e">
        <f>VLOOKUP(B892,'[5]Site Padlock Migration Audit'!$B:$U,20,0)</f>
        <v>#N/A</v>
      </c>
    </row>
    <row r="893" spans="1:30" ht="15" customHeight="1" x14ac:dyDescent="0.3">
      <c r="A893" s="122" t="s">
        <v>1858</v>
      </c>
      <c r="B893" s="123">
        <v>608108</v>
      </c>
      <c r="C893" s="122" t="s">
        <v>165</v>
      </c>
      <c r="D893" s="122" t="s">
        <v>1857</v>
      </c>
      <c r="E893" s="122" t="s">
        <v>78</v>
      </c>
      <c r="F893" s="131"/>
      <c r="G893" s="125"/>
      <c r="H893" s="125"/>
      <c r="I893" s="125"/>
      <c r="J893" s="124"/>
      <c r="K893" s="124"/>
      <c r="L893" s="124"/>
      <c r="M893" s="124"/>
      <c r="N893" s="124"/>
      <c r="O893" s="124"/>
      <c r="P893" s="124"/>
      <c r="Q893" s="124"/>
      <c r="R893" s="124"/>
      <c r="S893" s="124"/>
      <c r="T893" s="124"/>
      <c r="U893" s="132"/>
      <c r="V893" s="151">
        <v>34</v>
      </c>
      <c r="W893" s="125"/>
      <c r="X893" s="133" t="e">
        <f>VLOOKUP(B893,'[3]Site Padlock Migration Audit'!$B:$X,23,0)</f>
        <v>#N/A</v>
      </c>
      <c r="Y893" s="151">
        <v>34</v>
      </c>
      <c r="Z893" s="134" t="s">
        <v>3606</v>
      </c>
      <c r="AA893" s="134"/>
      <c r="AB893" s="134" t="e">
        <f>VLOOKUP(B893,'[4]Site Padlock Migration Audit'!$B:$X,23,0)</f>
        <v>#N/A</v>
      </c>
      <c r="AC893" s="134" t="s">
        <v>3606</v>
      </c>
      <c r="AD893" s="15" t="e">
        <f>VLOOKUP(B893,'[5]Site Padlock Migration Audit'!$B:$U,20,0)</f>
        <v>#N/A</v>
      </c>
    </row>
    <row r="894" spans="1:30" ht="15" customHeight="1" x14ac:dyDescent="0.3">
      <c r="A894" s="122" t="s">
        <v>1860</v>
      </c>
      <c r="B894" s="123">
        <v>608109</v>
      </c>
      <c r="C894" s="122" t="s">
        <v>161</v>
      </c>
      <c r="D894" s="122" t="s">
        <v>1859</v>
      </c>
      <c r="E894" s="122" t="s">
        <v>1859</v>
      </c>
      <c r="F894" s="131"/>
      <c r="G894" s="125"/>
      <c r="H894" s="125"/>
      <c r="I894" s="125"/>
      <c r="J894" s="124"/>
      <c r="K894" s="124"/>
      <c r="L894" s="124"/>
      <c r="M894" s="124"/>
      <c r="N894" s="124"/>
      <c r="O894" s="124"/>
      <c r="P894" s="124"/>
      <c r="Q894" s="124"/>
      <c r="R894" s="124"/>
      <c r="S894" s="124"/>
      <c r="T894" s="124"/>
      <c r="U894" s="132"/>
      <c r="V894" s="151">
        <v>41</v>
      </c>
      <c r="W894" s="125"/>
      <c r="X894" s="133" t="e">
        <f>VLOOKUP(B894,'[3]Site Padlock Migration Audit'!$B:$X,23,0)</f>
        <v>#N/A</v>
      </c>
      <c r="Y894" s="151">
        <v>41</v>
      </c>
      <c r="Z894" s="134" t="s">
        <v>3606</v>
      </c>
      <c r="AA894" s="134"/>
      <c r="AB894" s="134" t="e">
        <f>VLOOKUP(B894,'[4]Site Padlock Migration Audit'!$B:$X,23,0)</f>
        <v>#N/A</v>
      </c>
      <c r="AC894" s="134" t="s">
        <v>3606</v>
      </c>
      <c r="AD894" s="15" t="e">
        <f>VLOOKUP(B894,'[5]Site Padlock Migration Audit'!$B:$U,20,0)</f>
        <v>#N/A</v>
      </c>
    </row>
    <row r="895" spans="1:30" ht="15" customHeight="1" x14ac:dyDescent="0.3">
      <c r="A895" s="122" t="s">
        <v>1863</v>
      </c>
      <c r="B895" s="123">
        <v>608110</v>
      </c>
      <c r="C895" s="122" t="s">
        <v>174</v>
      </c>
      <c r="D895" s="122" t="s">
        <v>1862</v>
      </c>
      <c r="E895" s="122" t="s">
        <v>1654</v>
      </c>
      <c r="F895" s="131"/>
      <c r="G895" s="125"/>
      <c r="H895" s="125"/>
      <c r="I895" s="125"/>
      <c r="J895" s="124"/>
      <c r="K895" s="124"/>
      <c r="L895" s="124"/>
      <c r="M895" s="124"/>
      <c r="N895" s="124"/>
      <c r="O895" s="124"/>
      <c r="P895" s="124"/>
      <c r="Q895" s="124"/>
      <c r="R895" s="124"/>
      <c r="S895" s="124"/>
      <c r="T895" s="124"/>
      <c r="U895" s="132"/>
      <c r="V895" s="151">
        <v>40</v>
      </c>
      <c r="W895" s="125"/>
      <c r="X895" s="133" t="e">
        <f>VLOOKUP(B895,'[3]Site Padlock Migration Audit'!$B:$X,23,0)</f>
        <v>#N/A</v>
      </c>
      <c r="Y895" s="151">
        <v>40</v>
      </c>
      <c r="Z895" s="134" t="s">
        <v>3606</v>
      </c>
      <c r="AA895" s="134"/>
      <c r="AB895" s="134" t="e">
        <f>VLOOKUP(B895,'[4]Site Padlock Migration Audit'!$B:$X,23,0)</f>
        <v>#N/A</v>
      </c>
      <c r="AC895" s="134" t="s">
        <v>3606</v>
      </c>
      <c r="AD895" s="15" t="e">
        <f>VLOOKUP(B895,'[5]Site Padlock Migration Audit'!$B:$U,20,0)</f>
        <v>#N/A</v>
      </c>
    </row>
    <row r="896" spans="1:30" ht="15" customHeight="1" x14ac:dyDescent="0.3">
      <c r="A896" s="122" t="s">
        <v>1865</v>
      </c>
      <c r="B896" s="123">
        <v>608111</v>
      </c>
      <c r="C896" s="122" t="s">
        <v>161</v>
      </c>
      <c r="D896" s="122" t="s">
        <v>1864</v>
      </c>
      <c r="E896" s="122" t="s">
        <v>1864</v>
      </c>
      <c r="F896" s="131"/>
      <c r="G896" s="125"/>
      <c r="H896" s="125"/>
      <c r="I896" s="125"/>
      <c r="J896" s="124"/>
      <c r="K896" s="124"/>
      <c r="L896" s="124"/>
      <c r="M896" s="124"/>
      <c r="N896" s="124"/>
      <c r="O896" s="124"/>
      <c r="P896" s="124"/>
      <c r="Q896" s="124"/>
      <c r="R896" s="124"/>
      <c r="S896" s="124"/>
      <c r="T896" s="124"/>
      <c r="U896" s="132"/>
      <c r="V896" s="151">
        <v>33</v>
      </c>
      <c r="W896" s="125"/>
      <c r="X896" s="133" t="e">
        <f>VLOOKUP(B896,'[3]Site Padlock Migration Audit'!$B:$X,23,0)</f>
        <v>#N/A</v>
      </c>
      <c r="Y896" s="151">
        <v>33</v>
      </c>
      <c r="Z896" s="134" t="s">
        <v>3606</v>
      </c>
      <c r="AA896" s="134"/>
      <c r="AB896" s="134" t="e">
        <f>VLOOKUP(B896,'[4]Site Padlock Migration Audit'!$B:$X,23,0)</f>
        <v>#N/A</v>
      </c>
      <c r="AC896" s="134" t="s">
        <v>3606</v>
      </c>
      <c r="AD896" s="15" t="e">
        <f>VLOOKUP(B896,'[5]Site Padlock Migration Audit'!$B:$U,20,0)</f>
        <v>#N/A</v>
      </c>
    </row>
    <row r="897" spans="1:30" ht="15" customHeight="1" x14ac:dyDescent="0.3">
      <c r="A897" s="122" t="s">
        <v>1867</v>
      </c>
      <c r="B897" s="123">
        <v>608112</v>
      </c>
      <c r="C897" s="122" t="s">
        <v>167</v>
      </c>
      <c r="D897" s="122" t="s">
        <v>1866</v>
      </c>
      <c r="E897" s="122" t="s">
        <v>1648</v>
      </c>
      <c r="F897" s="131"/>
      <c r="G897" s="125"/>
      <c r="H897" s="125"/>
      <c r="I897" s="125"/>
      <c r="J897" s="124"/>
      <c r="K897" s="124"/>
      <c r="L897" s="124"/>
      <c r="M897" s="124"/>
      <c r="N897" s="124"/>
      <c r="O897" s="124"/>
      <c r="P897" s="124"/>
      <c r="Q897" s="124"/>
      <c r="R897" s="124"/>
      <c r="S897" s="124"/>
      <c r="T897" s="124"/>
      <c r="U897" s="132"/>
      <c r="V897" s="151">
        <v>39</v>
      </c>
      <c r="W897" s="125"/>
      <c r="X897" s="133" t="e">
        <f>VLOOKUP(B897,'[3]Site Padlock Migration Audit'!$B:$X,23,0)</f>
        <v>#N/A</v>
      </c>
      <c r="Y897" s="151">
        <v>39</v>
      </c>
      <c r="Z897" s="134" t="s">
        <v>3606</v>
      </c>
      <c r="AA897" s="134"/>
      <c r="AB897" s="134" t="e">
        <f>VLOOKUP(B897,'[4]Site Padlock Migration Audit'!$B:$X,23,0)</f>
        <v>#N/A</v>
      </c>
      <c r="AC897" s="134" t="s">
        <v>3606</v>
      </c>
      <c r="AD897" s="15" t="e">
        <f>VLOOKUP(B897,'[5]Site Padlock Migration Audit'!$B:$U,20,0)</f>
        <v>#N/A</v>
      </c>
    </row>
    <row r="898" spans="1:30" ht="15" customHeight="1" x14ac:dyDescent="0.3">
      <c r="A898" s="122" t="s">
        <v>1868</v>
      </c>
      <c r="B898" s="123">
        <v>608113</v>
      </c>
      <c r="C898" s="122" t="s">
        <v>161</v>
      </c>
      <c r="D898" s="122" t="s">
        <v>1866</v>
      </c>
      <c r="E898" s="122" t="s">
        <v>1648</v>
      </c>
      <c r="F898" s="131"/>
      <c r="G898" s="125"/>
      <c r="H898" s="125"/>
      <c r="I898" s="125"/>
      <c r="J898" s="124"/>
      <c r="K898" s="124"/>
      <c r="L898" s="124"/>
      <c r="M898" s="124"/>
      <c r="N898" s="124"/>
      <c r="O898" s="124"/>
      <c r="P898" s="124"/>
      <c r="Q898" s="124"/>
      <c r="R898" s="124"/>
      <c r="S898" s="124"/>
      <c r="T898" s="124"/>
      <c r="U898" s="132"/>
      <c r="V898" s="151">
        <v>39</v>
      </c>
      <c r="W898" s="125"/>
      <c r="X898" s="133" t="e">
        <f>VLOOKUP(B898,'[3]Site Padlock Migration Audit'!$B:$X,23,0)</f>
        <v>#N/A</v>
      </c>
      <c r="Y898" s="151">
        <v>39</v>
      </c>
      <c r="Z898" s="134" t="s">
        <v>3606</v>
      </c>
      <c r="AA898" s="134"/>
      <c r="AB898" s="134" t="e">
        <f>VLOOKUP(B898,'[4]Site Padlock Migration Audit'!$B:$X,23,0)</f>
        <v>#N/A</v>
      </c>
      <c r="AC898" s="134" t="s">
        <v>3606</v>
      </c>
      <c r="AD898" s="15" t="e">
        <f>VLOOKUP(B898,'[5]Site Padlock Migration Audit'!$B:$U,20,0)</f>
        <v>#N/A</v>
      </c>
    </row>
    <row r="899" spans="1:30" ht="15" customHeight="1" x14ac:dyDescent="0.3">
      <c r="A899" s="122" t="s">
        <v>1870</v>
      </c>
      <c r="B899" s="123">
        <v>608114</v>
      </c>
      <c r="C899" s="122" t="s">
        <v>167</v>
      </c>
      <c r="D899" s="122" t="s">
        <v>1869</v>
      </c>
      <c r="E899" s="122" t="s">
        <v>1654</v>
      </c>
      <c r="F899" s="131"/>
      <c r="G899" s="125"/>
      <c r="H899" s="125"/>
      <c r="I899" s="125"/>
      <c r="J899" s="124"/>
      <c r="K899" s="124"/>
      <c r="L899" s="124"/>
      <c r="M899" s="124"/>
      <c r="N899" s="124"/>
      <c r="O899" s="124"/>
      <c r="P899" s="124"/>
      <c r="Q899" s="124"/>
      <c r="R899" s="124"/>
      <c r="S899" s="124"/>
      <c r="T899" s="124"/>
      <c r="U899" s="132"/>
      <c r="V899" s="151">
        <v>40</v>
      </c>
      <c r="W899" s="125"/>
      <c r="X899" s="133" t="e">
        <f>VLOOKUP(B899,'[3]Site Padlock Migration Audit'!$B:$X,23,0)</f>
        <v>#N/A</v>
      </c>
      <c r="Y899" s="151">
        <v>40</v>
      </c>
      <c r="Z899" s="134" t="s">
        <v>3606</v>
      </c>
      <c r="AA899" s="134"/>
      <c r="AB899" s="134" t="e">
        <f>VLOOKUP(B899,'[4]Site Padlock Migration Audit'!$B:$X,23,0)</f>
        <v>#N/A</v>
      </c>
      <c r="AC899" s="134" t="s">
        <v>3606</v>
      </c>
      <c r="AD899" s="15" t="e">
        <f>VLOOKUP(B899,'[5]Site Padlock Migration Audit'!$B:$U,20,0)</f>
        <v>#N/A</v>
      </c>
    </row>
    <row r="900" spans="1:30" ht="15" customHeight="1" x14ac:dyDescent="0.3">
      <c r="A900" s="122" t="s">
        <v>1872</v>
      </c>
      <c r="B900" s="123">
        <v>608115</v>
      </c>
      <c r="C900" s="122" t="s">
        <v>161</v>
      </c>
      <c r="D900" s="122" t="s">
        <v>1871</v>
      </c>
      <c r="E900" s="122" t="s">
        <v>1873</v>
      </c>
      <c r="F900" s="131"/>
      <c r="G900" s="125"/>
      <c r="H900" s="125"/>
      <c r="I900" s="125"/>
      <c r="J900" s="124"/>
      <c r="K900" s="124"/>
      <c r="L900" s="124"/>
      <c r="M900" s="124"/>
      <c r="N900" s="124"/>
      <c r="O900" s="124"/>
      <c r="P900" s="124"/>
      <c r="Q900" s="124"/>
      <c r="R900" s="124"/>
      <c r="S900" s="124"/>
      <c r="T900" s="124"/>
      <c r="U900" s="132"/>
      <c r="V900" s="151">
        <v>39</v>
      </c>
      <c r="W900" s="125"/>
      <c r="X900" s="133" t="e">
        <f>VLOOKUP(B900,'[3]Site Padlock Migration Audit'!$B:$X,23,0)</f>
        <v>#N/A</v>
      </c>
      <c r="Y900" s="151">
        <v>39</v>
      </c>
      <c r="Z900" s="134" t="s">
        <v>3606</v>
      </c>
      <c r="AA900" s="134"/>
      <c r="AB900" s="134" t="e">
        <f>VLOOKUP(B900,'[4]Site Padlock Migration Audit'!$B:$X,23,0)</f>
        <v>#N/A</v>
      </c>
      <c r="AC900" s="134" t="s">
        <v>3606</v>
      </c>
      <c r="AD900" s="15" t="e">
        <f>VLOOKUP(B900,'[5]Site Padlock Migration Audit'!$B:$U,20,0)</f>
        <v>#N/A</v>
      </c>
    </row>
    <row r="901" spans="1:30" ht="15" customHeight="1" x14ac:dyDescent="0.3">
      <c r="A901" s="122" t="s">
        <v>1875</v>
      </c>
      <c r="B901" s="123">
        <v>608116</v>
      </c>
      <c r="C901" s="122" t="s">
        <v>161</v>
      </c>
      <c r="D901" s="122" t="s">
        <v>1874</v>
      </c>
      <c r="E901" s="122" t="s">
        <v>1876</v>
      </c>
      <c r="F901" s="131"/>
      <c r="G901" s="125"/>
      <c r="H901" s="125"/>
      <c r="I901" s="125"/>
      <c r="J901" s="124"/>
      <c r="K901" s="124"/>
      <c r="L901" s="124"/>
      <c r="M901" s="124"/>
      <c r="N901" s="124"/>
      <c r="O901" s="124"/>
      <c r="P901" s="124"/>
      <c r="Q901" s="124"/>
      <c r="R901" s="124"/>
      <c r="S901" s="124"/>
      <c r="T901" s="124"/>
      <c r="U901" s="132"/>
      <c r="V901" s="151">
        <v>41</v>
      </c>
      <c r="W901" s="125"/>
      <c r="X901" s="133" t="e">
        <f>VLOOKUP(B901,'[3]Site Padlock Migration Audit'!$B:$X,23,0)</f>
        <v>#N/A</v>
      </c>
      <c r="Y901" s="151">
        <v>41</v>
      </c>
      <c r="Z901" s="134" t="s">
        <v>3606</v>
      </c>
      <c r="AA901" s="134"/>
      <c r="AB901" s="134" t="e">
        <f>VLOOKUP(B901,'[4]Site Padlock Migration Audit'!$B:$X,23,0)</f>
        <v>#N/A</v>
      </c>
      <c r="AC901" s="134" t="s">
        <v>3606</v>
      </c>
      <c r="AD901" s="15" t="e">
        <f>VLOOKUP(B901,'[5]Site Padlock Migration Audit'!$B:$U,20,0)</f>
        <v>#N/A</v>
      </c>
    </row>
    <row r="902" spans="1:30" ht="15" customHeight="1" x14ac:dyDescent="0.3">
      <c r="A902" s="122" t="s">
        <v>1878</v>
      </c>
      <c r="B902" s="123">
        <v>608117</v>
      </c>
      <c r="C902" s="122" t="s">
        <v>173</v>
      </c>
      <c r="D902" s="122" t="s">
        <v>1877</v>
      </c>
      <c r="E902" s="122" t="s">
        <v>1726</v>
      </c>
      <c r="F902" s="131"/>
      <c r="G902" s="125"/>
      <c r="H902" s="125"/>
      <c r="I902" s="125"/>
      <c r="J902" s="124"/>
      <c r="K902" s="124"/>
      <c r="L902" s="124"/>
      <c r="M902" s="124"/>
      <c r="N902" s="124"/>
      <c r="O902" s="124"/>
      <c r="P902" s="124"/>
      <c r="Q902" s="124"/>
      <c r="R902" s="124"/>
      <c r="S902" s="124"/>
      <c r="T902" s="124"/>
      <c r="U902" s="132"/>
      <c r="V902" s="151">
        <v>36</v>
      </c>
      <c r="W902" s="125"/>
      <c r="X902" s="133" t="e">
        <f>VLOOKUP(B902,'[3]Site Padlock Migration Audit'!$B:$X,23,0)</f>
        <v>#N/A</v>
      </c>
      <c r="Y902" s="151">
        <v>36</v>
      </c>
      <c r="Z902" s="134" t="s">
        <v>3606</v>
      </c>
      <c r="AA902" s="134"/>
      <c r="AB902" s="134" t="e">
        <f>VLOOKUP(B902,'[4]Site Padlock Migration Audit'!$B:$X,23,0)</f>
        <v>#N/A</v>
      </c>
      <c r="AC902" s="134" t="s">
        <v>3606</v>
      </c>
      <c r="AD902" s="15" t="e">
        <f>VLOOKUP(B902,'[5]Site Padlock Migration Audit'!$B:$U,20,0)</f>
        <v>#N/A</v>
      </c>
    </row>
    <row r="903" spans="1:30" ht="15" customHeight="1" x14ac:dyDescent="0.3">
      <c r="A903" s="122" t="s">
        <v>1880</v>
      </c>
      <c r="B903" s="123">
        <v>608118</v>
      </c>
      <c r="C903" s="122" t="s">
        <v>161</v>
      </c>
      <c r="D903" s="122" t="s">
        <v>1879</v>
      </c>
      <c r="E903" s="122" t="s">
        <v>1881</v>
      </c>
      <c r="F903" s="131"/>
      <c r="G903" s="125"/>
      <c r="H903" s="125"/>
      <c r="I903" s="125"/>
      <c r="J903" s="124"/>
      <c r="K903" s="124"/>
      <c r="L903" s="124"/>
      <c r="M903" s="124"/>
      <c r="N903" s="124"/>
      <c r="O903" s="124"/>
      <c r="P903" s="124"/>
      <c r="Q903" s="124"/>
      <c r="R903" s="124"/>
      <c r="S903" s="124"/>
      <c r="T903" s="124"/>
      <c r="U903" s="132"/>
      <c r="V903" s="151">
        <v>33</v>
      </c>
      <c r="W903" s="125"/>
      <c r="X903" s="133" t="e">
        <f>VLOOKUP(B903,'[3]Site Padlock Migration Audit'!$B:$X,23,0)</f>
        <v>#N/A</v>
      </c>
      <c r="Y903" s="151">
        <v>33</v>
      </c>
      <c r="Z903" s="134" t="s">
        <v>3606</v>
      </c>
      <c r="AA903" s="134"/>
      <c r="AB903" s="134" t="e">
        <f>VLOOKUP(B903,'[4]Site Padlock Migration Audit'!$B:$X,23,0)</f>
        <v>#N/A</v>
      </c>
      <c r="AC903" s="134" t="s">
        <v>3606</v>
      </c>
      <c r="AD903" s="15" t="e">
        <f>VLOOKUP(B903,'[5]Site Padlock Migration Audit'!$B:$U,20,0)</f>
        <v>#N/A</v>
      </c>
    </row>
    <row r="904" spans="1:30" ht="15" customHeight="1" x14ac:dyDescent="0.3">
      <c r="A904" s="122" t="s">
        <v>1883</v>
      </c>
      <c r="B904" s="123">
        <v>608119</v>
      </c>
      <c r="C904" s="122" t="s">
        <v>161</v>
      </c>
      <c r="D904" s="122" t="s">
        <v>1882</v>
      </c>
      <c r="E904" s="122" t="s">
        <v>1884</v>
      </c>
      <c r="F904" s="131"/>
      <c r="G904" s="125"/>
      <c r="H904" s="125"/>
      <c r="I904" s="125"/>
      <c r="J904" s="124"/>
      <c r="K904" s="124"/>
      <c r="L904" s="124"/>
      <c r="M904" s="124"/>
      <c r="N904" s="124"/>
      <c r="O904" s="124"/>
      <c r="P904" s="124"/>
      <c r="Q904" s="124"/>
      <c r="R904" s="124"/>
      <c r="S904" s="124"/>
      <c r="T904" s="124"/>
      <c r="U904" s="132"/>
      <c r="V904" s="151">
        <v>33</v>
      </c>
      <c r="W904" s="125"/>
      <c r="X904" s="133" t="e">
        <f>VLOOKUP(B904,'[3]Site Padlock Migration Audit'!$B:$X,23,0)</f>
        <v>#N/A</v>
      </c>
      <c r="Y904" s="151">
        <v>33</v>
      </c>
      <c r="Z904" s="134" t="s">
        <v>3606</v>
      </c>
      <c r="AA904" s="134"/>
      <c r="AB904" s="134" t="e">
        <f>VLOOKUP(B904,'[4]Site Padlock Migration Audit'!$B:$X,23,0)</f>
        <v>#N/A</v>
      </c>
      <c r="AC904" s="134" t="s">
        <v>3606</v>
      </c>
      <c r="AD904" s="15" t="e">
        <f>VLOOKUP(B904,'[5]Site Padlock Migration Audit'!$B:$U,20,0)</f>
        <v>#N/A</v>
      </c>
    </row>
    <row r="905" spans="1:30" ht="15" customHeight="1" x14ac:dyDescent="0.3">
      <c r="A905" s="122" t="s">
        <v>1885</v>
      </c>
      <c r="B905" s="123">
        <v>608120</v>
      </c>
      <c r="C905" s="122" t="s">
        <v>165</v>
      </c>
      <c r="D905" s="122" t="s">
        <v>1740</v>
      </c>
      <c r="E905" s="122" t="s">
        <v>1740</v>
      </c>
      <c r="F905" s="131"/>
      <c r="G905" s="125"/>
      <c r="H905" s="125"/>
      <c r="I905" s="125"/>
      <c r="J905" s="124"/>
      <c r="K905" s="124"/>
      <c r="L905" s="124"/>
      <c r="M905" s="124"/>
      <c r="N905" s="124"/>
      <c r="O905" s="124"/>
      <c r="P905" s="124"/>
      <c r="Q905" s="124"/>
      <c r="R905" s="124"/>
      <c r="S905" s="124"/>
      <c r="T905" s="124"/>
      <c r="U905" s="132"/>
      <c r="V905" s="151">
        <v>36</v>
      </c>
      <c r="W905" s="125"/>
      <c r="X905" s="133" t="e">
        <f>VLOOKUP(B905,'[3]Site Padlock Migration Audit'!$B:$X,23,0)</f>
        <v>#N/A</v>
      </c>
      <c r="Y905" s="151">
        <v>36</v>
      </c>
      <c r="Z905" s="134" t="s">
        <v>3606</v>
      </c>
      <c r="AA905" s="134"/>
      <c r="AB905" s="134" t="e">
        <f>VLOOKUP(B905,'[4]Site Padlock Migration Audit'!$B:$X,23,0)</f>
        <v>#N/A</v>
      </c>
      <c r="AC905" s="134" t="s">
        <v>3606</v>
      </c>
      <c r="AD905" s="15" t="e">
        <f>VLOOKUP(B905,'[5]Site Padlock Migration Audit'!$B:$U,20,0)</f>
        <v>#N/A</v>
      </c>
    </row>
    <row r="906" spans="1:30" ht="15" customHeight="1" x14ac:dyDescent="0.3">
      <c r="A906" s="122" t="s">
        <v>1886</v>
      </c>
      <c r="B906" s="123">
        <v>608121</v>
      </c>
      <c r="C906" s="122" t="s">
        <v>161</v>
      </c>
      <c r="D906" s="122" t="s">
        <v>1740</v>
      </c>
      <c r="E906" s="122" t="s">
        <v>1887</v>
      </c>
      <c r="F906" s="131"/>
      <c r="G906" s="125"/>
      <c r="H906" s="125"/>
      <c r="I906" s="125"/>
      <c r="J906" s="124"/>
      <c r="K906" s="124"/>
      <c r="L906" s="124"/>
      <c r="M906" s="124"/>
      <c r="N906" s="124"/>
      <c r="O906" s="124"/>
      <c r="P906" s="124"/>
      <c r="Q906" s="124"/>
      <c r="R906" s="124"/>
      <c r="S906" s="124"/>
      <c r="T906" s="124"/>
      <c r="U906" s="132"/>
      <c r="V906" s="151">
        <v>36</v>
      </c>
      <c r="W906" s="125"/>
      <c r="X906" s="133" t="e">
        <f>VLOOKUP(B906,'[3]Site Padlock Migration Audit'!$B:$X,23,0)</f>
        <v>#N/A</v>
      </c>
      <c r="Y906" s="151">
        <v>36</v>
      </c>
      <c r="Z906" s="134" t="s">
        <v>3606</v>
      </c>
      <c r="AA906" s="134"/>
      <c r="AB906" s="134" t="e">
        <f>VLOOKUP(B906,'[4]Site Padlock Migration Audit'!$B:$X,23,0)</f>
        <v>#N/A</v>
      </c>
      <c r="AC906" s="134" t="s">
        <v>3606</v>
      </c>
      <c r="AD906" s="15" t="e">
        <f>VLOOKUP(B906,'[5]Site Padlock Migration Audit'!$B:$U,20,0)</f>
        <v>#N/A</v>
      </c>
    </row>
    <row r="907" spans="1:30" ht="15" customHeight="1" x14ac:dyDescent="0.3">
      <c r="A907" s="122" t="s">
        <v>1889</v>
      </c>
      <c r="B907" s="123">
        <v>608122</v>
      </c>
      <c r="C907" s="122" t="s">
        <v>161</v>
      </c>
      <c r="D907" s="122" t="s">
        <v>1888</v>
      </c>
      <c r="E907" s="122" t="s">
        <v>1740</v>
      </c>
      <c r="F907" s="131"/>
      <c r="G907" s="125"/>
      <c r="H907" s="125"/>
      <c r="I907" s="125"/>
      <c r="J907" s="124"/>
      <c r="K907" s="124"/>
      <c r="L907" s="124"/>
      <c r="M907" s="124"/>
      <c r="N907" s="124"/>
      <c r="O907" s="124"/>
      <c r="P907" s="124"/>
      <c r="Q907" s="124"/>
      <c r="R907" s="124"/>
      <c r="S907" s="124"/>
      <c r="T907" s="124"/>
      <c r="U907" s="132"/>
      <c r="V907" s="151">
        <v>36</v>
      </c>
      <c r="W907" s="125"/>
      <c r="X907" s="133" t="e">
        <f>VLOOKUP(B907,'[3]Site Padlock Migration Audit'!$B:$X,23,0)</f>
        <v>#N/A</v>
      </c>
      <c r="Y907" s="151">
        <v>36</v>
      </c>
      <c r="Z907" s="134" t="s">
        <v>3606</v>
      </c>
      <c r="AA907" s="134"/>
      <c r="AB907" s="134" t="e">
        <f>VLOOKUP(B907,'[4]Site Padlock Migration Audit'!$B:$X,23,0)</f>
        <v>#N/A</v>
      </c>
      <c r="AC907" s="134" t="s">
        <v>3606</v>
      </c>
      <c r="AD907" s="15" t="e">
        <f>VLOOKUP(B907,'[5]Site Padlock Migration Audit'!$B:$U,20,0)</f>
        <v>#N/A</v>
      </c>
    </row>
    <row r="908" spans="1:30" ht="15" customHeight="1" x14ac:dyDescent="0.3">
      <c r="A908" s="122" t="s">
        <v>1891</v>
      </c>
      <c r="B908" s="123">
        <v>608123</v>
      </c>
      <c r="C908" s="122" t="s">
        <v>161</v>
      </c>
      <c r="D908" s="122" t="s">
        <v>1890</v>
      </c>
      <c r="E908" s="122" t="s">
        <v>1693</v>
      </c>
      <c r="F908" s="131"/>
      <c r="G908" s="125"/>
      <c r="H908" s="125"/>
      <c r="I908" s="125"/>
      <c r="J908" s="124"/>
      <c r="K908" s="124"/>
      <c r="L908" s="124"/>
      <c r="M908" s="124"/>
      <c r="N908" s="124"/>
      <c r="O908" s="124"/>
      <c r="P908" s="124"/>
      <c r="Q908" s="124"/>
      <c r="R908" s="124"/>
      <c r="S908" s="124"/>
      <c r="T908" s="124"/>
      <c r="U908" s="132"/>
      <c r="V908" s="151">
        <v>37</v>
      </c>
      <c r="W908" s="125"/>
      <c r="X908" s="133" t="e">
        <f>VLOOKUP(B908,'[3]Site Padlock Migration Audit'!$B:$X,23,0)</f>
        <v>#N/A</v>
      </c>
      <c r="Y908" s="151">
        <v>37</v>
      </c>
      <c r="Z908" s="134" t="s">
        <v>3606</v>
      </c>
      <c r="AA908" s="134"/>
      <c r="AB908" s="134" t="e">
        <f>VLOOKUP(B908,'[4]Site Padlock Migration Audit'!$B:$X,23,0)</f>
        <v>#N/A</v>
      </c>
      <c r="AC908" s="134" t="s">
        <v>3606</v>
      </c>
      <c r="AD908" s="15" t="e">
        <f>VLOOKUP(B908,'[5]Site Padlock Migration Audit'!$B:$U,20,0)</f>
        <v>#N/A</v>
      </c>
    </row>
    <row r="909" spans="1:30" ht="15" customHeight="1" x14ac:dyDescent="0.3">
      <c r="A909" s="122" t="s">
        <v>1893</v>
      </c>
      <c r="B909" s="123">
        <v>608124</v>
      </c>
      <c r="C909" s="122" t="s">
        <v>174</v>
      </c>
      <c r="D909" s="122" t="s">
        <v>1892</v>
      </c>
      <c r="E909" s="122" t="s">
        <v>1648</v>
      </c>
      <c r="F909" s="131"/>
      <c r="G909" s="125"/>
      <c r="H909" s="125"/>
      <c r="I909" s="125"/>
      <c r="J909" s="124"/>
      <c r="K909" s="124"/>
      <c r="L909" s="124"/>
      <c r="M909" s="124"/>
      <c r="N909" s="124"/>
      <c r="O909" s="124"/>
      <c r="P909" s="124"/>
      <c r="Q909" s="124"/>
      <c r="R909" s="124"/>
      <c r="S909" s="124"/>
      <c r="T909" s="124"/>
      <c r="U909" s="132"/>
      <c r="V909" s="151">
        <v>39</v>
      </c>
      <c r="W909" s="125"/>
      <c r="X909" s="133" t="e">
        <f>VLOOKUP(B909,'[3]Site Padlock Migration Audit'!$B:$X,23,0)</f>
        <v>#N/A</v>
      </c>
      <c r="Y909" s="151">
        <v>39</v>
      </c>
      <c r="Z909" s="134" t="s">
        <v>3606</v>
      </c>
      <c r="AA909" s="134"/>
      <c r="AB909" s="134" t="e">
        <f>VLOOKUP(B909,'[4]Site Padlock Migration Audit'!$B:$X,23,0)</f>
        <v>#N/A</v>
      </c>
      <c r="AC909" s="134" t="s">
        <v>3606</v>
      </c>
      <c r="AD909" s="15" t="e">
        <f>VLOOKUP(B909,'[5]Site Padlock Migration Audit'!$B:$U,20,0)</f>
        <v>#N/A</v>
      </c>
    </row>
    <row r="910" spans="1:30" ht="15" customHeight="1" x14ac:dyDescent="0.3">
      <c r="A910" s="122" t="s">
        <v>1895</v>
      </c>
      <c r="B910" s="123">
        <v>608125</v>
      </c>
      <c r="C910" s="122" t="s">
        <v>167</v>
      </c>
      <c r="D910" s="122" t="s">
        <v>1894</v>
      </c>
      <c r="E910" s="122" t="s">
        <v>1677</v>
      </c>
      <c r="F910" s="131"/>
      <c r="G910" s="125"/>
      <c r="H910" s="125"/>
      <c r="I910" s="125"/>
      <c r="J910" s="124"/>
      <c r="K910" s="124"/>
      <c r="L910" s="124"/>
      <c r="M910" s="124"/>
      <c r="N910" s="124"/>
      <c r="O910" s="124"/>
      <c r="P910" s="124"/>
      <c r="Q910" s="124"/>
      <c r="R910" s="124"/>
      <c r="S910" s="124"/>
      <c r="T910" s="124"/>
      <c r="U910" s="132"/>
      <c r="V910" s="151">
        <v>39</v>
      </c>
      <c r="W910" s="125"/>
      <c r="X910" s="133" t="e">
        <f>VLOOKUP(B910,'[3]Site Padlock Migration Audit'!$B:$X,23,0)</f>
        <v>#N/A</v>
      </c>
      <c r="Y910" s="151">
        <v>39</v>
      </c>
      <c r="Z910" s="134" t="s">
        <v>3606</v>
      </c>
      <c r="AA910" s="134"/>
      <c r="AB910" s="134" t="e">
        <f>VLOOKUP(B910,'[4]Site Padlock Migration Audit'!$B:$X,23,0)</f>
        <v>#N/A</v>
      </c>
      <c r="AC910" s="134" t="s">
        <v>3606</v>
      </c>
      <c r="AD910" s="15" t="e">
        <f>VLOOKUP(B910,'[5]Site Padlock Migration Audit'!$B:$U,20,0)</f>
        <v>#N/A</v>
      </c>
    </row>
    <row r="911" spans="1:30" ht="15" customHeight="1" x14ac:dyDescent="0.3">
      <c r="A911" s="122" t="s">
        <v>1897</v>
      </c>
      <c r="B911" s="123">
        <v>608126</v>
      </c>
      <c r="C911" s="122" t="s">
        <v>174</v>
      </c>
      <c r="D911" s="122" t="s">
        <v>1896</v>
      </c>
      <c r="E911" s="122" t="s">
        <v>1642</v>
      </c>
      <c r="F911" s="131"/>
      <c r="G911" s="125"/>
      <c r="H911" s="125"/>
      <c r="I911" s="125"/>
      <c r="J911" s="124"/>
      <c r="K911" s="124"/>
      <c r="L911" s="124"/>
      <c r="M911" s="124"/>
      <c r="N911" s="124"/>
      <c r="O911" s="124"/>
      <c r="P911" s="124"/>
      <c r="Q911" s="124"/>
      <c r="R911" s="124"/>
      <c r="S911" s="124"/>
      <c r="T911" s="124"/>
      <c r="U911" s="132"/>
      <c r="V911" s="151">
        <v>41</v>
      </c>
      <c r="W911" s="125"/>
      <c r="X911" s="133" t="e">
        <f>VLOOKUP(B911,'[3]Site Padlock Migration Audit'!$B:$X,23,0)</f>
        <v>#N/A</v>
      </c>
      <c r="Y911" s="151">
        <v>41</v>
      </c>
      <c r="Z911" s="134" t="s">
        <v>3606</v>
      </c>
      <c r="AA911" s="134"/>
      <c r="AB911" s="134" t="e">
        <f>VLOOKUP(B911,'[4]Site Padlock Migration Audit'!$B:$X,23,0)</f>
        <v>#N/A</v>
      </c>
      <c r="AC911" s="134" t="s">
        <v>3606</v>
      </c>
      <c r="AD911" s="15" t="e">
        <f>VLOOKUP(B911,'[5]Site Padlock Migration Audit'!$B:$U,20,0)</f>
        <v>#N/A</v>
      </c>
    </row>
    <row r="912" spans="1:30" ht="15" customHeight="1" x14ac:dyDescent="0.3">
      <c r="A912" s="122" t="s">
        <v>1898</v>
      </c>
      <c r="B912" s="123">
        <v>608127</v>
      </c>
      <c r="C912" s="122" t="s">
        <v>167</v>
      </c>
      <c r="D912" s="122" t="s">
        <v>1476</v>
      </c>
      <c r="E912" s="122" t="s">
        <v>1476</v>
      </c>
      <c r="F912" s="131"/>
      <c r="G912" s="125"/>
      <c r="H912" s="125"/>
      <c r="I912" s="125"/>
      <c r="J912" s="124"/>
      <c r="K912" s="124"/>
      <c r="L912" s="124"/>
      <c r="M912" s="124"/>
      <c r="N912" s="124"/>
      <c r="O912" s="124"/>
      <c r="P912" s="124"/>
      <c r="Q912" s="124"/>
      <c r="R912" s="124"/>
      <c r="S912" s="124"/>
      <c r="T912" s="124"/>
      <c r="U912" s="132"/>
      <c r="V912" s="151">
        <v>35</v>
      </c>
      <c r="W912" s="125"/>
      <c r="X912" s="133" t="e">
        <f>VLOOKUP(B912,'[3]Site Padlock Migration Audit'!$B:$X,23,0)</f>
        <v>#N/A</v>
      </c>
      <c r="Y912" s="151">
        <v>35</v>
      </c>
      <c r="Z912" s="134" t="s">
        <v>3606</v>
      </c>
      <c r="AA912" s="134"/>
      <c r="AB912" s="134" t="e">
        <f>VLOOKUP(B912,'[4]Site Padlock Migration Audit'!$B:$X,23,0)</f>
        <v>#N/A</v>
      </c>
      <c r="AC912" s="134" t="s">
        <v>3606</v>
      </c>
      <c r="AD912" s="15" t="e">
        <f>VLOOKUP(B912,'[5]Site Padlock Migration Audit'!$B:$U,20,0)</f>
        <v>#N/A</v>
      </c>
    </row>
    <row r="913" spans="1:30" ht="15" customHeight="1" x14ac:dyDescent="0.3">
      <c r="A913" s="122" t="s">
        <v>1899</v>
      </c>
      <c r="B913" s="123">
        <v>608128</v>
      </c>
      <c r="C913" s="122" t="s">
        <v>174</v>
      </c>
      <c r="D913" s="122" t="s">
        <v>1476</v>
      </c>
      <c r="E913" s="122" t="s">
        <v>1476</v>
      </c>
      <c r="F913" s="131"/>
      <c r="G913" s="125"/>
      <c r="H913" s="125"/>
      <c r="I913" s="125"/>
      <c r="J913" s="124"/>
      <c r="K913" s="124"/>
      <c r="L913" s="124"/>
      <c r="M913" s="124"/>
      <c r="N913" s="124"/>
      <c r="O913" s="124"/>
      <c r="P913" s="124"/>
      <c r="Q913" s="124"/>
      <c r="R913" s="124"/>
      <c r="S913" s="124"/>
      <c r="T913" s="124"/>
      <c r="U913" s="132"/>
      <c r="V913" s="151">
        <v>35</v>
      </c>
      <c r="W913" s="125"/>
      <c r="X913" s="133" t="e">
        <f>VLOOKUP(B913,'[3]Site Padlock Migration Audit'!$B:$X,23,0)</f>
        <v>#N/A</v>
      </c>
      <c r="Y913" s="151">
        <v>35</v>
      </c>
      <c r="Z913" s="134" t="s">
        <v>3606</v>
      </c>
      <c r="AA913" s="134"/>
      <c r="AB913" s="134" t="e">
        <f>VLOOKUP(B913,'[4]Site Padlock Migration Audit'!$B:$X,23,0)</f>
        <v>#N/A</v>
      </c>
      <c r="AC913" s="134" t="s">
        <v>3606</v>
      </c>
      <c r="AD913" s="15" t="e">
        <f>VLOOKUP(B913,'[5]Site Padlock Migration Audit'!$B:$U,20,0)</f>
        <v>#N/A</v>
      </c>
    </row>
    <row r="914" spans="1:30" ht="15" customHeight="1" x14ac:dyDescent="0.3">
      <c r="A914" s="122" t="s">
        <v>1901</v>
      </c>
      <c r="B914" s="123">
        <v>608129</v>
      </c>
      <c r="C914" s="122" t="s">
        <v>174</v>
      </c>
      <c r="D914" s="122" t="s">
        <v>1900</v>
      </c>
      <c r="E914" s="122" t="s">
        <v>1476</v>
      </c>
      <c r="F914" s="131"/>
      <c r="G914" s="125"/>
      <c r="H914" s="125"/>
      <c r="I914" s="125"/>
      <c r="J914" s="124"/>
      <c r="K914" s="124"/>
      <c r="L914" s="124"/>
      <c r="M914" s="124"/>
      <c r="N914" s="124"/>
      <c r="O914" s="124"/>
      <c r="P914" s="124"/>
      <c r="Q914" s="124"/>
      <c r="R914" s="124"/>
      <c r="S914" s="124"/>
      <c r="T914" s="124"/>
      <c r="U914" s="132"/>
      <c r="V914" s="151">
        <v>35</v>
      </c>
      <c r="W914" s="125"/>
      <c r="X914" s="133" t="e">
        <f>VLOOKUP(B914,'[3]Site Padlock Migration Audit'!$B:$X,23,0)</f>
        <v>#N/A</v>
      </c>
      <c r="Y914" s="151">
        <v>35</v>
      </c>
      <c r="Z914" s="134" t="s">
        <v>3606</v>
      </c>
      <c r="AA914" s="134"/>
      <c r="AB914" s="134" t="e">
        <f>VLOOKUP(B914,'[4]Site Padlock Migration Audit'!$B:$X,23,0)</f>
        <v>#N/A</v>
      </c>
      <c r="AC914" s="134" t="s">
        <v>3606</v>
      </c>
      <c r="AD914" s="15" t="e">
        <f>VLOOKUP(B914,'[5]Site Padlock Migration Audit'!$B:$U,20,0)</f>
        <v>#N/A</v>
      </c>
    </row>
    <row r="915" spans="1:30" ht="15" customHeight="1" x14ac:dyDescent="0.3">
      <c r="A915" s="122" t="s">
        <v>1903</v>
      </c>
      <c r="B915" s="123">
        <v>608130</v>
      </c>
      <c r="C915" s="122" t="s">
        <v>167</v>
      </c>
      <c r="D915" s="122" t="s">
        <v>1902</v>
      </c>
      <c r="E915" s="122" t="s">
        <v>1642</v>
      </c>
      <c r="F915" s="131"/>
      <c r="G915" s="125"/>
      <c r="H915" s="125"/>
      <c r="I915" s="125"/>
      <c r="J915" s="124"/>
      <c r="K915" s="124"/>
      <c r="L915" s="124"/>
      <c r="M915" s="124"/>
      <c r="N915" s="124"/>
      <c r="O915" s="124"/>
      <c r="P915" s="124"/>
      <c r="Q915" s="124"/>
      <c r="R915" s="124"/>
      <c r="S915" s="124"/>
      <c r="T915" s="124"/>
      <c r="U915" s="132"/>
      <c r="V915" s="151">
        <v>41</v>
      </c>
      <c r="W915" s="125"/>
      <c r="X915" s="133" t="e">
        <f>VLOOKUP(B915,'[3]Site Padlock Migration Audit'!$B:$X,23,0)</f>
        <v>#N/A</v>
      </c>
      <c r="Y915" s="151">
        <v>41</v>
      </c>
      <c r="Z915" s="134" t="s">
        <v>3606</v>
      </c>
      <c r="AA915" s="134"/>
      <c r="AB915" s="134" t="e">
        <f>VLOOKUP(B915,'[4]Site Padlock Migration Audit'!$B:$X,23,0)</f>
        <v>#N/A</v>
      </c>
      <c r="AC915" s="134" t="s">
        <v>3606</v>
      </c>
      <c r="AD915" s="15" t="e">
        <f>VLOOKUP(B915,'[5]Site Padlock Migration Audit'!$B:$U,20,0)</f>
        <v>#N/A</v>
      </c>
    </row>
    <row r="916" spans="1:30" ht="15" customHeight="1" x14ac:dyDescent="0.3">
      <c r="A916" s="122" t="s">
        <v>1905</v>
      </c>
      <c r="B916" s="123">
        <v>608131</v>
      </c>
      <c r="C916" s="122" t="s">
        <v>165</v>
      </c>
      <c r="D916" s="122" t="s">
        <v>1904</v>
      </c>
      <c r="E916" s="122" t="s">
        <v>1532</v>
      </c>
      <c r="F916" s="131"/>
      <c r="G916" s="125"/>
      <c r="H916" s="125"/>
      <c r="I916" s="125"/>
      <c r="J916" s="124"/>
      <c r="K916" s="124"/>
      <c r="L916" s="124"/>
      <c r="M916" s="124"/>
      <c r="N916" s="124"/>
      <c r="O916" s="124"/>
      <c r="P916" s="124"/>
      <c r="Q916" s="124"/>
      <c r="R916" s="124"/>
      <c r="S916" s="124"/>
      <c r="T916" s="124"/>
      <c r="U916" s="132"/>
      <c r="V916" s="151">
        <v>33</v>
      </c>
      <c r="W916" s="125"/>
      <c r="X916" s="133" t="e">
        <f>VLOOKUP(B916,'[3]Site Padlock Migration Audit'!$B:$X,23,0)</f>
        <v>#N/A</v>
      </c>
      <c r="Y916" s="151">
        <v>33</v>
      </c>
      <c r="Z916" s="134" t="s">
        <v>3606</v>
      </c>
      <c r="AA916" s="134"/>
      <c r="AB916" s="134" t="e">
        <f>VLOOKUP(B916,'[4]Site Padlock Migration Audit'!$B:$X,23,0)</f>
        <v>#N/A</v>
      </c>
      <c r="AC916" s="134" t="s">
        <v>3606</v>
      </c>
      <c r="AD916" s="15" t="e">
        <f>VLOOKUP(B916,'[5]Site Padlock Migration Audit'!$B:$U,20,0)</f>
        <v>#N/A</v>
      </c>
    </row>
    <row r="917" spans="1:30" ht="15" customHeight="1" x14ac:dyDescent="0.3">
      <c r="A917" s="122" t="s">
        <v>1906</v>
      </c>
      <c r="B917" s="123">
        <v>608132</v>
      </c>
      <c r="C917" s="122" t="s">
        <v>161</v>
      </c>
      <c r="D917" s="122" t="s">
        <v>1904</v>
      </c>
      <c r="E917" s="122" t="s">
        <v>1532</v>
      </c>
      <c r="F917" s="131"/>
      <c r="G917" s="125"/>
      <c r="H917" s="125"/>
      <c r="I917" s="125"/>
      <c r="J917" s="124"/>
      <c r="K917" s="124"/>
      <c r="L917" s="124"/>
      <c r="M917" s="124"/>
      <c r="N917" s="124"/>
      <c r="O917" s="124"/>
      <c r="P917" s="124"/>
      <c r="Q917" s="124"/>
      <c r="R917" s="124"/>
      <c r="S917" s="124"/>
      <c r="T917" s="124"/>
      <c r="U917" s="132"/>
      <c r="V917" s="151">
        <v>33</v>
      </c>
      <c r="W917" s="125"/>
      <c r="X917" s="133" t="e">
        <f>VLOOKUP(B917,'[3]Site Padlock Migration Audit'!$B:$X,23,0)</f>
        <v>#N/A</v>
      </c>
      <c r="Y917" s="151">
        <v>33</v>
      </c>
      <c r="Z917" s="134" t="s">
        <v>3606</v>
      </c>
      <c r="AA917" s="134"/>
      <c r="AB917" s="134" t="e">
        <f>VLOOKUP(B917,'[4]Site Padlock Migration Audit'!$B:$X,23,0)</f>
        <v>#N/A</v>
      </c>
      <c r="AC917" s="134" t="s">
        <v>3606</v>
      </c>
      <c r="AD917" s="15" t="e">
        <f>VLOOKUP(B917,'[5]Site Padlock Migration Audit'!$B:$U,20,0)</f>
        <v>#N/A</v>
      </c>
    </row>
    <row r="918" spans="1:30" ht="15" customHeight="1" x14ac:dyDescent="0.3">
      <c r="A918" s="122" t="s">
        <v>1907</v>
      </c>
      <c r="B918" s="123">
        <v>608133</v>
      </c>
      <c r="C918" s="122" t="s">
        <v>167</v>
      </c>
      <c r="D918" s="122" t="s">
        <v>1704</v>
      </c>
      <c r="E918" s="122" t="s">
        <v>1704</v>
      </c>
      <c r="F918" s="131"/>
      <c r="G918" s="125"/>
      <c r="H918" s="125"/>
      <c r="I918" s="125"/>
      <c r="J918" s="124"/>
      <c r="K918" s="124"/>
      <c r="L918" s="124"/>
      <c r="M918" s="124"/>
      <c r="N918" s="124"/>
      <c r="O918" s="124"/>
      <c r="P918" s="124"/>
      <c r="Q918" s="124"/>
      <c r="R918" s="124"/>
      <c r="S918" s="124"/>
      <c r="T918" s="124"/>
      <c r="U918" s="132"/>
      <c r="V918" s="151">
        <v>40</v>
      </c>
      <c r="W918" s="125"/>
      <c r="X918" s="133" t="e">
        <f>VLOOKUP(B918,'[3]Site Padlock Migration Audit'!$B:$X,23,0)</f>
        <v>#N/A</v>
      </c>
      <c r="Y918" s="151">
        <v>40</v>
      </c>
      <c r="Z918" s="134" t="s">
        <v>3606</v>
      </c>
      <c r="AA918" s="134"/>
      <c r="AB918" s="134" t="e">
        <f>VLOOKUP(B918,'[4]Site Padlock Migration Audit'!$B:$X,23,0)</f>
        <v>#N/A</v>
      </c>
      <c r="AC918" s="134" t="s">
        <v>3606</v>
      </c>
      <c r="AD918" s="15" t="e">
        <f>VLOOKUP(B918,'[5]Site Padlock Migration Audit'!$B:$U,20,0)</f>
        <v>#N/A</v>
      </c>
    </row>
    <row r="919" spans="1:30" ht="15" customHeight="1" x14ac:dyDescent="0.3">
      <c r="A919" s="122" t="s">
        <v>1909</v>
      </c>
      <c r="B919" s="123">
        <v>608134</v>
      </c>
      <c r="C919" s="122" t="s">
        <v>161</v>
      </c>
      <c r="D919" s="122" t="s">
        <v>1908</v>
      </c>
      <c r="E919" s="122" t="s">
        <v>1704</v>
      </c>
      <c r="F919" s="131"/>
      <c r="G919" s="125"/>
      <c r="H919" s="125"/>
      <c r="I919" s="125"/>
      <c r="J919" s="124"/>
      <c r="K919" s="124"/>
      <c r="L919" s="124"/>
      <c r="M919" s="124"/>
      <c r="N919" s="124"/>
      <c r="O919" s="124"/>
      <c r="P919" s="124"/>
      <c r="Q919" s="124"/>
      <c r="R919" s="124"/>
      <c r="S919" s="124"/>
      <c r="T919" s="124"/>
      <c r="U919" s="132"/>
      <c r="V919" s="151">
        <v>40</v>
      </c>
      <c r="W919" s="125"/>
      <c r="X919" s="133" t="e">
        <f>VLOOKUP(B919,'[3]Site Padlock Migration Audit'!$B:$X,23,0)</f>
        <v>#N/A</v>
      </c>
      <c r="Y919" s="151">
        <v>40</v>
      </c>
      <c r="Z919" s="134" t="s">
        <v>3606</v>
      </c>
      <c r="AA919" s="134"/>
      <c r="AB919" s="134" t="e">
        <f>VLOOKUP(B919,'[4]Site Padlock Migration Audit'!$B:$X,23,0)</f>
        <v>#N/A</v>
      </c>
      <c r="AC919" s="134" t="s">
        <v>3606</v>
      </c>
      <c r="AD919" s="15" t="e">
        <f>VLOOKUP(B919,'[5]Site Padlock Migration Audit'!$B:$U,20,0)</f>
        <v>#N/A</v>
      </c>
    </row>
    <row r="920" spans="1:30" ht="15" customHeight="1" x14ac:dyDescent="0.3">
      <c r="A920" s="122" t="s">
        <v>1911</v>
      </c>
      <c r="B920" s="123">
        <v>608135</v>
      </c>
      <c r="C920" s="122" t="s">
        <v>167</v>
      </c>
      <c r="D920" s="122" t="s">
        <v>1910</v>
      </c>
      <c r="E920" s="122" t="s">
        <v>1704</v>
      </c>
      <c r="F920" s="131"/>
      <c r="G920" s="125"/>
      <c r="H920" s="125"/>
      <c r="I920" s="125"/>
      <c r="J920" s="124"/>
      <c r="K920" s="124"/>
      <c r="L920" s="124"/>
      <c r="M920" s="124"/>
      <c r="N920" s="124"/>
      <c r="O920" s="124"/>
      <c r="P920" s="124"/>
      <c r="Q920" s="124"/>
      <c r="R920" s="124"/>
      <c r="S920" s="124"/>
      <c r="T920" s="124"/>
      <c r="U920" s="132"/>
      <c r="V920" s="151">
        <v>40</v>
      </c>
      <c r="W920" s="125"/>
      <c r="X920" s="133" t="e">
        <f>VLOOKUP(B920,'[3]Site Padlock Migration Audit'!$B:$X,23,0)</f>
        <v>#N/A</v>
      </c>
      <c r="Y920" s="151">
        <v>40</v>
      </c>
      <c r="Z920" s="134" t="s">
        <v>3606</v>
      </c>
      <c r="AA920" s="134"/>
      <c r="AB920" s="134" t="e">
        <f>VLOOKUP(B920,'[4]Site Padlock Migration Audit'!$B:$X,23,0)</f>
        <v>#N/A</v>
      </c>
      <c r="AC920" s="134" t="s">
        <v>3606</v>
      </c>
      <c r="AD920" s="15" t="e">
        <f>VLOOKUP(B920,'[5]Site Padlock Migration Audit'!$B:$U,20,0)</f>
        <v>#N/A</v>
      </c>
    </row>
    <row r="921" spans="1:30" ht="15" customHeight="1" x14ac:dyDescent="0.3">
      <c r="A921" s="122" t="s">
        <v>1913</v>
      </c>
      <c r="B921" s="123">
        <v>608136</v>
      </c>
      <c r="C921" s="122" t="s">
        <v>174</v>
      </c>
      <c r="D921" s="122" t="s">
        <v>1912</v>
      </c>
      <c r="E921" s="122" t="s">
        <v>1704</v>
      </c>
      <c r="F921" s="131"/>
      <c r="G921" s="125"/>
      <c r="H921" s="125"/>
      <c r="I921" s="125"/>
      <c r="J921" s="124"/>
      <c r="K921" s="124"/>
      <c r="L921" s="124"/>
      <c r="M921" s="124"/>
      <c r="N921" s="124"/>
      <c r="O921" s="124"/>
      <c r="P921" s="124"/>
      <c r="Q921" s="124"/>
      <c r="R921" s="124"/>
      <c r="S921" s="124"/>
      <c r="T921" s="124"/>
      <c r="U921" s="132"/>
      <c r="V921" s="151">
        <v>39</v>
      </c>
      <c r="W921" s="125"/>
      <c r="X921" s="133" t="e">
        <f>VLOOKUP(B921,'[3]Site Padlock Migration Audit'!$B:$X,23,0)</f>
        <v>#N/A</v>
      </c>
      <c r="Y921" s="151">
        <v>39</v>
      </c>
      <c r="Z921" s="134" t="s">
        <v>3606</v>
      </c>
      <c r="AA921" s="134"/>
      <c r="AB921" s="134" t="e">
        <f>VLOOKUP(B921,'[4]Site Padlock Migration Audit'!$B:$X,23,0)</f>
        <v>#N/A</v>
      </c>
      <c r="AC921" s="134" t="s">
        <v>3606</v>
      </c>
      <c r="AD921" s="15" t="e">
        <f>VLOOKUP(B921,'[5]Site Padlock Migration Audit'!$B:$U,20,0)</f>
        <v>#N/A</v>
      </c>
    </row>
    <row r="922" spans="1:30" ht="15" customHeight="1" x14ac:dyDescent="0.3">
      <c r="A922" s="122" t="s">
        <v>1915</v>
      </c>
      <c r="B922" s="123">
        <v>608137</v>
      </c>
      <c r="C922" s="122" t="s">
        <v>167</v>
      </c>
      <c r="D922" s="122" t="s">
        <v>1914</v>
      </c>
      <c r="E922" s="122" t="s">
        <v>1704</v>
      </c>
      <c r="F922" s="131"/>
      <c r="G922" s="125"/>
      <c r="H922" s="125"/>
      <c r="I922" s="125"/>
      <c r="J922" s="124"/>
      <c r="K922" s="124"/>
      <c r="L922" s="124"/>
      <c r="M922" s="124"/>
      <c r="N922" s="124"/>
      <c r="O922" s="124"/>
      <c r="P922" s="124"/>
      <c r="Q922" s="124"/>
      <c r="R922" s="124"/>
      <c r="S922" s="124"/>
      <c r="T922" s="124"/>
      <c r="U922" s="132"/>
      <c r="V922" s="151">
        <v>40</v>
      </c>
      <c r="W922" s="125"/>
      <c r="X922" s="133" t="e">
        <f>VLOOKUP(B922,'[3]Site Padlock Migration Audit'!$B:$X,23,0)</f>
        <v>#N/A</v>
      </c>
      <c r="Y922" s="151">
        <v>40</v>
      </c>
      <c r="Z922" s="134" t="s">
        <v>3606</v>
      </c>
      <c r="AA922" s="134"/>
      <c r="AB922" s="134" t="e">
        <f>VLOOKUP(B922,'[4]Site Padlock Migration Audit'!$B:$X,23,0)</f>
        <v>#N/A</v>
      </c>
      <c r="AC922" s="134" t="s">
        <v>3606</v>
      </c>
      <c r="AD922" s="15" t="e">
        <f>VLOOKUP(B922,'[5]Site Padlock Migration Audit'!$B:$U,20,0)</f>
        <v>#N/A</v>
      </c>
    </row>
    <row r="923" spans="1:30" ht="15" customHeight="1" x14ac:dyDescent="0.3">
      <c r="A923" s="122" t="s">
        <v>1917</v>
      </c>
      <c r="B923" s="123">
        <v>608138</v>
      </c>
      <c r="C923" s="122" t="s">
        <v>167</v>
      </c>
      <c r="D923" s="122" t="s">
        <v>1916</v>
      </c>
      <c r="E923" s="122" t="s">
        <v>1704</v>
      </c>
      <c r="F923" s="131"/>
      <c r="G923" s="125"/>
      <c r="H923" s="125"/>
      <c r="I923" s="125"/>
      <c r="J923" s="124"/>
      <c r="K923" s="124"/>
      <c r="L923" s="124"/>
      <c r="M923" s="124"/>
      <c r="N923" s="124"/>
      <c r="O923" s="124"/>
      <c r="P923" s="124"/>
      <c r="Q923" s="124"/>
      <c r="R923" s="124"/>
      <c r="S923" s="124"/>
      <c r="T923" s="124"/>
      <c r="U923" s="132"/>
      <c r="V923" s="151">
        <v>40</v>
      </c>
      <c r="W923" s="125"/>
      <c r="X923" s="133" t="e">
        <f>VLOOKUP(B923,'[3]Site Padlock Migration Audit'!$B:$X,23,0)</f>
        <v>#N/A</v>
      </c>
      <c r="Y923" s="151">
        <v>40</v>
      </c>
      <c r="Z923" s="134" t="s">
        <v>3606</v>
      </c>
      <c r="AA923" s="134"/>
      <c r="AB923" s="134" t="e">
        <f>VLOOKUP(B923,'[4]Site Padlock Migration Audit'!$B:$X,23,0)</f>
        <v>#N/A</v>
      </c>
      <c r="AC923" s="134" t="s">
        <v>3606</v>
      </c>
      <c r="AD923" s="15" t="e">
        <f>VLOOKUP(B923,'[5]Site Padlock Migration Audit'!$B:$U,20,0)</f>
        <v>#N/A</v>
      </c>
    </row>
    <row r="924" spans="1:30" ht="15" customHeight="1" x14ac:dyDescent="0.3">
      <c r="A924" s="122" t="s">
        <v>1919</v>
      </c>
      <c r="B924" s="123">
        <v>608139</v>
      </c>
      <c r="C924" s="122" t="s">
        <v>167</v>
      </c>
      <c r="D924" s="122" t="s">
        <v>1918</v>
      </c>
      <c r="E924" s="122" t="s">
        <v>79</v>
      </c>
      <c r="F924" s="131"/>
      <c r="G924" s="125"/>
      <c r="H924" s="125"/>
      <c r="I924" s="125"/>
      <c r="J924" s="124"/>
      <c r="K924" s="124"/>
      <c r="L924" s="124"/>
      <c r="M924" s="124"/>
      <c r="N924" s="124"/>
      <c r="O924" s="124"/>
      <c r="P924" s="124"/>
      <c r="Q924" s="124"/>
      <c r="R924" s="124"/>
      <c r="S924" s="124"/>
      <c r="T924" s="124"/>
      <c r="U924" s="132"/>
      <c r="V924" s="151">
        <v>36</v>
      </c>
      <c r="W924" s="125"/>
      <c r="X924" s="133" t="e">
        <f>VLOOKUP(B924,'[3]Site Padlock Migration Audit'!$B:$X,23,0)</f>
        <v>#N/A</v>
      </c>
      <c r="Y924" s="151">
        <v>36</v>
      </c>
      <c r="Z924" s="134" t="s">
        <v>3606</v>
      </c>
      <c r="AA924" s="134"/>
      <c r="AB924" s="134" t="e">
        <f>VLOOKUP(B924,'[4]Site Padlock Migration Audit'!$B:$X,23,0)</f>
        <v>#N/A</v>
      </c>
      <c r="AC924" s="134" t="s">
        <v>3606</v>
      </c>
      <c r="AD924" s="15" t="e">
        <f>VLOOKUP(B924,'[5]Site Padlock Migration Audit'!$B:$U,20,0)</f>
        <v>#N/A</v>
      </c>
    </row>
    <row r="925" spans="1:30" ht="15" customHeight="1" x14ac:dyDescent="0.3">
      <c r="A925" s="122" t="s">
        <v>1921</v>
      </c>
      <c r="B925" s="123">
        <v>608140</v>
      </c>
      <c r="C925" s="122" t="s">
        <v>174</v>
      </c>
      <c r="D925" s="122" t="s">
        <v>1920</v>
      </c>
      <c r="E925" s="122" t="s">
        <v>1740</v>
      </c>
      <c r="F925" s="131"/>
      <c r="G925" s="125"/>
      <c r="H925" s="125"/>
      <c r="I925" s="125"/>
      <c r="J925" s="124"/>
      <c r="K925" s="124"/>
      <c r="L925" s="124"/>
      <c r="M925" s="124"/>
      <c r="N925" s="124"/>
      <c r="O925" s="124"/>
      <c r="P925" s="124"/>
      <c r="Q925" s="124"/>
      <c r="R925" s="124"/>
      <c r="S925" s="124"/>
      <c r="T925" s="124"/>
      <c r="U925" s="132"/>
      <c r="V925" s="151">
        <v>39</v>
      </c>
      <c r="W925" s="125"/>
      <c r="X925" s="133" t="e">
        <f>VLOOKUP(B925,'[3]Site Padlock Migration Audit'!$B:$X,23,0)</f>
        <v>#N/A</v>
      </c>
      <c r="Y925" s="151">
        <v>39</v>
      </c>
      <c r="Z925" s="134" t="s">
        <v>3606</v>
      </c>
      <c r="AA925" s="134"/>
      <c r="AB925" s="134" t="e">
        <f>VLOOKUP(B925,'[4]Site Padlock Migration Audit'!$B:$X,23,0)</f>
        <v>#N/A</v>
      </c>
      <c r="AC925" s="134" t="s">
        <v>3606</v>
      </c>
      <c r="AD925" s="15" t="e">
        <f>VLOOKUP(B925,'[5]Site Padlock Migration Audit'!$B:$U,20,0)</f>
        <v>#N/A</v>
      </c>
    </row>
    <row r="926" spans="1:30" ht="15" customHeight="1" x14ac:dyDescent="0.3">
      <c r="A926" s="122" t="s">
        <v>1922</v>
      </c>
      <c r="B926" s="123">
        <v>608141</v>
      </c>
      <c r="C926" s="122" t="s">
        <v>210</v>
      </c>
      <c r="D926" s="122" t="s">
        <v>1640</v>
      </c>
      <c r="E926" s="122" t="s">
        <v>1640</v>
      </c>
      <c r="F926" s="131"/>
      <c r="G926" s="125"/>
      <c r="H926" s="125"/>
      <c r="I926" s="125"/>
      <c r="J926" s="124"/>
      <c r="K926" s="124"/>
      <c r="L926" s="124"/>
      <c r="M926" s="124"/>
      <c r="N926" s="124"/>
      <c r="O926" s="124"/>
      <c r="P926" s="124"/>
      <c r="Q926" s="124"/>
      <c r="R926" s="124"/>
      <c r="S926" s="124"/>
      <c r="T926" s="124"/>
      <c r="U926" s="132"/>
      <c r="V926" s="151">
        <v>41</v>
      </c>
      <c r="W926" s="125"/>
      <c r="X926" s="133" t="e">
        <f>VLOOKUP(B926,'[3]Site Padlock Migration Audit'!$B:$X,23,0)</f>
        <v>#N/A</v>
      </c>
      <c r="Y926" s="151">
        <v>41</v>
      </c>
      <c r="Z926" s="134" t="s">
        <v>3606</v>
      </c>
      <c r="AA926" s="134"/>
      <c r="AB926" s="134" t="e">
        <f>VLOOKUP(B926,'[4]Site Padlock Migration Audit'!$B:$X,23,0)</f>
        <v>#N/A</v>
      </c>
      <c r="AC926" s="134" t="s">
        <v>3606</v>
      </c>
      <c r="AD926" s="15" t="e">
        <f>VLOOKUP(B926,'[5]Site Padlock Migration Audit'!$B:$U,20,0)</f>
        <v>#N/A</v>
      </c>
    </row>
    <row r="927" spans="1:30" ht="15" customHeight="1" x14ac:dyDescent="0.3">
      <c r="A927" s="122" t="s">
        <v>1923</v>
      </c>
      <c r="B927" s="123">
        <v>608142</v>
      </c>
      <c r="C927" s="122" t="s">
        <v>161</v>
      </c>
      <c r="D927" s="122" t="s">
        <v>1640</v>
      </c>
      <c r="E927" s="122" t="s">
        <v>1640</v>
      </c>
      <c r="F927" s="131"/>
      <c r="G927" s="125"/>
      <c r="H927" s="125"/>
      <c r="I927" s="125"/>
      <c r="J927" s="124"/>
      <c r="K927" s="124"/>
      <c r="L927" s="124"/>
      <c r="M927" s="124"/>
      <c r="N927" s="124"/>
      <c r="O927" s="124"/>
      <c r="P927" s="124"/>
      <c r="Q927" s="124"/>
      <c r="R927" s="124"/>
      <c r="S927" s="124"/>
      <c r="T927" s="124"/>
      <c r="U927" s="132"/>
      <c r="V927" s="151">
        <v>41</v>
      </c>
      <c r="W927" s="125"/>
      <c r="X927" s="133" t="e">
        <f>VLOOKUP(B927,'[3]Site Padlock Migration Audit'!$B:$X,23,0)</f>
        <v>#N/A</v>
      </c>
      <c r="Y927" s="151">
        <v>41</v>
      </c>
      <c r="Z927" s="134" t="s">
        <v>3606</v>
      </c>
      <c r="AA927" s="134"/>
      <c r="AB927" s="134" t="e">
        <f>VLOOKUP(B927,'[4]Site Padlock Migration Audit'!$B:$X,23,0)</f>
        <v>#N/A</v>
      </c>
      <c r="AC927" s="134" t="s">
        <v>3606</v>
      </c>
      <c r="AD927" s="15" t="e">
        <f>VLOOKUP(B927,'[5]Site Padlock Migration Audit'!$B:$U,20,0)</f>
        <v>#N/A</v>
      </c>
    </row>
    <row r="928" spans="1:30" ht="15" customHeight="1" x14ac:dyDescent="0.3">
      <c r="A928" s="122" t="s">
        <v>1925</v>
      </c>
      <c r="B928" s="123">
        <v>608143</v>
      </c>
      <c r="C928" s="122" t="s">
        <v>173</v>
      </c>
      <c r="D928" s="122" t="s">
        <v>1924</v>
      </c>
      <c r="E928" s="122" t="s">
        <v>1876</v>
      </c>
      <c r="F928" s="131"/>
      <c r="G928" s="125"/>
      <c r="H928" s="125"/>
      <c r="I928" s="125"/>
      <c r="J928" s="124"/>
      <c r="K928" s="124"/>
      <c r="L928" s="124"/>
      <c r="M928" s="124"/>
      <c r="N928" s="124"/>
      <c r="O928" s="124"/>
      <c r="P928" s="124"/>
      <c r="Q928" s="124"/>
      <c r="R928" s="124"/>
      <c r="S928" s="124"/>
      <c r="T928" s="124"/>
      <c r="U928" s="132"/>
      <c r="V928" s="151">
        <v>41</v>
      </c>
      <c r="W928" s="125"/>
      <c r="X928" s="133" t="e">
        <f>VLOOKUP(B928,'[3]Site Padlock Migration Audit'!$B:$X,23,0)</f>
        <v>#N/A</v>
      </c>
      <c r="Y928" s="151">
        <v>41</v>
      </c>
      <c r="Z928" s="134" t="s">
        <v>3606</v>
      </c>
      <c r="AA928" s="134"/>
      <c r="AB928" s="134" t="e">
        <f>VLOOKUP(B928,'[4]Site Padlock Migration Audit'!$B:$X,23,0)</f>
        <v>#N/A</v>
      </c>
      <c r="AC928" s="134" t="s">
        <v>3606</v>
      </c>
      <c r="AD928" s="15" t="e">
        <f>VLOOKUP(B928,'[5]Site Padlock Migration Audit'!$B:$U,20,0)</f>
        <v>#N/A</v>
      </c>
    </row>
    <row r="929" spans="1:30" ht="15" customHeight="1" x14ac:dyDescent="0.3">
      <c r="A929" s="122" t="s">
        <v>1927</v>
      </c>
      <c r="B929" s="123">
        <v>608144</v>
      </c>
      <c r="C929" s="122" t="s">
        <v>165</v>
      </c>
      <c r="D929" s="122" t="s">
        <v>1926</v>
      </c>
      <c r="E929" s="122" t="s">
        <v>228</v>
      </c>
      <c r="F929" s="131"/>
      <c r="G929" s="125"/>
      <c r="H929" s="125"/>
      <c r="I929" s="125"/>
      <c r="J929" s="124"/>
      <c r="K929" s="124"/>
      <c r="L929" s="124"/>
      <c r="M929" s="124"/>
      <c r="N929" s="124"/>
      <c r="O929" s="124"/>
      <c r="P929" s="124"/>
      <c r="Q929" s="124"/>
      <c r="R929" s="124"/>
      <c r="S929" s="124"/>
      <c r="T929" s="124"/>
      <c r="U929" s="132"/>
      <c r="V929" s="151">
        <v>33</v>
      </c>
      <c r="W929" s="125"/>
      <c r="X929" s="133" t="e">
        <f>VLOOKUP(B929,'[3]Site Padlock Migration Audit'!$B:$X,23,0)</f>
        <v>#N/A</v>
      </c>
      <c r="Y929" s="151">
        <v>33</v>
      </c>
      <c r="Z929" s="134" t="s">
        <v>3606</v>
      </c>
      <c r="AA929" s="134"/>
      <c r="AB929" s="134" t="e">
        <f>VLOOKUP(B929,'[4]Site Padlock Migration Audit'!$B:$X,23,0)</f>
        <v>#N/A</v>
      </c>
      <c r="AC929" s="134" t="s">
        <v>3606</v>
      </c>
      <c r="AD929" s="15" t="e">
        <f>VLOOKUP(B929,'[5]Site Padlock Migration Audit'!$B:$U,20,0)</f>
        <v>#N/A</v>
      </c>
    </row>
    <row r="930" spans="1:30" ht="15" customHeight="1" x14ac:dyDescent="0.3">
      <c r="A930" s="122" t="s">
        <v>1928</v>
      </c>
      <c r="B930" s="123">
        <v>608145</v>
      </c>
      <c r="C930" s="122" t="s">
        <v>165</v>
      </c>
      <c r="D930" s="122" t="s">
        <v>1532</v>
      </c>
      <c r="E930" s="122" t="s">
        <v>1532</v>
      </c>
      <c r="F930" s="131"/>
      <c r="G930" s="125"/>
      <c r="H930" s="125"/>
      <c r="I930" s="125"/>
      <c r="J930" s="124"/>
      <c r="K930" s="124"/>
      <c r="L930" s="124"/>
      <c r="M930" s="124"/>
      <c r="N930" s="124"/>
      <c r="O930" s="124"/>
      <c r="P930" s="124"/>
      <c r="Q930" s="124"/>
      <c r="R930" s="124"/>
      <c r="S930" s="124"/>
      <c r="T930" s="124"/>
      <c r="U930" s="132"/>
      <c r="V930" s="151">
        <v>33</v>
      </c>
      <c r="W930" s="125"/>
      <c r="X930" s="133" t="e">
        <f>VLOOKUP(B930,'[3]Site Padlock Migration Audit'!$B:$X,23,0)</f>
        <v>#N/A</v>
      </c>
      <c r="Y930" s="151">
        <v>33</v>
      </c>
      <c r="Z930" s="134" t="s">
        <v>3606</v>
      </c>
      <c r="AA930" s="134"/>
      <c r="AB930" s="134" t="e">
        <f>VLOOKUP(B930,'[4]Site Padlock Migration Audit'!$B:$X,23,0)</f>
        <v>#N/A</v>
      </c>
      <c r="AC930" s="134" t="s">
        <v>3606</v>
      </c>
      <c r="AD930" s="15" t="e">
        <f>VLOOKUP(B930,'[5]Site Padlock Migration Audit'!$B:$U,20,0)</f>
        <v>#N/A</v>
      </c>
    </row>
    <row r="931" spans="1:30" ht="15" customHeight="1" x14ac:dyDescent="0.3">
      <c r="A931" s="122" t="s">
        <v>1929</v>
      </c>
      <c r="B931" s="123">
        <v>608146</v>
      </c>
      <c r="C931" s="122" t="s">
        <v>167</v>
      </c>
      <c r="D931" s="122" t="s">
        <v>1532</v>
      </c>
      <c r="E931" s="122" t="s">
        <v>1532</v>
      </c>
      <c r="F931" s="131"/>
      <c r="G931" s="125"/>
      <c r="H931" s="125"/>
      <c r="I931" s="125"/>
      <c r="J931" s="124"/>
      <c r="K931" s="124"/>
      <c r="L931" s="124"/>
      <c r="M931" s="124"/>
      <c r="N931" s="124"/>
      <c r="O931" s="124"/>
      <c r="P931" s="124"/>
      <c r="Q931" s="124"/>
      <c r="R931" s="124"/>
      <c r="S931" s="124"/>
      <c r="T931" s="124"/>
      <c r="U931" s="132"/>
      <c r="V931" s="151">
        <v>33</v>
      </c>
      <c r="W931" s="125"/>
      <c r="X931" s="133" t="e">
        <f>VLOOKUP(B931,'[3]Site Padlock Migration Audit'!$B:$X,23,0)</f>
        <v>#N/A</v>
      </c>
      <c r="Y931" s="151">
        <v>33</v>
      </c>
      <c r="Z931" s="134" t="s">
        <v>3606</v>
      </c>
      <c r="AA931" s="134"/>
      <c r="AB931" s="134" t="e">
        <f>VLOOKUP(B931,'[4]Site Padlock Migration Audit'!$B:$X,23,0)</f>
        <v>#N/A</v>
      </c>
      <c r="AC931" s="134" t="s">
        <v>3606</v>
      </c>
      <c r="AD931" s="15" t="e">
        <f>VLOOKUP(B931,'[5]Site Padlock Migration Audit'!$B:$U,20,0)</f>
        <v>#N/A</v>
      </c>
    </row>
    <row r="932" spans="1:30" ht="15" customHeight="1" x14ac:dyDescent="0.3">
      <c r="A932" s="122" t="s">
        <v>1931</v>
      </c>
      <c r="B932" s="123">
        <v>608147</v>
      </c>
      <c r="C932" s="122" t="s">
        <v>167</v>
      </c>
      <c r="D932" s="122" t="s">
        <v>1930</v>
      </c>
      <c r="E932" s="122" t="s">
        <v>1642</v>
      </c>
      <c r="F932" s="131"/>
      <c r="G932" s="125"/>
      <c r="H932" s="125"/>
      <c r="I932" s="125"/>
      <c r="J932" s="124"/>
      <c r="K932" s="124"/>
      <c r="L932" s="124"/>
      <c r="M932" s="124"/>
      <c r="N932" s="124"/>
      <c r="O932" s="124"/>
      <c r="P932" s="124"/>
      <c r="Q932" s="124"/>
      <c r="R932" s="124"/>
      <c r="S932" s="124"/>
      <c r="T932" s="124"/>
      <c r="U932" s="132"/>
      <c r="V932" s="151">
        <v>41</v>
      </c>
      <c r="W932" s="125"/>
      <c r="X932" s="133" t="e">
        <f>VLOOKUP(B932,'[3]Site Padlock Migration Audit'!$B:$X,23,0)</f>
        <v>#N/A</v>
      </c>
      <c r="Y932" s="151">
        <v>41</v>
      </c>
      <c r="Z932" s="134" t="s">
        <v>3606</v>
      </c>
      <c r="AA932" s="134"/>
      <c r="AB932" s="134" t="e">
        <f>VLOOKUP(B932,'[4]Site Padlock Migration Audit'!$B:$X,23,0)</f>
        <v>#N/A</v>
      </c>
      <c r="AC932" s="134" t="s">
        <v>3606</v>
      </c>
      <c r="AD932" s="15" t="e">
        <f>VLOOKUP(B932,'[5]Site Padlock Migration Audit'!$B:$U,20,0)</f>
        <v>#N/A</v>
      </c>
    </row>
    <row r="933" spans="1:30" ht="15" customHeight="1" x14ac:dyDescent="0.3">
      <c r="A933" s="122" t="s">
        <v>1933</v>
      </c>
      <c r="B933" s="123">
        <v>608148</v>
      </c>
      <c r="C933" s="122" t="s">
        <v>167</v>
      </c>
      <c r="D933" s="122" t="s">
        <v>1932</v>
      </c>
      <c r="E933" s="122" t="s">
        <v>1726</v>
      </c>
      <c r="F933" s="131"/>
      <c r="G933" s="125"/>
      <c r="H933" s="125"/>
      <c r="I933" s="125"/>
      <c r="J933" s="124"/>
      <c r="K933" s="124"/>
      <c r="L933" s="124"/>
      <c r="M933" s="124"/>
      <c r="N933" s="124"/>
      <c r="O933" s="124"/>
      <c r="P933" s="124"/>
      <c r="Q933" s="124"/>
      <c r="R933" s="124"/>
      <c r="S933" s="124"/>
      <c r="T933" s="124"/>
      <c r="U933" s="132"/>
      <c r="V933" s="151">
        <v>35</v>
      </c>
      <c r="W933" s="125"/>
      <c r="X933" s="133" t="e">
        <f>VLOOKUP(B933,'[3]Site Padlock Migration Audit'!$B:$X,23,0)</f>
        <v>#N/A</v>
      </c>
      <c r="Y933" s="151">
        <v>35</v>
      </c>
      <c r="Z933" s="134" t="s">
        <v>3606</v>
      </c>
      <c r="AA933" s="134"/>
      <c r="AB933" s="134" t="e">
        <f>VLOOKUP(B933,'[4]Site Padlock Migration Audit'!$B:$X,23,0)</f>
        <v>#N/A</v>
      </c>
      <c r="AC933" s="134" t="s">
        <v>3606</v>
      </c>
      <c r="AD933" s="15" t="e">
        <f>VLOOKUP(B933,'[5]Site Padlock Migration Audit'!$B:$U,20,0)</f>
        <v>#N/A</v>
      </c>
    </row>
    <row r="934" spans="1:30" ht="15" customHeight="1" x14ac:dyDescent="0.3">
      <c r="A934" s="122" t="s">
        <v>1934</v>
      </c>
      <c r="B934" s="123">
        <v>608149</v>
      </c>
      <c r="C934" s="122" t="s">
        <v>161</v>
      </c>
      <c r="D934" s="122" t="s">
        <v>1932</v>
      </c>
      <c r="E934" s="122" t="s">
        <v>78</v>
      </c>
      <c r="F934" s="131"/>
      <c r="G934" s="125"/>
      <c r="H934" s="125"/>
      <c r="I934" s="125"/>
      <c r="J934" s="124"/>
      <c r="K934" s="124"/>
      <c r="L934" s="124"/>
      <c r="M934" s="124"/>
      <c r="N934" s="124"/>
      <c r="O934" s="124"/>
      <c r="P934" s="124"/>
      <c r="Q934" s="124"/>
      <c r="R934" s="124"/>
      <c r="S934" s="124"/>
      <c r="T934" s="124"/>
      <c r="U934" s="132"/>
      <c r="V934" s="151">
        <v>35</v>
      </c>
      <c r="W934" s="125"/>
      <c r="X934" s="133" t="e">
        <f>VLOOKUP(B934,'[3]Site Padlock Migration Audit'!$B:$X,23,0)</f>
        <v>#N/A</v>
      </c>
      <c r="Y934" s="151">
        <v>35</v>
      </c>
      <c r="Z934" s="134" t="s">
        <v>3606</v>
      </c>
      <c r="AA934" s="134"/>
      <c r="AB934" s="134" t="e">
        <f>VLOOKUP(B934,'[4]Site Padlock Migration Audit'!$B:$X,23,0)</f>
        <v>#N/A</v>
      </c>
      <c r="AC934" s="134" t="s">
        <v>3606</v>
      </c>
      <c r="AD934" s="15" t="e">
        <f>VLOOKUP(B934,'[5]Site Padlock Migration Audit'!$B:$U,20,0)</f>
        <v>#N/A</v>
      </c>
    </row>
    <row r="935" spans="1:30" ht="15" customHeight="1" x14ac:dyDescent="0.3">
      <c r="A935" s="122" t="s">
        <v>1936</v>
      </c>
      <c r="B935" s="123">
        <v>608150</v>
      </c>
      <c r="C935" s="122" t="s">
        <v>161</v>
      </c>
      <c r="D935" s="122" t="s">
        <v>1935</v>
      </c>
      <c r="E935" s="122" t="s">
        <v>1724</v>
      </c>
      <c r="F935" s="131"/>
      <c r="G935" s="125"/>
      <c r="H935" s="125"/>
      <c r="I935" s="125"/>
      <c r="J935" s="124"/>
      <c r="K935" s="124"/>
      <c r="L935" s="124"/>
      <c r="M935" s="124"/>
      <c r="N935" s="124"/>
      <c r="O935" s="124"/>
      <c r="P935" s="124"/>
      <c r="Q935" s="124"/>
      <c r="R935" s="124"/>
      <c r="S935" s="124"/>
      <c r="T935" s="124"/>
      <c r="U935" s="132"/>
      <c r="V935" s="151">
        <v>35</v>
      </c>
      <c r="W935" s="125"/>
      <c r="X935" s="133" t="e">
        <f>VLOOKUP(B935,'[3]Site Padlock Migration Audit'!$B:$X,23,0)</f>
        <v>#N/A</v>
      </c>
      <c r="Y935" s="151">
        <v>35</v>
      </c>
      <c r="Z935" s="134" t="s">
        <v>3606</v>
      </c>
      <c r="AA935" s="134"/>
      <c r="AB935" s="134" t="e">
        <f>VLOOKUP(B935,'[4]Site Padlock Migration Audit'!$B:$X,23,0)</f>
        <v>#N/A</v>
      </c>
      <c r="AC935" s="134" t="s">
        <v>3606</v>
      </c>
      <c r="AD935" s="15" t="e">
        <f>VLOOKUP(B935,'[5]Site Padlock Migration Audit'!$B:$U,20,0)</f>
        <v>#N/A</v>
      </c>
    </row>
    <row r="936" spans="1:30" ht="15" customHeight="1" x14ac:dyDescent="0.3">
      <c r="A936" s="122" t="s">
        <v>1938</v>
      </c>
      <c r="B936" s="123">
        <v>608151</v>
      </c>
      <c r="C936" s="122" t="s">
        <v>174</v>
      </c>
      <c r="D936" s="122" t="s">
        <v>1937</v>
      </c>
      <c r="E936" s="122" t="s">
        <v>1654</v>
      </c>
      <c r="F936" s="131"/>
      <c r="G936" s="125"/>
      <c r="H936" s="125"/>
      <c r="I936" s="125"/>
      <c r="J936" s="124"/>
      <c r="K936" s="124"/>
      <c r="L936" s="124"/>
      <c r="M936" s="124"/>
      <c r="N936" s="124"/>
      <c r="O936" s="124"/>
      <c r="P936" s="124"/>
      <c r="Q936" s="124"/>
      <c r="R936" s="124"/>
      <c r="S936" s="124"/>
      <c r="T936" s="124"/>
      <c r="U936" s="132"/>
      <c r="V936" s="151">
        <v>40</v>
      </c>
      <c r="W936" s="125"/>
      <c r="X936" s="133" t="e">
        <f>VLOOKUP(B936,'[3]Site Padlock Migration Audit'!$B:$X,23,0)</f>
        <v>#N/A</v>
      </c>
      <c r="Y936" s="151">
        <v>40</v>
      </c>
      <c r="Z936" s="134" t="s">
        <v>3606</v>
      </c>
      <c r="AA936" s="134"/>
      <c r="AB936" s="134" t="e">
        <f>VLOOKUP(B936,'[4]Site Padlock Migration Audit'!$B:$X,23,0)</f>
        <v>#N/A</v>
      </c>
      <c r="AC936" s="134" t="s">
        <v>3606</v>
      </c>
      <c r="AD936" s="15" t="e">
        <f>VLOOKUP(B936,'[5]Site Padlock Migration Audit'!$B:$U,20,0)</f>
        <v>#N/A</v>
      </c>
    </row>
    <row r="937" spans="1:30" ht="15" customHeight="1" x14ac:dyDescent="0.3">
      <c r="A937" s="122" t="s">
        <v>1940</v>
      </c>
      <c r="B937" s="123">
        <v>608152</v>
      </c>
      <c r="C937" s="122" t="s">
        <v>174</v>
      </c>
      <c r="D937" s="122" t="s">
        <v>1939</v>
      </c>
      <c r="E937" s="122" t="s">
        <v>1772</v>
      </c>
      <c r="F937" s="131"/>
      <c r="G937" s="125"/>
      <c r="H937" s="125"/>
      <c r="I937" s="125"/>
      <c r="J937" s="124"/>
      <c r="K937" s="124"/>
      <c r="L937" s="124"/>
      <c r="M937" s="124"/>
      <c r="N937" s="124"/>
      <c r="O937" s="124"/>
      <c r="P937" s="124"/>
      <c r="Q937" s="124"/>
      <c r="R937" s="124"/>
      <c r="S937" s="124"/>
      <c r="T937" s="124"/>
      <c r="U937" s="132"/>
      <c r="V937" s="151">
        <v>40</v>
      </c>
      <c r="W937" s="125"/>
      <c r="X937" s="133" t="e">
        <f>VLOOKUP(B937,'[3]Site Padlock Migration Audit'!$B:$X,23,0)</f>
        <v>#N/A</v>
      </c>
      <c r="Y937" s="151">
        <v>40</v>
      </c>
      <c r="Z937" s="134" t="s">
        <v>3606</v>
      </c>
      <c r="AA937" s="134"/>
      <c r="AB937" s="134" t="e">
        <f>VLOOKUP(B937,'[4]Site Padlock Migration Audit'!$B:$X,23,0)</f>
        <v>#N/A</v>
      </c>
      <c r="AC937" s="134" t="s">
        <v>3606</v>
      </c>
      <c r="AD937" s="15" t="e">
        <f>VLOOKUP(B937,'[5]Site Padlock Migration Audit'!$B:$U,20,0)</f>
        <v>#N/A</v>
      </c>
    </row>
    <row r="938" spans="1:30" ht="15" customHeight="1" x14ac:dyDescent="0.3">
      <c r="A938" s="122" t="s">
        <v>1942</v>
      </c>
      <c r="B938" s="123">
        <v>608153</v>
      </c>
      <c r="C938" s="122" t="s">
        <v>165</v>
      </c>
      <c r="D938" s="122" t="s">
        <v>1941</v>
      </c>
      <c r="E938" s="122" t="s">
        <v>228</v>
      </c>
      <c r="F938" s="131"/>
      <c r="G938" s="125"/>
      <c r="H938" s="125"/>
      <c r="I938" s="125"/>
      <c r="J938" s="124"/>
      <c r="K938" s="124"/>
      <c r="L938" s="124"/>
      <c r="M938" s="124"/>
      <c r="N938" s="124"/>
      <c r="O938" s="124"/>
      <c r="P938" s="124"/>
      <c r="Q938" s="124"/>
      <c r="R938" s="124"/>
      <c r="S938" s="124"/>
      <c r="T938" s="124"/>
      <c r="U938" s="132"/>
      <c r="V938" s="151">
        <v>33</v>
      </c>
      <c r="W938" s="125"/>
      <c r="X938" s="133" t="e">
        <f>VLOOKUP(B938,'[3]Site Padlock Migration Audit'!$B:$X,23,0)</f>
        <v>#N/A</v>
      </c>
      <c r="Y938" s="151">
        <v>33</v>
      </c>
      <c r="Z938" s="134" t="s">
        <v>3606</v>
      </c>
      <c r="AA938" s="134"/>
      <c r="AB938" s="134" t="e">
        <f>VLOOKUP(B938,'[4]Site Padlock Migration Audit'!$B:$X,23,0)</f>
        <v>#N/A</v>
      </c>
      <c r="AC938" s="134" t="s">
        <v>3606</v>
      </c>
      <c r="AD938" s="15" t="e">
        <f>VLOOKUP(B938,'[5]Site Padlock Migration Audit'!$B:$U,20,0)</f>
        <v>#N/A</v>
      </c>
    </row>
    <row r="939" spans="1:30" ht="15" customHeight="1" x14ac:dyDescent="0.3">
      <c r="A939" s="122" t="s">
        <v>1944</v>
      </c>
      <c r="B939" s="123">
        <v>608154</v>
      </c>
      <c r="C939" s="122" t="s">
        <v>165</v>
      </c>
      <c r="D939" s="122" t="s">
        <v>1943</v>
      </c>
      <c r="E939" s="122" t="s">
        <v>215</v>
      </c>
      <c r="F939" s="131"/>
      <c r="G939" s="125"/>
      <c r="H939" s="125"/>
      <c r="I939" s="125"/>
      <c r="J939" s="124"/>
      <c r="K939" s="124"/>
      <c r="L939" s="124"/>
      <c r="M939" s="124"/>
      <c r="N939" s="124"/>
      <c r="O939" s="124"/>
      <c r="P939" s="124"/>
      <c r="Q939" s="124"/>
      <c r="R939" s="124"/>
      <c r="S939" s="124"/>
      <c r="T939" s="124"/>
      <c r="U939" s="132"/>
      <c r="V939" s="151">
        <v>33</v>
      </c>
      <c r="W939" s="125"/>
      <c r="X939" s="133" t="e">
        <f>VLOOKUP(B939,'[3]Site Padlock Migration Audit'!$B:$X,23,0)</f>
        <v>#N/A</v>
      </c>
      <c r="Y939" s="151">
        <v>33</v>
      </c>
      <c r="Z939" s="134" t="s">
        <v>3606</v>
      </c>
      <c r="AA939" s="134"/>
      <c r="AB939" s="134" t="e">
        <f>VLOOKUP(B939,'[4]Site Padlock Migration Audit'!$B:$X,23,0)</f>
        <v>#N/A</v>
      </c>
      <c r="AC939" s="134" t="s">
        <v>3606</v>
      </c>
      <c r="AD939" s="15" t="e">
        <f>VLOOKUP(B939,'[5]Site Padlock Migration Audit'!$B:$U,20,0)</f>
        <v>#N/A</v>
      </c>
    </row>
    <row r="940" spans="1:30" ht="15" customHeight="1" x14ac:dyDescent="0.3">
      <c r="A940" s="122" t="s">
        <v>1946</v>
      </c>
      <c r="B940" s="123">
        <v>608155</v>
      </c>
      <c r="C940" s="122" t="s">
        <v>225</v>
      </c>
      <c r="D940" s="122" t="s">
        <v>1945</v>
      </c>
      <c r="E940" s="122" t="s">
        <v>215</v>
      </c>
      <c r="F940" s="131"/>
      <c r="G940" s="125"/>
      <c r="H940" s="125"/>
      <c r="I940" s="125"/>
      <c r="J940" s="124"/>
      <c r="K940" s="124"/>
      <c r="L940" s="124"/>
      <c r="M940" s="124"/>
      <c r="N940" s="124"/>
      <c r="O940" s="124"/>
      <c r="P940" s="124"/>
      <c r="Q940" s="124"/>
      <c r="R940" s="124"/>
      <c r="S940" s="124"/>
      <c r="T940" s="124"/>
      <c r="U940" s="132"/>
      <c r="V940" s="151">
        <v>33</v>
      </c>
      <c r="W940" s="125"/>
      <c r="X940" s="133" t="e">
        <f>VLOOKUP(B940,'[3]Site Padlock Migration Audit'!$B:$X,23,0)</f>
        <v>#N/A</v>
      </c>
      <c r="Y940" s="151">
        <v>33</v>
      </c>
      <c r="Z940" s="134" t="s">
        <v>3606</v>
      </c>
      <c r="AA940" s="134"/>
      <c r="AB940" s="134" t="e">
        <f>VLOOKUP(B940,'[4]Site Padlock Migration Audit'!$B:$X,23,0)</f>
        <v>#N/A</v>
      </c>
      <c r="AC940" s="134" t="s">
        <v>3606</v>
      </c>
      <c r="AD940" s="15" t="e">
        <f>VLOOKUP(B940,'[5]Site Padlock Migration Audit'!$B:$U,20,0)</f>
        <v>#N/A</v>
      </c>
    </row>
    <row r="941" spans="1:30" ht="15" customHeight="1" x14ac:dyDescent="0.3">
      <c r="A941" s="122" t="s">
        <v>1948</v>
      </c>
      <c r="B941" s="123">
        <v>608156</v>
      </c>
      <c r="C941" s="122" t="s">
        <v>173</v>
      </c>
      <c r="D941" s="122" t="s">
        <v>1947</v>
      </c>
      <c r="E941" s="122" t="s">
        <v>1949</v>
      </c>
      <c r="F941" s="131"/>
      <c r="G941" s="125"/>
      <c r="H941" s="125"/>
      <c r="I941" s="125"/>
      <c r="J941" s="124"/>
      <c r="K941" s="124"/>
      <c r="L941" s="124"/>
      <c r="M941" s="124"/>
      <c r="N941" s="124"/>
      <c r="O941" s="124"/>
      <c r="P941" s="124"/>
      <c r="Q941" s="124"/>
      <c r="R941" s="124"/>
      <c r="S941" s="124"/>
      <c r="T941" s="124"/>
      <c r="U941" s="132"/>
      <c r="V941" s="151">
        <v>40</v>
      </c>
      <c r="W941" s="125"/>
      <c r="X941" s="133" t="e">
        <f>VLOOKUP(B941,'[3]Site Padlock Migration Audit'!$B:$X,23,0)</f>
        <v>#N/A</v>
      </c>
      <c r="Y941" s="151">
        <v>40</v>
      </c>
      <c r="Z941" s="134" t="s">
        <v>3606</v>
      </c>
      <c r="AA941" s="134"/>
      <c r="AB941" s="134" t="e">
        <f>VLOOKUP(B941,'[4]Site Padlock Migration Audit'!$B:$X,23,0)</f>
        <v>#N/A</v>
      </c>
      <c r="AC941" s="134" t="s">
        <v>3606</v>
      </c>
      <c r="AD941" s="15" t="e">
        <f>VLOOKUP(B941,'[5]Site Padlock Migration Audit'!$B:$U,20,0)</f>
        <v>#N/A</v>
      </c>
    </row>
    <row r="942" spans="1:30" ht="15" customHeight="1" x14ac:dyDescent="0.3">
      <c r="A942" s="122" t="s">
        <v>1951</v>
      </c>
      <c r="B942" s="123">
        <v>608157</v>
      </c>
      <c r="C942" s="122" t="s">
        <v>167</v>
      </c>
      <c r="D942" s="122" t="s">
        <v>1950</v>
      </c>
      <c r="E942" s="122" t="s">
        <v>1949</v>
      </c>
      <c r="F942" s="131"/>
      <c r="G942" s="125"/>
      <c r="H942" s="125"/>
      <c r="I942" s="125"/>
      <c r="J942" s="124"/>
      <c r="K942" s="124"/>
      <c r="L942" s="124"/>
      <c r="M942" s="124"/>
      <c r="N942" s="124"/>
      <c r="O942" s="124"/>
      <c r="P942" s="124"/>
      <c r="Q942" s="124"/>
      <c r="R942" s="124"/>
      <c r="S942" s="124"/>
      <c r="T942" s="124"/>
      <c r="U942" s="132"/>
      <c r="V942" s="151">
        <v>40</v>
      </c>
      <c r="W942" s="125"/>
      <c r="X942" s="133" t="e">
        <f>VLOOKUP(B942,'[3]Site Padlock Migration Audit'!$B:$X,23,0)</f>
        <v>#N/A</v>
      </c>
      <c r="Y942" s="151">
        <v>40</v>
      </c>
      <c r="Z942" s="134" t="s">
        <v>3606</v>
      </c>
      <c r="AA942" s="134"/>
      <c r="AB942" s="134" t="e">
        <f>VLOOKUP(B942,'[4]Site Padlock Migration Audit'!$B:$X,23,0)</f>
        <v>#N/A</v>
      </c>
      <c r="AC942" s="134" t="s">
        <v>3606</v>
      </c>
      <c r="AD942" s="15" t="e">
        <f>VLOOKUP(B942,'[5]Site Padlock Migration Audit'!$B:$U,20,0)</f>
        <v>#N/A</v>
      </c>
    </row>
    <row r="943" spans="1:30" ht="15" customHeight="1" x14ac:dyDescent="0.3">
      <c r="A943" s="122" t="s">
        <v>1953</v>
      </c>
      <c r="B943" s="123">
        <v>608158</v>
      </c>
      <c r="C943" s="122" t="s">
        <v>161</v>
      </c>
      <c r="D943" s="122" t="s">
        <v>1952</v>
      </c>
      <c r="E943" s="122" t="s">
        <v>1954</v>
      </c>
      <c r="F943" s="131"/>
      <c r="G943" s="125"/>
      <c r="H943" s="125"/>
      <c r="I943" s="125"/>
      <c r="J943" s="124"/>
      <c r="K943" s="124"/>
      <c r="L943" s="124"/>
      <c r="M943" s="124"/>
      <c r="N943" s="124"/>
      <c r="O943" s="124"/>
      <c r="P943" s="124"/>
      <c r="Q943" s="124"/>
      <c r="R943" s="124"/>
      <c r="S943" s="124"/>
      <c r="T943" s="124"/>
      <c r="U943" s="132"/>
      <c r="V943" s="151">
        <v>41</v>
      </c>
      <c r="W943" s="125"/>
      <c r="X943" s="133" t="e">
        <f>VLOOKUP(B943,'[3]Site Padlock Migration Audit'!$B:$X,23,0)</f>
        <v>#N/A</v>
      </c>
      <c r="Y943" s="151">
        <v>41</v>
      </c>
      <c r="Z943" s="134" t="s">
        <v>3606</v>
      </c>
      <c r="AA943" s="134"/>
      <c r="AB943" s="134" t="e">
        <f>VLOOKUP(B943,'[4]Site Padlock Migration Audit'!$B:$X,23,0)</f>
        <v>#N/A</v>
      </c>
      <c r="AC943" s="134" t="s">
        <v>3606</v>
      </c>
      <c r="AD943" s="15" t="e">
        <f>VLOOKUP(B943,'[5]Site Padlock Migration Audit'!$B:$U,20,0)</f>
        <v>#N/A</v>
      </c>
    </row>
    <row r="944" spans="1:30" ht="15" customHeight="1" x14ac:dyDescent="0.3">
      <c r="A944" s="122" t="s">
        <v>1955</v>
      </c>
      <c r="B944" s="123">
        <v>608159</v>
      </c>
      <c r="C944" s="122" t="s">
        <v>167</v>
      </c>
      <c r="D944" s="122" t="s">
        <v>1661</v>
      </c>
      <c r="E944" s="122" t="s">
        <v>1661</v>
      </c>
      <c r="F944" s="131"/>
      <c r="G944" s="125"/>
      <c r="H944" s="125"/>
      <c r="I944" s="125"/>
      <c r="J944" s="124"/>
      <c r="K944" s="124"/>
      <c r="L944" s="124"/>
      <c r="M944" s="124"/>
      <c r="N944" s="124"/>
      <c r="O944" s="124"/>
      <c r="P944" s="124"/>
      <c r="Q944" s="124"/>
      <c r="R944" s="124"/>
      <c r="S944" s="124"/>
      <c r="T944" s="124"/>
      <c r="U944" s="132"/>
      <c r="V944" s="151">
        <v>40</v>
      </c>
      <c r="W944" s="125"/>
      <c r="X944" s="133" t="e">
        <f>VLOOKUP(B944,'[3]Site Padlock Migration Audit'!$B:$X,23,0)</f>
        <v>#N/A</v>
      </c>
      <c r="Y944" s="151">
        <v>40</v>
      </c>
      <c r="Z944" s="134" t="s">
        <v>3606</v>
      </c>
      <c r="AA944" s="134"/>
      <c r="AB944" s="134" t="e">
        <f>VLOOKUP(B944,'[4]Site Padlock Migration Audit'!$B:$X,23,0)</f>
        <v>#N/A</v>
      </c>
      <c r="AC944" s="134" t="s">
        <v>3606</v>
      </c>
      <c r="AD944" s="15" t="e">
        <f>VLOOKUP(B944,'[5]Site Padlock Migration Audit'!$B:$U,20,0)</f>
        <v>#N/A</v>
      </c>
    </row>
    <row r="945" spans="1:30" ht="15" customHeight="1" x14ac:dyDescent="0.3">
      <c r="A945" s="122" t="s">
        <v>1956</v>
      </c>
      <c r="B945" s="123">
        <v>608160</v>
      </c>
      <c r="C945" s="122" t="s">
        <v>161</v>
      </c>
      <c r="D945" s="122" t="s">
        <v>1661</v>
      </c>
      <c r="E945" s="122" t="s">
        <v>1661</v>
      </c>
      <c r="F945" s="131"/>
      <c r="G945" s="125"/>
      <c r="H945" s="125"/>
      <c r="I945" s="125"/>
      <c r="J945" s="124"/>
      <c r="K945" s="124"/>
      <c r="L945" s="124"/>
      <c r="M945" s="124"/>
      <c r="N945" s="124"/>
      <c r="O945" s="124"/>
      <c r="P945" s="124"/>
      <c r="Q945" s="124"/>
      <c r="R945" s="124"/>
      <c r="S945" s="124"/>
      <c r="T945" s="124"/>
      <c r="U945" s="132"/>
      <c r="V945" s="151">
        <v>40</v>
      </c>
      <c r="W945" s="125"/>
      <c r="X945" s="133" t="e">
        <f>VLOOKUP(B945,'[3]Site Padlock Migration Audit'!$B:$X,23,0)</f>
        <v>#N/A</v>
      </c>
      <c r="Y945" s="151">
        <v>40</v>
      </c>
      <c r="Z945" s="134" t="s">
        <v>3606</v>
      </c>
      <c r="AA945" s="134"/>
      <c r="AB945" s="134" t="e">
        <f>VLOOKUP(B945,'[4]Site Padlock Migration Audit'!$B:$X,23,0)</f>
        <v>#N/A</v>
      </c>
      <c r="AC945" s="134" t="s">
        <v>3606</v>
      </c>
      <c r="AD945" s="15" t="e">
        <f>VLOOKUP(B945,'[5]Site Padlock Migration Audit'!$B:$U,20,0)</f>
        <v>#N/A</v>
      </c>
    </row>
    <row r="946" spans="1:30" ht="15" customHeight="1" x14ac:dyDescent="0.3">
      <c r="A946" s="122" t="s">
        <v>1958</v>
      </c>
      <c r="B946" s="123">
        <v>608161</v>
      </c>
      <c r="C946" s="122" t="s">
        <v>161</v>
      </c>
      <c r="D946" s="122" t="s">
        <v>1957</v>
      </c>
      <c r="E946" s="122" t="s">
        <v>1957</v>
      </c>
      <c r="F946" s="131"/>
      <c r="G946" s="125"/>
      <c r="H946" s="125"/>
      <c r="I946" s="125"/>
      <c r="J946" s="124"/>
      <c r="K946" s="124"/>
      <c r="L946" s="124"/>
      <c r="M946" s="124"/>
      <c r="N946" s="124"/>
      <c r="O946" s="124"/>
      <c r="P946" s="124"/>
      <c r="Q946" s="124"/>
      <c r="R946" s="124"/>
      <c r="S946" s="124"/>
      <c r="T946" s="124"/>
      <c r="U946" s="132"/>
      <c r="V946" s="151">
        <v>33</v>
      </c>
      <c r="W946" s="125"/>
      <c r="X946" s="133" t="e">
        <f>VLOOKUP(B946,'[3]Site Padlock Migration Audit'!$B:$X,23,0)</f>
        <v>#N/A</v>
      </c>
      <c r="Y946" s="151">
        <v>33</v>
      </c>
      <c r="Z946" s="134" t="s">
        <v>3606</v>
      </c>
      <c r="AA946" s="134"/>
      <c r="AB946" s="134" t="e">
        <f>VLOOKUP(B946,'[4]Site Padlock Migration Audit'!$B:$X,23,0)</f>
        <v>#N/A</v>
      </c>
      <c r="AC946" s="134" t="s">
        <v>3606</v>
      </c>
      <c r="AD946" s="15" t="e">
        <f>VLOOKUP(B946,'[5]Site Padlock Migration Audit'!$B:$U,20,0)</f>
        <v>#N/A</v>
      </c>
    </row>
    <row r="947" spans="1:30" ht="15" customHeight="1" x14ac:dyDescent="0.3">
      <c r="A947" s="122" t="s">
        <v>1960</v>
      </c>
      <c r="B947" s="123">
        <v>608162</v>
      </c>
      <c r="C947" s="122" t="s">
        <v>161</v>
      </c>
      <c r="D947" s="122" t="s">
        <v>1959</v>
      </c>
      <c r="E947" s="122" t="s">
        <v>1961</v>
      </c>
      <c r="F947" s="131"/>
      <c r="G947" s="125"/>
      <c r="H947" s="125"/>
      <c r="I947" s="125"/>
      <c r="J947" s="124"/>
      <c r="K947" s="124"/>
      <c r="L947" s="124"/>
      <c r="M947" s="124"/>
      <c r="N947" s="124"/>
      <c r="O947" s="124"/>
      <c r="P947" s="124"/>
      <c r="Q947" s="124"/>
      <c r="R947" s="124"/>
      <c r="S947" s="124"/>
      <c r="T947" s="124"/>
      <c r="U947" s="132"/>
      <c r="V947" s="151">
        <v>40</v>
      </c>
      <c r="W947" s="125"/>
      <c r="X947" s="133" t="e">
        <f>VLOOKUP(B947,'[3]Site Padlock Migration Audit'!$B:$X,23,0)</f>
        <v>#N/A</v>
      </c>
      <c r="Y947" s="151">
        <v>40</v>
      </c>
      <c r="Z947" s="134" t="s">
        <v>3606</v>
      </c>
      <c r="AA947" s="134"/>
      <c r="AB947" s="134" t="e">
        <f>VLOOKUP(B947,'[4]Site Padlock Migration Audit'!$B:$X,23,0)</f>
        <v>#N/A</v>
      </c>
      <c r="AC947" s="134" t="s">
        <v>3606</v>
      </c>
      <c r="AD947" s="15" t="e">
        <f>VLOOKUP(B947,'[5]Site Padlock Migration Audit'!$B:$U,20,0)</f>
        <v>#N/A</v>
      </c>
    </row>
    <row r="948" spans="1:30" ht="15" customHeight="1" x14ac:dyDescent="0.3">
      <c r="A948" s="122" t="s">
        <v>1963</v>
      </c>
      <c r="B948" s="123">
        <v>608163</v>
      </c>
      <c r="C948" s="122" t="s">
        <v>161</v>
      </c>
      <c r="D948" s="122" t="s">
        <v>1962</v>
      </c>
      <c r="E948" s="122" t="s">
        <v>1964</v>
      </c>
      <c r="F948" s="131"/>
      <c r="G948" s="125"/>
      <c r="H948" s="125"/>
      <c r="I948" s="125"/>
      <c r="J948" s="124"/>
      <c r="K948" s="124"/>
      <c r="L948" s="124"/>
      <c r="M948" s="124"/>
      <c r="N948" s="124"/>
      <c r="O948" s="124"/>
      <c r="P948" s="124"/>
      <c r="Q948" s="124"/>
      <c r="R948" s="124"/>
      <c r="S948" s="124"/>
      <c r="T948" s="124"/>
      <c r="U948" s="132"/>
      <c r="V948" s="151">
        <v>41</v>
      </c>
      <c r="W948" s="125"/>
      <c r="X948" s="133" t="e">
        <f>VLOOKUP(B948,'[3]Site Padlock Migration Audit'!$B:$X,23,0)</f>
        <v>#N/A</v>
      </c>
      <c r="Y948" s="151">
        <v>41</v>
      </c>
      <c r="Z948" s="134" t="s">
        <v>3606</v>
      </c>
      <c r="AA948" s="134"/>
      <c r="AB948" s="134" t="e">
        <f>VLOOKUP(B948,'[4]Site Padlock Migration Audit'!$B:$X,23,0)</f>
        <v>#N/A</v>
      </c>
      <c r="AC948" s="134" t="s">
        <v>3606</v>
      </c>
      <c r="AD948" s="15" t="e">
        <f>VLOOKUP(B948,'[5]Site Padlock Migration Audit'!$B:$U,20,0)</f>
        <v>#N/A</v>
      </c>
    </row>
    <row r="949" spans="1:30" ht="15" customHeight="1" x14ac:dyDescent="0.3">
      <c r="A949" s="122" t="s">
        <v>1966</v>
      </c>
      <c r="B949" s="123">
        <v>608164</v>
      </c>
      <c r="C949" s="122" t="s">
        <v>167</v>
      </c>
      <c r="D949" s="122" t="s">
        <v>1965</v>
      </c>
      <c r="E949" s="122" t="s">
        <v>215</v>
      </c>
      <c r="F949" s="131"/>
      <c r="G949" s="125"/>
      <c r="H949" s="125"/>
      <c r="I949" s="125"/>
      <c r="J949" s="124"/>
      <c r="K949" s="124"/>
      <c r="L949" s="124"/>
      <c r="M949" s="124"/>
      <c r="N949" s="124"/>
      <c r="O949" s="124"/>
      <c r="P949" s="124"/>
      <c r="Q949" s="124"/>
      <c r="R949" s="124"/>
      <c r="S949" s="124"/>
      <c r="T949" s="124"/>
      <c r="U949" s="132"/>
      <c r="V949" s="151">
        <v>33</v>
      </c>
      <c r="W949" s="125"/>
      <c r="X949" s="133" t="e">
        <f>VLOOKUP(B949,'[3]Site Padlock Migration Audit'!$B:$X,23,0)</f>
        <v>#N/A</v>
      </c>
      <c r="Y949" s="151">
        <v>33</v>
      </c>
      <c r="Z949" s="134" t="s">
        <v>3606</v>
      </c>
      <c r="AA949" s="134"/>
      <c r="AB949" s="134" t="e">
        <f>VLOOKUP(B949,'[4]Site Padlock Migration Audit'!$B:$X,23,0)</f>
        <v>#N/A</v>
      </c>
      <c r="AC949" s="134" t="s">
        <v>3606</v>
      </c>
      <c r="AD949" s="15" t="e">
        <f>VLOOKUP(B949,'[5]Site Padlock Migration Audit'!$B:$U,20,0)</f>
        <v>#N/A</v>
      </c>
    </row>
    <row r="950" spans="1:30" ht="15" customHeight="1" x14ac:dyDescent="0.3">
      <c r="A950" s="122" t="s">
        <v>1967</v>
      </c>
      <c r="B950" s="123">
        <v>608165</v>
      </c>
      <c r="C950" s="122" t="s">
        <v>165</v>
      </c>
      <c r="D950" s="122" t="s">
        <v>837</v>
      </c>
      <c r="E950" s="122" t="s">
        <v>215</v>
      </c>
      <c r="F950" s="131"/>
      <c r="G950" s="125"/>
      <c r="H950" s="125"/>
      <c r="I950" s="125"/>
      <c r="J950" s="124"/>
      <c r="K950" s="124"/>
      <c r="L950" s="124"/>
      <c r="M950" s="124"/>
      <c r="N950" s="124"/>
      <c r="O950" s="124"/>
      <c r="P950" s="124"/>
      <c r="Q950" s="124"/>
      <c r="R950" s="124"/>
      <c r="S950" s="124"/>
      <c r="T950" s="124"/>
      <c r="U950" s="132"/>
      <c r="V950" s="151">
        <v>33</v>
      </c>
      <c r="W950" s="125"/>
      <c r="X950" s="133" t="e">
        <f>VLOOKUP(B950,'[3]Site Padlock Migration Audit'!$B:$X,23,0)</f>
        <v>#N/A</v>
      </c>
      <c r="Y950" s="151">
        <v>33</v>
      </c>
      <c r="Z950" s="134" t="s">
        <v>3606</v>
      </c>
      <c r="AA950" s="134"/>
      <c r="AB950" s="134" t="e">
        <f>VLOOKUP(B950,'[4]Site Padlock Migration Audit'!$B:$X,23,0)</f>
        <v>#N/A</v>
      </c>
      <c r="AC950" s="134" t="s">
        <v>3606</v>
      </c>
      <c r="AD950" s="15" t="e">
        <f>VLOOKUP(B950,'[5]Site Padlock Migration Audit'!$B:$U,20,0)</f>
        <v>#N/A</v>
      </c>
    </row>
    <row r="951" spans="1:30" ht="15" customHeight="1" x14ac:dyDescent="0.3">
      <c r="A951" s="122" t="s">
        <v>1969</v>
      </c>
      <c r="B951" s="123">
        <v>608166</v>
      </c>
      <c r="C951" s="122" t="s">
        <v>167</v>
      </c>
      <c r="D951" s="122" t="s">
        <v>1968</v>
      </c>
      <c r="E951" s="122" t="s">
        <v>1757</v>
      </c>
      <c r="F951" s="131"/>
      <c r="G951" s="125"/>
      <c r="H951" s="125"/>
      <c r="I951" s="125"/>
      <c r="J951" s="124"/>
      <c r="K951" s="124"/>
      <c r="L951" s="124"/>
      <c r="M951" s="124"/>
      <c r="N951" s="124"/>
      <c r="O951" s="124"/>
      <c r="P951" s="124"/>
      <c r="Q951" s="124"/>
      <c r="R951" s="124"/>
      <c r="S951" s="124"/>
      <c r="T951" s="124"/>
      <c r="U951" s="132"/>
      <c r="V951" s="151">
        <v>38</v>
      </c>
      <c r="W951" s="125"/>
      <c r="X951" s="133" t="e">
        <f>VLOOKUP(B951,'[3]Site Padlock Migration Audit'!$B:$X,23,0)</f>
        <v>#N/A</v>
      </c>
      <c r="Y951" s="151">
        <v>38</v>
      </c>
      <c r="Z951" s="134" t="s">
        <v>3606</v>
      </c>
      <c r="AA951" s="134"/>
      <c r="AB951" s="134" t="e">
        <f>VLOOKUP(B951,'[4]Site Padlock Migration Audit'!$B:$X,23,0)</f>
        <v>#N/A</v>
      </c>
      <c r="AC951" s="134" t="s">
        <v>3606</v>
      </c>
      <c r="AD951" s="15" t="e">
        <f>VLOOKUP(B951,'[5]Site Padlock Migration Audit'!$B:$U,20,0)</f>
        <v>#N/A</v>
      </c>
    </row>
    <row r="952" spans="1:30" ht="15" customHeight="1" x14ac:dyDescent="0.3">
      <c r="A952" s="122" t="s">
        <v>1971</v>
      </c>
      <c r="B952" s="123">
        <v>608167</v>
      </c>
      <c r="C952" s="122" t="s">
        <v>167</v>
      </c>
      <c r="D952" s="122" t="s">
        <v>1970</v>
      </c>
      <c r="E952" s="122" t="s">
        <v>1677</v>
      </c>
      <c r="F952" s="131"/>
      <c r="G952" s="125"/>
      <c r="H952" s="125"/>
      <c r="I952" s="125"/>
      <c r="J952" s="124"/>
      <c r="K952" s="124"/>
      <c r="L952" s="124"/>
      <c r="M952" s="124"/>
      <c r="N952" s="124"/>
      <c r="O952" s="124"/>
      <c r="P952" s="124"/>
      <c r="Q952" s="124"/>
      <c r="R952" s="124"/>
      <c r="S952" s="124"/>
      <c r="T952" s="124"/>
      <c r="U952" s="132"/>
      <c r="V952" s="151">
        <v>39</v>
      </c>
      <c r="W952" s="125"/>
      <c r="X952" s="133" t="e">
        <f>VLOOKUP(B952,'[3]Site Padlock Migration Audit'!$B:$X,23,0)</f>
        <v>#N/A</v>
      </c>
      <c r="Y952" s="151">
        <v>39</v>
      </c>
      <c r="Z952" s="134" t="s">
        <v>3606</v>
      </c>
      <c r="AA952" s="134"/>
      <c r="AB952" s="134" t="e">
        <f>VLOOKUP(B952,'[4]Site Padlock Migration Audit'!$B:$X,23,0)</f>
        <v>#N/A</v>
      </c>
      <c r="AC952" s="134" t="s">
        <v>3606</v>
      </c>
      <c r="AD952" s="15" t="e">
        <f>VLOOKUP(B952,'[5]Site Padlock Migration Audit'!$B:$U,20,0)</f>
        <v>#N/A</v>
      </c>
    </row>
    <row r="953" spans="1:30" ht="15" customHeight="1" x14ac:dyDescent="0.3">
      <c r="A953" s="122" t="s">
        <v>1972</v>
      </c>
      <c r="B953" s="123">
        <v>608168</v>
      </c>
      <c r="C953" s="122" t="s">
        <v>161</v>
      </c>
      <c r="D953" s="122" t="s">
        <v>1721</v>
      </c>
      <c r="E953" s="122" t="s">
        <v>1721</v>
      </c>
      <c r="F953" s="131"/>
      <c r="G953" s="125"/>
      <c r="H953" s="125"/>
      <c r="I953" s="125"/>
      <c r="J953" s="124"/>
      <c r="K953" s="124"/>
      <c r="L953" s="124"/>
      <c r="M953" s="124"/>
      <c r="N953" s="124"/>
      <c r="O953" s="124"/>
      <c r="P953" s="124"/>
      <c r="Q953" s="124"/>
      <c r="R953" s="124"/>
      <c r="S953" s="124"/>
      <c r="T953" s="124"/>
      <c r="U953" s="132"/>
      <c r="V953" s="151">
        <v>37</v>
      </c>
      <c r="W953" s="125"/>
      <c r="X953" s="133" t="e">
        <f>VLOOKUP(B953,'[3]Site Padlock Migration Audit'!$B:$X,23,0)</f>
        <v>#N/A</v>
      </c>
      <c r="Y953" s="151">
        <v>37</v>
      </c>
      <c r="Z953" s="134" t="s">
        <v>3606</v>
      </c>
      <c r="AA953" s="134"/>
      <c r="AB953" s="134" t="e">
        <f>VLOOKUP(B953,'[4]Site Padlock Migration Audit'!$B:$X,23,0)</f>
        <v>#N/A</v>
      </c>
      <c r="AC953" s="134" t="s">
        <v>3606</v>
      </c>
      <c r="AD953" s="15" t="e">
        <f>VLOOKUP(B953,'[5]Site Padlock Migration Audit'!$B:$U,20,0)</f>
        <v>#N/A</v>
      </c>
    </row>
    <row r="954" spans="1:30" ht="15" customHeight="1" x14ac:dyDescent="0.3">
      <c r="A954" s="122" t="s">
        <v>1974</v>
      </c>
      <c r="B954" s="123">
        <v>608169</v>
      </c>
      <c r="C954" s="122" t="s">
        <v>161</v>
      </c>
      <c r="D954" s="122" t="s">
        <v>1973</v>
      </c>
      <c r="E954" s="122" t="s">
        <v>1673</v>
      </c>
      <c r="F954" s="131"/>
      <c r="G954" s="125"/>
      <c r="H954" s="125"/>
      <c r="I954" s="125"/>
      <c r="J954" s="124"/>
      <c r="K954" s="124"/>
      <c r="L954" s="124"/>
      <c r="M954" s="124"/>
      <c r="N954" s="124"/>
      <c r="O954" s="124"/>
      <c r="P954" s="124"/>
      <c r="Q954" s="124"/>
      <c r="R954" s="124"/>
      <c r="S954" s="124"/>
      <c r="T954" s="124"/>
      <c r="U954" s="132"/>
      <c r="V954" s="151">
        <v>38</v>
      </c>
      <c r="W954" s="125"/>
      <c r="X954" s="133" t="e">
        <f>VLOOKUP(B954,'[3]Site Padlock Migration Audit'!$B:$X,23,0)</f>
        <v>#N/A</v>
      </c>
      <c r="Y954" s="151">
        <v>38</v>
      </c>
      <c r="Z954" s="134" t="s">
        <v>3606</v>
      </c>
      <c r="AA954" s="134"/>
      <c r="AB954" s="134" t="e">
        <f>VLOOKUP(B954,'[4]Site Padlock Migration Audit'!$B:$X,23,0)</f>
        <v>#N/A</v>
      </c>
      <c r="AC954" s="134" t="s">
        <v>3606</v>
      </c>
      <c r="AD954" s="15" t="e">
        <f>VLOOKUP(B954,'[5]Site Padlock Migration Audit'!$B:$U,20,0)</f>
        <v>#N/A</v>
      </c>
    </row>
    <row r="955" spans="1:30" ht="15" customHeight="1" x14ac:dyDescent="0.3">
      <c r="A955" s="122" t="s">
        <v>1976</v>
      </c>
      <c r="B955" s="123">
        <v>608170</v>
      </c>
      <c r="C955" s="122" t="s">
        <v>165</v>
      </c>
      <c r="D955" s="122" t="s">
        <v>1975</v>
      </c>
      <c r="E955" s="122" t="s">
        <v>1673</v>
      </c>
      <c r="F955" s="131"/>
      <c r="G955" s="125"/>
      <c r="H955" s="125"/>
      <c r="I955" s="125"/>
      <c r="J955" s="124"/>
      <c r="K955" s="124"/>
      <c r="L955" s="124"/>
      <c r="M955" s="124"/>
      <c r="N955" s="124"/>
      <c r="O955" s="124"/>
      <c r="P955" s="124"/>
      <c r="Q955" s="124"/>
      <c r="R955" s="124"/>
      <c r="S955" s="124"/>
      <c r="T955" s="124"/>
      <c r="U955" s="132"/>
      <c r="V955" s="151">
        <v>38</v>
      </c>
      <c r="W955" s="125"/>
      <c r="X955" s="133" t="e">
        <f>VLOOKUP(B955,'[3]Site Padlock Migration Audit'!$B:$X,23,0)</f>
        <v>#N/A</v>
      </c>
      <c r="Y955" s="151">
        <v>38</v>
      </c>
      <c r="Z955" s="134" t="s">
        <v>3606</v>
      </c>
      <c r="AA955" s="134"/>
      <c r="AB955" s="134" t="e">
        <f>VLOOKUP(B955,'[4]Site Padlock Migration Audit'!$B:$X,23,0)</f>
        <v>#N/A</v>
      </c>
      <c r="AC955" s="134" t="s">
        <v>3606</v>
      </c>
      <c r="AD955" s="15" t="e">
        <f>VLOOKUP(B955,'[5]Site Padlock Migration Audit'!$B:$U,20,0)</f>
        <v>#N/A</v>
      </c>
    </row>
    <row r="956" spans="1:30" ht="15" customHeight="1" x14ac:dyDescent="0.3">
      <c r="A956" s="122" t="s">
        <v>1978</v>
      </c>
      <c r="B956" s="123">
        <v>608171</v>
      </c>
      <c r="C956" s="122" t="s">
        <v>174</v>
      </c>
      <c r="D956" s="122" t="s">
        <v>1977</v>
      </c>
      <c r="E956" s="122" t="s">
        <v>79</v>
      </c>
      <c r="F956" s="131"/>
      <c r="G956" s="125"/>
      <c r="H956" s="125"/>
      <c r="I956" s="125"/>
      <c r="J956" s="124"/>
      <c r="K956" s="124"/>
      <c r="L956" s="124"/>
      <c r="M956" s="124"/>
      <c r="N956" s="124"/>
      <c r="O956" s="124"/>
      <c r="P956" s="124"/>
      <c r="Q956" s="124"/>
      <c r="R956" s="124"/>
      <c r="S956" s="124"/>
      <c r="T956" s="124"/>
      <c r="U956" s="132"/>
      <c r="V956" s="151">
        <v>35</v>
      </c>
      <c r="W956" s="125"/>
      <c r="X956" s="133" t="e">
        <f>VLOOKUP(B956,'[3]Site Padlock Migration Audit'!$B:$X,23,0)</f>
        <v>#N/A</v>
      </c>
      <c r="Y956" s="151">
        <v>35</v>
      </c>
      <c r="Z956" s="134" t="s">
        <v>3606</v>
      </c>
      <c r="AA956" s="134"/>
      <c r="AB956" s="134" t="e">
        <f>VLOOKUP(B956,'[4]Site Padlock Migration Audit'!$B:$X,23,0)</f>
        <v>#N/A</v>
      </c>
      <c r="AC956" s="134" t="s">
        <v>3606</v>
      </c>
      <c r="AD956" s="15" t="e">
        <f>VLOOKUP(B956,'[5]Site Padlock Migration Audit'!$B:$U,20,0)</f>
        <v>#N/A</v>
      </c>
    </row>
    <row r="957" spans="1:30" ht="15" customHeight="1" x14ac:dyDescent="0.3">
      <c r="A957" s="122" t="s">
        <v>1980</v>
      </c>
      <c r="B957" s="123">
        <v>608172</v>
      </c>
      <c r="C957" s="122" t="s">
        <v>174</v>
      </c>
      <c r="D957" s="122" t="s">
        <v>1979</v>
      </c>
      <c r="E957" s="122" t="s">
        <v>1693</v>
      </c>
      <c r="F957" s="131"/>
      <c r="G957" s="125"/>
      <c r="H957" s="125"/>
      <c r="I957" s="125"/>
      <c r="J957" s="124"/>
      <c r="K957" s="124"/>
      <c r="L957" s="124"/>
      <c r="M957" s="124"/>
      <c r="N957" s="124"/>
      <c r="O957" s="124"/>
      <c r="P957" s="124"/>
      <c r="Q957" s="124"/>
      <c r="R957" s="124"/>
      <c r="S957" s="124"/>
      <c r="T957" s="124"/>
      <c r="U957" s="132"/>
      <c r="V957" s="151">
        <v>35</v>
      </c>
      <c r="W957" s="125"/>
      <c r="X957" s="133" t="e">
        <f>VLOOKUP(B957,'[3]Site Padlock Migration Audit'!$B:$X,23,0)</f>
        <v>#N/A</v>
      </c>
      <c r="Y957" s="151">
        <v>35</v>
      </c>
      <c r="Z957" s="134" t="s">
        <v>3606</v>
      </c>
      <c r="AA957" s="134"/>
      <c r="AB957" s="134" t="e">
        <f>VLOOKUP(B957,'[4]Site Padlock Migration Audit'!$B:$X,23,0)</f>
        <v>#N/A</v>
      </c>
      <c r="AC957" s="134" t="s">
        <v>3606</v>
      </c>
      <c r="AD957" s="15" t="e">
        <f>VLOOKUP(B957,'[5]Site Padlock Migration Audit'!$B:$U,20,0)</f>
        <v>#N/A</v>
      </c>
    </row>
    <row r="958" spans="1:30" ht="15" customHeight="1" x14ac:dyDescent="0.3">
      <c r="A958" s="122" t="s">
        <v>1983</v>
      </c>
      <c r="B958" s="123">
        <v>608174</v>
      </c>
      <c r="C958" s="122" t="s">
        <v>161</v>
      </c>
      <c r="D958" s="122" t="s">
        <v>1981</v>
      </c>
      <c r="E958" s="122" t="s">
        <v>1981</v>
      </c>
      <c r="F958" s="131"/>
      <c r="G958" s="125"/>
      <c r="H958" s="125"/>
      <c r="I958" s="125"/>
      <c r="J958" s="124"/>
      <c r="K958" s="124"/>
      <c r="L958" s="124"/>
      <c r="M958" s="124"/>
      <c r="N958" s="124"/>
      <c r="O958" s="124"/>
      <c r="P958" s="124"/>
      <c r="Q958" s="124"/>
      <c r="R958" s="124"/>
      <c r="S958" s="124"/>
      <c r="T958" s="124"/>
      <c r="U958" s="132"/>
      <c r="V958" s="151">
        <v>33</v>
      </c>
      <c r="W958" s="125"/>
      <c r="X958" s="133" t="e">
        <f>VLOOKUP(B958,'[3]Site Padlock Migration Audit'!$B:$X,23,0)</f>
        <v>#N/A</v>
      </c>
      <c r="Y958" s="151">
        <v>33</v>
      </c>
      <c r="Z958" s="134" t="s">
        <v>3606</v>
      </c>
      <c r="AA958" s="134"/>
      <c r="AB958" s="134" t="e">
        <f>VLOOKUP(B958,'[4]Site Padlock Migration Audit'!$B:$X,23,0)</f>
        <v>#N/A</v>
      </c>
      <c r="AC958" s="134" t="s">
        <v>3606</v>
      </c>
      <c r="AD958" s="15" t="e">
        <f>VLOOKUP(B958,'[5]Site Padlock Migration Audit'!$B:$U,20,0)</f>
        <v>#N/A</v>
      </c>
    </row>
    <row r="959" spans="1:30" ht="15" customHeight="1" x14ac:dyDescent="0.3">
      <c r="A959" s="122" t="s">
        <v>1985</v>
      </c>
      <c r="B959" s="123">
        <v>608175</v>
      </c>
      <c r="C959" s="122" t="s">
        <v>167</v>
      </c>
      <c r="D959" s="122" t="s">
        <v>1984</v>
      </c>
      <c r="E959" s="122" t="s">
        <v>78</v>
      </c>
      <c r="F959" s="131"/>
      <c r="G959" s="125"/>
      <c r="H959" s="125"/>
      <c r="I959" s="125"/>
      <c r="J959" s="124"/>
      <c r="K959" s="124"/>
      <c r="L959" s="124"/>
      <c r="M959" s="124"/>
      <c r="N959" s="124"/>
      <c r="O959" s="124"/>
      <c r="P959" s="124"/>
      <c r="Q959" s="124"/>
      <c r="R959" s="124"/>
      <c r="S959" s="124"/>
      <c r="T959" s="124"/>
      <c r="U959" s="132"/>
      <c r="V959" s="151">
        <v>34</v>
      </c>
      <c r="W959" s="125"/>
      <c r="X959" s="133" t="e">
        <f>VLOOKUP(B959,'[3]Site Padlock Migration Audit'!$B:$X,23,0)</f>
        <v>#N/A</v>
      </c>
      <c r="Y959" s="151">
        <v>34</v>
      </c>
      <c r="Z959" s="134" t="s">
        <v>3606</v>
      </c>
      <c r="AA959" s="134"/>
      <c r="AB959" s="134" t="e">
        <f>VLOOKUP(B959,'[4]Site Padlock Migration Audit'!$B:$X,23,0)</f>
        <v>#N/A</v>
      </c>
      <c r="AC959" s="134" t="s">
        <v>3606</v>
      </c>
      <c r="AD959" s="15" t="e">
        <f>VLOOKUP(B959,'[5]Site Padlock Migration Audit'!$B:$U,20,0)</f>
        <v>#N/A</v>
      </c>
    </row>
    <row r="960" spans="1:30" ht="15" customHeight="1" x14ac:dyDescent="0.3">
      <c r="A960" s="122" t="s">
        <v>1987</v>
      </c>
      <c r="B960" s="123">
        <v>608176</v>
      </c>
      <c r="C960" s="122" t="s">
        <v>167</v>
      </c>
      <c r="D960" s="122" t="s">
        <v>1986</v>
      </c>
      <c r="E960" s="122" t="s">
        <v>79</v>
      </c>
      <c r="F960" s="131"/>
      <c r="G960" s="125"/>
      <c r="H960" s="125"/>
      <c r="I960" s="125"/>
      <c r="J960" s="124"/>
      <c r="K960" s="124"/>
      <c r="L960" s="124"/>
      <c r="M960" s="124"/>
      <c r="N960" s="124"/>
      <c r="O960" s="124"/>
      <c r="P960" s="124"/>
      <c r="Q960" s="124"/>
      <c r="R960" s="124"/>
      <c r="S960" s="124"/>
      <c r="T960" s="124"/>
      <c r="U960" s="132"/>
      <c r="V960" s="151">
        <v>34</v>
      </c>
      <c r="W960" s="125"/>
      <c r="X960" s="133" t="e">
        <f>VLOOKUP(B960,'[3]Site Padlock Migration Audit'!$B:$X,23,0)</f>
        <v>#N/A</v>
      </c>
      <c r="Y960" s="151">
        <v>34</v>
      </c>
      <c r="Z960" s="134" t="s">
        <v>3606</v>
      </c>
      <c r="AA960" s="134"/>
      <c r="AB960" s="134" t="e">
        <f>VLOOKUP(B960,'[4]Site Padlock Migration Audit'!$B:$X,23,0)</f>
        <v>#N/A</v>
      </c>
      <c r="AC960" s="134" t="s">
        <v>3606</v>
      </c>
      <c r="AD960" s="15" t="e">
        <f>VLOOKUP(B960,'[5]Site Padlock Migration Audit'!$B:$U,20,0)</f>
        <v>#N/A</v>
      </c>
    </row>
    <row r="961" spans="1:30" ht="15" customHeight="1" x14ac:dyDescent="0.3">
      <c r="A961" s="122" t="s">
        <v>1989</v>
      </c>
      <c r="B961" s="123">
        <v>608177</v>
      </c>
      <c r="C961" s="122" t="s">
        <v>161</v>
      </c>
      <c r="D961" s="122" t="s">
        <v>1988</v>
      </c>
      <c r="E961" s="122" t="s">
        <v>1988</v>
      </c>
      <c r="F961" s="131"/>
      <c r="G961" s="125"/>
      <c r="H961" s="125"/>
      <c r="I961" s="125"/>
      <c r="J961" s="124"/>
      <c r="K961" s="124"/>
      <c r="L961" s="124"/>
      <c r="M961" s="124"/>
      <c r="N961" s="124"/>
      <c r="O961" s="124"/>
      <c r="P961" s="124"/>
      <c r="Q961" s="124"/>
      <c r="R961" s="124"/>
      <c r="S961" s="124"/>
      <c r="T961" s="124"/>
      <c r="U961" s="132"/>
      <c r="V961" s="151">
        <v>33</v>
      </c>
      <c r="W961" s="125"/>
      <c r="X961" s="133" t="e">
        <f>VLOOKUP(B961,'[3]Site Padlock Migration Audit'!$B:$X,23,0)</f>
        <v>#N/A</v>
      </c>
      <c r="Y961" s="151">
        <v>33</v>
      </c>
      <c r="Z961" s="134" t="s">
        <v>3606</v>
      </c>
      <c r="AA961" s="134"/>
      <c r="AB961" s="134" t="e">
        <f>VLOOKUP(B961,'[4]Site Padlock Migration Audit'!$B:$X,23,0)</f>
        <v>#N/A</v>
      </c>
      <c r="AC961" s="134" t="s">
        <v>3606</v>
      </c>
      <c r="AD961" s="15" t="e">
        <f>VLOOKUP(B961,'[5]Site Padlock Migration Audit'!$B:$U,20,0)</f>
        <v>#N/A</v>
      </c>
    </row>
    <row r="962" spans="1:30" ht="15" customHeight="1" x14ac:dyDescent="0.3">
      <c r="A962" s="122" t="s">
        <v>1991</v>
      </c>
      <c r="B962" s="123">
        <v>608178</v>
      </c>
      <c r="C962" s="122" t="s">
        <v>174</v>
      </c>
      <c r="D962" s="122" t="s">
        <v>1990</v>
      </c>
      <c r="E962" s="122" t="s">
        <v>1476</v>
      </c>
      <c r="F962" s="131"/>
      <c r="G962" s="125"/>
      <c r="H962" s="125"/>
      <c r="I962" s="125"/>
      <c r="J962" s="124"/>
      <c r="K962" s="124"/>
      <c r="L962" s="124"/>
      <c r="M962" s="124"/>
      <c r="N962" s="124"/>
      <c r="O962" s="124"/>
      <c r="P962" s="124"/>
      <c r="Q962" s="124"/>
      <c r="R962" s="124"/>
      <c r="S962" s="124"/>
      <c r="T962" s="124"/>
      <c r="U962" s="132"/>
      <c r="V962" s="151">
        <v>35</v>
      </c>
      <c r="W962" s="125"/>
      <c r="X962" s="133" t="e">
        <f>VLOOKUP(B962,'[3]Site Padlock Migration Audit'!$B:$X,23,0)</f>
        <v>#N/A</v>
      </c>
      <c r="Y962" s="151">
        <v>35</v>
      </c>
      <c r="Z962" s="134" t="s">
        <v>3606</v>
      </c>
      <c r="AA962" s="134"/>
      <c r="AB962" s="134" t="e">
        <f>VLOOKUP(B962,'[4]Site Padlock Migration Audit'!$B:$X,23,0)</f>
        <v>#N/A</v>
      </c>
      <c r="AC962" s="134" t="s">
        <v>3606</v>
      </c>
      <c r="AD962" s="15" t="e">
        <f>VLOOKUP(B962,'[5]Site Padlock Migration Audit'!$B:$U,20,0)</f>
        <v>#N/A</v>
      </c>
    </row>
    <row r="963" spans="1:30" ht="15" customHeight="1" x14ac:dyDescent="0.3">
      <c r="A963" s="122" t="s">
        <v>1993</v>
      </c>
      <c r="B963" s="123">
        <v>608179</v>
      </c>
      <c r="C963" s="122" t="s">
        <v>165</v>
      </c>
      <c r="D963" s="122" t="s">
        <v>1992</v>
      </c>
      <c r="E963" s="122" t="s">
        <v>228</v>
      </c>
      <c r="F963" s="131"/>
      <c r="G963" s="125"/>
      <c r="H963" s="125"/>
      <c r="I963" s="125"/>
      <c r="J963" s="124"/>
      <c r="K963" s="124"/>
      <c r="L963" s="124"/>
      <c r="M963" s="124"/>
      <c r="N963" s="124"/>
      <c r="O963" s="124"/>
      <c r="P963" s="124"/>
      <c r="Q963" s="124"/>
      <c r="R963" s="124"/>
      <c r="S963" s="124"/>
      <c r="T963" s="124"/>
      <c r="U963" s="132"/>
      <c r="V963" s="151">
        <v>33</v>
      </c>
      <c r="W963" s="125"/>
      <c r="X963" s="133" t="e">
        <f>VLOOKUP(B963,'[3]Site Padlock Migration Audit'!$B:$X,23,0)</f>
        <v>#N/A</v>
      </c>
      <c r="Y963" s="151">
        <v>33</v>
      </c>
      <c r="Z963" s="134" t="s">
        <v>3606</v>
      </c>
      <c r="AA963" s="134"/>
      <c r="AB963" s="134" t="e">
        <f>VLOOKUP(B963,'[4]Site Padlock Migration Audit'!$B:$X,23,0)</f>
        <v>#N/A</v>
      </c>
      <c r="AC963" s="134" t="s">
        <v>3606</v>
      </c>
      <c r="AD963" s="15" t="e">
        <f>VLOOKUP(B963,'[5]Site Padlock Migration Audit'!$B:$U,20,0)</f>
        <v>#N/A</v>
      </c>
    </row>
    <row r="964" spans="1:30" ht="15" customHeight="1" x14ac:dyDescent="0.3">
      <c r="A964" s="122" t="s">
        <v>1995</v>
      </c>
      <c r="B964" s="123">
        <v>608180</v>
      </c>
      <c r="C964" s="122" t="s">
        <v>174</v>
      </c>
      <c r="D964" s="122" t="s">
        <v>1994</v>
      </c>
      <c r="E964" s="122" t="s">
        <v>79</v>
      </c>
      <c r="F964" s="131"/>
      <c r="G964" s="125"/>
      <c r="H964" s="125"/>
      <c r="I964" s="125"/>
      <c r="J964" s="124"/>
      <c r="K964" s="124"/>
      <c r="L964" s="124"/>
      <c r="M964" s="124"/>
      <c r="N964" s="124"/>
      <c r="O964" s="124"/>
      <c r="P964" s="124"/>
      <c r="Q964" s="124"/>
      <c r="R964" s="124"/>
      <c r="S964" s="124"/>
      <c r="T964" s="124"/>
      <c r="U964" s="132"/>
      <c r="V964" s="151">
        <v>36</v>
      </c>
      <c r="W964" s="125"/>
      <c r="X964" s="133" t="e">
        <f>VLOOKUP(B964,'[3]Site Padlock Migration Audit'!$B:$X,23,0)</f>
        <v>#N/A</v>
      </c>
      <c r="Y964" s="151">
        <v>36</v>
      </c>
      <c r="Z964" s="134" t="s">
        <v>3606</v>
      </c>
      <c r="AA964" s="134"/>
      <c r="AB964" s="134" t="e">
        <f>VLOOKUP(B964,'[4]Site Padlock Migration Audit'!$B:$X,23,0)</f>
        <v>#N/A</v>
      </c>
      <c r="AC964" s="134" t="s">
        <v>3606</v>
      </c>
      <c r="AD964" s="15" t="e">
        <f>VLOOKUP(B964,'[5]Site Padlock Migration Audit'!$B:$U,20,0)</f>
        <v>#N/A</v>
      </c>
    </row>
    <row r="965" spans="1:30" ht="15" customHeight="1" x14ac:dyDescent="0.3">
      <c r="A965" s="122" t="s">
        <v>1997</v>
      </c>
      <c r="B965" s="123">
        <v>608181</v>
      </c>
      <c r="C965" s="122" t="s">
        <v>161</v>
      </c>
      <c r="D965" s="122" t="s">
        <v>1996</v>
      </c>
      <c r="E965" s="122" t="s">
        <v>1996</v>
      </c>
      <c r="F965" s="131"/>
      <c r="G965" s="125"/>
      <c r="H965" s="125"/>
      <c r="I965" s="125"/>
      <c r="J965" s="124"/>
      <c r="K965" s="124"/>
      <c r="L965" s="124"/>
      <c r="M965" s="124"/>
      <c r="N965" s="124"/>
      <c r="O965" s="124"/>
      <c r="P965" s="124"/>
      <c r="Q965" s="124"/>
      <c r="R965" s="124"/>
      <c r="S965" s="124"/>
      <c r="T965" s="124"/>
      <c r="U965" s="132"/>
      <c r="V965" s="151">
        <v>35</v>
      </c>
      <c r="W965" s="125"/>
      <c r="X965" s="133" t="e">
        <f>VLOOKUP(B965,'[3]Site Padlock Migration Audit'!$B:$X,23,0)</f>
        <v>#N/A</v>
      </c>
      <c r="Y965" s="151">
        <v>35</v>
      </c>
      <c r="Z965" s="134" t="s">
        <v>3606</v>
      </c>
      <c r="AA965" s="134"/>
      <c r="AB965" s="134" t="e">
        <f>VLOOKUP(B965,'[4]Site Padlock Migration Audit'!$B:$X,23,0)</f>
        <v>#N/A</v>
      </c>
      <c r="AC965" s="134" t="s">
        <v>3606</v>
      </c>
      <c r="AD965" s="15" t="e">
        <f>VLOOKUP(B965,'[5]Site Padlock Migration Audit'!$B:$U,20,0)</f>
        <v>#N/A</v>
      </c>
    </row>
    <row r="966" spans="1:30" ht="15" customHeight="1" x14ac:dyDescent="0.3">
      <c r="A966" s="122" t="s">
        <v>1999</v>
      </c>
      <c r="B966" s="123">
        <v>608182</v>
      </c>
      <c r="C966" s="122" t="s">
        <v>165</v>
      </c>
      <c r="D966" s="122" t="s">
        <v>1998</v>
      </c>
      <c r="E966" s="122" t="s">
        <v>1651</v>
      </c>
      <c r="F966" s="131"/>
      <c r="G966" s="125"/>
      <c r="H966" s="125"/>
      <c r="I966" s="125"/>
      <c r="J966" s="124"/>
      <c r="K966" s="124"/>
      <c r="L966" s="124"/>
      <c r="M966" s="124"/>
      <c r="N966" s="124"/>
      <c r="O966" s="124"/>
      <c r="P966" s="124"/>
      <c r="Q966" s="124"/>
      <c r="R966" s="124"/>
      <c r="S966" s="124"/>
      <c r="T966" s="124"/>
      <c r="U966" s="132"/>
      <c r="V966" s="151">
        <v>38</v>
      </c>
      <c r="W966" s="125"/>
      <c r="X966" s="133" t="e">
        <f>VLOOKUP(B966,'[3]Site Padlock Migration Audit'!$B:$X,23,0)</f>
        <v>#N/A</v>
      </c>
      <c r="Y966" s="151">
        <v>38</v>
      </c>
      <c r="Z966" s="134" t="s">
        <v>3606</v>
      </c>
      <c r="AA966" s="134"/>
      <c r="AB966" s="134" t="e">
        <f>VLOOKUP(B966,'[4]Site Padlock Migration Audit'!$B:$X,23,0)</f>
        <v>#N/A</v>
      </c>
      <c r="AC966" s="134" t="s">
        <v>3606</v>
      </c>
      <c r="AD966" s="15" t="e">
        <f>VLOOKUP(B966,'[5]Site Padlock Migration Audit'!$B:$U,20,0)</f>
        <v>#N/A</v>
      </c>
    </row>
    <row r="967" spans="1:30" ht="15" customHeight="1" x14ac:dyDescent="0.3">
      <c r="A967" s="122" t="s">
        <v>2000</v>
      </c>
      <c r="B967" s="123">
        <v>608183</v>
      </c>
      <c r="C967" s="122" t="s">
        <v>167</v>
      </c>
      <c r="D967" s="122" t="s">
        <v>1998</v>
      </c>
      <c r="E967" s="122" t="s">
        <v>1651</v>
      </c>
      <c r="F967" s="131"/>
      <c r="G967" s="125"/>
      <c r="H967" s="125"/>
      <c r="I967" s="125"/>
      <c r="J967" s="124"/>
      <c r="K967" s="124"/>
      <c r="L967" s="124"/>
      <c r="M967" s="124"/>
      <c r="N967" s="124"/>
      <c r="O967" s="124"/>
      <c r="P967" s="124"/>
      <c r="Q967" s="124"/>
      <c r="R967" s="124"/>
      <c r="S967" s="124"/>
      <c r="T967" s="124"/>
      <c r="U967" s="132"/>
      <c r="V967" s="151">
        <v>38</v>
      </c>
      <c r="W967" s="125"/>
      <c r="X967" s="133" t="e">
        <f>VLOOKUP(B967,'[3]Site Padlock Migration Audit'!$B:$X,23,0)</f>
        <v>#N/A</v>
      </c>
      <c r="Y967" s="151">
        <v>38</v>
      </c>
      <c r="Z967" s="134" t="s">
        <v>3606</v>
      </c>
      <c r="AA967" s="134"/>
      <c r="AB967" s="134" t="e">
        <f>VLOOKUP(B967,'[4]Site Padlock Migration Audit'!$B:$X,23,0)</f>
        <v>#N/A</v>
      </c>
      <c r="AC967" s="134" t="s">
        <v>3606</v>
      </c>
      <c r="AD967" s="15" t="e">
        <f>VLOOKUP(B967,'[5]Site Padlock Migration Audit'!$B:$U,20,0)</f>
        <v>#N/A</v>
      </c>
    </row>
    <row r="968" spans="1:30" ht="15" customHeight="1" x14ac:dyDescent="0.3">
      <c r="A968" s="122" t="s">
        <v>2001</v>
      </c>
      <c r="B968" s="123">
        <v>608184</v>
      </c>
      <c r="C968" s="122" t="s">
        <v>161</v>
      </c>
      <c r="D968" s="122" t="s">
        <v>1998</v>
      </c>
      <c r="E968" s="122" t="s">
        <v>1651</v>
      </c>
      <c r="F968" s="131"/>
      <c r="G968" s="125"/>
      <c r="H968" s="125"/>
      <c r="I968" s="125"/>
      <c r="J968" s="124"/>
      <c r="K968" s="124"/>
      <c r="L968" s="124"/>
      <c r="M968" s="124"/>
      <c r="N968" s="124"/>
      <c r="O968" s="124"/>
      <c r="P968" s="124"/>
      <c r="Q968" s="124"/>
      <c r="R968" s="124"/>
      <c r="S968" s="124"/>
      <c r="T968" s="124"/>
      <c r="U968" s="132"/>
      <c r="V968" s="151">
        <v>38</v>
      </c>
      <c r="W968" s="125"/>
      <c r="X968" s="133" t="e">
        <f>VLOOKUP(B968,'[3]Site Padlock Migration Audit'!$B:$X,23,0)</f>
        <v>#N/A</v>
      </c>
      <c r="Y968" s="151">
        <v>38</v>
      </c>
      <c r="Z968" s="134" t="s">
        <v>3606</v>
      </c>
      <c r="AA968" s="134"/>
      <c r="AB968" s="134" t="e">
        <f>VLOOKUP(B968,'[4]Site Padlock Migration Audit'!$B:$X,23,0)</f>
        <v>#N/A</v>
      </c>
      <c r="AC968" s="134" t="s">
        <v>3606</v>
      </c>
      <c r="AD968" s="15" t="e">
        <f>VLOOKUP(B968,'[5]Site Padlock Migration Audit'!$B:$U,20,0)</f>
        <v>#N/A</v>
      </c>
    </row>
    <row r="969" spans="1:30" ht="15" customHeight="1" x14ac:dyDescent="0.3">
      <c r="A969" s="122" t="s">
        <v>2003</v>
      </c>
      <c r="B969" s="123">
        <v>608185</v>
      </c>
      <c r="C969" s="122" t="s">
        <v>165</v>
      </c>
      <c r="D969" s="122" t="s">
        <v>2002</v>
      </c>
      <c r="E969" s="122" t="s">
        <v>1651</v>
      </c>
      <c r="F969" s="131"/>
      <c r="G969" s="125"/>
      <c r="H969" s="125"/>
      <c r="I969" s="125"/>
      <c r="J969" s="124"/>
      <c r="K969" s="124"/>
      <c r="L969" s="124"/>
      <c r="M969" s="124"/>
      <c r="N969" s="124"/>
      <c r="O969" s="124"/>
      <c r="P969" s="124"/>
      <c r="Q969" s="124"/>
      <c r="R969" s="124"/>
      <c r="S969" s="124"/>
      <c r="T969" s="124"/>
      <c r="U969" s="132"/>
      <c r="V969" s="151">
        <v>38</v>
      </c>
      <c r="W969" s="125"/>
      <c r="X969" s="133" t="e">
        <f>VLOOKUP(B969,'[3]Site Padlock Migration Audit'!$B:$X,23,0)</f>
        <v>#N/A</v>
      </c>
      <c r="Y969" s="151">
        <v>38</v>
      </c>
      <c r="Z969" s="134" t="s">
        <v>3606</v>
      </c>
      <c r="AA969" s="134"/>
      <c r="AB969" s="134" t="e">
        <f>VLOOKUP(B969,'[4]Site Padlock Migration Audit'!$B:$X,23,0)</f>
        <v>#N/A</v>
      </c>
      <c r="AC969" s="134" t="s">
        <v>3606</v>
      </c>
      <c r="AD969" s="15" t="e">
        <f>VLOOKUP(B969,'[5]Site Padlock Migration Audit'!$B:$U,20,0)</f>
        <v>#N/A</v>
      </c>
    </row>
    <row r="970" spans="1:30" ht="15" customHeight="1" x14ac:dyDescent="0.3">
      <c r="A970" s="122" t="s">
        <v>2005</v>
      </c>
      <c r="B970" s="123">
        <v>608186</v>
      </c>
      <c r="C970" s="122" t="s">
        <v>161</v>
      </c>
      <c r="D970" s="122" t="s">
        <v>2004</v>
      </c>
      <c r="E970" s="122" t="s">
        <v>1661</v>
      </c>
      <c r="F970" s="131"/>
      <c r="G970" s="125"/>
      <c r="H970" s="125"/>
      <c r="I970" s="125"/>
      <c r="J970" s="124"/>
      <c r="K970" s="124"/>
      <c r="L970" s="124"/>
      <c r="M970" s="124"/>
      <c r="N970" s="124"/>
      <c r="O970" s="124"/>
      <c r="P970" s="124"/>
      <c r="Q970" s="124"/>
      <c r="R970" s="124"/>
      <c r="S970" s="124"/>
      <c r="T970" s="124"/>
      <c r="U970" s="132"/>
      <c r="V970" s="151">
        <v>40</v>
      </c>
      <c r="W970" s="125"/>
      <c r="X970" s="133" t="e">
        <f>VLOOKUP(B970,'[3]Site Padlock Migration Audit'!$B:$X,23,0)</f>
        <v>#N/A</v>
      </c>
      <c r="Y970" s="151">
        <v>40</v>
      </c>
      <c r="Z970" s="134" t="s">
        <v>3606</v>
      </c>
      <c r="AA970" s="134"/>
      <c r="AB970" s="134" t="e">
        <f>VLOOKUP(B970,'[4]Site Padlock Migration Audit'!$B:$X,23,0)</f>
        <v>#N/A</v>
      </c>
      <c r="AC970" s="134" t="s">
        <v>3606</v>
      </c>
      <c r="AD970" s="15" t="e">
        <f>VLOOKUP(B970,'[5]Site Padlock Migration Audit'!$B:$U,20,0)</f>
        <v>#N/A</v>
      </c>
    </row>
    <row r="971" spans="1:30" ht="15" customHeight="1" x14ac:dyDescent="0.3">
      <c r="A971" s="122" t="s">
        <v>2007</v>
      </c>
      <c r="B971" s="123">
        <v>608187</v>
      </c>
      <c r="C971" s="122" t="s">
        <v>174</v>
      </c>
      <c r="D971" s="122" t="s">
        <v>2006</v>
      </c>
      <c r="E971" s="122" t="s">
        <v>1642</v>
      </c>
      <c r="F971" s="131"/>
      <c r="G971" s="125"/>
      <c r="H971" s="125"/>
      <c r="I971" s="125"/>
      <c r="J971" s="124"/>
      <c r="K971" s="124"/>
      <c r="L971" s="124"/>
      <c r="M971" s="124"/>
      <c r="N971" s="124"/>
      <c r="O971" s="124"/>
      <c r="P971" s="124"/>
      <c r="Q971" s="124"/>
      <c r="R971" s="124"/>
      <c r="S971" s="124"/>
      <c r="T971" s="124"/>
      <c r="U971" s="132"/>
      <c r="V971" s="151">
        <v>40</v>
      </c>
      <c r="W971" s="125"/>
      <c r="X971" s="133" t="e">
        <f>VLOOKUP(B971,'[3]Site Padlock Migration Audit'!$B:$X,23,0)</f>
        <v>#N/A</v>
      </c>
      <c r="Y971" s="151">
        <v>40</v>
      </c>
      <c r="Z971" s="134" t="s">
        <v>3606</v>
      </c>
      <c r="AA971" s="134"/>
      <c r="AB971" s="134" t="e">
        <f>VLOOKUP(B971,'[4]Site Padlock Migration Audit'!$B:$X,23,0)</f>
        <v>#N/A</v>
      </c>
      <c r="AC971" s="134" t="s">
        <v>3606</v>
      </c>
      <c r="AD971" s="15" t="e">
        <f>VLOOKUP(B971,'[5]Site Padlock Migration Audit'!$B:$U,20,0)</f>
        <v>#N/A</v>
      </c>
    </row>
    <row r="972" spans="1:30" ht="15" customHeight="1" x14ac:dyDescent="0.3">
      <c r="A972" s="122" t="s">
        <v>2010</v>
      </c>
      <c r="B972" s="123">
        <v>608188</v>
      </c>
      <c r="C972" s="122" t="s">
        <v>173</v>
      </c>
      <c r="D972" s="122" t="s">
        <v>2009</v>
      </c>
      <c r="E972" s="122" t="s">
        <v>1683</v>
      </c>
      <c r="F972" s="131"/>
      <c r="G972" s="125"/>
      <c r="H972" s="125"/>
      <c r="I972" s="125"/>
      <c r="J972" s="124"/>
      <c r="K972" s="124"/>
      <c r="L972" s="124"/>
      <c r="M972" s="124"/>
      <c r="N972" s="124"/>
      <c r="O972" s="124"/>
      <c r="P972" s="124"/>
      <c r="Q972" s="124"/>
      <c r="R972" s="124"/>
      <c r="S972" s="124"/>
      <c r="T972" s="124"/>
      <c r="U972" s="132"/>
      <c r="V972" s="151">
        <v>40</v>
      </c>
      <c r="W972" s="125"/>
      <c r="X972" s="133" t="e">
        <f>VLOOKUP(B972,'[3]Site Padlock Migration Audit'!$B:$X,23,0)</f>
        <v>#N/A</v>
      </c>
      <c r="Y972" s="151">
        <v>40</v>
      </c>
      <c r="Z972" s="134" t="s">
        <v>3606</v>
      </c>
      <c r="AA972" s="134"/>
      <c r="AB972" s="134" t="e">
        <f>VLOOKUP(B972,'[4]Site Padlock Migration Audit'!$B:$X,23,0)</f>
        <v>#N/A</v>
      </c>
      <c r="AC972" s="134" t="s">
        <v>3606</v>
      </c>
      <c r="AD972" s="15" t="e">
        <f>VLOOKUP(B972,'[5]Site Padlock Migration Audit'!$B:$U,20,0)</f>
        <v>#N/A</v>
      </c>
    </row>
    <row r="973" spans="1:30" ht="15" customHeight="1" x14ac:dyDescent="0.3">
      <c r="A973" s="122" t="s">
        <v>2012</v>
      </c>
      <c r="B973" s="123">
        <v>608189</v>
      </c>
      <c r="C973" s="122" t="s">
        <v>161</v>
      </c>
      <c r="D973" s="122" t="s">
        <v>2011</v>
      </c>
      <c r="E973" s="122" t="s">
        <v>2011</v>
      </c>
      <c r="F973" s="131"/>
      <c r="G973" s="125"/>
      <c r="H973" s="125"/>
      <c r="I973" s="125"/>
      <c r="J973" s="124"/>
      <c r="K973" s="124"/>
      <c r="L973" s="124"/>
      <c r="M973" s="124"/>
      <c r="N973" s="124"/>
      <c r="O973" s="124"/>
      <c r="P973" s="124"/>
      <c r="Q973" s="124"/>
      <c r="R973" s="124"/>
      <c r="S973" s="124"/>
      <c r="T973" s="124"/>
      <c r="U973" s="132"/>
      <c r="V973" s="151">
        <v>33</v>
      </c>
      <c r="W973" s="125"/>
      <c r="X973" s="133" t="e">
        <f>VLOOKUP(B973,'[3]Site Padlock Migration Audit'!$B:$X,23,0)</f>
        <v>#N/A</v>
      </c>
      <c r="Y973" s="151">
        <v>33</v>
      </c>
      <c r="Z973" s="134" t="s">
        <v>3606</v>
      </c>
      <c r="AA973" s="134"/>
      <c r="AB973" s="134" t="e">
        <f>VLOOKUP(B973,'[4]Site Padlock Migration Audit'!$B:$X,23,0)</f>
        <v>#N/A</v>
      </c>
      <c r="AC973" s="134" t="s">
        <v>3606</v>
      </c>
      <c r="AD973" s="15" t="e">
        <f>VLOOKUP(B973,'[5]Site Padlock Migration Audit'!$B:$U,20,0)</f>
        <v>#N/A</v>
      </c>
    </row>
    <row r="974" spans="1:30" ht="15" customHeight="1" x14ac:dyDescent="0.3">
      <c r="A974" s="122" t="s">
        <v>2014</v>
      </c>
      <c r="B974" s="123">
        <v>608190</v>
      </c>
      <c r="C974" s="122" t="s">
        <v>161</v>
      </c>
      <c r="D974" s="122" t="s">
        <v>2013</v>
      </c>
      <c r="E974" s="122" t="s">
        <v>1964</v>
      </c>
      <c r="F974" s="131"/>
      <c r="G974" s="125"/>
      <c r="H974" s="125"/>
      <c r="I974" s="125"/>
      <c r="J974" s="124"/>
      <c r="K974" s="124"/>
      <c r="L974" s="124"/>
      <c r="M974" s="124"/>
      <c r="N974" s="124"/>
      <c r="O974" s="124"/>
      <c r="P974" s="124"/>
      <c r="Q974" s="124"/>
      <c r="R974" s="124"/>
      <c r="S974" s="124"/>
      <c r="T974" s="124"/>
      <c r="U974" s="132"/>
      <c r="V974" s="151">
        <v>41</v>
      </c>
      <c r="W974" s="125"/>
      <c r="X974" s="133" t="e">
        <f>VLOOKUP(B974,'[3]Site Padlock Migration Audit'!$B:$X,23,0)</f>
        <v>#N/A</v>
      </c>
      <c r="Y974" s="151">
        <v>41</v>
      </c>
      <c r="Z974" s="134" t="s">
        <v>3606</v>
      </c>
      <c r="AA974" s="134"/>
      <c r="AB974" s="134" t="e">
        <f>VLOOKUP(B974,'[4]Site Padlock Migration Audit'!$B:$X,23,0)</f>
        <v>#N/A</v>
      </c>
      <c r="AC974" s="134" t="s">
        <v>3606</v>
      </c>
      <c r="AD974" s="15" t="e">
        <f>VLOOKUP(B974,'[5]Site Padlock Migration Audit'!$B:$U,20,0)</f>
        <v>#N/A</v>
      </c>
    </row>
    <row r="975" spans="1:30" ht="15" customHeight="1" x14ac:dyDescent="0.3">
      <c r="A975" s="122" t="s">
        <v>2016</v>
      </c>
      <c r="B975" s="123">
        <v>608191</v>
      </c>
      <c r="C975" s="122" t="s">
        <v>167</v>
      </c>
      <c r="D975" s="122" t="s">
        <v>2015</v>
      </c>
      <c r="E975" s="122" t="s">
        <v>1757</v>
      </c>
      <c r="F975" s="131"/>
      <c r="G975" s="125"/>
      <c r="H975" s="125"/>
      <c r="I975" s="125"/>
      <c r="J975" s="124"/>
      <c r="K975" s="124"/>
      <c r="L975" s="124"/>
      <c r="M975" s="124"/>
      <c r="N975" s="124"/>
      <c r="O975" s="124"/>
      <c r="P975" s="124"/>
      <c r="Q975" s="124"/>
      <c r="R975" s="124"/>
      <c r="S975" s="124"/>
      <c r="T975" s="124"/>
      <c r="U975" s="132"/>
      <c r="V975" s="151">
        <v>38</v>
      </c>
      <c r="W975" s="125"/>
      <c r="X975" s="133" t="e">
        <f>VLOOKUP(B975,'[3]Site Padlock Migration Audit'!$B:$X,23,0)</f>
        <v>#N/A</v>
      </c>
      <c r="Y975" s="151">
        <v>38</v>
      </c>
      <c r="Z975" s="134" t="s">
        <v>3606</v>
      </c>
      <c r="AA975" s="134"/>
      <c r="AB975" s="134" t="e">
        <f>VLOOKUP(B975,'[4]Site Padlock Migration Audit'!$B:$X,23,0)</f>
        <v>#N/A</v>
      </c>
      <c r="AC975" s="134" t="s">
        <v>3606</v>
      </c>
      <c r="AD975" s="15" t="e">
        <f>VLOOKUP(B975,'[5]Site Padlock Migration Audit'!$B:$U,20,0)</f>
        <v>#N/A</v>
      </c>
    </row>
    <row r="976" spans="1:30" ht="15" customHeight="1" x14ac:dyDescent="0.3">
      <c r="A976" s="122" t="s">
        <v>2017</v>
      </c>
      <c r="B976" s="123">
        <v>608192</v>
      </c>
      <c r="C976" s="122" t="s">
        <v>165</v>
      </c>
      <c r="D976" s="122" t="s">
        <v>1693</v>
      </c>
      <c r="E976" s="122" t="s">
        <v>1693</v>
      </c>
      <c r="F976" s="131"/>
      <c r="G976" s="125"/>
      <c r="H976" s="125"/>
      <c r="I976" s="125"/>
      <c r="J976" s="124"/>
      <c r="K976" s="124"/>
      <c r="L976" s="124"/>
      <c r="M976" s="124"/>
      <c r="N976" s="124"/>
      <c r="O976" s="124"/>
      <c r="P976" s="124"/>
      <c r="Q976" s="124"/>
      <c r="R976" s="124"/>
      <c r="S976" s="124"/>
      <c r="T976" s="124"/>
      <c r="U976" s="132"/>
      <c r="V976" s="151">
        <v>37</v>
      </c>
      <c r="W976" s="125"/>
      <c r="X976" s="133" t="e">
        <f>VLOOKUP(B976,'[3]Site Padlock Migration Audit'!$B:$X,23,0)</f>
        <v>#N/A</v>
      </c>
      <c r="Y976" s="151">
        <v>37</v>
      </c>
      <c r="Z976" s="134" t="s">
        <v>3606</v>
      </c>
      <c r="AA976" s="134"/>
      <c r="AB976" s="134" t="e">
        <f>VLOOKUP(B976,'[4]Site Padlock Migration Audit'!$B:$X,23,0)</f>
        <v>#N/A</v>
      </c>
      <c r="AC976" s="134" t="s">
        <v>3606</v>
      </c>
      <c r="AD976" s="15" t="e">
        <f>VLOOKUP(B976,'[5]Site Padlock Migration Audit'!$B:$U,20,0)</f>
        <v>#N/A</v>
      </c>
    </row>
    <row r="977" spans="1:30" ht="15" customHeight="1" x14ac:dyDescent="0.3">
      <c r="A977" s="122" t="s">
        <v>2018</v>
      </c>
      <c r="B977" s="123">
        <v>608193</v>
      </c>
      <c r="C977" s="122" t="s">
        <v>167</v>
      </c>
      <c r="D977" s="122" t="s">
        <v>1693</v>
      </c>
      <c r="E977" s="122" t="s">
        <v>1693</v>
      </c>
      <c r="F977" s="131"/>
      <c r="G977" s="125"/>
      <c r="H977" s="125"/>
      <c r="I977" s="125"/>
      <c r="J977" s="124"/>
      <c r="K977" s="124"/>
      <c r="L977" s="124"/>
      <c r="M977" s="124"/>
      <c r="N977" s="124"/>
      <c r="O977" s="124"/>
      <c r="P977" s="124"/>
      <c r="Q977" s="124"/>
      <c r="R977" s="124"/>
      <c r="S977" s="124"/>
      <c r="T977" s="124"/>
      <c r="U977" s="132"/>
      <c r="V977" s="151">
        <v>37</v>
      </c>
      <c r="W977" s="125"/>
      <c r="X977" s="133" t="e">
        <f>VLOOKUP(B977,'[3]Site Padlock Migration Audit'!$B:$X,23,0)</f>
        <v>#N/A</v>
      </c>
      <c r="Y977" s="151">
        <v>37</v>
      </c>
      <c r="Z977" s="134" t="s">
        <v>3606</v>
      </c>
      <c r="AA977" s="134"/>
      <c r="AB977" s="134" t="e">
        <f>VLOOKUP(B977,'[4]Site Padlock Migration Audit'!$B:$X,23,0)</f>
        <v>#N/A</v>
      </c>
      <c r="AC977" s="134" t="s">
        <v>3606</v>
      </c>
      <c r="AD977" s="15" t="e">
        <f>VLOOKUP(B977,'[5]Site Padlock Migration Audit'!$B:$U,20,0)</f>
        <v>#N/A</v>
      </c>
    </row>
    <row r="978" spans="1:30" ht="15" customHeight="1" x14ac:dyDescent="0.3">
      <c r="A978" s="122" t="s">
        <v>2019</v>
      </c>
      <c r="B978" s="123">
        <v>608194</v>
      </c>
      <c r="C978" s="122" t="s">
        <v>161</v>
      </c>
      <c r="D978" s="122" t="s">
        <v>1693</v>
      </c>
      <c r="E978" s="122" t="s">
        <v>1693</v>
      </c>
      <c r="F978" s="131"/>
      <c r="G978" s="125"/>
      <c r="H978" s="125"/>
      <c r="I978" s="125"/>
      <c r="J978" s="124"/>
      <c r="K978" s="124"/>
      <c r="L978" s="124"/>
      <c r="M978" s="124"/>
      <c r="N978" s="124"/>
      <c r="O978" s="124"/>
      <c r="P978" s="124"/>
      <c r="Q978" s="124"/>
      <c r="R978" s="124"/>
      <c r="S978" s="124"/>
      <c r="T978" s="124"/>
      <c r="U978" s="132"/>
      <c r="V978" s="151">
        <v>37</v>
      </c>
      <c r="W978" s="125"/>
      <c r="X978" s="133" t="e">
        <f>VLOOKUP(B978,'[3]Site Padlock Migration Audit'!$B:$X,23,0)</f>
        <v>#N/A</v>
      </c>
      <c r="Y978" s="151">
        <v>37</v>
      </c>
      <c r="Z978" s="134" t="s">
        <v>3606</v>
      </c>
      <c r="AA978" s="134"/>
      <c r="AB978" s="134" t="e">
        <f>VLOOKUP(B978,'[4]Site Padlock Migration Audit'!$B:$X,23,0)</f>
        <v>#N/A</v>
      </c>
      <c r="AC978" s="134" t="s">
        <v>3606</v>
      </c>
      <c r="AD978" s="15" t="e">
        <f>VLOOKUP(B978,'[5]Site Padlock Migration Audit'!$B:$U,20,0)</f>
        <v>#N/A</v>
      </c>
    </row>
    <row r="979" spans="1:30" ht="15" customHeight="1" x14ac:dyDescent="0.3">
      <c r="A979" s="122" t="s">
        <v>2021</v>
      </c>
      <c r="B979" s="123">
        <v>608195</v>
      </c>
      <c r="C979" s="122" t="s">
        <v>174</v>
      </c>
      <c r="D979" s="122" t="s">
        <v>2020</v>
      </c>
      <c r="E979" s="122" t="s">
        <v>1693</v>
      </c>
      <c r="F979" s="131"/>
      <c r="G979" s="125"/>
      <c r="H979" s="125"/>
      <c r="I979" s="125"/>
      <c r="J979" s="124"/>
      <c r="K979" s="124"/>
      <c r="L979" s="124"/>
      <c r="M979" s="124"/>
      <c r="N979" s="124"/>
      <c r="O979" s="124"/>
      <c r="P979" s="124"/>
      <c r="Q979" s="124"/>
      <c r="R979" s="124"/>
      <c r="S979" s="124"/>
      <c r="T979" s="124"/>
      <c r="U979" s="132"/>
      <c r="V979" s="151">
        <v>37</v>
      </c>
      <c r="W979" s="125"/>
      <c r="X979" s="133" t="e">
        <f>VLOOKUP(B979,'[3]Site Padlock Migration Audit'!$B:$X,23,0)</f>
        <v>#N/A</v>
      </c>
      <c r="Y979" s="151">
        <v>37</v>
      </c>
      <c r="Z979" s="134" t="s">
        <v>3606</v>
      </c>
      <c r="AA979" s="134"/>
      <c r="AB979" s="134" t="e">
        <f>VLOOKUP(B979,'[4]Site Padlock Migration Audit'!$B:$X,23,0)</f>
        <v>#N/A</v>
      </c>
      <c r="AC979" s="134" t="s">
        <v>3606</v>
      </c>
      <c r="AD979" s="15" t="e">
        <f>VLOOKUP(B979,'[5]Site Padlock Migration Audit'!$B:$U,20,0)</f>
        <v>#N/A</v>
      </c>
    </row>
    <row r="980" spans="1:30" ht="15" customHeight="1" x14ac:dyDescent="0.3">
      <c r="A980" s="122" t="s">
        <v>2023</v>
      </c>
      <c r="B980" s="123">
        <v>608196</v>
      </c>
      <c r="C980" s="122" t="s">
        <v>161</v>
      </c>
      <c r="D980" s="122" t="s">
        <v>2022</v>
      </c>
      <c r="E980" s="122" t="s">
        <v>1693</v>
      </c>
      <c r="F980" s="131"/>
      <c r="G980" s="125"/>
      <c r="H980" s="125"/>
      <c r="I980" s="125"/>
      <c r="J980" s="124"/>
      <c r="K980" s="124"/>
      <c r="L980" s="124"/>
      <c r="M980" s="124"/>
      <c r="N980" s="124"/>
      <c r="O980" s="124"/>
      <c r="P980" s="124"/>
      <c r="Q980" s="124"/>
      <c r="R980" s="124"/>
      <c r="S980" s="124"/>
      <c r="T980" s="124"/>
      <c r="U980" s="132"/>
      <c r="V980" s="151">
        <v>37</v>
      </c>
      <c r="W980" s="125"/>
      <c r="X980" s="133" t="e">
        <f>VLOOKUP(B980,'[3]Site Padlock Migration Audit'!$B:$X,23,0)</f>
        <v>#N/A</v>
      </c>
      <c r="Y980" s="151">
        <v>37</v>
      </c>
      <c r="Z980" s="134" t="s">
        <v>3606</v>
      </c>
      <c r="AA980" s="134"/>
      <c r="AB980" s="134" t="e">
        <f>VLOOKUP(B980,'[4]Site Padlock Migration Audit'!$B:$X,23,0)</f>
        <v>#N/A</v>
      </c>
      <c r="AC980" s="134" t="s">
        <v>3606</v>
      </c>
      <c r="AD980" s="15" t="e">
        <f>VLOOKUP(B980,'[5]Site Padlock Migration Audit'!$B:$U,20,0)</f>
        <v>#N/A</v>
      </c>
    </row>
    <row r="981" spans="1:30" ht="15" customHeight="1" x14ac:dyDescent="0.3">
      <c r="A981" s="122" t="s">
        <v>2024</v>
      </c>
      <c r="B981" s="123">
        <v>608197</v>
      </c>
      <c r="C981" s="122" t="s">
        <v>167</v>
      </c>
      <c r="D981" s="122" t="s">
        <v>80</v>
      </c>
      <c r="E981" s="122" t="s">
        <v>80</v>
      </c>
      <c r="F981" s="131"/>
      <c r="G981" s="125"/>
      <c r="H981" s="125"/>
      <c r="I981" s="125"/>
      <c r="J981" s="124"/>
      <c r="K981" s="124"/>
      <c r="L981" s="124"/>
      <c r="M981" s="124"/>
      <c r="N981" s="124"/>
      <c r="O981" s="124"/>
      <c r="P981" s="124"/>
      <c r="Q981" s="124"/>
      <c r="R981" s="124"/>
      <c r="S981" s="124"/>
      <c r="T981" s="124"/>
      <c r="U981" s="132"/>
      <c r="V981" s="151">
        <v>39</v>
      </c>
      <c r="W981" s="125"/>
      <c r="X981" s="133" t="e">
        <f>VLOOKUP(B981,'[3]Site Padlock Migration Audit'!$B:$X,23,0)</f>
        <v>#N/A</v>
      </c>
      <c r="Y981" s="151">
        <v>39</v>
      </c>
      <c r="Z981" s="134" t="s">
        <v>3606</v>
      </c>
      <c r="AA981" s="134"/>
      <c r="AB981" s="134" t="e">
        <f>VLOOKUP(B981,'[4]Site Padlock Migration Audit'!$B:$X,23,0)</f>
        <v>#N/A</v>
      </c>
      <c r="AC981" s="134" t="s">
        <v>3606</v>
      </c>
      <c r="AD981" s="15" t="e">
        <f>VLOOKUP(B981,'[5]Site Padlock Migration Audit'!$B:$U,20,0)</f>
        <v>#N/A</v>
      </c>
    </row>
    <row r="982" spans="1:30" ht="15" customHeight="1" x14ac:dyDescent="0.3">
      <c r="A982" s="122" t="s">
        <v>2026</v>
      </c>
      <c r="B982" s="123">
        <v>608198</v>
      </c>
      <c r="C982" s="122" t="s">
        <v>161</v>
      </c>
      <c r="D982" s="122" t="s">
        <v>2025</v>
      </c>
      <c r="E982" s="122" t="s">
        <v>80</v>
      </c>
      <c r="F982" s="131"/>
      <c r="G982" s="125"/>
      <c r="H982" s="125"/>
      <c r="I982" s="125"/>
      <c r="J982" s="124"/>
      <c r="K982" s="124"/>
      <c r="L982" s="124"/>
      <c r="M982" s="124"/>
      <c r="N982" s="124"/>
      <c r="O982" s="124"/>
      <c r="P982" s="124"/>
      <c r="Q982" s="124"/>
      <c r="R982" s="124"/>
      <c r="S982" s="124"/>
      <c r="T982" s="124"/>
      <c r="U982" s="132"/>
      <c r="V982" s="151">
        <v>39</v>
      </c>
      <c r="W982" s="125"/>
      <c r="X982" s="133" t="e">
        <f>VLOOKUP(B982,'[3]Site Padlock Migration Audit'!$B:$X,23,0)</f>
        <v>#N/A</v>
      </c>
      <c r="Y982" s="151">
        <v>39</v>
      </c>
      <c r="Z982" s="134" t="s">
        <v>3606</v>
      </c>
      <c r="AA982" s="134"/>
      <c r="AB982" s="134" t="e">
        <f>VLOOKUP(B982,'[4]Site Padlock Migration Audit'!$B:$X,23,0)</f>
        <v>#N/A</v>
      </c>
      <c r="AC982" s="134" t="s">
        <v>3606</v>
      </c>
      <c r="AD982" s="15" t="e">
        <f>VLOOKUP(B982,'[5]Site Padlock Migration Audit'!$B:$U,20,0)</f>
        <v>#N/A</v>
      </c>
    </row>
    <row r="983" spans="1:30" ht="15" customHeight="1" x14ac:dyDescent="0.3">
      <c r="A983" s="122" t="s">
        <v>2028</v>
      </c>
      <c r="B983" s="123">
        <v>608199</v>
      </c>
      <c r="C983" s="122" t="s">
        <v>161</v>
      </c>
      <c r="D983" s="122" t="s">
        <v>2027</v>
      </c>
      <c r="E983" s="122" t="s">
        <v>80</v>
      </c>
      <c r="F983" s="131"/>
      <c r="G983" s="125"/>
      <c r="H983" s="125"/>
      <c r="I983" s="125"/>
      <c r="J983" s="124"/>
      <c r="K983" s="124"/>
      <c r="L983" s="124"/>
      <c r="M983" s="124"/>
      <c r="N983" s="124"/>
      <c r="O983" s="124"/>
      <c r="P983" s="124"/>
      <c r="Q983" s="124"/>
      <c r="R983" s="124"/>
      <c r="S983" s="124"/>
      <c r="T983" s="124"/>
      <c r="U983" s="132"/>
      <c r="V983" s="151">
        <v>39</v>
      </c>
      <c r="W983" s="125"/>
      <c r="X983" s="133" t="e">
        <f>VLOOKUP(B983,'[3]Site Padlock Migration Audit'!$B:$X,23,0)</f>
        <v>#N/A</v>
      </c>
      <c r="Y983" s="151">
        <v>39</v>
      </c>
      <c r="Z983" s="134" t="s">
        <v>3606</v>
      </c>
      <c r="AA983" s="134"/>
      <c r="AB983" s="134" t="e">
        <f>VLOOKUP(B983,'[4]Site Padlock Migration Audit'!$B:$X,23,0)</f>
        <v>#N/A</v>
      </c>
      <c r="AC983" s="134" t="s">
        <v>3606</v>
      </c>
      <c r="AD983" s="15" t="e">
        <f>VLOOKUP(B983,'[5]Site Padlock Migration Audit'!$B:$U,20,0)</f>
        <v>#N/A</v>
      </c>
    </row>
    <row r="984" spans="1:30" ht="15" customHeight="1" x14ac:dyDescent="0.3">
      <c r="A984" s="122" t="s">
        <v>2030</v>
      </c>
      <c r="B984" s="123">
        <v>608200</v>
      </c>
      <c r="C984" s="122" t="s">
        <v>174</v>
      </c>
      <c r="D984" s="122" t="s">
        <v>2029</v>
      </c>
      <c r="E984" s="122" t="s">
        <v>80</v>
      </c>
      <c r="F984" s="131"/>
      <c r="G984" s="125"/>
      <c r="H984" s="125"/>
      <c r="I984" s="125"/>
      <c r="J984" s="124"/>
      <c r="K984" s="124"/>
      <c r="L984" s="124"/>
      <c r="M984" s="124"/>
      <c r="N984" s="124"/>
      <c r="O984" s="124"/>
      <c r="P984" s="124"/>
      <c r="Q984" s="124"/>
      <c r="R984" s="124"/>
      <c r="S984" s="124"/>
      <c r="T984" s="124"/>
      <c r="U984" s="132"/>
      <c r="V984" s="151">
        <v>39</v>
      </c>
      <c r="W984" s="125"/>
      <c r="X984" s="133" t="e">
        <f>VLOOKUP(B984,'[3]Site Padlock Migration Audit'!$B:$X,23,0)</f>
        <v>#N/A</v>
      </c>
      <c r="Y984" s="151">
        <v>39</v>
      </c>
      <c r="Z984" s="134" t="s">
        <v>3606</v>
      </c>
      <c r="AA984" s="134"/>
      <c r="AB984" s="134" t="e">
        <f>VLOOKUP(B984,'[4]Site Padlock Migration Audit'!$B:$X,23,0)</f>
        <v>#N/A</v>
      </c>
      <c r="AC984" s="134" t="s">
        <v>3606</v>
      </c>
      <c r="AD984" s="15" t="e">
        <f>VLOOKUP(B984,'[5]Site Padlock Migration Audit'!$B:$U,20,0)</f>
        <v>#N/A</v>
      </c>
    </row>
    <row r="985" spans="1:30" ht="15" customHeight="1" x14ac:dyDescent="0.3">
      <c r="A985" s="122" t="s">
        <v>2032</v>
      </c>
      <c r="B985" s="123">
        <v>608201</v>
      </c>
      <c r="C985" s="122" t="s">
        <v>165</v>
      </c>
      <c r="D985" s="122" t="s">
        <v>2031</v>
      </c>
      <c r="E985" s="122" t="s">
        <v>80</v>
      </c>
      <c r="F985" s="131"/>
      <c r="G985" s="125"/>
      <c r="H985" s="125"/>
      <c r="I985" s="125"/>
      <c r="J985" s="124"/>
      <c r="K985" s="124"/>
      <c r="L985" s="124"/>
      <c r="M985" s="124"/>
      <c r="N985" s="124"/>
      <c r="O985" s="124"/>
      <c r="P985" s="124"/>
      <c r="Q985" s="124"/>
      <c r="R985" s="124"/>
      <c r="S985" s="124"/>
      <c r="T985" s="124"/>
      <c r="U985" s="132"/>
      <c r="V985" s="151">
        <v>39</v>
      </c>
      <c r="W985" s="125"/>
      <c r="X985" s="133" t="e">
        <f>VLOOKUP(B985,'[3]Site Padlock Migration Audit'!$B:$X,23,0)</f>
        <v>#N/A</v>
      </c>
      <c r="Y985" s="151">
        <v>39</v>
      </c>
      <c r="Z985" s="134" t="s">
        <v>3606</v>
      </c>
      <c r="AA985" s="134"/>
      <c r="AB985" s="134" t="e">
        <f>VLOOKUP(B985,'[4]Site Padlock Migration Audit'!$B:$X,23,0)</f>
        <v>#N/A</v>
      </c>
      <c r="AC985" s="134" t="s">
        <v>3606</v>
      </c>
      <c r="AD985" s="15" t="e">
        <f>VLOOKUP(B985,'[5]Site Padlock Migration Audit'!$B:$U,20,0)</f>
        <v>#N/A</v>
      </c>
    </row>
    <row r="986" spans="1:30" ht="15" customHeight="1" x14ac:dyDescent="0.3">
      <c r="A986" s="122" t="s">
        <v>2034</v>
      </c>
      <c r="B986" s="123">
        <v>608202</v>
      </c>
      <c r="C986" s="122" t="s">
        <v>210</v>
      </c>
      <c r="D986" s="122" t="s">
        <v>2033</v>
      </c>
      <c r="E986" s="122" t="s">
        <v>80</v>
      </c>
      <c r="F986" s="131"/>
      <c r="G986" s="125"/>
      <c r="H986" s="125"/>
      <c r="I986" s="125"/>
      <c r="J986" s="124"/>
      <c r="K986" s="124"/>
      <c r="L986" s="124"/>
      <c r="M986" s="124"/>
      <c r="N986" s="124"/>
      <c r="O986" s="124"/>
      <c r="P986" s="124"/>
      <c r="Q986" s="124"/>
      <c r="R986" s="124"/>
      <c r="S986" s="124"/>
      <c r="T986" s="124"/>
      <c r="U986" s="132"/>
      <c r="V986" s="151">
        <v>39</v>
      </c>
      <c r="W986" s="125"/>
      <c r="X986" s="133" t="e">
        <f>VLOOKUP(B986,'[3]Site Padlock Migration Audit'!$B:$X,23,0)</f>
        <v>#N/A</v>
      </c>
      <c r="Y986" s="151">
        <v>39</v>
      </c>
      <c r="Z986" s="134" t="s">
        <v>3606</v>
      </c>
      <c r="AA986" s="134"/>
      <c r="AB986" s="134" t="e">
        <f>VLOOKUP(B986,'[4]Site Padlock Migration Audit'!$B:$X,23,0)</f>
        <v>#N/A</v>
      </c>
      <c r="AC986" s="134" t="s">
        <v>3606</v>
      </c>
      <c r="AD986" s="15" t="e">
        <f>VLOOKUP(B986,'[5]Site Padlock Migration Audit'!$B:$U,20,0)</f>
        <v>#N/A</v>
      </c>
    </row>
    <row r="987" spans="1:30" ht="15" customHeight="1" x14ac:dyDescent="0.3">
      <c r="A987" s="122" t="s">
        <v>2036</v>
      </c>
      <c r="B987" s="123">
        <v>608203</v>
      </c>
      <c r="C987" s="122" t="s">
        <v>161</v>
      </c>
      <c r="D987" s="122" t="s">
        <v>2035</v>
      </c>
      <c r="E987" s="122" t="s">
        <v>1861</v>
      </c>
      <c r="F987" s="131"/>
      <c r="G987" s="125"/>
      <c r="H987" s="125"/>
      <c r="I987" s="125"/>
      <c r="J987" s="124"/>
      <c r="K987" s="124"/>
      <c r="L987" s="124"/>
      <c r="M987" s="124"/>
      <c r="N987" s="124"/>
      <c r="O987" s="124"/>
      <c r="P987" s="124"/>
      <c r="Q987" s="124"/>
      <c r="R987" s="124"/>
      <c r="S987" s="124"/>
      <c r="T987" s="124"/>
      <c r="U987" s="132"/>
      <c r="V987" s="151">
        <v>41</v>
      </c>
      <c r="W987" s="125"/>
      <c r="X987" s="133" t="e">
        <f>VLOOKUP(B987,'[3]Site Padlock Migration Audit'!$B:$X,23,0)</f>
        <v>#N/A</v>
      </c>
      <c r="Y987" s="151">
        <v>41</v>
      </c>
      <c r="Z987" s="134" t="s">
        <v>3606</v>
      </c>
      <c r="AA987" s="134"/>
      <c r="AB987" s="134" t="e">
        <f>VLOOKUP(B987,'[4]Site Padlock Migration Audit'!$B:$X,23,0)</f>
        <v>#N/A</v>
      </c>
      <c r="AC987" s="134" t="s">
        <v>3606</v>
      </c>
      <c r="AD987" s="15" t="e">
        <f>VLOOKUP(B987,'[5]Site Padlock Migration Audit'!$B:$U,20,0)</f>
        <v>#N/A</v>
      </c>
    </row>
    <row r="988" spans="1:30" ht="15" customHeight="1" x14ac:dyDescent="0.3">
      <c r="A988" s="122" t="s">
        <v>2038</v>
      </c>
      <c r="B988" s="123">
        <v>608204</v>
      </c>
      <c r="C988" s="122" t="s">
        <v>161</v>
      </c>
      <c r="D988" s="122" t="s">
        <v>2037</v>
      </c>
      <c r="E988" s="122" t="s">
        <v>1661</v>
      </c>
      <c r="F988" s="131"/>
      <c r="G988" s="125"/>
      <c r="H988" s="125"/>
      <c r="I988" s="125"/>
      <c r="J988" s="124"/>
      <c r="K988" s="124"/>
      <c r="L988" s="124"/>
      <c r="M988" s="124"/>
      <c r="N988" s="124"/>
      <c r="O988" s="124"/>
      <c r="P988" s="124"/>
      <c r="Q988" s="124"/>
      <c r="R988" s="124"/>
      <c r="S988" s="124"/>
      <c r="T988" s="124"/>
      <c r="U988" s="132"/>
      <c r="V988" s="151">
        <v>40</v>
      </c>
      <c r="W988" s="125"/>
      <c r="X988" s="133" t="e">
        <f>VLOOKUP(B988,'[3]Site Padlock Migration Audit'!$B:$X,23,0)</f>
        <v>#N/A</v>
      </c>
      <c r="Y988" s="151">
        <v>40</v>
      </c>
      <c r="Z988" s="134" t="s">
        <v>3606</v>
      </c>
      <c r="AA988" s="134"/>
      <c r="AB988" s="134" t="e">
        <f>VLOOKUP(B988,'[4]Site Padlock Migration Audit'!$B:$X,23,0)</f>
        <v>#N/A</v>
      </c>
      <c r="AC988" s="134" t="s">
        <v>3606</v>
      </c>
      <c r="AD988" s="15" t="e">
        <f>VLOOKUP(B988,'[5]Site Padlock Migration Audit'!$B:$U,20,0)</f>
        <v>#N/A</v>
      </c>
    </row>
    <row r="989" spans="1:30" ht="15" customHeight="1" x14ac:dyDescent="0.3">
      <c r="A989" s="122" t="s">
        <v>2040</v>
      </c>
      <c r="B989" s="123">
        <v>608205</v>
      </c>
      <c r="C989" s="122" t="s">
        <v>167</v>
      </c>
      <c r="D989" s="122" t="s">
        <v>2039</v>
      </c>
      <c r="E989" s="122" t="s">
        <v>1651</v>
      </c>
      <c r="F989" s="131"/>
      <c r="G989" s="125"/>
      <c r="H989" s="125"/>
      <c r="I989" s="125"/>
      <c r="J989" s="124"/>
      <c r="K989" s="124"/>
      <c r="L989" s="124"/>
      <c r="M989" s="124"/>
      <c r="N989" s="124"/>
      <c r="O989" s="124"/>
      <c r="P989" s="124"/>
      <c r="Q989" s="124"/>
      <c r="R989" s="124"/>
      <c r="S989" s="124"/>
      <c r="T989" s="124"/>
      <c r="U989" s="132"/>
      <c r="V989" s="151">
        <v>38</v>
      </c>
      <c r="W989" s="125"/>
      <c r="X989" s="133" t="e">
        <f>VLOOKUP(B989,'[3]Site Padlock Migration Audit'!$B:$X,23,0)</f>
        <v>#N/A</v>
      </c>
      <c r="Y989" s="151">
        <v>38</v>
      </c>
      <c r="Z989" s="134" t="s">
        <v>3606</v>
      </c>
      <c r="AA989" s="134"/>
      <c r="AB989" s="134" t="e">
        <f>VLOOKUP(B989,'[4]Site Padlock Migration Audit'!$B:$X,23,0)</f>
        <v>#N/A</v>
      </c>
      <c r="AC989" s="134" t="s">
        <v>3606</v>
      </c>
      <c r="AD989" s="15" t="e">
        <f>VLOOKUP(B989,'[5]Site Padlock Migration Audit'!$B:$U,20,0)</f>
        <v>#N/A</v>
      </c>
    </row>
    <row r="990" spans="1:30" ht="15" customHeight="1" x14ac:dyDescent="0.3">
      <c r="A990" s="122" t="s">
        <v>2042</v>
      </c>
      <c r="B990" s="123">
        <v>608206</v>
      </c>
      <c r="C990" s="122" t="s">
        <v>167</v>
      </c>
      <c r="D990" s="122" t="s">
        <v>2041</v>
      </c>
      <c r="E990" s="122" t="s">
        <v>1876</v>
      </c>
      <c r="F990" s="131"/>
      <c r="G990" s="125"/>
      <c r="H990" s="125"/>
      <c r="I990" s="125"/>
      <c r="J990" s="124"/>
      <c r="K990" s="124"/>
      <c r="L990" s="124"/>
      <c r="M990" s="124"/>
      <c r="N990" s="124"/>
      <c r="O990" s="124"/>
      <c r="P990" s="124"/>
      <c r="Q990" s="124"/>
      <c r="R990" s="124"/>
      <c r="S990" s="124"/>
      <c r="T990" s="124"/>
      <c r="U990" s="132"/>
      <c r="V990" s="151">
        <v>41</v>
      </c>
      <c r="W990" s="125"/>
      <c r="X990" s="133" t="e">
        <f>VLOOKUP(B990,'[3]Site Padlock Migration Audit'!$B:$X,23,0)</f>
        <v>#N/A</v>
      </c>
      <c r="Y990" s="151">
        <v>41</v>
      </c>
      <c r="Z990" s="134" t="s">
        <v>3606</v>
      </c>
      <c r="AA990" s="134"/>
      <c r="AB990" s="134" t="e">
        <f>VLOOKUP(B990,'[4]Site Padlock Migration Audit'!$B:$X,23,0)</f>
        <v>#N/A</v>
      </c>
      <c r="AC990" s="134" t="s">
        <v>3606</v>
      </c>
      <c r="AD990" s="15" t="e">
        <f>VLOOKUP(B990,'[5]Site Padlock Migration Audit'!$B:$U,20,0)</f>
        <v>#N/A</v>
      </c>
    </row>
    <row r="991" spans="1:30" ht="15" customHeight="1" x14ac:dyDescent="0.3">
      <c r="A991" s="122" t="s">
        <v>2044</v>
      </c>
      <c r="B991" s="123">
        <v>608207</v>
      </c>
      <c r="C991" s="122" t="s">
        <v>174</v>
      </c>
      <c r="D991" s="122" t="s">
        <v>2043</v>
      </c>
      <c r="E991" s="122" t="s">
        <v>78</v>
      </c>
      <c r="F991" s="131"/>
      <c r="G991" s="125"/>
      <c r="H991" s="125"/>
      <c r="I991" s="125"/>
      <c r="J991" s="124"/>
      <c r="K991" s="124"/>
      <c r="L991" s="124"/>
      <c r="M991" s="124"/>
      <c r="N991" s="124"/>
      <c r="O991" s="124"/>
      <c r="P991" s="124"/>
      <c r="Q991" s="124"/>
      <c r="R991" s="124"/>
      <c r="S991" s="124"/>
      <c r="T991" s="124"/>
      <c r="U991" s="132"/>
      <c r="V991" s="151">
        <v>34</v>
      </c>
      <c r="W991" s="125"/>
      <c r="X991" s="133" t="e">
        <f>VLOOKUP(B991,'[3]Site Padlock Migration Audit'!$B:$X,23,0)</f>
        <v>#N/A</v>
      </c>
      <c r="Y991" s="151">
        <v>34</v>
      </c>
      <c r="Z991" s="134" t="s">
        <v>3606</v>
      </c>
      <c r="AA991" s="134"/>
      <c r="AB991" s="134" t="e">
        <f>VLOOKUP(B991,'[4]Site Padlock Migration Audit'!$B:$X,23,0)</f>
        <v>#N/A</v>
      </c>
      <c r="AC991" s="134" t="s">
        <v>3606</v>
      </c>
      <c r="AD991" s="15" t="e">
        <f>VLOOKUP(B991,'[5]Site Padlock Migration Audit'!$B:$U,20,0)</f>
        <v>#N/A</v>
      </c>
    </row>
    <row r="992" spans="1:30" ht="15" customHeight="1" x14ac:dyDescent="0.3">
      <c r="A992" s="122" t="s">
        <v>2046</v>
      </c>
      <c r="B992" s="123">
        <v>608208</v>
      </c>
      <c r="C992" s="122" t="s">
        <v>174</v>
      </c>
      <c r="D992" s="122" t="s">
        <v>2045</v>
      </c>
      <c r="E992" s="122" t="s">
        <v>1705</v>
      </c>
      <c r="F992" s="131"/>
      <c r="G992" s="125"/>
      <c r="H992" s="125"/>
      <c r="I992" s="125"/>
      <c r="J992" s="124"/>
      <c r="K992" s="124"/>
      <c r="L992" s="124"/>
      <c r="M992" s="124"/>
      <c r="N992" s="124"/>
      <c r="O992" s="124"/>
      <c r="P992" s="124"/>
      <c r="Q992" s="124"/>
      <c r="R992" s="124"/>
      <c r="S992" s="124"/>
      <c r="T992" s="124"/>
      <c r="U992" s="132"/>
      <c r="V992" s="151">
        <v>40</v>
      </c>
      <c r="W992" s="125"/>
      <c r="X992" s="133" t="e">
        <f>VLOOKUP(B992,'[3]Site Padlock Migration Audit'!$B:$X,23,0)</f>
        <v>#N/A</v>
      </c>
      <c r="Y992" s="151">
        <v>40</v>
      </c>
      <c r="Z992" s="134" t="s">
        <v>3606</v>
      </c>
      <c r="AA992" s="134"/>
      <c r="AB992" s="134" t="e">
        <f>VLOOKUP(B992,'[4]Site Padlock Migration Audit'!$B:$X,23,0)</f>
        <v>#N/A</v>
      </c>
      <c r="AC992" s="134" t="s">
        <v>3606</v>
      </c>
      <c r="AD992" s="15" t="e">
        <f>VLOOKUP(B992,'[5]Site Padlock Migration Audit'!$B:$U,20,0)</f>
        <v>#N/A</v>
      </c>
    </row>
    <row r="993" spans="1:30" ht="15" customHeight="1" x14ac:dyDescent="0.3">
      <c r="A993" s="122" t="s">
        <v>2048</v>
      </c>
      <c r="B993" s="123">
        <v>608209</v>
      </c>
      <c r="C993" s="122" t="s">
        <v>167</v>
      </c>
      <c r="D993" s="122" t="s">
        <v>2047</v>
      </c>
      <c r="E993" s="122" t="s">
        <v>1757</v>
      </c>
      <c r="F993" s="131"/>
      <c r="G993" s="125"/>
      <c r="H993" s="125"/>
      <c r="I993" s="125"/>
      <c r="J993" s="124"/>
      <c r="K993" s="124"/>
      <c r="L993" s="124"/>
      <c r="M993" s="124"/>
      <c r="N993" s="124"/>
      <c r="O993" s="124"/>
      <c r="P993" s="124"/>
      <c r="Q993" s="124"/>
      <c r="R993" s="124"/>
      <c r="S993" s="124"/>
      <c r="T993" s="124"/>
      <c r="U993" s="132"/>
      <c r="V993" s="151">
        <v>38</v>
      </c>
      <c r="W993" s="125"/>
      <c r="X993" s="133" t="e">
        <f>VLOOKUP(B993,'[3]Site Padlock Migration Audit'!$B:$X,23,0)</f>
        <v>#N/A</v>
      </c>
      <c r="Y993" s="151">
        <v>38</v>
      </c>
      <c r="Z993" s="134" t="s">
        <v>3606</v>
      </c>
      <c r="AA993" s="134"/>
      <c r="AB993" s="134" t="e">
        <f>VLOOKUP(B993,'[4]Site Padlock Migration Audit'!$B:$X,23,0)</f>
        <v>#N/A</v>
      </c>
      <c r="AC993" s="134" t="s">
        <v>3606</v>
      </c>
      <c r="AD993" s="15" t="e">
        <f>VLOOKUP(B993,'[5]Site Padlock Migration Audit'!$B:$U,20,0)</f>
        <v>#N/A</v>
      </c>
    </row>
    <row r="994" spans="1:30" ht="15" customHeight="1" x14ac:dyDescent="0.3">
      <c r="A994" s="122" t="s">
        <v>2050</v>
      </c>
      <c r="B994" s="123">
        <v>608210</v>
      </c>
      <c r="C994" s="122" t="s">
        <v>174</v>
      </c>
      <c r="D994" s="122" t="s">
        <v>2049</v>
      </c>
      <c r="E994" s="122" t="s">
        <v>1705</v>
      </c>
      <c r="F994" s="131"/>
      <c r="G994" s="125"/>
      <c r="H994" s="125"/>
      <c r="I994" s="125"/>
      <c r="J994" s="124"/>
      <c r="K994" s="124"/>
      <c r="L994" s="124"/>
      <c r="M994" s="124"/>
      <c r="N994" s="124"/>
      <c r="O994" s="124"/>
      <c r="P994" s="124"/>
      <c r="Q994" s="124"/>
      <c r="R994" s="124"/>
      <c r="S994" s="124"/>
      <c r="T994" s="124"/>
      <c r="U994" s="132"/>
      <c r="V994" s="151">
        <v>37</v>
      </c>
      <c r="W994" s="125"/>
      <c r="X994" s="133" t="e">
        <f>VLOOKUP(B994,'[3]Site Padlock Migration Audit'!$B:$X,23,0)</f>
        <v>#N/A</v>
      </c>
      <c r="Y994" s="151">
        <v>37</v>
      </c>
      <c r="Z994" s="134" t="s">
        <v>3606</v>
      </c>
      <c r="AA994" s="134"/>
      <c r="AB994" s="134" t="e">
        <f>VLOOKUP(B994,'[4]Site Padlock Migration Audit'!$B:$X,23,0)</f>
        <v>#N/A</v>
      </c>
      <c r="AC994" s="134" t="s">
        <v>3606</v>
      </c>
      <c r="AD994" s="15" t="e">
        <f>VLOOKUP(B994,'[5]Site Padlock Migration Audit'!$B:$U,20,0)</f>
        <v>#N/A</v>
      </c>
    </row>
    <row r="995" spans="1:30" ht="15" customHeight="1" x14ac:dyDescent="0.3">
      <c r="A995" s="122" t="s">
        <v>2052</v>
      </c>
      <c r="B995" s="123">
        <v>608211</v>
      </c>
      <c r="C995" s="122" t="s">
        <v>167</v>
      </c>
      <c r="D995" s="122" t="s">
        <v>2051</v>
      </c>
      <c r="E995" s="122" t="s">
        <v>78</v>
      </c>
      <c r="F995" s="131"/>
      <c r="G995" s="125"/>
      <c r="H995" s="125"/>
      <c r="I995" s="125"/>
      <c r="J995" s="124"/>
      <c r="K995" s="124"/>
      <c r="L995" s="124"/>
      <c r="M995" s="124"/>
      <c r="N995" s="124"/>
      <c r="O995" s="124"/>
      <c r="P995" s="124"/>
      <c r="Q995" s="124"/>
      <c r="R995" s="124"/>
      <c r="S995" s="124"/>
      <c r="T995" s="124"/>
      <c r="U995" s="132"/>
      <c r="V995" s="151">
        <v>34</v>
      </c>
      <c r="W995" s="125"/>
      <c r="X995" s="133" t="e">
        <f>VLOOKUP(B995,'[3]Site Padlock Migration Audit'!$B:$X,23,0)</f>
        <v>#N/A</v>
      </c>
      <c r="Y995" s="151">
        <v>34</v>
      </c>
      <c r="Z995" s="134" t="s">
        <v>3606</v>
      </c>
      <c r="AA995" s="134"/>
      <c r="AB995" s="134" t="e">
        <f>VLOOKUP(B995,'[4]Site Padlock Migration Audit'!$B:$X,23,0)</f>
        <v>#N/A</v>
      </c>
      <c r="AC995" s="134" t="s">
        <v>3606</v>
      </c>
      <c r="AD995" s="15" t="e">
        <f>VLOOKUP(B995,'[5]Site Padlock Migration Audit'!$B:$U,20,0)</f>
        <v>#N/A</v>
      </c>
    </row>
    <row r="996" spans="1:30" ht="15" customHeight="1" x14ac:dyDescent="0.3">
      <c r="A996" s="122" t="s">
        <v>2053</v>
      </c>
      <c r="B996" s="123">
        <v>608212</v>
      </c>
      <c r="C996" s="122" t="s">
        <v>165</v>
      </c>
      <c r="D996" s="122" t="s">
        <v>2051</v>
      </c>
      <c r="E996" s="122" t="s">
        <v>78</v>
      </c>
      <c r="F996" s="131"/>
      <c r="G996" s="125"/>
      <c r="H996" s="125"/>
      <c r="I996" s="125"/>
      <c r="J996" s="124"/>
      <c r="K996" s="124"/>
      <c r="L996" s="124"/>
      <c r="M996" s="124"/>
      <c r="N996" s="124"/>
      <c r="O996" s="124"/>
      <c r="P996" s="124"/>
      <c r="Q996" s="124"/>
      <c r="R996" s="124"/>
      <c r="S996" s="124"/>
      <c r="T996" s="124"/>
      <c r="U996" s="132"/>
      <c r="V996" s="151">
        <v>34</v>
      </c>
      <c r="W996" s="125"/>
      <c r="X996" s="133" t="e">
        <f>VLOOKUP(B996,'[3]Site Padlock Migration Audit'!$B:$X,23,0)</f>
        <v>#N/A</v>
      </c>
      <c r="Y996" s="151">
        <v>34</v>
      </c>
      <c r="Z996" s="134" t="s">
        <v>3606</v>
      </c>
      <c r="AA996" s="134"/>
      <c r="AB996" s="134" t="e">
        <f>VLOOKUP(B996,'[4]Site Padlock Migration Audit'!$B:$X,23,0)</f>
        <v>#N/A</v>
      </c>
      <c r="AC996" s="134" t="s">
        <v>3606</v>
      </c>
      <c r="AD996" s="15" t="e">
        <f>VLOOKUP(B996,'[5]Site Padlock Migration Audit'!$B:$U,20,0)</f>
        <v>#N/A</v>
      </c>
    </row>
    <row r="997" spans="1:30" ht="15" customHeight="1" x14ac:dyDescent="0.3">
      <c r="A997" s="122" t="s">
        <v>2055</v>
      </c>
      <c r="B997" s="123">
        <v>608213</v>
      </c>
      <c r="C997" s="122" t="s">
        <v>167</v>
      </c>
      <c r="D997" s="122" t="s">
        <v>2054</v>
      </c>
      <c r="E997" s="122" t="s">
        <v>80</v>
      </c>
      <c r="F997" s="131"/>
      <c r="G997" s="125"/>
      <c r="H997" s="125"/>
      <c r="I997" s="125"/>
      <c r="J997" s="124"/>
      <c r="K997" s="124"/>
      <c r="L997" s="124"/>
      <c r="M997" s="124"/>
      <c r="N997" s="124"/>
      <c r="O997" s="124"/>
      <c r="P997" s="124"/>
      <c r="Q997" s="124"/>
      <c r="R997" s="124"/>
      <c r="S997" s="124"/>
      <c r="T997" s="124"/>
      <c r="U997" s="132"/>
      <c r="V997" s="151">
        <v>39</v>
      </c>
      <c r="W997" s="125"/>
      <c r="X997" s="133" t="e">
        <f>VLOOKUP(B997,'[3]Site Padlock Migration Audit'!$B:$X,23,0)</f>
        <v>#N/A</v>
      </c>
      <c r="Y997" s="151">
        <v>39</v>
      </c>
      <c r="Z997" s="134" t="s">
        <v>3606</v>
      </c>
      <c r="AA997" s="134"/>
      <c r="AB997" s="134" t="e">
        <f>VLOOKUP(B997,'[4]Site Padlock Migration Audit'!$B:$X,23,0)</f>
        <v>#N/A</v>
      </c>
      <c r="AC997" s="134" t="s">
        <v>3606</v>
      </c>
      <c r="AD997" s="15" t="e">
        <f>VLOOKUP(B997,'[5]Site Padlock Migration Audit'!$B:$U,20,0)</f>
        <v>#N/A</v>
      </c>
    </row>
    <row r="998" spans="1:30" ht="15" customHeight="1" x14ac:dyDescent="0.3">
      <c r="A998" s="122" t="s">
        <v>2056</v>
      </c>
      <c r="B998" s="123">
        <v>608214</v>
      </c>
      <c r="C998" s="122" t="s">
        <v>161</v>
      </c>
      <c r="D998" s="122" t="s">
        <v>2054</v>
      </c>
      <c r="E998" s="122" t="s">
        <v>80</v>
      </c>
      <c r="F998" s="131"/>
      <c r="G998" s="125"/>
      <c r="H998" s="125"/>
      <c r="I998" s="125"/>
      <c r="J998" s="124"/>
      <c r="K998" s="124"/>
      <c r="L998" s="124"/>
      <c r="M998" s="124"/>
      <c r="N998" s="124"/>
      <c r="O998" s="124"/>
      <c r="P998" s="124"/>
      <c r="Q998" s="124"/>
      <c r="R998" s="124"/>
      <c r="S998" s="124"/>
      <c r="T998" s="124"/>
      <c r="U998" s="132"/>
      <c r="V998" s="151">
        <v>39</v>
      </c>
      <c r="W998" s="125"/>
      <c r="X998" s="133" t="e">
        <f>VLOOKUP(B998,'[3]Site Padlock Migration Audit'!$B:$X,23,0)</f>
        <v>#N/A</v>
      </c>
      <c r="Y998" s="151">
        <v>39</v>
      </c>
      <c r="Z998" s="134" t="s">
        <v>3606</v>
      </c>
      <c r="AA998" s="134"/>
      <c r="AB998" s="134" t="e">
        <f>VLOOKUP(B998,'[4]Site Padlock Migration Audit'!$B:$X,23,0)</f>
        <v>#N/A</v>
      </c>
      <c r="AC998" s="134" t="s">
        <v>3606</v>
      </c>
      <c r="AD998" s="15" t="e">
        <f>VLOOKUP(B998,'[5]Site Padlock Migration Audit'!$B:$U,20,0)</f>
        <v>#N/A</v>
      </c>
    </row>
    <row r="999" spans="1:30" ht="15" customHeight="1" x14ac:dyDescent="0.3">
      <c r="A999" s="122" t="s">
        <v>2058</v>
      </c>
      <c r="B999" s="123">
        <v>608215</v>
      </c>
      <c r="C999" s="122" t="s">
        <v>174</v>
      </c>
      <c r="D999" s="122" t="s">
        <v>2057</v>
      </c>
      <c r="E999" s="122" t="s">
        <v>1651</v>
      </c>
      <c r="F999" s="131"/>
      <c r="G999" s="125"/>
      <c r="H999" s="125"/>
      <c r="I999" s="125"/>
      <c r="J999" s="124"/>
      <c r="K999" s="124"/>
      <c r="L999" s="124"/>
      <c r="M999" s="124"/>
      <c r="N999" s="124"/>
      <c r="O999" s="124"/>
      <c r="P999" s="124"/>
      <c r="Q999" s="124"/>
      <c r="R999" s="124"/>
      <c r="S999" s="124"/>
      <c r="T999" s="124"/>
      <c r="U999" s="132"/>
      <c r="V999" s="151">
        <v>40</v>
      </c>
      <c r="W999" s="125"/>
      <c r="X999" s="133" t="e">
        <f>VLOOKUP(B999,'[3]Site Padlock Migration Audit'!$B:$X,23,0)</f>
        <v>#N/A</v>
      </c>
      <c r="Y999" s="151">
        <v>40</v>
      </c>
      <c r="Z999" s="134" t="s">
        <v>3606</v>
      </c>
      <c r="AA999" s="134"/>
      <c r="AB999" s="134" t="e">
        <f>VLOOKUP(B999,'[4]Site Padlock Migration Audit'!$B:$X,23,0)</f>
        <v>#N/A</v>
      </c>
      <c r="AC999" s="134" t="s">
        <v>3606</v>
      </c>
      <c r="AD999" s="15" t="e">
        <f>VLOOKUP(B999,'[5]Site Padlock Migration Audit'!$B:$U,20,0)</f>
        <v>#N/A</v>
      </c>
    </row>
    <row r="1000" spans="1:30" ht="15" customHeight="1" x14ac:dyDescent="0.3">
      <c r="A1000" s="122" t="s">
        <v>2060</v>
      </c>
      <c r="B1000" s="123">
        <v>608216</v>
      </c>
      <c r="C1000" s="122" t="s">
        <v>167</v>
      </c>
      <c r="D1000" s="122" t="s">
        <v>2059</v>
      </c>
      <c r="E1000" s="122" t="s">
        <v>80</v>
      </c>
      <c r="F1000" s="131"/>
      <c r="G1000" s="125"/>
      <c r="H1000" s="125"/>
      <c r="I1000" s="125"/>
      <c r="J1000" s="124"/>
      <c r="K1000" s="124"/>
      <c r="L1000" s="124"/>
      <c r="M1000" s="124"/>
      <c r="N1000" s="124"/>
      <c r="O1000" s="124"/>
      <c r="P1000" s="124"/>
      <c r="Q1000" s="124"/>
      <c r="R1000" s="124"/>
      <c r="S1000" s="124"/>
      <c r="T1000" s="124"/>
      <c r="U1000" s="132"/>
      <c r="V1000" s="151">
        <v>39</v>
      </c>
      <c r="W1000" s="125"/>
      <c r="X1000" s="133" t="e">
        <f>VLOOKUP(B1000,'[3]Site Padlock Migration Audit'!$B:$X,23,0)</f>
        <v>#N/A</v>
      </c>
      <c r="Y1000" s="151">
        <v>39</v>
      </c>
      <c r="Z1000" s="134" t="s">
        <v>3606</v>
      </c>
      <c r="AA1000" s="134"/>
      <c r="AB1000" s="134" t="e">
        <f>VLOOKUP(B1000,'[4]Site Padlock Migration Audit'!$B:$X,23,0)</f>
        <v>#N/A</v>
      </c>
      <c r="AC1000" s="134" t="s">
        <v>3606</v>
      </c>
      <c r="AD1000" s="15" t="e">
        <f>VLOOKUP(B1000,'[5]Site Padlock Migration Audit'!$B:$U,20,0)</f>
        <v>#N/A</v>
      </c>
    </row>
    <row r="1001" spans="1:30" s="16" customFormat="1" ht="15" customHeight="1" x14ac:dyDescent="0.3">
      <c r="A1001" s="122" t="s">
        <v>2061</v>
      </c>
      <c r="B1001" s="123">
        <v>608217</v>
      </c>
      <c r="C1001" s="122" t="s">
        <v>161</v>
      </c>
      <c r="D1001" s="122" t="s">
        <v>1961</v>
      </c>
      <c r="E1001" s="122" t="s">
        <v>1961</v>
      </c>
      <c r="F1001" s="135"/>
      <c r="G1001" s="136"/>
      <c r="H1001" s="136"/>
      <c r="I1001" s="136"/>
      <c r="J1001" s="137"/>
      <c r="K1001" s="137"/>
      <c r="L1001" s="137"/>
      <c r="M1001" s="137"/>
      <c r="N1001" s="137"/>
      <c r="O1001" s="137"/>
      <c r="P1001" s="137"/>
      <c r="Q1001" s="137"/>
      <c r="R1001" s="137"/>
      <c r="S1001" s="137"/>
      <c r="T1001" s="137"/>
      <c r="U1001" s="138"/>
      <c r="V1001" s="151">
        <v>40</v>
      </c>
      <c r="W1001" s="136"/>
      <c r="X1001" s="133" t="e">
        <f>VLOOKUP(B1001,'[3]Site Padlock Migration Audit'!$B:$X,23,0)</f>
        <v>#N/A</v>
      </c>
      <c r="Y1001" s="151">
        <v>40</v>
      </c>
      <c r="Z1001" s="134" t="s">
        <v>3606</v>
      </c>
      <c r="AA1001" s="135"/>
      <c r="AB1001" s="134" t="e">
        <f>VLOOKUP(B1001,'[4]Site Padlock Migration Audit'!$B:$X,23,0)</f>
        <v>#N/A</v>
      </c>
      <c r="AC1001" s="134" t="s">
        <v>3606</v>
      </c>
      <c r="AD1001" s="15" t="e">
        <f>VLOOKUP(B1001,'[5]Site Padlock Migration Audit'!$B:$U,20,0)</f>
        <v>#N/A</v>
      </c>
    </row>
    <row r="1002" spans="1:30" s="16" customFormat="1" ht="15" customHeight="1" x14ac:dyDescent="0.3">
      <c r="A1002" s="122" t="s">
        <v>2063</v>
      </c>
      <c r="B1002" s="123">
        <v>608218</v>
      </c>
      <c r="C1002" s="122" t="s">
        <v>167</v>
      </c>
      <c r="D1002" s="122" t="s">
        <v>2062</v>
      </c>
      <c r="E1002" s="122" t="s">
        <v>1642</v>
      </c>
      <c r="F1002" s="135"/>
      <c r="G1002" s="136"/>
      <c r="H1002" s="136"/>
      <c r="I1002" s="136"/>
      <c r="J1002" s="137"/>
      <c r="K1002" s="137"/>
      <c r="L1002" s="137"/>
      <c r="M1002" s="137"/>
      <c r="N1002" s="137"/>
      <c r="O1002" s="137"/>
      <c r="P1002" s="137"/>
      <c r="Q1002" s="137"/>
      <c r="R1002" s="137"/>
      <c r="S1002" s="137"/>
      <c r="T1002" s="137"/>
      <c r="U1002" s="138"/>
      <c r="V1002" s="151">
        <v>41</v>
      </c>
      <c r="W1002" s="136"/>
      <c r="X1002" s="133" t="e">
        <f>VLOOKUP(B1002,'[3]Site Padlock Migration Audit'!$B:$X,23,0)</f>
        <v>#N/A</v>
      </c>
      <c r="Y1002" s="151">
        <v>41</v>
      </c>
      <c r="Z1002" s="134" t="s">
        <v>3606</v>
      </c>
      <c r="AA1002" s="135"/>
      <c r="AB1002" s="134" t="e">
        <f>VLOOKUP(B1002,'[4]Site Padlock Migration Audit'!$B:$X,23,0)</f>
        <v>#N/A</v>
      </c>
      <c r="AC1002" s="134" t="s">
        <v>3606</v>
      </c>
      <c r="AD1002" s="15" t="e">
        <f>VLOOKUP(B1002,'[5]Site Padlock Migration Audit'!$B:$U,20,0)</f>
        <v>#N/A</v>
      </c>
    </row>
    <row r="1003" spans="1:30" ht="15" customHeight="1" x14ac:dyDescent="0.3">
      <c r="A1003" s="122" t="s">
        <v>2065</v>
      </c>
      <c r="B1003" s="123">
        <v>608219</v>
      </c>
      <c r="C1003" s="122" t="s">
        <v>161</v>
      </c>
      <c r="D1003" s="122" t="s">
        <v>2064</v>
      </c>
      <c r="E1003" s="122" t="s">
        <v>1532</v>
      </c>
      <c r="F1003" s="131"/>
      <c r="G1003" s="125"/>
      <c r="H1003" s="125"/>
      <c r="I1003" s="125"/>
      <c r="J1003" s="124"/>
      <c r="K1003" s="124"/>
      <c r="L1003" s="124"/>
      <c r="M1003" s="124"/>
      <c r="N1003" s="124"/>
      <c r="O1003" s="124"/>
      <c r="P1003" s="124"/>
      <c r="Q1003" s="124"/>
      <c r="R1003" s="124"/>
      <c r="S1003" s="124"/>
      <c r="T1003" s="124"/>
      <c r="U1003" s="132"/>
      <c r="V1003" s="151">
        <v>35</v>
      </c>
      <c r="W1003" s="125"/>
      <c r="X1003" s="133" t="e">
        <f>VLOOKUP(B1003,'[3]Site Padlock Migration Audit'!$B:$X,23,0)</f>
        <v>#N/A</v>
      </c>
      <c r="Y1003" s="151">
        <v>35</v>
      </c>
      <c r="Z1003" s="134" t="s">
        <v>3606</v>
      </c>
      <c r="AA1003" s="134"/>
      <c r="AB1003" s="134" t="e">
        <f>VLOOKUP(B1003,'[4]Site Padlock Migration Audit'!$B:$X,23,0)</f>
        <v>#N/A</v>
      </c>
      <c r="AC1003" s="134" t="s">
        <v>3606</v>
      </c>
      <c r="AD1003" s="15" t="e">
        <f>VLOOKUP(B1003,'[5]Site Padlock Migration Audit'!$B:$U,20,0)</f>
        <v>#N/A</v>
      </c>
    </row>
    <row r="1004" spans="1:30" ht="15" customHeight="1" x14ac:dyDescent="0.3">
      <c r="A1004" s="122" t="s">
        <v>2067</v>
      </c>
      <c r="B1004" s="123">
        <v>608220</v>
      </c>
      <c r="C1004" s="122" t="s">
        <v>161</v>
      </c>
      <c r="D1004" s="122" t="s">
        <v>2066</v>
      </c>
      <c r="E1004" s="122" t="s">
        <v>1476</v>
      </c>
      <c r="F1004" s="131"/>
      <c r="G1004" s="125"/>
      <c r="H1004" s="125"/>
      <c r="I1004" s="125"/>
      <c r="J1004" s="124"/>
      <c r="K1004" s="124"/>
      <c r="L1004" s="124"/>
      <c r="M1004" s="124"/>
      <c r="N1004" s="124"/>
      <c r="O1004" s="124"/>
      <c r="P1004" s="124"/>
      <c r="Q1004" s="124"/>
      <c r="R1004" s="124"/>
      <c r="S1004" s="124"/>
      <c r="T1004" s="124"/>
      <c r="U1004" s="132"/>
      <c r="V1004" s="151">
        <v>35</v>
      </c>
      <c r="W1004" s="125"/>
      <c r="X1004" s="133" t="e">
        <f>VLOOKUP(B1004,'[3]Site Padlock Migration Audit'!$B:$X,23,0)</f>
        <v>#N/A</v>
      </c>
      <c r="Y1004" s="151">
        <v>35</v>
      </c>
      <c r="Z1004" s="134" t="s">
        <v>3606</v>
      </c>
      <c r="AA1004" s="134"/>
      <c r="AB1004" s="134" t="e">
        <f>VLOOKUP(B1004,'[4]Site Padlock Migration Audit'!$B:$X,23,0)</f>
        <v>#N/A</v>
      </c>
      <c r="AC1004" s="134" t="s">
        <v>3606</v>
      </c>
      <c r="AD1004" s="15" t="e">
        <f>VLOOKUP(B1004,'[5]Site Padlock Migration Audit'!$B:$U,20,0)</f>
        <v>#N/A</v>
      </c>
    </row>
    <row r="1005" spans="1:30" ht="15" customHeight="1" x14ac:dyDescent="0.3">
      <c r="A1005" s="122" t="s">
        <v>2068</v>
      </c>
      <c r="B1005" s="123">
        <v>608221</v>
      </c>
      <c r="C1005" s="122" t="s">
        <v>165</v>
      </c>
      <c r="D1005" s="122" t="s">
        <v>1112</v>
      </c>
      <c r="E1005" s="122" t="s">
        <v>228</v>
      </c>
      <c r="F1005" s="131"/>
      <c r="G1005" s="125"/>
      <c r="H1005" s="125"/>
      <c r="I1005" s="125"/>
      <c r="J1005" s="124"/>
      <c r="K1005" s="124"/>
      <c r="L1005" s="124"/>
      <c r="M1005" s="124"/>
      <c r="N1005" s="124"/>
      <c r="O1005" s="124"/>
      <c r="P1005" s="124"/>
      <c r="Q1005" s="124"/>
      <c r="R1005" s="124"/>
      <c r="S1005" s="124"/>
      <c r="T1005" s="124"/>
      <c r="U1005" s="132"/>
      <c r="V1005" s="151">
        <v>33</v>
      </c>
      <c r="W1005" s="125"/>
      <c r="X1005" s="133" t="e">
        <f>VLOOKUP(B1005,'[3]Site Padlock Migration Audit'!$B:$X,23,0)</f>
        <v>#N/A</v>
      </c>
      <c r="Y1005" s="151">
        <v>33</v>
      </c>
      <c r="Z1005" s="134" t="s">
        <v>3606</v>
      </c>
      <c r="AA1005" s="134"/>
      <c r="AB1005" s="134" t="e">
        <f>VLOOKUP(B1005,'[4]Site Padlock Migration Audit'!$B:$X,23,0)</f>
        <v>#N/A</v>
      </c>
      <c r="AC1005" s="134" t="s">
        <v>3606</v>
      </c>
      <c r="AD1005" s="15" t="e">
        <f>VLOOKUP(B1005,'[5]Site Padlock Migration Audit'!$B:$U,20,0)</f>
        <v>#N/A</v>
      </c>
    </row>
    <row r="1006" spans="1:30" ht="15" customHeight="1" x14ac:dyDescent="0.3">
      <c r="A1006" s="122" t="s">
        <v>2070</v>
      </c>
      <c r="B1006" s="123">
        <v>608222</v>
      </c>
      <c r="C1006" s="122" t="s">
        <v>167</v>
      </c>
      <c r="D1006" s="122" t="s">
        <v>2069</v>
      </c>
      <c r="E1006" s="122" t="s">
        <v>78</v>
      </c>
      <c r="F1006" s="131"/>
      <c r="G1006" s="125"/>
      <c r="H1006" s="125"/>
      <c r="I1006" s="125"/>
      <c r="J1006" s="124"/>
      <c r="K1006" s="124"/>
      <c r="L1006" s="124"/>
      <c r="M1006" s="124"/>
      <c r="N1006" s="124"/>
      <c r="O1006" s="124"/>
      <c r="P1006" s="124"/>
      <c r="Q1006" s="124"/>
      <c r="R1006" s="124"/>
      <c r="S1006" s="124"/>
      <c r="T1006" s="124"/>
      <c r="U1006" s="132"/>
      <c r="V1006" s="151">
        <v>34</v>
      </c>
      <c r="W1006" s="125"/>
      <c r="X1006" s="133" t="e">
        <f>VLOOKUP(B1006,'[3]Site Padlock Migration Audit'!$B:$X,23,0)</f>
        <v>#N/A</v>
      </c>
      <c r="Y1006" s="151">
        <v>34</v>
      </c>
      <c r="Z1006" s="134" t="s">
        <v>3606</v>
      </c>
      <c r="AA1006" s="134"/>
      <c r="AB1006" s="134" t="e">
        <f>VLOOKUP(B1006,'[4]Site Padlock Migration Audit'!$B:$X,23,0)</f>
        <v>#N/A</v>
      </c>
      <c r="AC1006" s="134" t="s">
        <v>3606</v>
      </c>
      <c r="AD1006" s="15" t="e">
        <f>VLOOKUP(B1006,'[5]Site Padlock Migration Audit'!$B:$U,20,0)</f>
        <v>#N/A</v>
      </c>
    </row>
    <row r="1007" spans="1:30" ht="15" customHeight="1" x14ac:dyDescent="0.3">
      <c r="A1007" s="122" t="s">
        <v>2072</v>
      </c>
      <c r="B1007" s="123">
        <v>608223</v>
      </c>
      <c r="C1007" s="122" t="s">
        <v>167</v>
      </c>
      <c r="D1007" s="122" t="s">
        <v>2071</v>
      </c>
      <c r="E1007" s="122" t="s">
        <v>80</v>
      </c>
      <c r="F1007" s="131"/>
      <c r="G1007" s="125"/>
      <c r="H1007" s="125"/>
      <c r="I1007" s="125"/>
      <c r="J1007" s="124"/>
      <c r="K1007" s="124"/>
      <c r="L1007" s="124"/>
      <c r="M1007" s="124"/>
      <c r="N1007" s="124"/>
      <c r="O1007" s="124"/>
      <c r="P1007" s="124"/>
      <c r="Q1007" s="124"/>
      <c r="R1007" s="124"/>
      <c r="S1007" s="124"/>
      <c r="T1007" s="124"/>
      <c r="U1007" s="132"/>
      <c r="V1007" s="151">
        <v>39</v>
      </c>
      <c r="W1007" s="125"/>
      <c r="X1007" s="133" t="e">
        <f>VLOOKUP(B1007,'[3]Site Padlock Migration Audit'!$B:$X,23,0)</f>
        <v>#N/A</v>
      </c>
      <c r="Y1007" s="151">
        <v>39</v>
      </c>
      <c r="Z1007" s="134" t="s">
        <v>3606</v>
      </c>
      <c r="AA1007" s="134"/>
      <c r="AB1007" s="134" t="e">
        <f>VLOOKUP(B1007,'[4]Site Padlock Migration Audit'!$B:$X,23,0)</f>
        <v>#N/A</v>
      </c>
      <c r="AC1007" s="134" t="s">
        <v>3606</v>
      </c>
      <c r="AD1007" s="15" t="e">
        <f>VLOOKUP(B1007,'[5]Site Padlock Migration Audit'!$B:$U,20,0)</f>
        <v>#N/A</v>
      </c>
    </row>
    <row r="1008" spans="1:30" ht="15" customHeight="1" x14ac:dyDescent="0.3">
      <c r="A1008" s="122" t="s">
        <v>2074</v>
      </c>
      <c r="B1008" s="123">
        <v>608224</v>
      </c>
      <c r="C1008" s="122" t="s">
        <v>167</v>
      </c>
      <c r="D1008" s="122" t="s">
        <v>2073</v>
      </c>
      <c r="E1008" s="122" t="s">
        <v>80</v>
      </c>
      <c r="F1008" s="131"/>
      <c r="G1008" s="125"/>
      <c r="H1008" s="125"/>
      <c r="I1008" s="125"/>
      <c r="J1008" s="124"/>
      <c r="K1008" s="124"/>
      <c r="L1008" s="124"/>
      <c r="M1008" s="124"/>
      <c r="N1008" s="124"/>
      <c r="O1008" s="124"/>
      <c r="P1008" s="124"/>
      <c r="Q1008" s="124"/>
      <c r="R1008" s="124"/>
      <c r="S1008" s="124"/>
      <c r="T1008" s="124"/>
      <c r="U1008" s="132"/>
      <c r="V1008" s="151">
        <v>34</v>
      </c>
      <c r="W1008" s="125"/>
      <c r="X1008" s="133" t="e">
        <f>VLOOKUP(B1008,'[3]Site Padlock Migration Audit'!$B:$X,23,0)</f>
        <v>#N/A</v>
      </c>
      <c r="Y1008" s="151">
        <v>34</v>
      </c>
      <c r="Z1008" s="134" t="s">
        <v>3606</v>
      </c>
      <c r="AA1008" s="134"/>
      <c r="AB1008" s="134" t="e">
        <f>VLOOKUP(B1008,'[4]Site Padlock Migration Audit'!$B:$X,23,0)</f>
        <v>#N/A</v>
      </c>
      <c r="AC1008" s="134" t="s">
        <v>3606</v>
      </c>
      <c r="AD1008" s="15" t="e">
        <f>VLOOKUP(B1008,'[5]Site Padlock Migration Audit'!$B:$U,20,0)</f>
        <v>#N/A</v>
      </c>
    </row>
    <row r="1009" spans="1:30" ht="15" customHeight="1" x14ac:dyDescent="0.3">
      <c r="A1009" s="122" t="s">
        <v>2075</v>
      </c>
      <c r="B1009" s="123">
        <v>608225</v>
      </c>
      <c r="C1009" s="122" t="s">
        <v>161</v>
      </c>
      <c r="D1009" s="122" t="s">
        <v>2073</v>
      </c>
      <c r="E1009" s="122" t="s">
        <v>2073</v>
      </c>
      <c r="F1009" s="131"/>
      <c r="G1009" s="125"/>
      <c r="H1009" s="125"/>
      <c r="I1009" s="125"/>
      <c r="J1009" s="124"/>
      <c r="K1009" s="124"/>
      <c r="L1009" s="124"/>
      <c r="M1009" s="124"/>
      <c r="N1009" s="124"/>
      <c r="O1009" s="124"/>
      <c r="P1009" s="124"/>
      <c r="Q1009" s="124"/>
      <c r="R1009" s="124"/>
      <c r="S1009" s="124"/>
      <c r="T1009" s="124"/>
      <c r="U1009" s="132"/>
      <c r="V1009" s="151">
        <v>33</v>
      </c>
      <c r="W1009" s="125"/>
      <c r="X1009" s="133" t="e">
        <f>VLOOKUP(B1009,'[3]Site Padlock Migration Audit'!$B:$X,23,0)</f>
        <v>#N/A</v>
      </c>
      <c r="Y1009" s="151">
        <v>33</v>
      </c>
      <c r="Z1009" s="134" t="s">
        <v>3606</v>
      </c>
      <c r="AA1009" s="134"/>
      <c r="AB1009" s="134" t="e">
        <f>VLOOKUP(B1009,'[4]Site Padlock Migration Audit'!$B:$X,23,0)</f>
        <v>#N/A</v>
      </c>
      <c r="AC1009" s="134" t="s">
        <v>3606</v>
      </c>
      <c r="AD1009" s="15" t="e">
        <f>VLOOKUP(B1009,'[5]Site Padlock Migration Audit'!$B:$U,20,0)</f>
        <v>#N/A</v>
      </c>
    </row>
    <row r="1010" spans="1:30" ht="15" customHeight="1" x14ac:dyDescent="0.3">
      <c r="A1010" s="122" t="s">
        <v>2077</v>
      </c>
      <c r="B1010" s="123">
        <v>608226</v>
      </c>
      <c r="C1010" s="122" t="s">
        <v>161</v>
      </c>
      <c r="D1010" s="122" t="s">
        <v>2076</v>
      </c>
      <c r="E1010" s="122" t="s">
        <v>1476</v>
      </c>
      <c r="F1010" s="131"/>
      <c r="G1010" s="125"/>
      <c r="H1010" s="125"/>
      <c r="I1010" s="125"/>
      <c r="J1010" s="124"/>
      <c r="K1010" s="124"/>
      <c r="L1010" s="124"/>
      <c r="M1010" s="124"/>
      <c r="N1010" s="124"/>
      <c r="O1010" s="124"/>
      <c r="P1010" s="124"/>
      <c r="Q1010" s="124"/>
      <c r="R1010" s="124"/>
      <c r="S1010" s="124"/>
      <c r="T1010" s="124"/>
      <c r="U1010" s="132"/>
      <c r="V1010" s="151">
        <v>35</v>
      </c>
      <c r="W1010" s="125"/>
      <c r="X1010" s="133" t="e">
        <f>VLOOKUP(B1010,'[3]Site Padlock Migration Audit'!$B:$X,23,0)</f>
        <v>#N/A</v>
      </c>
      <c r="Y1010" s="151">
        <v>35</v>
      </c>
      <c r="Z1010" s="134" t="s">
        <v>3606</v>
      </c>
      <c r="AA1010" s="134"/>
      <c r="AB1010" s="134" t="e">
        <f>VLOOKUP(B1010,'[4]Site Padlock Migration Audit'!$B:$X,23,0)</f>
        <v>#N/A</v>
      </c>
      <c r="AC1010" s="134" t="s">
        <v>3606</v>
      </c>
      <c r="AD1010" s="15" t="e">
        <f>VLOOKUP(B1010,'[5]Site Padlock Migration Audit'!$B:$U,20,0)</f>
        <v>#N/A</v>
      </c>
    </row>
    <row r="1011" spans="1:30" ht="15" customHeight="1" x14ac:dyDescent="0.3">
      <c r="A1011" s="122" t="s">
        <v>2078</v>
      </c>
      <c r="B1011" s="123">
        <v>608227</v>
      </c>
      <c r="C1011" s="122" t="s">
        <v>165</v>
      </c>
      <c r="D1011" s="122" t="s">
        <v>1137</v>
      </c>
      <c r="E1011" s="122" t="s">
        <v>228</v>
      </c>
      <c r="F1011" s="131"/>
      <c r="G1011" s="125"/>
      <c r="H1011" s="125"/>
      <c r="I1011" s="125"/>
      <c r="J1011" s="124"/>
      <c r="K1011" s="124"/>
      <c r="L1011" s="124"/>
      <c r="M1011" s="124"/>
      <c r="N1011" s="124"/>
      <c r="O1011" s="124"/>
      <c r="P1011" s="124"/>
      <c r="Q1011" s="124"/>
      <c r="R1011" s="124"/>
      <c r="S1011" s="124"/>
      <c r="T1011" s="124"/>
      <c r="U1011" s="132"/>
      <c r="V1011" s="151">
        <v>33</v>
      </c>
      <c r="W1011" s="125"/>
      <c r="X1011" s="133" t="e">
        <f>VLOOKUP(B1011,'[3]Site Padlock Migration Audit'!$B:$X,23,0)</f>
        <v>#N/A</v>
      </c>
      <c r="Y1011" s="151">
        <v>33</v>
      </c>
      <c r="Z1011" s="134" t="s">
        <v>3606</v>
      </c>
      <c r="AA1011" s="134"/>
      <c r="AB1011" s="134" t="e">
        <f>VLOOKUP(B1011,'[4]Site Padlock Migration Audit'!$B:$X,23,0)</f>
        <v>#N/A</v>
      </c>
      <c r="AC1011" s="134" t="s">
        <v>3606</v>
      </c>
      <c r="AD1011" s="15" t="e">
        <f>VLOOKUP(B1011,'[5]Site Padlock Migration Audit'!$B:$U,20,0)</f>
        <v>#N/A</v>
      </c>
    </row>
    <row r="1012" spans="1:30" ht="15" customHeight="1" x14ac:dyDescent="0.3">
      <c r="A1012" s="122" t="s">
        <v>2080</v>
      </c>
      <c r="B1012" s="123">
        <v>608228</v>
      </c>
      <c r="C1012" s="122" t="s">
        <v>167</v>
      </c>
      <c r="D1012" s="122" t="s">
        <v>2079</v>
      </c>
      <c r="E1012" s="122" t="s">
        <v>80</v>
      </c>
      <c r="F1012" s="131"/>
      <c r="G1012" s="125"/>
      <c r="H1012" s="125"/>
      <c r="I1012" s="125"/>
      <c r="J1012" s="124"/>
      <c r="K1012" s="124"/>
      <c r="L1012" s="124"/>
      <c r="M1012" s="124"/>
      <c r="N1012" s="124"/>
      <c r="O1012" s="124"/>
      <c r="P1012" s="124"/>
      <c r="Q1012" s="124"/>
      <c r="R1012" s="124"/>
      <c r="S1012" s="124"/>
      <c r="T1012" s="124"/>
      <c r="U1012" s="132"/>
      <c r="V1012" s="151">
        <v>39</v>
      </c>
      <c r="W1012" s="125"/>
      <c r="X1012" s="133" t="e">
        <f>VLOOKUP(B1012,'[3]Site Padlock Migration Audit'!$B:$X,23,0)</f>
        <v>#N/A</v>
      </c>
      <c r="Y1012" s="151">
        <v>39</v>
      </c>
      <c r="Z1012" s="134" t="s">
        <v>3606</v>
      </c>
      <c r="AA1012" s="134"/>
      <c r="AB1012" s="134" t="e">
        <f>VLOOKUP(B1012,'[4]Site Padlock Migration Audit'!$B:$X,23,0)</f>
        <v>#N/A</v>
      </c>
      <c r="AC1012" s="134" t="s">
        <v>3606</v>
      </c>
      <c r="AD1012" s="15" t="e">
        <f>VLOOKUP(B1012,'[5]Site Padlock Migration Audit'!$B:$U,20,0)</f>
        <v>#N/A</v>
      </c>
    </row>
    <row r="1013" spans="1:30" ht="15" customHeight="1" x14ac:dyDescent="0.3">
      <c r="A1013" s="122" t="s">
        <v>2081</v>
      </c>
      <c r="B1013" s="123">
        <v>608229</v>
      </c>
      <c r="C1013" s="122" t="s">
        <v>161</v>
      </c>
      <c r="D1013" s="122" t="s">
        <v>1816</v>
      </c>
      <c r="E1013" s="122" t="s">
        <v>1816</v>
      </c>
      <c r="F1013" s="131"/>
      <c r="G1013" s="125"/>
      <c r="H1013" s="125"/>
      <c r="I1013" s="125"/>
      <c r="J1013" s="124"/>
      <c r="K1013" s="124"/>
      <c r="L1013" s="124"/>
      <c r="M1013" s="124"/>
      <c r="N1013" s="124"/>
      <c r="O1013" s="124"/>
      <c r="P1013" s="124"/>
      <c r="Q1013" s="124"/>
      <c r="R1013" s="124"/>
      <c r="S1013" s="124"/>
      <c r="T1013" s="124"/>
      <c r="U1013" s="132"/>
      <c r="V1013" s="151">
        <v>37</v>
      </c>
      <c r="W1013" s="125"/>
      <c r="X1013" s="133" t="e">
        <f>VLOOKUP(B1013,'[3]Site Padlock Migration Audit'!$B:$X,23,0)</f>
        <v>#N/A</v>
      </c>
      <c r="Y1013" s="151">
        <v>37</v>
      </c>
      <c r="Z1013" s="134" t="s">
        <v>3606</v>
      </c>
      <c r="AA1013" s="134"/>
      <c r="AB1013" s="134" t="e">
        <f>VLOOKUP(B1013,'[4]Site Padlock Migration Audit'!$B:$X,23,0)</f>
        <v>#N/A</v>
      </c>
      <c r="AC1013" s="134" t="s">
        <v>3606</v>
      </c>
      <c r="AD1013" s="15" t="e">
        <f>VLOOKUP(B1013,'[5]Site Padlock Migration Audit'!$B:$U,20,0)</f>
        <v>#N/A</v>
      </c>
    </row>
    <row r="1014" spans="1:30" ht="15" customHeight="1" x14ac:dyDescent="0.3">
      <c r="A1014" s="122" t="s">
        <v>2083</v>
      </c>
      <c r="B1014" s="123">
        <v>608230</v>
      </c>
      <c r="C1014" s="122" t="s">
        <v>161</v>
      </c>
      <c r="D1014" s="122" t="s">
        <v>2082</v>
      </c>
      <c r="E1014" s="122" t="s">
        <v>1816</v>
      </c>
      <c r="F1014" s="131"/>
      <c r="G1014" s="125"/>
      <c r="H1014" s="125"/>
      <c r="I1014" s="125"/>
      <c r="J1014" s="124"/>
      <c r="K1014" s="124"/>
      <c r="L1014" s="124"/>
      <c r="M1014" s="124"/>
      <c r="N1014" s="124"/>
      <c r="O1014" s="124"/>
      <c r="P1014" s="124"/>
      <c r="Q1014" s="124"/>
      <c r="R1014" s="124"/>
      <c r="S1014" s="124"/>
      <c r="T1014" s="124"/>
      <c r="U1014" s="132"/>
      <c r="V1014" s="151">
        <v>37</v>
      </c>
      <c r="W1014" s="125"/>
      <c r="X1014" s="133" t="e">
        <f>VLOOKUP(B1014,'[3]Site Padlock Migration Audit'!$B:$X,23,0)</f>
        <v>#N/A</v>
      </c>
      <c r="Y1014" s="151">
        <v>37</v>
      </c>
      <c r="Z1014" s="134" t="s">
        <v>3606</v>
      </c>
      <c r="AA1014" s="134"/>
      <c r="AB1014" s="134" t="e">
        <f>VLOOKUP(B1014,'[4]Site Padlock Migration Audit'!$B:$X,23,0)</f>
        <v>#N/A</v>
      </c>
      <c r="AC1014" s="134" t="s">
        <v>3606</v>
      </c>
      <c r="AD1014" s="15" t="e">
        <f>VLOOKUP(B1014,'[5]Site Padlock Migration Audit'!$B:$U,20,0)</f>
        <v>#N/A</v>
      </c>
    </row>
    <row r="1015" spans="1:30" ht="15" customHeight="1" x14ac:dyDescent="0.3">
      <c r="A1015" s="122" t="s">
        <v>2085</v>
      </c>
      <c r="B1015" s="123">
        <v>608231</v>
      </c>
      <c r="C1015" s="122" t="s">
        <v>210</v>
      </c>
      <c r="D1015" s="122" t="s">
        <v>2084</v>
      </c>
      <c r="E1015" s="122" t="s">
        <v>78</v>
      </c>
      <c r="F1015" s="131"/>
      <c r="G1015" s="125"/>
      <c r="H1015" s="125"/>
      <c r="I1015" s="125"/>
      <c r="J1015" s="124"/>
      <c r="K1015" s="124"/>
      <c r="L1015" s="124"/>
      <c r="M1015" s="124"/>
      <c r="N1015" s="124"/>
      <c r="O1015" s="124"/>
      <c r="P1015" s="124"/>
      <c r="Q1015" s="124"/>
      <c r="R1015" s="124"/>
      <c r="S1015" s="124"/>
      <c r="T1015" s="124"/>
      <c r="U1015" s="132"/>
      <c r="V1015" s="151">
        <v>34</v>
      </c>
      <c r="W1015" s="125"/>
      <c r="X1015" s="133" t="e">
        <f>VLOOKUP(B1015,'[3]Site Padlock Migration Audit'!$B:$X,23,0)</f>
        <v>#N/A</v>
      </c>
      <c r="Y1015" s="151">
        <v>34</v>
      </c>
      <c r="Z1015" s="134" t="s">
        <v>3606</v>
      </c>
      <c r="AA1015" s="134"/>
      <c r="AB1015" s="134" t="e">
        <f>VLOOKUP(B1015,'[4]Site Padlock Migration Audit'!$B:$X,23,0)</f>
        <v>#N/A</v>
      </c>
      <c r="AC1015" s="134" t="s">
        <v>3606</v>
      </c>
      <c r="AD1015" s="15" t="e">
        <f>VLOOKUP(B1015,'[5]Site Padlock Migration Audit'!$B:$U,20,0)</f>
        <v>#N/A</v>
      </c>
    </row>
    <row r="1016" spans="1:30" ht="15" customHeight="1" x14ac:dyDescent="0.3">
      <c r="A1016" s="122" t="s">
        <v>2086</v>
      </c>
      <c r="B1016" s="123">
        <v>608232</v>
      </c>
      <c r="C1016" s="122" t="s">
        <v>161</v>
      </c>
      <c r="D1016" s="122" t="s">
        <v>2084</v>
      </c>
      <c r="E1016" s="122" t="s">
        <v>78</v>
      </c>
      <c r="F1016" s="131"/>
      <c r="G1016" s="125"/>
      <c r="H1016" s="125"/>
      <c r="I1016" s="125"/>
      <c r="J1016" s="124"/>
      <c r="K1016" s="124"/>
      <c r="L1016" s="124"/>
      <c r="M1016" s="124"/>
      <c r="N1016" s="124"/>
      <c r="O1016" s="124"/>
      <c r="P1016" s="124"/>
      <c r="Q1016" s="124"/>
      <c r="R1016" s="124"/>
      <c r="S1016" s="124"/>
      <c r="T1016" s="124"/>
      <c r="U1016" s="132"/>
      <c r="V1016" s="151">
        <v>34</v>
      </c>
      <c r="W1016" s="125"/>
      <c r="X1016" s="133" t="e">
        <f>VLOOKUP(B1016,'[3]Site Padlock Migration Audit'!$B:$X,23,0)</f>
        <v>#N/A</v>
      </c>
      <c r="Y1016" s="151">
        <v>34</v>
      </c>
      <c r="Z1016" s="134" t="s">
        <v>3606</v>
      </c>
      <c r="AA1016" s="134"/>
      <c r="AB1016" s="134" t="e">
        <f>VLOOKUP(B1016,'[4]Site Padlock Migration Audit'!$B:$X,23,0)</f>
        <v>#N/A</v>
      </c>
      <c r="AC1016" s="134" t="s">
        <v>3606</v>
      </c>
      <c r="AD1016" s="15" t="e">
        <f>VLOOKUP(B1016,'[5]Site Padlock Migration Audit'!$B:$U,20,0)</f>
        <v>#N/A</v>
      </c>
    </row>
    <row r="1017" spans="1:30" ht="15" customHeight="1" x14ac:dyDescent="0.3">
      <c r="A1017" s="122" t="s">
        <v>2087</v>
      </c>
      <c r="B1017" s="123">
        <v>608233</v>
      </c>
      <c r="C1017" s="122" t="s">
        <v>167</v>
      </c>
      <c r="D1017" s="122" t="s">
        <v>1749</v>
      </c>
      <c r="E1017" s="122" t="s">
        <v>1749</v>
      </c>
      <c r="F1017" s="131"/>
      <c r="G1017" s="125"/>
      <c r="H1017" s="125"/>
      <c r="I1017" s="125"/>
      <c r="J1017" s="124"/>
      <c r="K1017" s="124"/>
      <c r="L1017" s="124"/>
      <c r="M1017" s="124"/>
      <c r="N1017" s="124"/>
      <c r="O1017" s="124"/>
      <c r="P1017" s="124"/>
      <c r="Q1017" s="124"/>
      <c r="R1017" s="124"/>
      <c r="S1017" s="124"/>
      <c r="T1017" s="124"/>
      <c r="U1017" s="132"/>
      <c r="V1017" s="151">
        <v>37</v>
      </c>
      <c r="W1017" s="125"/>
      <c r="X1017" s="133" t="e">
        <f>VLOOKUP(B1017,'[3]Site Padlock Migration Audit'!$B:$X,23,0)</f>
        <v>#N/A</v>
      </c>
      <c r="Y1017" s="151">
        <v>37</v>
      </c>
      <c r="Z1017" s="134" t="s">
        <v>3606</v>
      </c>
      <c r="AA1017" s="134"/>
      <c r="AB1017" s="134" t="e">
        <f>VLOOKUP(B1017,'[4]Site Padlock Migration Audit'!$B:$X,23,0)</f>
        <v>#N/A</v>
      </c>
      <c r="AC1017" s="134" t="s">
        <v>3606</v>
      </c>
      <c r="AD1017" s="15" t="e">
        <f>VLOOKUP(B1017,'[5]Site Padlock Migration Audit'!$B:$U,20,0)</f>
        <v>#N/A</v>
      </c>
    </row>
    <row r="1018" spans="1:30" ht="15" customHeight="1" x14ac:dyDescent="0.3">
      <c r="A1018" s="122" t="s">
        <v>2089</v>
      </c>
      <c r="B1018" s="123">
        <v>608234</v>
      </c>
      <c r="C1018" s="122" t="s">
        <v>210</v>
      </c>
      <c r="D1018" s="122" t="s">
        <v>2088</v>
      </c>
      <c r="E1018" s="122" t="s">
        <v>1476</v>
      </c>
      <c r="F1018" s="131"/>
      <c r="G1018" s="125"/>
      <c r="H1018" s="125"/>
      <c r="I1018" s="125"/>
      <c r="J1018" s="124"/>
      <c r="K1018" s="124"/>
      <c r="L1018" s="124"/>
      <c r="M1018" s="124"/>
      <c r="N1018" s="124"/>
      <c r="O1018" s="124"/>
      <c r="P1018" s="124"/>
      <c r="Q1018" s="124"/>
      <c r="R1018" s="124"/>
      <c r="S1018" s="124"/>
      <c r="T1018" s="124"/>
      <c r="U1018" s="132"/>
      <c r="V1018" s="151">
        <v>35</v>
      </c>
      <c r="W1018" s="125"/>
      <c r="X1018" s="133" t="e">
        <f>VLOOKUP(B1018,'[3]Site Padlock Migration Audit'!$B:$X,23,0)</f>
        <v>#N/A</v>
      </c>
      <c r="Y1018" s="151">
        <v>35</v>
      </c>
      <c r="Z1018" s="134" t="s">
        <v>3606</v>
      </c>
      <c r="AA1018" s="134"/>
      <c r="AB1018" s="134" t="e">
        <f>VLOOKUP(B1018,'[4]Site Padlock Migration Audit'!$B:$X,23,0)</f>
        <v>#N/A</v>
      </c>
      <c r="AC1018" s="134" t="s">
        <v>3606</v>
      </c>
      <c r="AD1018" s="15" t="e">
        <f>VLOOKUP(B1018,'[5]Site Padlock Migration Audit'!$B:$U,20,0)</f>
        <v>#N/A</v>
      </c>
    </row>
    <row r="1019" spans="1:30" ht="15" customHeight="1" x14ac:dyDescent="0.3">
      <c r="A1019" s="122" t="s">
        <v>2091</v>
      </c>
      <c r="B1019" s="123">
        <v>608235</v>
      </c>
      <c r="C1019" s="122" t="s">
        <v>161</v>
      </c>
      <c r="D1019" s="122" t="s">
        <v>2090</v>
      </c>
      <c r="E1019" s="122" t="s">
        <v>1476</v>
      </c>
      <c r="F1019" s="131"/>
      <c r="G1019" s="125"/>
      <c r="H1019" s="125"/>
      <c r="I1019" s="125"/>
      <c r="J1019" s="124"/>
      <c r="K1019" s="124"/>
      <c r="L1019" s="124"/>
      <c r="M1019" s="124"/>
      <c r="N1019" s="124"/>
      <c r="O1019" s="124"/>
      <c r="P1019" s="124"/>
      <c r="Q1019" s="124"/>
      <c r="R1019" s="124"/>
      <c r="S1019" s="124"/>
      <c r="T1019" s="124"/>
      <c r="U1019" s="132"/>
      <c r="V1019" s="151">
        <v>35</v>
      </c>
      <c r="W1019" s="125"/>
      <c r="X1019" s="133" t="e">
        <f>VLOOKUP(B1019,'[3]Site Padlock Migration Audit'!$B:$X,23,0)</f>
        <v>#N/A</v>
      </c>
      <c r="Y1019" s="151">
        <v>35</v>
      </c>
      <c r="Z1019" s="134" t="s">
        <v>3606</v>
      </c>
      <c r="AA1019" s="134"/>
      <c r="AB1019" s="134" t="e">
        <f>VLOOKUP(B1019,'[4]Site Padlock Migration Audit'!$B:$X,23,0)</f>
        <v>#N/A</v>
      </c>
      <c r="AC1019" s="134" t="s">
        <v>3606</v>
      </c>
      <c r="AD1019" s="15" t="e">
        <f>VLOOKUP(B1019,'[5]Site Padlock Migration Audit'!$B:$U,20,0)</f>
        <v>#N/A</v>
      </c>
    </row>
    <row r="1020" spans="1:30" s="16" customFormat="1" ht="15" customHeight="1" x14ac:dyDescent="0.3">
      <c r="A1020" s="122" t="s">
        <v>2093</v>
      </c>
      <c r="B1020" s="123">
        <v>608236</v>
      </c>
      <c r="C1020" s="122" t="s">
        <v>174</v>
      </c>
      <c r="D1020" s="122" t="s">
        <v>2092</v>
      </c>
      <c r="E1020" s="122" t="s">
        <v>215</v>
      </c>
      <c r="F1020" s="135"/>
      <c r="G1020" s="136"/>
      <c r="H1020" s="136"/>
      <c r="I1020" s="136"/>
      <c r="J1020" s="137"/>
      <c r="K1020" s="137"/>
      <c r="L1020" s="137"/>
      <c r="M1020" s="137"/>
      <c r="N1020" s="137"/>
      <c r="O1020" s="137"/>
      <c r="P1020" s="137"/>
      <c r="Q1020" s="137"/>
      <c r="R1020" s="137"/>
      <c r="S1020" s="137"/>
      <c r="T1020" s="137"/>
      <c r="U1020" s="138"/>
      <c r="V1020" s="151">
        <v>33</v>
      </c>
      <c r="W1020" s="136"/>
      <c r="X1020" s="133" t="e">
        <f>VLOOKUP(B1020,'[3]Site Padlock Migration Audit'!$B:$X,23,0)</f>
        <v>#N/A</v>
      </c>
      <c r="Y1020" s="151">
        <v>33</v>
      </c>
      <c r="Z1020" s="134" t="s">
        <v>3606</v>
      </c>
      <c r="AA1020" s="135"/>
      <c r="AB1020" s="134" t="e">
        <f>VLOOKUP(B1020,'[4]Site Padlock Migration Audit'!$B:$X,23,0)</f>
        <v>#N/A</v>
      </c>
      <c r="AC1020" s="134" t="s">
        <v>3606</v>
      </c>
      <c r="AD1020" s="15" t="e">
        <f>VLOOKUP(B1020,'[5]Site Padlock Migration Audit'!$B:$U,20,0)</f>
        <v>#N/A</v>
      </c>
    </row>
    <row r="1021" spans="1:30" ht="15" customHeight="1" x14ac:dyDescent="0.3">
      <c r="A1021" s="122" t="s">
        <v>2095</v>
      </c>
      <c r="B1021" s="123">
        <v>608237</v>
      </c>
      <c r="C1021" s="122" t="s">
        <v>173</v>
      </c>
      <c r="D1021" s="122" t="s">
        <v>2094</v>
      </c>
      <c r="E1021" s="122" t="s">
        <v>1693</v>
      </c>
      <c r="F1021" s="131"/>
      <c r="G1021" s="125"/>
      <c r="H1021" s="125"/>
      <c r="I1021" s="125"/>
      <c r="J1021" s="124"/>
      <c r="K1021" s="124"/>
      <c r="L1021" s="124"/>
      <c r="M1021" s="124"/>
      <c r="N1021" s="124"/>
      <c r="O1021" s="124"/>
      <c r="P1021" s="124"/>
      <c r="Q1021" s="124"/>
      <c r="R1021" s="124"/>
      <c r="S1021" s="124"/>
      <c r="T1021" s="124"/>
      <c r="U1021" s="132"/>
      <c r="V1021" s="151">
        <v>37</v>
      </c>
      <c r="W1021" s="125"/>
      <c r="X1021" s="133" t="e">
        <f>VLOOKUP(B1021,'[3]Site Padlock Migration Audit'!$B:$X,23,0)</f>
        <v>#N/A</v>
      </c>
      <c r="Y1021" s="151">
        <v>37</v>
      </c>
      <c r="Z1021" s="134" t="s">
        <v>3606</v>
      </c>
      <c r="AA1021" s="134"/>
      <c r="AB1021" s="134" t="e">
        <f>VLOOKUP(B1021,'[4]Site Padlock Migration Audit'!$B:$X,23,0)</f>
        <v>#N/A</v>
      </c>
      <c r="AC1021" s="134" t="s">
        <v>3606</v>
      </c>
      <c r="AD1021" s="15" t="e">
        <f>VLOOKUP(B1021,'[5]Site Padlock Migration Audit'!$B:$U,20,0)</f>
        <v>#N/A</v>
      </c>
    </row>
    <row r="1022" spans="1:30" ht="15" customHeight="1" x14ac:dyDescent="0.3">
      <c r="A1022" s="122" t="s">
        <v>2097</v>
      </c>
      <c r="B1022" s="123">
        <v>608238</v>
      </c>
      <c r="C1022" s="122" t="s">
        <v>165</v>
      </c>
      <c r="D1022" s="122" t="s">
        <v>2096</v>
      </c>
      <c r="E1022" s="122" t="s">
        <v>1705</v>
      </c>
      <c r="F1022" s="131"/>
      <c r="G1022" s="125"/>
      <c r="H1022" s="125"/>
      <c r="I1022" s="125"/>
      <c r="J1022" s="124"/>
      <c r="K1022" s="124"/>
      <c r="L1022" s="124"/>
      <c r="M1022" s="124"/>
      <c r="N1022" s="124"/>
      <c r="O1022" s="124"/>
      <c r="P1022" s="124"/>
      <c r="Q1022" s="124"/>
      <c r="R1022" s="124"/>
      <c r="S1022" s="124"/>
      <c r="T1022" s="124"/>
      <c r="U1022" s="132"/>
      <c r="V1022" s="151">
        <v>37</v>
      </c>
      <c r="W1022" s="125"/>
      <c r="X1022" s="133" t="e">
        <f>VLOOKUP(B1022,'[3]Site Padlock Migration Audit'!$B:$X,23,0)</f>
        <v>#N/A</v>
      </c>
      <c r="Y1022" s="151">
        <v>37</v>
      </c>
      <c r="Z1022" s="134" t="s">
        <v>3606</v>
      </c>
      <c r="AA1022" s="134"/>
      <c r="AB1022" s="134" t="e">
        <f>VLOOKUP(B1022,'[4]Site Padlock Migration Audit'!$B:$X,23,0)</f>
        <v>#N/A</v>
      </c>
      <c r="AC1022" s="134" t="s">
        <v>3606</v>
      </c>
      <c r="AD1022" s="15" t="e">
        <f>VLOOKUP(B1022,'[5]Site Padlock Migration Audit'!$B:$U,20,0)</f>
        <v>#N/A</v>
      </c>
    </row>
    <row r="1023" spans="1:30" ht="15" customHeight="1" x14ac:dyDescent="0.3">
      <c r="A1023" s="122" t="s">
        <v>2099</v>
      </c>
      <c r="B1023" s="123">
        <v>608239</v>
      </c>
      <c r="C1023" s="122" t="s">
        <v>161</v>
      </c>
      <c r="D1023" s="122" t="s">
        <v>2098</v>
      </c>
      <c r="E1023" s="122" t="s">
        <v>79</v>
      </c>
      <c r="F1023" s="131"/>
      <c r="G1023" s="125"/>
      <c r="H1023" s="125"/>
      <c r="I1023" s="125"/>
      <c r="J1023" s="124"/>
      <c r="K1023" s="124"/>
      <c r="L1023" s="124"/>
      <c r="M1023" s="124"/>
      <c r="N1023" s="124"/>
      <c r="O1023" s="124"/>
      <c r="P1023" s="124"/>
      <c r="Q1023" s="124"/>
      <c r="R1023" s="124"/>
      <c r="S1023" s="124"/>
      <c r="T1023" s="124"/>
      <c r="U1023" s="132"/>
      <c r="V1023" s="151">
        <v>36</v>
      </c>
      <c r="W1023" s="125"/>
      <c r="X1023" s="133" t="e">
        <f>VLOOKUP(B1023,'[3]Site Padlock Migration Audit'!$B:$X,23,0)</f>
        <v>#N/A</v>
      </c>
      <c r="Y1023" s="151">
        <v>36</v>
      </c>
      <c r="Z1023" s="134" t="s">
        <v>3606</v>
      </c>
      <c r="AA1023" s="134"/>
      <c r="AB1023" s="134" t="e">
        <f>VLOOKUP(B1023,'[4]Site Padlock Migration Audit'!$B:$X,23,0)</f>
        <v>#N/A</v>
      </c>
      <c r="AC1023" s="134" t="s">
        <v>3606</v>
      </c>
      <c r="AD1023" s="15" t="e">
        <f>VLOOKUP(B1023,'[5]Site Padlock Migration Audit'!$B:$U,20,0)</f>
        <v>#N/A</v>
      </c>
    </row>
    <row r="1024" spans="1:30" ht="15" customHeight="1" x14ac:dyDescent="0.3">
      <c r="A1024" s="122" t="s">
        <v>2101</v>
      </c>
      <c r="B1024" s="123">
        <v>608240</v>
      </c>
      <c r="C1024" s="122" t="s">
        <v>161</v>
      </c>
      <c r="D1024" s="122" t="s">
        <v>2100</v>
      </c>
      <c r="E1024" s="122" t="s">
        <v>1726</v>
      </c>
      <c r="F1024" s="131"/>
      <c r="G1024" s="125"/>
      <c r="H1024" s="125"/>
      <c r="I1024" s="125"/>
      <c r="J1024" s="124"/>
      <c r="K1024" s="124"/>
      <c r="L1024" s="124"/>
      <c r="M1024" s="124"/>
      <c r="N1024" s="124"/>
      <c r="O1024" s="124"/>
      <c r="P1024" s="124"/>
      <c r="Q1024" s="124"/>
      <c r="R1024" s="124"/>
      <c r="S1024" s="124"/>
      <c r="T1024" s="124"/>
      <c r="U1024" s="132"/>
      <c r="V1024" s="151">
        <v>36</v>
      </c>
      <c r="W1024" s="125"/>
      <c r="X1024" s="133" t="e">
        <f>VLOOKUP(B1024,'[3]Site Padlock Migration Audit'!$B:$X,23,0)</f>
        <v>#N/A</v>
      </c>
      <c r="Y1024" s="151">
        <v>36</v>
      </c>
      <c r="Z1024" s="134" t="s">
        <v>3606</v>
      </c>
      <c r="AA1024" s="134"/>
      <c r="AB1024" s="134" t="e">
        <f>VLOOKUP(B1024,'[4]Site Padlock Migration Audit'!$B:$X,23,0)</f>
        <v>#N/A</v>
      </c>
      <c r="AC1024" s="134" t="s">
        <v>3606</v>
      </c>
      <c r="AD1024" s="15" t="e">
        <f>VLOOKUP(B1024,'[5]Site Padlock Migration Audit'!$B:$U,20,0)</f>
        <v>#N/A</v>
      </c>
    </row>
    <row r="1025" spans="1:30" ht="15" customHeight="1" x14ac:dyDescent="0.3">
      <c r="A1025" s="122" t="s">
        <v>2103</v>
      </c>
      <c r="B1025" s="123">
        <v>608241</v>
      </c>
      <c r="C1025" s="122" t="s">
        <v>161</v>
      </c>
      <c r="D1025" s="122" t="s">
        <v>2102</v>
      </c>
      <c r="E1025" s="122" t="s">
        <v>1726</v>
      </c>
      <c r="F1025" s="131"/>
      <c r="G1025" s="125"/>
      <c r="H1025" s="125"/>
      <c r="I1025" s="125"/>
      <c r="J1025" s="124"/>
      <c r="K1025" s="124"/>
      <c r="L1025" s="124"/>
      <c r="M1025" s="124"/>
      <c r="N1025" s="124"/>
      <c r="O1025" s="124"/>
      <c r="P1025" s="124"/>
      <c r="Q1025" s="124"/>
      <c r="R1025" s="124"/>
      <c r="S1025" s="124"/>
      <c r="T1025" s="124"/>
      <c r="U1025" s="132"/>
      <c r="V1025" s="151">
        <v>36</v>
      </c>
      <c r="W1025" s="125"/>
      <c r="X1025" s="133" t="e">
        <f>VLOOKUP(B1025,'[3]Site Padlock Migration Audit'!$B:$X,23,0)</f>
        <v>#N/A</v>
      </c>
      <c r="Y1025" s="151">
        <v>36</v>
      </c>
      <c r="Z1025" s="134" t="s">
        <v>3606</v>
      </c>
      <c r="AA1025" s="134"/>
      <c r="AB1025" s="134" t="e">
        <f>VLOOKUP(B1025,'[4]Site Padlock Migration Audit'!$B:$X,23,0)</f>
        <v>#N/A</v>
      </c>
      <c r="AC1025" s="134" t="s">
        <v>3606</v>
      </c>
      <c r="AD1025" s="15" t="e">
        <f>VLOOKUP(B1025,'[5]Site Padlock Migration Audit'!$B:$U,20,0)</f>
        <v>#N/A</v>
      </c>
    </row>
    <row r="1026" spans="1:30" ht="15" customHeight="1" x14ac:dyDescent="0.3">
      <c r="A1026" s="122" t="s">
        <v>2105</v>
      </c>
      <c r="B1026" s="123">
        <v>608242</v>
      </c>
      <c r="C1026" s="122" t="s">
        <v>161</v>
      </c>
      <c r="D1026" s="122" t="s">
        <v>2104</v>
      </c>
      <c r="E1026" s="122" t="s">
        <v>1726</v>
      </c>
      <c r="F1026" s="131"/>
      <c r="G1026" s="125"/>
      <c r="H1026" s="125"/>
      <c r="I1026" s="125"/>
      <c r="J1026" s="124"/>
      <c r="K1026" s="124"/>
      <c r="L1026" s="124"/>
      <c r="M1026" s="124"/>
      <c r="N1026" s="124"/>
      <c r="O1026" s="124"/>
      <c r="P1026" s="124"/>
      <c r="Q1026" s="124"/>
      <c r="R1026" s="124"/>
      <c r="S1026" s="124"/>
      <c r="T1026" s="124"/>
      <c r="U1026" s="132"/>
      <c r="V1026" s="151">
        <v>35</v>
      </c>
      <c r="W1026" s="125"/>
      <c r="X1026" s="133" t="e">
        <f>VLOOKUP(B1026,'[3]Site Padlock Migration Audit'!$B:$X,23,0)</f>
        <v>#N/A</v>
      </c>
      <c r="Y1026" s="151">
        <v>35</v>
      </c>
      <c r="Z1026" s="134" t="s">
        <v>3606</v>
      </c>
      <c r="AA1026" s="134"/>
      <c r="AB1026" s="134" t="e">
        <f>VLOOKUP(B1026,'[4]Site Padlock Migration Audit'!$B:$X,23,0)</f>
        <v>#N/A</v>
      </c>
      <c r="AC1026" s="134" t="s">
        <v>3606</v>
      </c>
      <c r="AD1026" s="15" t="e">
        <f>VLOOKUP(B1026,'[5]Site Padlock Migration Audit'!$B:$U,20,0)</f>
        <v>#N/A</v>
      </c>
    </row>
    <row r="1027" spans="1:30" ht="15" customHeight="1" x14ac:dyDescent="0.3">
      <c r="A1027" s="122" t="s">
        <v>2107</v>
      </c>
      <c r="B1027" s="123">
        <v>608243</v>
      </c>
      <c r="C1027" s="122" t="s">
        <v>174</v>
      </c>
      <c r="D1027" s="122" t="s">
        <v>2106</v>
      </c>
      <c r="E1027" s="122" t="s">
        <v>1476</v>
      </c>
      <c r="F1027" s="131"/>
      <c r="G1027" s="125"/>
      <c r="H1027" s="125"/>
      <c r="I1027" s="125"/>
      <c r="J1027" s="124"/>
      <c r="K1027" s="124"/>
      <c r="L1027" s="124"/>
      <c r="M1027" s="124"/>
      <c r="N1027" s="124"/>
      <c r="O1027" s="124"/>
      <c r="P1027" s="124"/>
      <c r="Q1027" s="124"/>
      <c r="R1027" s="124"/>
      <c r="S1027" s="124"/>
      <c r="T1027" s="124"/>
      <c r="U1027" s="132"/>
      <c r="V1027" s="151">
        <v>35</v>
      </c>
      <c r="W1027" s="125"/>
      <c r="X1027" s="133" t="e">
        <f>VLOOKUP(B1027,'[3]Site Padlock Migration Audit'!$B:$X,23,0)</f>
        <v>#N/A</v>
      </c>
      <c r="Y1027" s="151">
        <v>35</v>
      </c>
      <c r="Z1027" s="134" t="s">
        <v>3606</v>
      </c>
      <c r="AA1027" s="134"/>
      <c r="AB1027" s="134" t="e">
        <f>VLOOKUP(B1027,'[4]Site Padlock Migration Audit'!$B:$X,23,0)</f>
        <v>#N/A</v>
      </c>
      <c r="AC1027" s="134" t="s">
        <v>3606</v>
      </c>
      <c r="AD1027" s="15" t="e">
        <f>VLOOKUP(B1027,'[5]Site Padlock Migration Audit'!$B:$U,20,0)</f>
        <v>#N/A</v>
      </c>
    </row>
    <row r="1028" spans="1:30" s="16" customFormat="1" ht="15" customHeight="1" x14ac:dyDescent="0.3">
      <c r="A1028" s="122" t="s">
        <v>2109</v>
      </c>
      <c r="B1028" s="123">
        <v>608244</v>
      </c>
      <c r="C1028" s="122" t="s">
        <v>161</v>
      </c>
      <c r="D1028" s="122" t="s">
        <v>2108</v>
      </c>
      <c r="E1028" s="122" t="s">
        <v>1476</v>
      </c>
      <c r="F1028" s="135"/>
      <c r="G1028" s="136"/>
      <c r="H1028" s="136"/>
      <c r="I1028" s="136"/>
      <c r="J1028" s="137"/>
      <c r="K1028" s="137"/>
      <c r="L1028" s="137"/>
      <c r="M1028" s="137"/>
      <c r="N1028" s="137"/>
      <c r="O1028" s="137"/>
      <c r="P1028" s="137"/>
      <c r="Q1028" s="137"/>
      <c r="R1028" s="137"/>
      <c r="S1028" s="137"/>
      <c r="T1028" s="137"/>
      <c r="U1028" s="138"/>
      <c r="V1028" s="151">
        <v>34</v>
      </c>
      <c r="W1028" s="136"/>
      <c r="X1028" s="133" t="e">
        <f>VLOOKUP(B1028,'[3]Site Padlock Migration Audit'!$B:$X,23,0)</f>
        <v>#N/A</v>
      </c>
      <c r="Y1028" s="151">
        <v>34</v>
      </c>
      <c r="Z1028" s="134" t="s">
        <v>3606</v>
      </c>
      <c r="AA1028" s="135"/>
      <c r="AB1028" s="134" t="e">
        <f>VLOOKUP(B1028,'[4]Site Padlock Migration Audit'!$B:$X,23,0)</f>
        <v>#N/A</v>
      </c>
      <c r="AC1028" s="134" t="s">
        <v>3606</v>
      </c>
      <c r="AD1028" s="15" t="e">
        <f>VLOOKUP(B1028,'[5]Site Padlock Migration Audit'!$B:$U,20,0)</f>
        <v>#N/A</v>
      </c>
    </row>
    <row r="1029" spans="1:30" s="16" customFormat="1" ht="15" customHeight="1" x14ac:dyDescent="0.3">
      <c r="A1029" s="122" t="s">
        <v>2111</v>
      </c>
      <c r="B1029" s="123">
        <v>608245</v>
      </c>
      <c r="C1029" s="122" t="s">
        <v>167</v>
      </c>
      <c r="D1029" s="122" t="s">
        <v>2110</v>
      </c>
      <c r="E1029" s="122" t="s">
        <v>80</v>
      </c>
      <c r="F1029" s="135"/>
      <c r="G1029" s="136"/>
      <c r="H1029" s="136"/>
      <c r="I1029" s="136"/>
      <c r="J1029" s="137"/>
      <c r="K1029" s="137"/>
      <c r="L1029" s="137"/>
      <c r="M1029" s="137"/>
      <c r="N1029" s="137"/>
      <c r="O1029" s="137"/>
      <c r="P1029" s="137"/>
      <c r="Q1029" s="137"/>
      <c r="R1029" s="137"/>
      <c r="S1029" s="137"/>
      <c r="T1029" s="137"/>
      <c r="U1029" s="138"/>
      <c r="V1029" s="151">
        <v>39</v>
      </c>
      <c r="W1029" s="136"/>
      <c r="X1029" s="133" t="e">
        <f>VLOOKUP(B1029,'[3]Site Padlock Migration Audit'!$B:$X,23,0)</f>
        <v>#N/A</v>
      </c>
      <c r="Y1029" s="151">
        <v>39</v>
      </c>
      <c r="Z1029" s="134" t="s">
        <v>3606</v>
      </c>
      <c r="AA1029" s="135"/>
      <c r="AB1029" s="134" t="e">
        <f>VLOOKUP(B1029,'[4]Site Padlock Migration Audit'!$B:$X,23,0)</f>
        <v>#N/A</v>
      </c>
      <c r="AC1029" s="134" t="s">
        <v>3606</v>
      </c>
      <c r="AD1029" s="15" t="e">
        <f>VLOOKUP(B1029,'[5]Site Padlock Migration Audit'!$B:$U,20,0)</f>
        <v>#N/A</v>
      </c>
    </row>
    <row r="1030" spans="1:30" ht="15" customHeight="1" x14ac:dyDescent="0.3">
      <c r="A1030" s="122" t="s">
        <v>2115</v>
      </c>
      <c r="B1030" s="123">
        <v>608247</v>
      </c>
      <c r="C1030" s="122" t="s">
        <v>167</v>
      </c>
      <c r="D1030" s="122" t="s">
        <v>2114</v>
      </c>
      <c r="E1030" s="122" t="s">
        <v>1476</v>
      </c>
      <c r="F1030" s="131"/>
      <c r="G1030" s="125"/>
      <c r="H1030" s="125"/>
      <c r="I1030" s="125"/>
      <c r="J1030" s="124"/>
      <c r="K1030" s="124"/>
      <c r="L1030" s="124"/>
      <c r="M1030" s="124"/>
      <c r="N1030" s="124"/>
      <c r="O1030" s="124"/>
      <c r="P1030" s="124"/>
      <c r="Q1030" s="124"/>
      <c r="R1030" s="124"/>
      <c r="S1030" s="124"/>
      <c r="T1030" s="124"/>
      <c r="U1030" s="132"/>
      <c r="V1030" s="151">
        <v>35</v>
      </c>
      <c r="W1030" s="125"/>
      <c r="X1030" s="133" t="e">
        <f>VLOOKUP(B1030,'[3]Site Padlock Migration Audit'!$B:$X,23,0)</f>
        <v>#N/A</v>
      </c>
      <c r="Y1030" s="151">
        <v>35</v>
      </c>
      <c r="Z1030" s="134" t="s">
        <v>3606</v>
      </c>
      <c r="AA1030" s="134"/>
      <c r="AB1030" s="134" t="e">
        <f>VLOOKUP(B1030,'[4]Site Padlock Migration Audit'!$B:$X,23,0)</f>
        <v>#N/A</v>
      </c>
      <c r="AC1030" s="134" t="s">
        <v>3606</v>
      </c>
      <c r="AD1030" s="15" t="e">
        <f>VLOOKUP(B1030,'[5]Site Padlock Migration Audit'!$B:$U,20,0)</f>
        <v>#N/A</v>
      </c>
    </row>
    <row r="1031" spans="1:30" ht="15" customHeight="1" x14ac:dyDescent="0.3">
      <c r="A1031" s="122" t="s">
        <v>2116</v>
      </c>
      <c r="B1031" s="123">
        <v>608248</v>
      </c>
      <c r="C1031" s="122" t="s">
        <v>165</v>
      </c>
      <c r="D1031" s="122" t="s">
        <v>1949</v>
      </c>
      <c r="E1031" s="122" t="s">
        <v>1949</v>
      </c>
      <c r="F1031" s="131"/>
      <c r="G1031" s="125"/>
      <c r="H1031" s="125"/>
      <c r="I1031" s="125"/>
      <c r="J1031" s="124"/>
      <c r="K1031" s="124"/>
      <c r="L1031" s="124"/>
      <c r="M1031" s="124"/>
      <c r="N1031" s="124"/>
      <c r="O1031" s="124"/>
      <c r="P1031" s="124"/>
      <c r="Q1031" s="124"/>
      <c r="R1031" s="124"/>
      <c r="S1031" s="124"/>
      <c r="T1031" s="124"/>
      <c r="U1031" s="132"/>
      <c r="V1031" s="151">
        <v>40</v>
      </c>
      <c r="W1031" s="125"/>
      <c r="X1031" s="133" t="e">
        <f>VLOOKUP(B1031,'[3]Site Padlock Migration Audit'!$B:$X,23,0)</f>
        <v>#N/A</v>
      </c>
      <c r="Y1031" s="151">
        <v>40</v>
      </c>
      <c r="Z1031" s="134" t="s">
        <v>3606</v>
      </c>
      <c r="AA1031" s="134"/>
      <c r="AB1031" s="134" t="e">
        <f>VLOOKUP(B1031,'[4]Site Padlock Migration Audit'!$B:$X,23,0)</f>
        <v>#N/A</v>
      </c>
      <c r="AC1031" s="134" t="s">
        <v>3606</v>
      </c>
      <c r="AD1031" s="15" t="e">
        <f>VLOOKUP(B1031,'[5]Site Padlock Migration Audit'!$B:$U,20,0)</f>
        <v>#N/A</v>
      </c>
    </row>
    <row r="1032" spans="1:30" ht="15" customHeight="1" x14ac:dyDescent="0.3">
      <c r="A1032" s="122" t="s">
        <v>2118</v>
      </c>
      <c r="B1032" s="123">
        <v>608249</v>
      </c>
      <c r="C1032" s="122" t="s">
        <v>167</v>
      </c>
      <c r="D1032" s="122" t="s">
        <v>2117</v>
      </c>
      <c r="E1032" s="122" t="s">
        <v>78</v>
      </c>
      <c r="F1032" s="131"/>
      <c r="G1032" s="125"/>
      <c r="H1032" s="125"/>
      <c r="I1032" s="125"/>
      <c r="J1032" s="124"/>
      <c r="K1032" s="124"/>
      <c r="L1032" s="124"/>
      <c r="M1032" s="124"/>
      <c r="N1032" s="124"/>
      <c r="O1032" s="124"/>
      <c r="P1032" s="124"/>
      <c r="Q1032" s="124"/>
      <c r="R1032" s="124"/>
      <c r="S1032" s="124"/>
      <c r="T1032" s="124"/>
      <c r="U1032" s="132"/>
      <c r="V1032" s="151">
        <v>34</v>
      </c>
      <c r="W1032" s="125"/>
      <c r="X1032" s="133" t="e">
        <f>VLOOKUP(B1032,'[3]Site Padlock Migration Audit'!$B:$X,23,0)</f>
        <v>#N/A</v>
      </c>
      <c r="Y1032" s="151">
        <v>34</v>
      </c>
      <c r="Z1032" s="134" t="s">
        <v>3606</v>
      </c>
      <c r="AA1032" s="134"/>
      <c r="AB1032" s="134" t="e">
        <f>VLOOKUP(B1032,'[4]Site Padlock Migration Audit'!$B:$X,23,0)</f>
        <v>#N/A</v>
      </c>
      <c r="AC1032" s="134" t="s">
        <v>3606</v>
      </c>
      <c r="AD1032" s="15" t="e">
        <f>VLOOKUP(B1032,'[5]Site Padlock Migration Audit'!$B:$U,20,0)</f>
        <v>#N/A</v>
      </c>
    </row>
    <row r="1033" spans="1:30" ht="15" customHeight="1" x14ac:dyDescent="0.3">
      <c r="A1033" s="122" t="s">
        <v>2119</v>
      </c>
      <c r="B1033" s="123">
        <v>608250</v>
      </c>
      <c r="C1033" s="122" t="s">
        <v>167</v>
      </c>
      <c r="D1033" s="122" t="s">
        <v>1856</v>
      </c>
      <c r="E1033" s="122" t="s">
        <v>215</v>
      </c>
      <c r="F1033" s="131"/>
      <c r="G1033" s="125"/>
      <c r="H1033" s="125"/>
      <c r="I1033" s="125"/>
      <c r="J1033" s="124"/>
      <c r="K1033" s="124"/>
      <c r="L1033" s="124"/>
      <c r="M1033" s="124"/>
      <c r="N1033" s="124"/>
      <c r="O1033" s="124"/>
      <c r="P1033" s="124"/>
      <c r="Q1033" s="124"/>
      <c r="R1033" s="124"/>
      <c r="S1033" s="124"/>
      <c r="T1033" s="124"/>
      <c r="U1033" s="132"/>
      <c r="V1033" s="151">
        <v>33</v>
      </c>
      <c r="W1033" s="125"/>
      <c r="X1033" s="133" t="e">
        <f>VLOOKUP(B1033,'[3]Site Padlock Migration Audit'!$B:$X,23,0)</f>
        <v>#N/A</v>
      </c>
      <c r="Y1033" s="151">
        <v>33</v>
      </c>
      <c r="Z1033" s="134" t="s">
        <v>3606</v>
      </c>
      <c r="AA1033" s="134"/>
      <c r="AB1033" s="134" t="e">
        <f>VLOOKUP(B1033,'[4]Site Padlock Migration Audit'!$B:$X,23,0)</f>
        <v>#N/A</v>
      </c>
      <c r="AC1033" s="134" t="s">
        <v>3606</v>
      </c>
      <c r="AD1033" s="15" t="e">
        <f>VLOOKUP(B1033,'[5]Site Padlock Migration Audit'!$B:$U,20,0)</f>
        <v>#N/A</v>
      </c>
    </row>
    <row r="1034" spans="1:30" ht="15" customHeight="1" x14ac:dyDescent="0.3">
      <c r="A1034" s="122" t="s">
        <v>2121</v>
      </c>
      <c r="B1034" s="123">
        <v>608251</v>
      </c>
      <c r="C1034" s="122" t="s">
        <v>165</v>
      </c>
      <c r="D1034" s="122" t="s">
        <v>2120</v>
      </c>
      <c r="E1034" s="122" t="s">
        <v>215</v>
      </c>
      <c r="F1034" s="131"/>
      <c r="G1034" s="125"/>
      <c r="H1034" s="125"/>
      <c r="I1034" s="125"/>
      <c r="J1034" s="124"/>
      <c r="K1034" s="124"/>
      <c r="L1034" s="124"/>
      <c r="M1034" s="124"/>
      <c r="N1034" s="124"/>
      <c r="O1034" s="124"/>
      <c r="P1034" s="124"/>
      <c r="Q1034" s="124"/>
      <c r="R1034" s="124"/>
      <c r="S1034" s="124"/>
      <c r="T1034" s="124"/>
      <c r="U1034" s="132"/>
      <c r="V1034" s="151">
        <v>33</v>
      </c>
      <c r="W1034" s="125"/>
      <c r="X1034" s="133" t="e">
        <f>VLOOKUP(B1034,'[3]Site Padlock Migration Audit'!$B:$X,23,0)</f>
        <v>#N/A</v>
      </c>
      <c r="Y1034" s="151">
        <v>33</v>
      </c>
      <c r="Z1034" s="134" t="s">
        <v>3606</v>
      </c>
      <c r="AA1034" s="134"/>
      <c r="AB1034" s="134" t="e">
        <f>VLOOKUP(B1034,'[4]Site Padlock Migration Audit'!$B:$X,23,0)</f>
        <v>#N/A</v>
      </c>
      <c r="AC1034" s="134" t="s">
        <v>3606</v>
      </c>
      <c r="AD1034" s="15" t="e">
        <f>VLOOKUP(B1034,'[5]Site Padlock Migration Audit'!$B:$U,20,0)</f>
        <v>#N/A</v>
      </c>
    </row>
    <row r="1035" spans="1:30" s="17" customFormat="1" ht="15" customHeight="1" x14ac:dyDescent="0.3">
      <c r="A1035" s="122" t="s">
        <v>2123</v>
      </c>
      <c r="B1035" s="123">
        <v>608252</v>
      </c>
      <c r="C1035" s="122" t="s">
        <v>174</v>
      </c>
      <c r="D1035" s="122" t="s">
        <v>2122</v>
      </c>
      <c r="E1035" s="122" t="s">
        <v>78</v>
      </c>
      <c r="F1035" s="139"/>
      <c r="G1035" s="140"/>
      <c r="H1035" s="140"/>
      <c r="I1035" s="140"/>
      <c r="J1035" s="141"/>
      <c r="K1035" s="141"/>
      <c r="L1035" s="141"/>
      <c r="M1035" s="141"/>
      <c r="N1035" s="141"/>
      <c r="O1035" s="141"/>
      <c r="P1035" s="141"/>
      <c r="Q1035" s="141"/>
      <c r="R1035" s="141"/>
      <c r="S1035" s="141"/>
      <c r="T1035" s="141"/>
      <c r="U1035" s="142"/>
      <c r="V1035" s="151">
        <v>34</v>
      </c>
      <c r="W1035" s="140"/>
      <c r="X1035" s="133" t="e">
        <f>VLOOKUP(B1035,'[3]Site Padlock Migration Audit'!$B:$X,23,0)</f>
        <v>#N/A</v>
      </c>
      <c r="Y1035" s="151">
        <v>34</v>
      </c>
      <c r="Z1035" s="134" t="s">
        <v>3606</v>
      </c>
      <c r="AA1035" s="139"/>
      <c r="AB1035" s="134" t="e">
        <f>VLOOKUP(B1035,'[4]Site Padlock Migration Audit'!$B:$X,23,0)</f>
        <v>#N/A</v>
      </c>
      <c r="AC1035" s="134" t="s">
        <v>3606</v>
      </c>
      <c r="AD1035" s="15" t="e">
        <f>VLOOKUP(B1035,'[5]Site Padlock Migration Audit'!$B:$U,20,0)</f>
        <v>#N/A</v>
      </c>
    </row>
    <row r="1036" spans="1:30" s="17" customFormat="1" ht="15" customHeight="1" x14ac:dyDescent="0.3">
      <c r="A1036" s="122" t="s">
        <v>2125</v>
      </c>
      <c r="B1036" s="123">
        <v>608253</v>
      </c>
      <c r="C1036" s="122" t="s">
        <v>161</v>
      </c>
      <c r="D1036" s="122" t="s">
        <v>2124</v>
      </c>
      <c r="E1036" s="122" t="s">
        <v>1876</v>
      </c>
      <c r="F1036" s="139"/>
      <c r="G1036" s="140"/>
      <c r="H1036" s="140"/>
      <c r="I1036" s="140"/>
      <c r="J1036" s="141"/>
      <c r="K1036" s="141"/>
      <c r="L1036" s="141"/>
      <c r="M1036" s="141"/>
      <c r="N1036" s="141"/>
      <c r="O1036" s="141"/>
      <c r="P1036" s="141"/>
      <c r="Q1036" s="141"/>
      <c r="R1036" s="141"/>
      <c r="S1036" s="141"/>
      <c r="T1036" s="141"/>
      <c r="U1036" s="142"/>
      <c r="V1036" s="151">
        <v>41</v>
      </c>
      <c r="W1036" s="140"/>
      <c r="X1036" s="133" t="e">
        <f>VLOOKUP(B1036,'[3]Site Padlock Migration Audit'!$B:$X,23,0)</f>
        <v>#N/A</v>
      </c>
      <c r="Y1036" s="151">
        <v>41</v>
      </c>
      <c r="Z1036" s="134" t="s">
        <v>3606</v>
      </c>
      <c r="AA1036" s="139"/>
      <c r="AB1036" s="134" t="e">
        <f>VLOOKUP(B1036,'[4]Site Padlock Migration Audit'!$B:$X,23,0)</f>
        <v>#N/A</v>
      </c>
      <c r="AC1036" s="134" t="s">
        <v>3606</v>
      </c>
      <c r="AD1036" s="15" t="e">
        <f>VLOOKUP(B1036,'[5]Site Padlock Migration Audit'!$B:$U,20,0)</f>
        <v>#N/A</v>
      </c>
    </row>
    <row r="1037" spans="1:30" ht="15" customHeight="1" x14ac:dyDescent="0.3">
      <c r="A1037" s="122" t="s">
        <v>2126</v>
      </c>
      <c r="B1037" s="123">
        <v>608254</v>
      </c>
      <c r="C1037" s="122" t="s">
        <v>167</v>
      </c>
      <c r="D1037" s="122" t="s">
        <v>1648</v>
      </c>
      <c r="E1037" s="122" t="s">
        <v>1648</v>
      </c>
      <c r="F1037" s="131"/>
      <c r="G1037" s="125"/>
      <c r="H1037" s="125"/>
      <c r="I1037" s="125"/>
      <c r="J1037" s="124"/>
      <c r="K1037" s="124"/>
      <c r="L1037" s="124"/>
      <c r="M1037" s="124"/>
      <c r="N1037" s="124"/>
      <c r="O1037" s="124"/>
      <c r="P1037" s="124"/>
      <c r="Q1037" s="124"/>
      <c r="R1037" s="124"/>
      <c r="S1037" s="124"/>
      <c r="T1037" s="124"/>
      <c r="U1037" s="132"/>
      <c r="V1037" s="151">
        <v>39</v>
      </c>
      <c r="W1037" s="125"/>
      <c r="X1037" s="133" t="e">
        <f>VLOOKUP(B1037,'[3]Site Padlock Migration Audit'!$B:$X,23,0)</f>
        <v>#N/A</v>
      </c>
      <c r="Y1037" s="151">
        <v>39</v>
      </c>
      <c r="Z1037" s="134" t="s">
        <v>3606</v>
      </c>
      <c r="AA1037" s="134"/>
      <c r="AB1037" s="134" t="e">
        <f>VLOOKUP(B1037,'[4]Site Padlock Migration Audit'!$B:$X,23,0)</f>
        <v>#N/A</v>
      </c>
      <c r="AC1037" s="134" t="s">
        <v>3606</v>
      </c>
      <c r="AD1037" s="15" t="e">
        <f>VLOOKUP(B1037,'[5]Site Padlock Migration Audit'!$B:$U,20,0)</f>
        <v>#N/A</v>
      </c>
    </row>
    <row r="1038" spans="1:30" ht="15" customHeight="1" x14ac:dyDescent="0.3">
      <c r="A1038" s="122" t="s">
        <v>2128</v>
      </c>
      <c r="B1038" s="123">
        <v>608255</v>
      </c>
      <c r="C1038" s="122" t="s">
        <v>165</v>
      </c>
      <c r="D1038" s="122" t="s">
        <v>2127</v>
      </c>
      <c r="E1038" s="122" t="s">
        <v>1651</v>
      </c>
      <c r="F1038" s="131"/>
      <c r="G1038" s="125"/>
      <c r="H1038" s="125"/>
      <c r="I1038" s="125"/>
      <c r="J1038" s="124"/>
      <c r="K1038" s="124"/>
      <c r="L1038" s="124"/>
      <c r="M1038" s="124"/>
      <c r="N1038" s="124"/>
      <c r="O1038" s="124"/>
      <c r="P1038" s="124"/>
      <c r="Q1038" s="124"/>
      <c r="R1038" s="124"/>
      <c r="S1038" s="124"/>
      <c r="T1038" s="124"/>
      <c r="U1038" s="132"/>
      <c r="V1038" s="151">
        <v>38</v>
      </c>
      <c r="W1038" s="125"/>
      <c r="X1038" s="133" t="e">
        <f>VLOOKUP(B1038,'[3]Site Padlock Migration Audit'!$B:$X,23,0)</f>
        <v>#N/A</v>
      </c>
      <c r="Y1038" s="151">
        <v>38</v>
      </c>
      <c r="Z1038" s="134" t="s">
        <v>3606</v>
      </c>
      <c r="AA1038" s="134"/>
      <c r="AB1038" s="134" t="e">
        <f>VLOOKUP(B1038,'[4]Site Padlock Migration Audit'!$B:$X,23,0)</f>
        <v>#N/A</v>
      </c>
      <c r="AC1038" s="134" t="s">
        <v>3606</v>
      </c>
      <c r="AD1038" s="15" t="e">
        <f>VLOOKUP(B1038,'[5]Site Padlock Migration Audit'!$B:$U,20,0)</f>
        <v>#N/A</v>
      </c>
    </row>
    <row r="1039" spans="1:30" ht="15" customHeight="1" x14ac:dyDescent="0.3">
      <c r="A1039" s="122" t="s">
        <v>2130</v>
      </c>
      <c r="B1039" s="123">
        <v>608256</v>
      </c>
      <c r="C1039" s="122" t="s">
        <v>167</v>
      </c>
      <c r="D1039" s="122" t="s">
        <v>2129</v>
      </c>
      <c r="E1039" s="122" t="s">
        <v>1648</v>
      </c>
      <c r="F1039" s="131"/>
      <c r="G1039" s="125"/>
      <c r="H1039" s="125"/>
      <c r="I1039" s="125"/>
      <c r="J1039" s="124"/>
      <c r="K1039" s="124"/>
      <c r="L1039" s="124"/>
      <c r="M1039" s="124"/>
      <c r="N1039" s="124"/>
      <c r="O1039" s="124"/>
      <c r="P1039" s="124"/>
      <c r="Q1039" s="124"/>
      <c r="R1039" s="124"/>
      <c r="S1039" s="124"/>
      <c r="T1039" s="124"/>
      <c r="U1039" s="132"/>
      <c r="V1039" s="151">
        <v>39</v>
      </c>
      <c r="W1039" s="125"/>
      <c r="X1039" s="133" t="e">
        <f>VLOOKUP(B1039,'[3]Site Padlock Migration Audit'!$B:$X,23,0)</f>
        <v>#N/A</v>
      </c>
      <c r="Y1039" s="151">
        <v>39</v>
      </c>
      <c r="Z1039" s="134" t="s">
        <v>3606</v>
      </c>
      <c r="AA1039" s="134"/>
      <c r="AB1039" s="134" t="e">
        <f>VLOOKUP(B1039,'[4]Site Padlock Migration Audit'!$B:$X,23,0)</f>
        <v>#N/A</v>
      </c>
      <c r="AC1039" s="134" t="s">
        <v>3606</v>
      </c>
      <c r="AD1039" s="15" t="e">
        <f>VLOOKUP(B1039,'[5]Site Padlock Migration Audit'!$B:$U,20,0)</f>
        <v>#N/A</v>
      </c>
    </row>
    <row r="1040" spans="1:30" ht="15" customHeight="1" x14ac:dyDescent="0.3">
      <c r="A1040" s="122" t="s">
        <v>2132</v>
      </c>
      <c r="B1040" s="123">
        <v>608257</v>
      </c>
      <c r="C1040" s="122" t="s">
        <v>161</v>
      </c>
      <c r="D1040" s="122" t="s">
        <v>2131</v>
      </c>
      <c r="E1040" s="122" t="s">
        <v>2133</v>
      </c>
      <c r="F1040" s="131"/>
      <c r="G1040" s="125"/>
      <c r="H1040" s="125"/>
      <c r="I1040" s="125"/>
      <c r="J1040" s="124"/>
      <c r="K1040" s="124"/>
      <c r="L1040" s="124"/>
      <c r="M1040" s="124"/>
      <c r="N1040" s="124"/>
      <c r="O1040" s="124"/>
      <c r="P1040" s="124"/>
      <c r="Q1040" s="124"/>
      <c r="R1040" s="124"/>
      <c r="S1040" s="124"/>
      <c r="T1040" s="124"/>
      <c r="U1040" s="132"/>
      <c r="V1040" s="151">
        <v>40</v>
      </c>
      <c r="W1040" s="125"/>
      <c r="X1040" s="133" t="e">
        <f>VLOOKUP(B1040,'[3]Site Padlock Migration Audit'!$B:$X,23,0)</f>
        <v>#N/A</v>
      </c>
      <c r="Y1040" s="151">
        <v>40</v>
      </c>
      <c r="Z1040" s="134" t="s">
        <v>3606</v>
      </c>
      <c r="AA1040" s="134"/>
      <c r="AB1040" s="134" t="e">
        <f>VLOOKUP(B1040,'[4]Site Padlock Migration Audit'!$B:$X,23,0)</f>
        <v>#N/A</v>
      </c>
      <c r="AC1040" s="134" t="s">
        <v>3606</v>
      </c>
      <c r="AD1040" s="15" t="e">
        <f>VLOOKUP(B1040,'[5]Site Padlock Migration Audit'!$B:$U,20,0)</f>
        <v>#N/A</v>
      </c>
    </row>
    <row r="1041" spans="1:30" ht="15" customHeight="1" x14ac:dyDescent="0.3">
      <c r="A1041" s="122" t="s">
        <v>2135</v>
      </c>
      <c r="B1041" s="123">
        <v>608258</v>
      </c>
      <c r="C1041" s="122" t="s">
        <v>167</v>
      </c>
      <c r="D1041" s="122" t="s">
        <v>2134</v>
      </c>
      <c r="E1041" s="122" t="s">
        <v>1651</v>
      </c>
      <c r="F1041" s="131"/>
      <c r="G1041" s="125"/>
      <c r="H1041" s="125"/>
      <c r="I1041" s="125"/>
      <c r="J1041" s="124"/>
      <c r="K1041" s="124"/>
      <c r="L1041" s="124"/>
      <c r="M1041" s="124"/>
      <c r="N1041" s="124"/>
      <c r="O1041" s="124"/>
      <c r="P1041" s="124"/>
      <c r="Q1041" s="124"/>
      <c r="R1041" s="124"/>
      <c r="S1041" s="124"/>
      <c r="T1041" s="124"/>
      <c r="U1041" s="132"/>
      <c r="V1041" s="151">
        <v>38</v>
      </c>
      <c r="W1041" s="125"/>
      <c r="X1041" s="133" t="e">
        <f>VLOOKUP(B1041,'[3]Site Padlock Migration Audit'!$B:$X,23,0)</f>
        <v>#N/A</v>
      </c>
      <c r="Y1041" s="151">
        <v>38</v>
      </c>
      <c r="Z1041" s="134" t="s">
        <v>3606</v>
      </c>
      <c r="AA1041" s="134"/>
      <c r="AB1041" s="134" t="e">
        <f>VLOOKUP(B1041,'[4]Site Padlock Migration Audit'!$B:$X,23,0)</f>
        <v>#N/A</v>
      </c>
      <c r="AC1041" s="134" t="s">
        <v>3606</v>
      </c>
      <c r="AD1041" s="15" t="e">
        <f>VLOOKUP(B1041,'[5]Site Padlock Migration Audit'!$B:$U,20,0)</f>
        <v>#N/A</v>
      </c>
    </row>
    <row r="1042" spans="1:30" ht="15" customHeight="1" x14ac:dyDescent="0.3">
      <c r="A1042" s="122" t="s">
        <v>2137</v>
      </c>
      <c r="B1042" s="123">
        <v>608259</v>
      </c>
      <c r="C1042" s="122" t="s">
        <v>167</v>
      </c>
      <c r="D1042" s="122" t="s">
        <v>2136</v>
      </c>
      <c r="E1042" s="122" t="s">
        <v>1651</v>
      </c>
      <c r="F1042" s="131"/>
      <c r="G1042" s="125"/>
      <c r="H1042" s="125"/>
      <c r="I1042" s="125"/>
      <c r="J1042" s="124"/>
      <c r="K1042" s="124"/>
      <c r="L1042" s="124"/>
      <c r="M1042" s="124"/>
      <c r="N1042" s="124"/>
      <c r="O1042" s="124"/>
      <c r="P1042" s="124"/>
      <c r="Q1042" s="124"/>
      <c r="R1042" s="124"/>
      <c r="S1042" s="124"/>
      <c r="T1042" s="124"/>
      <c r="U1042" s="132"/>
      <c r="V1042" s="151">
        <v>38</v>
      </c>
      <c r="W1042" s="125"/>
      <c r="X1042" s="133" t="e">
        <f>VLOOKUP(B1042,'[3]Site Padlock Migration Audit'!$B:$X,23,0)</f>
        <v>#N/A</v>
      </c>
      <c r="Y1042" s="151">
        <v>38</v>
      </c>
      <c r="Z1042" s="134" t="s">
        <v>3606</v>
      </c>
      <c r="AA1042" s="134"/>
      <c r="AB1042" s="134" t="e">
        <f>VLOOKUP(B1042,'[4]Site Padlock Migration Audit'!$B:$X,23,0)</f>
        <v>#N/A</v>
      </c>
      <c r="AC1042" s="134" t="s">
        <v>3606</v>
      </c>
      <c r="AD1042" s="15" t="e">
        <f>VLOOKUP(B1042,'[5]Site Padlock Migration Audit'!$B:$U,20,0)</f>
        <v>#N/A</v>
      </c>
    </row>
    <row r="1043" spans="1:30" ht="15" customHeight="1" x14ac:dyDescent="0.3">
      <c r="A1043" s="122" t="s">
        <v>2139</v>
      </c>
      <c r="B1043" s="123">
        <v>608260</v>
      </c>
      <c r="C1043" s="122" t="s">
        <v>165</v>
      </c>
      <c r="D1043" s="122" t="s">
        <v>2138</v>
      </c>
      <c r="E1043" s="122" t="s">
        <v>78</v>
      </c>
      <c r="F1043" s="131"/>
      <c r="G1043" s="125"/>
      <c r="H1043" s="125"/>
      <c r="I1043" s="125"/>
      <c r="J1043" s="124"/>
      <c r="K1043" s="124"/>
      <c r="L1043" s="124"/>
      <c r="M1043" s="124"/>
      <c r="N1043" s="124"/>
      <c r="O1043" s="124"/>
      <c r="P1043" s="124"/>
      <c r="Q1043" s="124"/>
      <c r="R1043" s="124"/>
      <c r="S1043" s="124"/>
      <c r="T1043" s="124"/>
      <c r="U1043" s="132"/>
      <c r="V1043" s="151">
        <v>34</v>
      </c>
      <c r="W1043" s="125"/>
      <c r="X1043" s="133" t="e">
        <f>VLOOKUP(B1043,'[3]Site Padlock Migration Audit'!$B:$X,23,0)</f>
        <v>#N/A</v>
      </c>
      <c r="Y1043" s="151">
        <v>34</v>
      </c>
      <c r="Z1043" s="134" t="s">
        <v>3606</v>
      </c>
      <c r="AA1043" s="134"/>
      <c r="AB1043" s="134" t="e">
        <f>VLOOKUP(B1043,'[4]Site Padlock Migration Audit'!$B:$X,23,0)</f>
        <v>#N/A</v>
      </c>
      <c r="AC1043" s="134" t="s">
        <v>3606</v>
      </c>
      <c r="AD1043" s="15" t="e">
        <f>VLOOKUP(B1043,'[5]Site Padlock Migration Audit'!$B:$U,20,0)</f>
        <v>#N/A</v>
      </c>
    </row>
    <row r="1044" spans="1:30" ht="15" customHeight="1" x14ac:dyDescent="0.3">
      <c r="A1044" s="122" t="s">
        <v>2140</v>
      </c>
      <c r="B1044" s="123">
        <v>608261</v>
      </c>
      <c r="C1044" s="122" t="s">
        <v>167</v>
      </c>
      <c r="D1044" s="122" t="s">
        <v>1876</v>
      </c>
      <c r="E1044" s="122" t="s">
        <v>1876</v>
      </c>
      <c r="F1044" s="131"/>
      <c r="G1044" s="125"/>
      <c r="H1044" s="125"/>
      <c r="I1044" s="125"/>
      <c r="J1044" s="124"/>
      <c r="K1044" s="124"/>
      <c r="L1044" s="124"/>
      <c r="M1044" s="124"/>
      <c r="N1044" s="124"/>
      <c r="O1044" s="124"/>
      <c r="P1044" s="124"/>
      <c r="Q1044" s="124"/>
      <c r="R1044" s="124"/>
      <c r="S1044" s="124"/>
      <c r="T1044" s="124"/>
      <c r="U1044" s="132"/>
      <c r="V1044" s="151">
        <v>41</v>
      </c>
      <c r="W1044" s="125"/>
      <c r="X1044" s="133" t="e">
        <f>VLOOKUP(B1044,'[3]Site Padlock Migration Audit'!$B:$X,23,0)</f>
        <v>#N/A</v>
      </c>
      <c r="Y1044" s="151">
        <v>41</v>
      </c>
      <c r="Z1044" s="134" t="s">
        <v>3606</v>
      </c>
      <c r="AA1044" s="134"/>
      <c r="AB1044" s="134" t="e">
        <f>VLOOKUP(B1044,'[4]Site Padlock Migration Audit'!$B:$X,23,0)</f>
        <v>#N/A</v>
      </c>
      <c r="AC1044" s="134" t="s">
        <v>3606</v>
      </c>
      <c r="AD1044" s="15" t="e">
        <f>VLOOKUP(B1044,'[5]Site Padlock Migration Audit'!$B:$U,20,0)</f>
        <v>#N/A</v>
      </c>
    </row>
    <row r="1045" spans="1:30" ht="15" customHeight="1" x14ac:dyDescent="0.3">
      <c r="A1045" s="122" t="s">
        <v>2142</v>
      </c>
      <c r="B1045" s="123">
        <v>608262</v>
      </c>
      <c r="C1045" s="122" t="s">
        <v>161</v>
      </c>
      <c r="D1045" s="122" t="s">
        <v>2141</v>
      </c>
      <c r="E1045" s="122" t="s">
        <v>1816</v>
      </c>
      <c r="F1045" s="131"/>
      <c r="G1045" s="125"/>
      <c r="H1045" s="125"/>
      <c r="I1045" s="125"/>
      <c r="J1045" s="124"/>
      <c r="K1045" s="124"/>
      <c r="L1045" s="124"/>
      <c r="M1045" s="124"/>
      <c r="N1045" s="124"/>
      <c r="O1045" s="124"/>
      <c r="P1045" s="124"/>
      <c r="Q1045" s="124"/>
      <c r="R1045" s="124"/>
      <c r="S1045" s="124"/>
      <c r="T1045" s="124"/>
      <c r="U1045" s="132"/>
      <c r="V1045" s="151">
        <v>37</v>
      </c>
      <c r="W1045" s="125"/>
      <c r="X1045" s="133" t="e">
        <f>VLOOKUP(B1045,'[3]Site Padlock Migration Audit'!$B:$X,23,0)</f>
        <v>#N/A</v>
      </c>
      <c r="Y1045" s="151">
        <v>37</v>
      </c>
      <c r="Z1045" s="134" t="s">
        <v>3606</v>
      </c>
      <c r="AA1045" s="134"/>
      <c r="AB1045" s="134" t="e">
        <f>VLOOKUP(B1045,'[4]Site Padlock Migration Audit'!$B:$X,23,0)</f>
        <v>#N/A</v>
      </c>
      <c r="AC1045" s="134" t="s">
        <v>3606</v>
      </c>
      <c r="AD1045" s="15" t="e">
        <f>VLOOKUP(B1045,'[5]Site Padlock Migration Audit'!$B:$U,20,0)</f>
        <v>#N/A</v>
      </c>
    </row>
    <row r="1046" spans="1:30" ht="15" customHeight="1" x14ac:dyDescent="0.3">
      <c r="A1046" s="122" t="s">
        <v>2144</v>
      </c>
      <c r="B1046" s="123">
        <v>608263</v>
      </c>
      <c r="C1046" s="122" t="s">
        <v>161</v>
      </c>
      <c r="D1046" s="122" t="s">
        <v>2143</v>
      </c>
      <c r="E1046" s="122" t="s">
        <v>1704</v>
      </c>
      <c r="F1046" s="131"/>
      <c r="G1046" s="125"/>
      <c r="H1046" s="125"/>
      <c r="I1046" s="125"/>
      <c r="J1046" s="124"/>
      <c r="K1046" s="124"/>
      <c r="L1046" s="124"/>
      <c r="M1046" s="124"/>
      <c r="N1046" s="124"/>
      <c r="O1046" s="124"/>
      <c r="P1046" s="124"/>
      <c r="Q1046" s="124"/>
      <c r="R1046" s="124"/>
      <c r="S1046" s="124"/>
      <c r="T1046" s="124"/>
      <c r="U1046" s="132"/>
      <c r="V1046" s="151">
        <v>40</v>
      </c>
      <c r="W1046" s="125"/>
      <c r="X1046" s="133" t="e">
        <f>VLOOKUP(B1046,'[3]Site Padlock Migration Audit'!$B:$X,23,0)</f>
        <v>#N/A</v>
      </c>
      <c r="Y1046" s="151">
        <v>40</v>
      </c>
      <c r="Z1046" s="134" t="s">
        <v>3606</v>
      </c>
      <c r="AA1046" s="134"/>
      <c r="AB1046" s="134" t="e">
        <f>VLOOKUP(B1046,'[4]Site Padlock Migration Audit'!$B:$X,23,0)</f>
        <v>#N/A</v>
      </c>
      <c r="AC1046" s="134" t="s">
        <v>3606</v>
      </c>
      <c r="AD1046" s="15" t="e">
        <f>VLOOKUP(B1046,'[5]Site Padlock Migration Audit'!$B:$U,20,0)</f>
        <v>#N/A</v>
      </c>
    </row>
    <row r="1047" spans="1:30" ht="15" customHeight="1" x14ac:dyDescent="0.3">
      <c r="A1047" s="122" t="s">
        <v>2145</v>
      </c>
      <c r="B1047" s="123">
        <v>608264</v>
      </c>
      <c r="C1047" s="122" t="s">
        <v>167</v>
      </c>
      <c r="D1047" s="122" t="s">
        <v>1676</v>
      </c>
      <c r="E1047" s="122" t="s">
        <v>1676</v>
      </c>
      <c r="F1047" s="131"/>
      <c r="G1047" s="125"/>
      <c r="H1047" s="125"/>
      <c r="I1047" s="125"/>
      <c r="J1047" s="124"/>
      <c r="K1047" s="124"/>
      <c r="L1047" s="124"/>
      <c r="M1047" s="124"/>
      <c r="N1047" s="124"/>
      <c r="O1047" s="124"/>
      <c r="P1047" s="124"/>
      <c r="Q1047" s="124"/>
      <c r="R1047" s="124"/>
      <c r="S1047" s="124"/>
      <c r="T1047" s="124"/>
      <c r="U1047" s="132"/>
      <c r="V1047" s="151">
        <v>40</v>
      </c>
      <c r="W1047" s="125"/>
      <c r="X1047" s="133" t="e">
        <f>VLOOKUP(B1047,'[3]Site Padlock Migration Audit'!$B:$X,23,0)</f>
        <v>#N/A</v>
      </c>
      <c r="Y1047" s="151">
        <v>40</v>
      </c>
      <c r="Z1047" s="134" t="s">
        <v>3606</v>
      </c>
      <c r="AA1047" s="134"/>
      <c r="AB1047" s="134" t="e">
        <f>VLOOKUP(B1047,'[4]Site Padlock Migration Audit'!$B:$X,23,0)</f>
        <v>#N/A</v>
      </c>
      <c r="AC1047" s="134" t="s">
        <v>3606</v>
      </c>
      <c r="AD1047" s="15" t="e">
        <f>VLOOKUP(B1047,'[5]Site Padlock Migration Audit'!$B:$U,20,0)</f>
        <v>#N/A</v>
      </c>
    </row>
    <row r="1048" spans="1:30" ht="15" customHeight="1" x14ac:dyDescent="0.3">
      <c r="A1048" s="122" t="s">
        <v>2146</v>
      </c>
      <c r="B1048" s="123">
        <v>608265</v>
      </c>
      <c r="C1048" s="122" t="s">
        <v>161</v>
      </c>
      <c r="D1048" s="122" t="s">
        <v>1676</v>
      </c>
      <c r="E1048" s="122" t="s">
        <v>1676</v>
      </c>
      <c r="F1048" s="131"/>
      <c r="G1048" s="125"/>
      <c r="H1048" s="125"/>
      <c r="I1048" s="125"/>
      <c r="J1048" s="124"/>
      <c r="K1048" s="124"/>
      <c r="L1048" s="124"/>
      <c r="M1048" s="124"/>
      <c r="N1048" s="124"/>
      <c r="O1048" s="124"/>
      <c r="P1048" s="124"/>
      <c r="Q1048" s="124"/>
      <c r="R1048" s="124"/>
      <c r="S1048" s="124"/>
      <c r="T1048" s="124"/>
      <c r="U1048" s="132"/>
      <c r="V1048" s="151">
        <v>40</v>
      </c>
      <c r="W1048" s="125"/>
      <c r="X1048" s="133" t="e">
        <f>VLOOKUP(B1048,'[3]Site Padlock Migration Audit'!$B:$X,23,0)</f>
        <v>#N/A</v>
      </c>
      <c r="Y1048" s="151">
        <v>40</v>
      </c>
      <c r="Z1048" s="134" t="s">
        <v>3606</v>
      </c>
      <c r="AA1048" s="134"/>
      <c r="AB1048" s="134" t="e">
        <f>VLOOKUP(B1048,'[4]Site Padlock Migration Audit'!$B:$X,23,0)</f>
        <v>#N/A</v>
      </c>
      <c r="AC1048" s="134" t="s">
        <v>3606</v>
      </c>
      <c r="AD1048" s="15" t="e">
        <f>VLOOKUP(B1048,'[5]Site Padlock Migration Audit'!$B:$U,20,0)</f>
        <v>#N/A</v>
      </c>
    </row>
    <row r="1049" spans="1:30" ht="15" customHeight="1" x14ac:dyDescent="0.3">
      <c r="A1049" s="122" t="s">
        <v>2147</v>
      </c>
      <c r="B1049" s="123">
        <v>608266</v>
      </c>
      <c r="C1049" s="122" t="s">
        <v>161</v>
      </c>
      <c r="D1049" s="122" t="s">
        <v>1642</v>
      </c>
      <c r="E1049" s="122" t="s">
        <v>1642</v>
      </c>
      <c r="F1049" s="131"/>
      <c r="G1049" s="125"/>
      <c r="H1049" s="125"/>
      <c r="I1049" s="125"/>
      <c r="J1049" s="124"/>
      <c r="K1049" s="124"/>
      <c r="L1049" s="124"/>
      <c r="M1049" s="124"/>
      <c r="N1049" s="124"/>
      <c r="O1049" s="124"/>
      <c r="P1049" s="124"/>
      <c r="Q1049" s="124"/>
      <c r="R1049" s="124"/>
      <c r="S1049" s="124"/>
      <c r="T1049" s="124"/>
      <c r="U1049" s="132"/>
      <c r="V1049" s="151">
        <v>41</v>
      </c>
      <c r="W1049" s="125"/>
      <c r="X1049" s="133" t="e">
        <f>VLOOKUP(B1049,'[3]Site Padlock Migration Audit'!$B:$X,23,0)</f>
        <v>#N/A</v>
      </c>
      <c r="Y1049" s="151">
        <v>41</v>
      </c>
      <c r="Z1049" s="134" t="s">
        <v>3606</v>
      </c>
      <c r="AA1049" s="134"/>
      <c r="AB1049" s="134" t="e">
        <f>VLOOKUP(B1049,'[4]Site Padlock Migration Audit'!$B:$X,23,0)</f>
        <v>#N/A</v>
      </c>
      <c r="AC1049" s="134" t="s">
        <v>3606</v>
      </c>
      <c r="AD1049" s="15" t="e">
        <f>VLOOKUP(B1049,'[5]Site Padlock Migration Audit'!$B:$U,20,0)</f>
        <v>#N/A</v>
      </c>
    </row>
    <row r="1050" spans="1:30" ht="15" customHeight="1" x14ac:dyDescent="0.3">
      <c r="A1050" s="122" t="s">
        <v>2149</v>
      </c>
      <c r="B1050" s="123">
        <v>608267</v>
      </c>
      <c r="C1050" s="122" t="s">
        <v>167</v>
      </c>
      <c r="D1050" s="122" t="s">
        <v>2148</v>
      </c>
      <c r="E1050" s="122" t="s">
        <v>1642</v>
      </c>
      <c r="F1050" s="131"/>
      <c r="G1050" s="125"/>
      <c r="H1050" s="125"/>
      <c r="I1050" s="125"/>
      <c r="J1050" s="124"/>
      <c r="K1050" s="124"/>
      <c r="L1050" s="124"/>
      <c r="M1050" s="124"/>
      <c r="N1050" s="124"/>
      <c r="O1050" s="124"/>
      <c r="P1050" s="124"/>
      <c r="Q1050" s="124"/>
      <c r="R1050" s="124"/>
      <c r="S1050" s="124"/>
      <c r="T1050" s="124"/>
      <c r="U1050" s="132"/>
      <c r="V1050" s="151">
        <v>41</v>
      </c>
      <c r="W1050" s="125"/>
      <c r="X1050" s="133" t="e">
        <f>VLOOKUP(B1050,'[3]Site Padlock Migration Audit'!$B:$X,23,0)</f>
        <v>#N/A</v>
      </c>
      <c r="Y1050" s="151">
        <v>41</v>
      </c>
      <c r="Z1050" s="134" t="s">
        <v>3606</v>
      </c>
      <c r="AA1050" s="134"/>
      <c r="AB1050" s="134" t="e">
        <f>VLOOKUP(B1050,'[4]Site Padlock Migration Audit'!$B:$X,23,0)</f>
        <v>#N/A</v>
      </c>
      <c r="AC1050" s="134" t="s">
        <v>3606</v>
      </c>
      <c r="AD1050" s="15" t="e">
        <f>VLOOKUP(B1050,'[5]Site Padlock Migration Audit'!$B:$U,20,0)</f>
        <v>#N/A</v>
      </c>
    </row>
    <row r="1051" spans="1:30" s="16" customFormat="1" ht="15" customHeight="1" x14ac:dyDescent="0.3">
      <c r="A1051" s="122" t="s">
        <v>2151</v>
      </c>
      <c r="B1051" s="123">
        <v>608268</v>
      </c>
      <c r="C1051" s="122" t="s">
        <v>161</v>
      </c>
      <c r="D1051" s="122" t="s">
        <v>2150</v>
      </c>
      <c r="E1051" s="122" t="s">
        <v>1642</v>
      </c>
      <c r="F1051" s="135"/>
      <c r="G1051" s="136"/>
      <c r="H1051" s="136"/>
      <c r="I1051" s="136"/>
      <c r="J1051" s="137"/>
      <c r="K1051" s="137"/>
      <c r="L1051" s="137"/>
      <c r="M1051" s="137"/>
      <c r="N1051" s="137"/>
      <c r="O1051" s="137"/>
      <c r="P1051" s="137"/>
      <c r="Q1051" s="137"/>
      <c r="R1051" s="137"/>
      <c r="S1051" s="137"/>
      <c r="T1051" s="137"/>
      <c r="U1051" s="138"/>
      <c r="V1051" s="151">
        <v>41</v>
      </c>
      <c r="W1051" s="136"/>
      <c r="X1051" s="133" t="e">
        <f>VLOOKUP(B1051,'[3]Site Padlock Migration Audit'!$B:$X,23,0)</f>
        <v>#N/A</v>
      </c>
      <c r="Y1051" s="151">
        <v>41</v>
      </c>
      <c r="Z1051" s="134" t="s">
        <v>3606</v>
      </c>
      <c r="AA1051" s="135"/>
      <c r="AB1051" s="134" t="e">
        <f>VLOOKUP(B1051,'[4]Site Padlock Migration Audit'!$B:$X,23,0)</f>
        <v>#N/A</v>
      </c>
      <c r="AC1051" s="134" t="s">
        <v>3606</v>
      </c>
      <c r="AD1051" s="15" t="e">
        <f>VLOOKUP(B1051,'[5]Site Padlock Migration Audit'!$B:$U,20,0)</f>
        <v>#N/A</v>
      </c>
    </row>
    <row r="1052" spans="1:30" ht="15" customHeight="1" x14ac:dyDescent="0.3">
      <c r="A1052" s="122" t="s">
        <v>2153</v>
      </c>
      <c r="B1052" s="123">
        <v>608269</v>
      </c>
      <c r="C1052" s="122" t="s">
        <v>161</v>
      </c>
      <c r="D1052" s="122" t="s">
        <v>2152</v>
      </c>
      <c r="E1052" s="122" t="s">
        <v>78</v>
      </c>
      <c r="F1052" s="131"/>
      <c r="G1052" s="125"/>
      <c r="H1052" s="125"/>
      <c r="I1052" s="125"/>
      <c r="J1052" s="124"/>
      <c r="K1052" s="124"/>
      <c r="L1052" s="124"/>
      <c r="M1052" s="124"/>
      <c r="N1052" s="124"/>
      <c r="O1052" s="124"/>
      <c r="P1052" s="124"/>
      <c r="Q1052" s="124"/>
      <c r="R1052" s="124"/>
      <c r="S1052" s="124"/>
      <c r="T1052" s="124"/>
      <c r="U1052" s="132"/>
      <c r="V1052" s="151">
        <v>34</v>
      </c>
      <c r="W1052" s="125"/>
      <c r="X1052" s="133" t="e">
        <f>VLOOKUP(B1052,'[3]Site Padlock Migration Audit'!$B:$X,23,0)</f>
        <v>#N/A</v>
      </c>
      <c r="Y1052" s="151">
        <v>34</v>
      </c>
      <c r="Z1052" s="134" t="s">
        <v>3606</v>
      </c>
      <c r="AA1052" s="134"/>
      <c r="AB1052" s="134" t="e">
        <f>VLOOKUP(B1052,'[4]Site Padlock Migration Audit'!$B:$X,23,0)</f>
        <v>#N/A</v>
      </c>
      <c r="AC1052" s="134" t="s">
        <v>3606</v>
      </c>
      <c r="AD1052" s="15" t="e">
        <f>VLOOKUP(B1052,'[5]Site Padlock Migration Audit'!$B:$U,20,0)</f>
        <v>#N/A</v>
      </c>
    </row>
    <row r="1053" spans="1:30" ht="15" customHeight="1" x14ac:dyDescent="0.3">
      <c r="A1053" s="122" t="s">
        <v>2155</v>
      </c>
      <c r="B1053" s="123">
        <v>608270</v>
      </c>
      <c r="C1053" s="122" t="s">
        <v>161</v>
      </c>
      <c r="D1053" s="122" t="s">
        <v>2154</v>
      </c>
      <c r="E1053" s="122" t="s">
        <v>2156</v>
      </c>
      <c r="F1053" s="131"/>
      <c r="G1053" s="125"/>
      <c r="H1053" s="125"/>
      <c r="I1053" s="125"/>
      <c r="J1053" s="124"/>
      <c r="K1053" s="124"/>
      <c r="L1053" s="124"/>
      <c r="M1053" s="124"/>
      <c r="N1053" s="124"/>
      <c r="O1053" s="124"/>
      <c r="P1053" s="124"/>
      <c r="Q1053" s="124"/>
      <c r="R1053" s="124"/>
      <c r="S1053" s="124"/>
      <c r="T1053" s="124"/>
      <c r="U1053" s="132"/>
      <c r="V1053" s="151">
        <v>40</v>
      </c>
      <c r="W1053" s="125"/>
      <c r="X1053" s="133" t="e">
        <f>VLOOKUP(B1053,'[3]Site Padlock Migration Audit'!$B:$X,23,0)</f>
        <v>#N/A</v>
      </c>
      <c r="Y1053" s="151">
        <v>40</v>
      </c>
      <c r="Z1053" s="134" t="s">
        <v>3606</v>
      </c>
      <c r="AA1053" s="134"/>
      <c r="AB1053" s="134" t="e">
        <f>VLOOKUP(B1053,'[4]Site Padlock Migration Audit'!$B:$X,23,0)</f>
        <v>#N/A</v>
      </c>
      <c r="AC1053" s="134" t="s">
        <v>3606</v>
      </c>
      <c r="AD1053" s="15" t="e">
        <f>VLOOKUP(B1053,'[5]Site Padlock Migration Audit'!$B:$U,20,0)</f>
        <v>#N/A</v>
      </c>
    </row>
    <row r="1054" spans="1:30" ht="15" customHeight="1" x14ac:dyDescent="0.3">
      <c r="A1054" s="122" t="s">
        <v>2158</v>
      </c>
      <c r="B1054" s="123">
        <v>608271</v>
      </c>
      <c r="C1054" s="122" t="s">
        <v>167</v>
      </c>
      <c r="D1054" s="122" t="s">
        <v>2157</v>
      </c>
      <c r="E1054" s="122" t="s">
        <v>1642</v>
      </c>
      <c r="F1054" s="131"/>
      <c r="G1054" s="125"/>
      <c r="H1054" s="125"/>
      <c r="I1054" s="125"/>
      <c r="J1054" s="124"/>
      <c r="K1054" s="124"/>
      <c r="L1054" s="124"/>
      <c r="M1054" s="124"/>
      <c r="N1054" s="124"/>
      <c r="O1054" s="124"/>
      <c r="P1054" s="124"/>
      <c r="Q1054" s="124"/>
      <c r="R1054" s="124"/>
      <c r="S1054" s="124"/>
      <c r="T1054" s="124"/>
      <c r="U1054" s="132"/>
      <c r="V1054" s="151">
        <v>41</v>
      </c>
      <c r="W1054" s="125"/>
      <c r="X1054" s="133" t="e">
        <f>VLOOKUP(B1054,'[3]Site Padlock Migration Audit'!$B:$X,23,0)</f>
        <v>#N/A</v>
      </c>
      <c r="Y1054" s="151">
        <v>41</v>
      </c>
      <c r="Z1054" s="134" t="s">
        <v>3606</v>
      </c>
      <c r="AA1054" s="134"/>
      <c r="AB1054" s="134" t="e">
        <f>VLOOKUP(B1054,'[4]Site Padlock Migration Audit'!$B:$X,23,0)</f>
        <v>#N/A</v>
      </c>
      <c r="AC1054" s="134" t="s">
        <v>3606</v>
      </c>
      <c r="AD1054" s="15" t="e">
        <f>VLOOKUP(B1054,'[5]Site Padlock Migration Audit'!$B:$U,20,0)</f>
        <v>#N/A</v>
      </c>
    </row>
    <row r="1055" spans="1:30" ht="15" customHeight="1" x14ac:dyDescent="0.3">
      <c r="A1055" s="122" t="s">
        <v>2160</v>
      </c>
      <c r="B1055" s="123">
        <v>608272</v>
      </c>
      <c r="C1055" s="122" t="s">
        <v>167</v>
      </c>
      <c r="D1055" s="122" t="s">
        <v>2159</v>
      </c>
      <c r="E1055" s="122" t="s">
        <v>2161</v>
      </c>
      <c r="F1055" s="131"/>
      <c r="G1055" s="125"/>
      <c r="H1055" s="125"/>
      <c r="I1055" s="125"/>
      <c r="J1055" s="124"/>
      <c r="K1055" s="124"/>
      <c r="L1055" s="124"/>
      <c r="M1055" s="124"/>
      <c r="N1055" s="124"/>
      <c r="O1055" s="124"/>
      <c r="P1055" s="124"/>
      <c r="Q1055" s="124"/>
      <c r="R1055" s="124"/>
      <c r="S1055" s="124"/>
      <c r="T1055" s="124"/>
      <c r="U1055" s="132"/>
      <c r="V1055" s="151">
        <v>40</v>
      </c>
      <c r="W1055" s="125"/>
      <c r="X1055" s="133" t="e">
        <f>VLOOKUP(B1055,'[3]Site Padlock Migration Audit'!$B:$X,23,0)</f>
        <v>#N/A</v>
      </c>
      <c r="Y1055" s="151">
        <v>40</v>
      </c>
      <c r="Z1055" s="134" t="s">
        <v>3606</v>
      </c>
      <c r="AA1055" s="134"/>
      <c r="AB1055" s="134" t="e">
        <f>VLOOKUP(B1055,'[4]Site Padlock Migration Audit'!$B:$X,23,0)</f>
        <v>#N/A</v>
      </c>
      <c r="AC1055" s="134" t="s">
        <v>3606</v>
      </c>
      <c r="AD1055" s="15" t="e">
        <f>VLOOKUP(B1055,'[5]Site Padlock Migration Audit'!$B:$U,20,0)</f>
        <v>#N/A</v>
      </c>
    </row>
    <row r="1056" spans="1:30" ht="15" customHeight="1" x14ac:dyDescent="0.3">
      <c r="A1056" s="122" t="s">
        <v>2162</v>
      </c>
      <c r="B1056" s="123">
        <v>608273</v>
      </c>
      <c r="C1056" s="122" t="s">
        <v>167</v>
      </c>
      <c r="D1056" s="122" t="s">
        <v>1651</v>
      </c>
      <c r="E1056" s="122" t="s">
        <v>1651</v>
      </c>
      <c r="F1056" s="131"/>
      <c r="G1056" s="125"/>
      <c r="H1056" s="125"/>
      <c r="I1056" s="125"/>
      <c r="J1056" s="124"/>
      <c r="K1056" s="124"/>
      <c r="L1056" s="124"/>
      <c r="M1056" s="124"/>
      <c r="N1056" s="124"/>
      <c r="O1056" s="124"/>
      <c r="P1056" s="124"/>
      <c r="Q1056" s="124"/>
      <c r="R1056" s="124"/>
      <c r="S1056" s="124"/>
      <c r="T1056" s="124"/>
      <c r="U1056" s="132"/>
      <c r="V1056" s="151">
        <v>38</v>
      </c>
      <c r="W1056" s="125"/>
      <c r="X1056" s="133" t="e">
        <f>VLOOKUP(B1056,'[3]Site Padlock Migration Audit'!$B:$X,23,0)</f>
        <v>#N/A</v>
      </c>
      <c r="Y1056" s="151">
        <v>38</v>
      </c>
      <c r="Z1056" s="134" t="s">
        <v>3606</v>
      </c>
      <c r="AA1056" s="134"/>
      <c r="AB1056" s="134" t="e">
        <f>VLOOKUP(B1056,'[4]Site Padlock Migration Audit'!$B:$X,23,0)</f>
        <v>#N/A</v>
      </c>
      <c r="AC1056" s="134" t="s">
        <v>3606</v>
      </c>
      <c r="AD1056" s="15" t="e">
        <f>VLOOKUP(B1056,'[5]Site Padlock Migration Audit'!$B:$U,20,0)</f>
        <v>#N/A</v>
      </c>
    </row>
    <row r="1057" spans="1:30" ht="15" customHeight="1" x14ac:dyDescent="0.3">
      <c r="A1057" s="122" t="s">
        <v>2163</v>
      </c>
      <c r="B1057" s="123">
        <v>608274</v>
      </c>
      <c r="C1057" s="122" t="s">
        <v>161</v>
      </c>
      <c r="D1057" s="122" t="s">
        <v>1651</v>
      </c>
      <c r="E1057" s="122" t="s">
        <v>1651</v>
      </c>
      <c r="F1057" s="131"/>
      <c r="G1057" s="125"/>
      <c r="H1057" s="125"/>
      <c r="I1057" s="125"/>
      <c r="J1057" s="124"/>
      <c r="K1057" s="124"/>
      <c r="L1057" s="124"/>
      <c r="M1057" s="124"/>
      <c r="N1057" s="124"/>
      <c r="O1057" s="124"/>
      <c r="P1057" s="124"/>
      <c r="Q1057" s="124"/>
      <c r="R1057" s="124"/>
      <c r="S1057" s="124"/>
      <c r="T1057" s="124"/>
      <c r="U1057" s="132"/>
      <c r="V1057" s="151">
        <v>38</v>
      </c>
      <c r="W1057" s="125"/>
      <c r="X1057" s="133" t="e">
        <f>VLOOKUP(B1057,'[3]Site Padlock Migration Audit'!$B:$X,23,0)</f>
        <v>#N/A</v>
      </c>
      <c r="Y1057" s="151">
        <v>38</v>
      </c>
      <c r="Z1057" s="134" t="s">
        <v>3606</v>
      </c>
      <c r="AA1057" s="134"/>
      <c r="AB1057" s="134" t="e">
        <f>VLOOKUP(B1057,'[4]Site Padlock Migration Audit'!$B:$X,23,0)</f>
        <v>#N/A</v>
      </c>
      <c r="AC1057" s="134" t="s">
        <v>3606</v>
      </c>
      <c r="AD1057" s="15" t="e">
        <f>VLOOKUP(B1057,'[5]Site Padlock Migration Audit'!$B:$U,20,0)</f>
        <v>#N/A</v>
      </c>
    </row>
    <row r="1058" spans="1:30" ht="15" customHeight="1" x14ac:dyDescent="0.3">
      <c r="A1058" s="122" t="s">
        <v>2165</v>
      </c>
      <c r="B1058" s="123">
        <v>608275</v>
      </c>
      <c r="C1058" s="122" t="s">
        <v>161</v>
      </c>
      <c r="D1058" s="122" t="s">
        <v>2164</v>
      </c>
      <c r="E1058" s="122" t="s">
        <v>1651</v>
      </c>
      <c r="F1058" s="131"/>
      <c r="G1058" s="125"/>
      <c r="H1058" s="125"/>
      <c r="I1058" s="125"/>
      <c r="J1058" s="124"/>
      <c r="K1058" s="124"/>
      <c r="L1058" s="124"/>
      <c r="M1058" s="124"/>
      <c r="N1058" s="124"/>
      <c r="O1058" s="124"/>
      <c r="P1058" s="124"/>
      <c r="Q1058" s="124"/>
      <c r="R1058" s="124"/>
      <c r="S1058" s="124"/>
      <c r="T1058" s="124"/>
      <c r="U1058" s="132"/>
      <c r="V1058" s="151">
        <v>38</v>
      </c>
      <c r="W1058" s="125"/>
      <c r="X1058" s="133" t="e">
        <f>VLOOKUP(B1058,'[3]Site Padlock Migration Audit'!$B:$X,23,0)</f>
        <v>#N/A</v>
      </c>
      <c r="Y1058" s="151">
        <v>38</v>
      </c>
      <c r="Z1058" s="134" t="s">
        <v>3606</v>
      </c>
      <c r="AA1058" s="134"/>
      <c r="AB1058" s="134" t="e">
        <f>VLOOKUP(B1058,'[4]Site Padlock Migration Audit'!$B:$X,23,0)</f>
        <v>#N/A</v>
      </c>
      <c r="AC1058" s="134" t="s">
        <v>3606</v>
      </c>
      <c r="AD1058" s="15" t="e">
        <f>VLOOKUP(B1058,'[5]Site Padlock Migration Audit'!$B:$U,20,0)</f>
        <v>#N/A</v>
      </c>
    </row>
    <row r="1059" spans="1:30" ht="15" customHeight="1" x14ac:dyDescent="0.3">
      <c r="A1059" s="122" t="s">
        <v>2167</v>
      </c>
      <c r="B1059" s="123">
        <v>608276</v>
      </c>
      <c r="C1059" s="122" t="s">
        <v>161</v>
      </c>
      <c r="D1059" s="122" t="s">
        <v>2166</v>
      </c>
      <c r="E1059" s="122" t="s">
        <v>1651</v>
      </c>
      <c r="F1059" s="131"/>
      <c r="G1059" s="125"/>
      <c r="H1059" s="125"/>
      <c r="I1059" s="125"/>
      <c r="J1059" s="124"/>
      <c r="K1059" s="124"/>
      <c r="L1059" s="124"/>
      <c r="M1059" s="124"/>
      <c r="N1059" s="124"/>
      <c r="O1059" s="124"/>
      <c r="P1059" s="124"/>
      <c r="Q1059" s="124"/>
      <c r="R1059" s="124"/>
      <c r="S1059" s="124"/>
      <c r="T1059" s="124"/>
      <c r="U1059" s="132"/>
      <c r="V1059" s="151">
        <v>38</v>
      </c>
      <c r="W1059" s="125"/>
      <c r="X1059" s="133" t="e">
        <f>VLOOKUP(B1059,'[3]Site Padlock Migration Audit'!$B:$X,23,0)</f>
        <v>#N/A</v>
      </c>
      <c r="Y1059" s="151">
        <v>38</v>
      </c>
      <c r="Z1059" s="134" t="s">
        <v>3606</v>
      </c>
      <c r="AA1059" s="134"/>
      <c r="AB1059" s="134" t="e">
        <f>VLOOKUP(B1059,'[4]Site Padlock Migration Audit'!$B:$X,23,0)</f>
        <v>#N/A</v>
      </c>
      <c r="AC1059" s="134" t="s">
        <v>3606</v>
      </c>
      <c r="AD1059" s="15" t="e">
        <f>VLOOKUP(B1059,'[5]Site Padlock Migration Audit'!$B:$U,20,0)</f>
        <v>#N/A</v>
      </c>
    </row>
    <row r="1060" spans="1:30" ht="15" customHeight="1" x14ac:dyDescent="0.3">
      <c r="A1060" s="122" t="s">
        <v>2169</v>
      </c>
      <c r="B1060" s="123">
        <v>608277</v>
      </c>
      <c r="C1060" s="122" t="s">
        <v>161</v>
      </c>
      <c r="D1060" s="122" t="s">
        <v>2168</v>
      </c>
      <c r="E1060" s="122" t="s">
        <v>1651</v>
      </c>
      <c r="F1060" s="131"/>
      <c r="G1060" s="125"/>
      <c r="H1060" s="125"/>
      <c r="I1060" s="125"/>
      <c r="J1060" s="124"/>
      <c r="K1060" s="124"/>
      <c r="L1060" s="124"/>
      <c r="M1060" s="124"/>
      <c r="N1060" s="124"/>
      <c r="O1060" s="124"/>
      <c r="P1060" s="124"/>
      <c r="Q1060" s="124"/>
      <c r="R1060" s="124"/>
      <c r="S1060" s="124"/>
      <c r="T1060" s="124"/>
      <c r="U1060" s="132"/>
      <c r="V1060" s="151">
        <v>38</v>
      </c>
      <c r="W1060" s="125"/>
      <c r="X1060" s="133" t="e">
        <f>VLOOKUP(B1060,'[3]Site Padlock Migration Audit'!$B:$X,23,0)</f>
        <v>#N/A</v>
      </c>
      <c r="Y1060" s="151">
        <v>38</v>
      </c>
      <c r="Z1060" s="134" t="s">
        <v>3606</v>
      </c>
      <c r="AA1060" s="134"/>
      <c r="AB1060" s="134" t="e">
        <f>VLOOKUP(B1060,'[4]Site Padlock Migration Audit'!$B:$X,23,0)</f>
        <v>#N/A</v>
      </c>
      <c r="AC1060" s="134" t="s">
        <v>3606</v>
      </c>
      <c r="AD1060" s="15" t="e">
        <f>VLOOKUP(B1060,'[5]Site Padlock Migration Audit'!$B:$U,20,0)</f>
        <v>#N/A</v>
      </c>
    </row>
    <row r="1061" spans="1:30" ht="15" customHeight="1" x14ac:dyDescent="0.3">
      <c r="A1061" s="122" t="s">
        <v>2171</v>
      </c>
      <c r="B1061" s="123">
        <v>608278</v>
      </c>
      <c r="C1061" s="122" t="s">
        <v>167</v>
      </c>
      <c r="D1061" s="122" t="s">
        <v>2170</v>
      </c>
      <c r="E1061" s="122" t="s">
        <v>1693</v>
      </c>
      <c r="F1061" s="131"/>
      <c r="G1061" s="125"/>
      <c r="H1061" s="125"/>
      <c r="I1061" s="125"/>
      <c r="J1061" s="124"/>
      <c r="K1061" s="124"/>
      <c r="L1061" s="124"/>
      <c r="M1061" s="124"/>
      <c r="N1061" s="124"/>
      <c r="O1061" s="124"/>
      <c r="P1061" s="124"/>
      <c r="Q1061" s="124"/>
      <c r="R1061" s="124"/>
      <c r="S1061" s="124"/>
      <c r="T1061" s="124"/>
      <c r="U1061" s="132"/>
      <c r="V1061" s="151">
        <v>37</v>
      </c>
      <c r="W1061" s="125"/>
      <c r="X1061" s="133" t="e">
        <f>VLOOKUP(B1061,'[3]Site Padlock Migration Audit'!$B:$X,23,0)</f>
        <v>#N/A</v>
      </c>
      <c r="Y1061" s="151">
        <v>37</v>
      </c>
      <c r="Z1061" s="134" t="s">
        <v>3606</v>
      </c>
      <c r="AA1061" s="134"/>
      <c r="AB1061" s="134" t="e">
        <f>VLOOKUP(B1061,'[4]Site Padlock Migration Audit'!$B:$X,23,0)</f>
        <v>#N/A</v>
      </c>
      <c r="AC1061" s="134" t="s">
        <v>3606</v>
      </c>
      <c r="AD1061" s="15" t="e">
        <f>VLOOKUP(B1061,'[5]Site Padlock Migration Audit'!$B:$U,20,0)</f>
        <v>#N/A</v>
      </c>
    </row>
    <row r="1062" spans="1:30" ht="15" customHeight="1" x14ac:dyDescent="0.3">
      <c r="A1062" s="122" t="s">
        <v>2173</v>
      </c>
      <c r="B1062" s="123">
        <v>608279</v>
      </c>
      <c r="C1062" s="122" t="s">
        <v>167</v>
      </c>
      <c r="D1062" s="122" t="s">
        <v>2172</v>
      </c>
      <c r="E1062" s="122" t="s">
        <v>78</v>
      </c>
      <c r="F1062" s="131"/>
      <c r="G1062" s="125"/>
      <c r="H1062" s="125"/>
      <c r="I1062" s="125"/>
      <c r="J1062" s="124"/>
      <c r="K1062" s="124"/>
      <c r="L1062" s="124"/>
      <c r="M1062" s="124"/>
      <c r="N1062" s="124"/>
      <c r="O1062" s="124"/>
      <c r="P1062" s="124"/>
      <c r="Q1062" s="124"/>
      <c r="R1062" s="124"/>
      <c r="S1062" s="124"/>
      <c r="T1062" s="124"/>
      <c r="U1062" s="132"/>
      <c r="V1062" s="151">
        <v>34</v>
      </c>
      <c r="W1062" s="125"/>
      <c r="X1062" s="133" t="e">
        <f>VLOOKUP(B1062,'[3]Site Padlock Migration Audit'!$B:$X,23,0)</f>
        <v>#N/A</v>
      </c>
      <c r="Y1062" s="151">
        <v>34</v>
      </c>
      <c r="Z1062" s="134" t="s">
        <v>3606</v>
      </c>
      <c r="AA1062" s="134"/>
      <c r="AB1062" s="134" t="e">
        <f>VLOOKUP(B1062,'[4]Site Padlock Migration Audit'!$B:$X,23,0)</f>
        <v>#N/A</v>
      </c>
      <c r="AC1062" s="134" t="s">
        <v>3606</v>
      </c>
      <c r="AD1062" s="15" t="e">
        <f>VLOOKUP(B1062,'[5]Site Padlock Migration Audit'!$B:$U,20,0)</f>
        <v>#N/A</v>
      </c>
    </row>
    <row r="1063" spans="1:30" ht="15" customHeight="1" x14ac:dyDescent="0.3">
      <c r="A1063" s="122" t="s">
        <v>2175</v>
      </c>
      <c r="B1063" s="123">
        <v>608280</v>
      </c>
      <c r="C1063" s="122" t="s">
        <v>161</v>
      </c>
      <c r="D1063" s="122" t="s">
        <v>2174</v>
      </c>
      <c r="E1063" s="122" t="s">
        <v>1693</v>
      </c>
      <c r="F1063" s="131"/>
      <c r="G1063" s="125"/>
      <c r="H1063" s="125"/>
      <c r="I1063" s="125"/>
      <c r="J1063" s="124"/>
      <c r="K1063" s="124"/>
      <c r="L1063" s="124"/>
      <c r="M1063" s="124"/>
      <c r="N1063" s="124"/>
      <c r="O1063" s="124"/>
      <c r="P1063" s="124"/>
      <c r="Q1063" s="124"/>
      <c r="R1063" s="124"/>
      <c r="S1063" s="124"/>
      <c r="T1063" s="124"/>
      <c r="U1063" s="132"/>
      <c r="V1063" s="151">
        <v>37</v>
      </c>
      <c r="W1063" s="125"/>
      <c r="X1063" s="133" t="e">
        <f>VLOOKUP(B1063,'[3]Site Padlock Migration Audit'!$B:$X,23,0)</f>
        <v>#N/A</v>
      </c>
      <c r="Y1063" s="151">
        <v>37</v>
      </c>
      <c r="Z1063" s="134" t="s">
        <v>3606</v>
      </c>
      <c r="AA1063" s="134"/>
      <c r="AB1063" s="134" t="e">
        <f>VLOOKUP(B1063,'[4]Site Padlock Migration Audit'!$B:$X,23,0)</f>
        <v>#N/A</v>
      </c>
      <c r="AC1063" s="134" t="s">
        <v>3606</v>
      </c>
      <c r="AD1063" s="15" t="e">
        <f>VLOOKUP(B1063,'[5]Site Padlock Migration Audit'!$B:$U,20,0)</f>
        <v>#N/A</v>
      </c>
    </row>
    <row r="1064" spans="1:30" ht="15" customHeight="1" x14ac:dyDescent="0.3">
      <c r="A1064" s="122" t="s">
        <v>2179</v>
      </c>
      <c r="B1064" s="123">
        <v>608282</v>
      </c>
      <c r="C1064" s="122" t="s">
        <v>167</v>
      </c>
      <c r="D1064" s="122" t="s">
        <v>2178</v>
      </c>
      <c r="E1064" s="122" t="s">
        <v>79</v>
      </c>
      <c r="F1064" s="131"/>
      <c r="G1064" s="125"/>
      <c r="H1064" s="125"/>
      <c r="I1064" s="125"/>
      <c r="J1064" s="124"/>
      <c r="K1064" s="124"/>
      <c r="L1064" s="124"/>
      <c r="M1064" s="124"/>
      <c r="N1064" s="124"/>
      <c r="O1064" s="124"/>
      <c r="P1064" s="124"/>
      <c r="Q1064" s="124"/>
      <c r="R1064" s="124"/>
      <c r="S1064" s="124"/>
      <c r="T1064" s="124"/>
      <c r="U1064" s="132"/>
      <c r="V1064" s="151">
        <v>36</v>
      </c>
      <c r="W1064" s="125"/>
      <c r="X1064" s="133" t="e">
        <f>VLOOKUP(B1064,'[3]Site Padlock Migration Audit'!$B:$X,23,0)</f>
        <v>#N/A</v>
      </c>
      <c r="Y1064" s="151">
        <v>36</v>
      </c>
      <c r="Z1064" s="134" t="s">
        <v>3606</v>
      </c>
      <c r="AA1064" s="134"/>
      <c r="AB1064" s="134" t="e">
        <f>VLOOKUP(B1064,'[4]Site Padlock Migration Audit'!$B:$X,23,0)</f>
        <v>#N/A</v>
      </c>
      <c r="AC1064" s="134" t="s">
        <v>3606</v>
      </c>
      <c r="AD1064" s="15" t="e">
        <f>VLOOKUP(B1064,'[5]Site Padlock Migration Audit'!$B:$U,20,0)</f>
        <v>#N/A</v>
      </c>
    </row>
    <row r="1065" spans="1:30" ht="15" customHeight="1" x14ac:dyDescent="0.3">
      <c r="A1065" s="122" t="s">
        <v>2181</v>
      </c>
      <c r="B1065" s="123">
        <v>608283</v>
      </c>
      <c r="C1065" s="122" t="s">
        <v>167</v>
      </c>
      <c r="D1065" s="122" t="s">
        <v>2180</v>
      </c>
      <c r="E1065" s="122" t="s">
        <v>78</v>
      </c>
      <c r="F1065" s="131"/>
      <c r="G1065" s="125"/>
      <c r="H1065" s="125"/>
      <c r="I1065" s="125"/>
      <c r="J1065" s="124"/>
      <c r="K1065" s="124"/>
      <c r="L1065" s="124"/>
      <c r="M1065" s="124"/>
      <c r="N1065" s="124"/>
      <c r="O1065" s="124"/>
      <c r="P1065" s="124"/>
      <c r="Q1065" s="124"/>
      <c r="R1065" s="124"/>
      <c r="S1065" s="124"/>
      <c r="T1065" s="124"/>
      <c r="U1065" s="132"/>
      <c r="V1065" s="151">
        <v>34</v>
      </c>
      <c r="W1065" s="125"/>
      <c r="X1065" s="133" t="e">
        <f>VLOOKUP(B1065,'[3]Site Padlock Migration Audit'!$B:$X,23,0)</f>
        <v>#N/A</v>
      </c>
      <c r="Y1065" s="151">
        <v>34</v>
      </c>
      <c r="Z1065" s="134" t="s">
        <v>3606</v>
      </c>
      <c r="AA1065" s="134"/>
      <c r="AB1065" s="134" t="e">
        <f>VLOOKUP(B1065,'[4]Site Padlock Migration Audit'!$B:$X,23,0)</f>
        <v>#N/A</v>
      </c>
      <c r="AC1065" s="134" t="s">
        <v>3606</v>
      </c>
      <c r="AD1065" s="15" t="e">
        <f>VLOOKUP(B1065,'[5]Site Padlock Migration Audit'!$B:$U,20,0)</f>
        <v>#N/A</v>
      </c>
    </row>
    <row r="1066" spans="1:30" ht="15" customHeight="1" x14ac:dyDescent="0.3">
      <c r="A1066" s="122" t="s">
        <v>2183</v>
      </c>
      <c r="B1066" s="123">
        <v>608284</v>
      </c>
      <c r="C1066" s="122" t="s">
        <v>174</v>
      </c>
      <c r="D1066" s="122" t="s">
        <v>2182</v>
      </c>
      <c r="E1066" s="122" t="s">
        <v>78</v>
      </c>
      <c r="F1066" s="131"/>
      <c r="G1066" s="125"/>
      <c r="H1066" s="125"/>
      <c r="I1066" s="125"/>
      <c r="J1066" s="124"/>
      <c r="K1066" s="124"/>
      <c r="L1066" s="124"/>
      <c r="M1066" s="124"/>
      <c r="N1066" s="124"/>
      <c r="O1066" s="124"/>
      <c r="P1066" s="124"/>
      <c r="Q1066" s="124"/>
      <c r="R1066" s="124"/>
      <c r="S1066" s="124"/>
      <c r="T1066" s="124"/>
      <c r="U1066" s="132"/>
      <c r="V1066" s="151">
        <v>34</v>
      </c>
      <c r="W1066" s="125"/>
      <c r="X1066" s="133" t="e">
        <f>VLOOKUP(B1066,'[3]Site Padlock Migration Audit'!$B:$X,23,0)</f>
        <v>#N/A</v>
      </c>
      <c r="Y1066" s="151">
        <v>34</v>
      </c>
      <c r="Z1066" s="134" t="s">
        <v>3606</v>
      </c>
      <c r="AA1066" s="134"/>
      <c r="AB1066" s="134" t="e">
        <f>VLOOKUP(B1066,'[4]Site Padlock Migration Audit'!$B:$X,23,0)</f>
        <v>#N/A</v>
      </c>
      <c r="AC1066" s="134" t="s">
        <v>3606</v>
      </c>
      <c r="AD1066" s="15" t="e">
        <f>VLOOKUP(B1066,'[5]Site Padlock Migration Audit'!$B:$U,20,0)</f>
        <v>#N/A</v>
      </c>
    </row>
    <row r="1067" spans="1:30" ht="15" customHeight="1" x14ac:dyDescent="0.3">
      <c r="A1067" s="122" t="s">
        <v>2185</v>
      </c>
      <c r="B1067" s="123">
        <v>608285</v>
      </c>
      <c r="C1067" s="122" t="s">
        <v>174</v>
      </c>
      <c r="D1067" s="122" t="s">
        <v>2184</v>
      </c>
      <c r="E1067" s="122" t="s">
        <v>78</v>
      </c>
      <c r="F1067" s="131"/>
      <c r="G1067" s="125"/>
      <c r="H1067" s="125"/>
      <c r="I1067" s="125"/>
      <c r="J1067" s="124"/>
      <c r="K1067" s="124"/>
      <c r="L1067" s="124"/>
      <c r="M1067" s="124"/>
      <c r="N1067" s="124"/>
      <c r="O1067" s="124"/>
      <c r="P1067" s="124"/>
      <c r="Q1067" s="124"/>
      <c r="R1067" s="124"/>
      <c r="S1067" s="124"/>
      <c r="T1067" s="124"/>
      <c r="U1067" s="132"/>
      <c r="V1067" s="151">
        <v>34</v>
      </c>
      <c r="W1067" s="125"/>
      <c r="X1067" s="133" t="e">
        <f>VLOOKUP(B1067,'[3]Site Padlock Migration Audit'!$B:$X,23,0)</f>
        <v>#N/A</v>
      </c>
      <c r="Y1067" s="151">
        <v>34</v>
      </c>
      <c r="Z1067" s="134" t="s">
        <v>3606</v>
      </c>
      <c r="AA1067" s="134"/>
      <c r="AB1067" s="134" t="e">
        <f>VLOOKUP(B1067,'[4]Site Padlock Migration Audit'!$B:$X,23,0)</f>
        <v>#N/A</v>
      </c>
      <c r="AC1067" s="134" t="s">
        <v>3606</v>
      </c>
      <c r="AD1067" s="15" t="e">
        <f>VLOOKUP(B1067,'[5]Site Padlock Migration Audit'!$B:$U,20,0)</f>
        <v>#N/A</v>
      </c>
    </row>
    <row r="1068" spans="1:30" ht="15" customHeight="1" x14ac:dyDescent="0.3">
      <c r="A1068" s="122" t="s">
        <v>2187</v>
      </c>
      <c r="B1068" s="123">
        <v>608286</v>
      </c>
      <c r="C1068" s="122" t="s">
        <v>174</v>
      </c>
      <c r="D1068" s="122" t="s">
        <v>2186</v>
      </c>
      <c r="E1068" s="122" t="s">
        <v>78</v>
      </c>
      <c r="F1068" s="131"/>
      <c r="G1068" s="125"/>
      <c r="H1068" s="125"/>
      <c r="I1068" s="125"/>
      <c r="J1068" s="124"/>
      <c r="K1068" s="124"/>
      <c r="L1068" s="124"/>
      <c r="M1068" s="124"/>
      <c r="N1068" s="124"/>
      <c r="O1068" s="124"/>
      <c r="P1068" s="124"/>
      <c r="Q1068" s="124"/>
      <c r="R1068" s="124"/>
      <c r="S1068" s="124"/>
      <c r="T1068" s="124"/>
      <c r="U1068" s="132"/>
      <c r="V1068" s="151">
        <v>34</v>
      </c>
      <c r="W1068" s="125"/>
      <c r="X1068" s="133" t="e">
        <f>VLOOKUP(B1068,'[3]Site Padlock Migration Audit'!$B:$X,23,0)</f>
        <v>#N/A</v>
      </c>
      <c r="Y1068" s="151">
        <v>34</v>
      </c>
      <c r="Z1068" s="134" t="s">
        <v>3606</v>
      </c>
      <c r="AA1068" s="134"/>
      <c r="AB1068" s="134" t="e">
        <f>VLOOKUP(B1068,'[4]Site Padlock Migration Audit'!$B:$X,23,0)</f>
        <v>#N/A</v>
      </c>
      <c r="AC1068" s="134" t="s">
        <v>3606</v>
      </c>
      <c r="AD1068" s="15" t="e">
        <f>VLOOKUP(B1068,'[5]Site Padlock Migration Audit'!$B:$U,20,0)</f>
        <v>#N/A</v>
      </c>
    </row>
    <row r="1069" spans="1:30" ht="15" customHeight="1" x14ac:dyDescent="0.3">
      <c r="A1069" s="122" t="s">
        <v>2189</v>
      </c>
      <c r="B1069" s="123">
        <v>608287</v>
      </c>
      <c r="C1069" s="122" t="s">
        <v>174</v>
      </c>
      <c r="D1069" s="122" t="s">
        <v>2188</v>
      </c>
      <c r="E1069" s="122" t="s">
        <v>1532</v>
      </c>
      <c r="F1069" s="131"/>
      <c r="G1069" s="125"/>
      <c r="H1069" s="125"/>
      <c r="I1069" s="125"/>
      <c r="J1069" s="124"/>
      <c r="K1069" s="124"/>
      <c r="L1069" s="124"/>
      <c r="M1069" s="124"/>
      <c r="N1069" s="124"/>
      <c r="O1069" s="124"/>
      <c r="P1069" s="124"/>
      <c r="Q1069" s="124"/>
      <c r="R1069" s="124"/>
      <c r="S1069" s="124"/>
      <c r="T1069" s="124"/>
      <c r="U1069" s="132"/>
      <c r="V1069" s="151">
        <v>35</v>
      </c>
      <c r="W1069" s="125"/>
      <c r="X1069" s="133" t="e">
        <f>VLOOKUP(B1069,'[3]Site Padlock Migration Audit'!$B:$X,23,0)</f>
        <v>#N/A</v>
      </c>
      <c r="Y1069" s="151">
        <v>35</v>
      </c>
      <c r="Z1069" s="134" t="s">
        <v>3606</v>
      </c>
      <c r="AA1069" s="134"/>
      <c r="AB1069" s="134" t="e">
        <f>VLOOKUP(B1069,'[4]Site Padlock Migration Audit'!$B:$X,23,0)</f>
        <v>#N/A</v>
      </c>
      <c r="AC1069" s="134" t="s">
        <v>3606</v>
      </c>
      <c r="AD1069" s="15" t="e">
        <f>VLOOKUP(B1069,'[5]Site Padlock Migration Audit'!$B:$U,20,0)</f>
        <v>#N/A</v>
      </c>
    </row>
    <row r="1070" spans="1:30" ht="15" customHeight="1" x14ac:dyDescent="0.3">
      <c r="A1070" s="122" t="s">
        <v>2191</v>
      </c>
      <c r="B1070" s="123">
        <v>608288</v>
      </c>
      <c r="C1070" s="122" t="s">
        <v>174</v>
      </c>
      <c r="D1070" s="122" t="s">
        <v>2190</v>
      </c>
      <c r="E1070" s="122" t="s">
        <v>1668</v>
      </c>
      <c r="F1070" s="131"/>
      <c r="G1070" s="125"/>
      <c r="H1070" s="125"/>
      <c r="I1070" s="125"/>
      <c r="J1070" s="124"/>
      <c r="K1070" s="124"/>
      <c r="L1070" s="124"/>
      <c r="M1070" s="124"/>
      <c r="N1070" s="124"/>
      <c r="O1070" s="124"/>
      <c r="P1070" s="124"/>
      <c r="Q1070" s="124"/>
      <c r="R1070" s="124"/>
      <c r="S1070" s="124"/>
      <c r="T1070" s="124"/>
      <c r="U1070" s="132"/>
      <c r="V1070" s="151">
        <v>40</v>
      </c>
      <c r="W1070" s="125"/>
      <c r="X1070" s="133" t="e">
        <f>VLOOKUP(B1070,'[3]Site Padlock Migration Audit'!$B:$X,23,0)</f>
        <v>#N/A</v>
      </c>
      <c r="Y1070" s="151">
        <v>40</v>
      </c>
      <c r="Z1070" s="134" t="s">
        <v>3606</v>
      </c>
      <c r="AA1070" s="134"/>
      <c r="AB1070" s="134" t="e">
        <f>VLOOKUP(B1070,'[4]Site Padlock Migration Audit'!$B:$X,23,0)</f>
        <v>#N/A</v>
      </c>
      <c r="AC1070" s="134" t="s">
        <v>3606</v>
      </c>
      <c r="AD1070" s="15" t="e">
        <f>VLOOKUP(B1070,'[5]Site Padlock Migration Audit'!$B:$U,20,0)</f>
        <v>#N/A</v>
      </c>
    </row>
    <row r="1071" spans="1:30" ht="15" customHeight="1" x14ac:dyDescent="0.3">
      <c r="A1071" s="122" t="s">
        <v>2193</v>
      </c>
      <c r="B1071" s="123">
        <v>608289</v>
      </c>
      <c r="C1071" s="122" t="s">
        <v>174</v>
      </c>
      <c r="D1071" s="122" t="s">
        <v>2192</v>
      </c>
      <c r="E1071" s="122" t="s">
        <v>79</v>
      </c>
      <c r="F1071" s="131"/>
      <c r="G1071" s="125"/>
      <c r="H1071" s="125"/>
      <c r="I1071" s="125"/>
      <c r="J1071" s="124"/>
      <c r="K1071" s="124"/>
      <c r="L1071" s="124"/>
      <c r="M1071" s="124"/>
      <c r="N1071" s="124"/>
      <c r="O1071" s="124"/>
      <c r="P1071" s="124"/>
      <c r="Q1071" s="124"/>
      <c r="R1071" s="124"/>
      <c r="S1071" s="124"/>
      <c r="T1071" s="124"/>
      <c r="U1071" s="132"/>
      <c r="V1071" s="151">
        <v>36</v>
      </c>
      <c r="W1071" s="125"/>
      <c r="X1071" s="133" t="e">
        <f>VLOOKUP(B1071,'[3]Site Padlock Migration Audit'!$B:$X,23,0)</f>
        <v>#N/A</v>
      </c>
      <c r="Y1071" s="151">
        <v>36</v>
      </c>
      <c r="Z1071" s="134" t="s">
        <v>3606</v>
      </c>
      <c r="AA1071" s="134"/>
      <c r="AB1071" s="134" t="e">
        <f>VLOOKUP(B1071,'[4]Site Padlock Migration Audit'!$B:$X,23,0)</f>
        <v>#N/A</v>
      </c>
      <c r="AC1071" s="134" t="s">
        <v>3606</v>
      </c>
      <c r="AD1071" s="15" t="e">
        <f>VLOOKUP(B1071,'[5]Site Padlock Migration Audit'!$B:$U,20,0)</f>
        <v>#N/A</v>
      </c>
    </row>
    <row r="1072" spans="1:30" ht="15" customHeight="1" x14ac:dyDescent="0.3">
      <c r="A1072" s="122" t="s">
        <v>2195</v>
      </c>
      <c r="B1072" s="123">
        <v>608290</v>
      </c>
      <c r="C1072" s="122" t="s">
        <v>174</v>
      </c>
      <c r="D1072" s="122" t="s">
        <v>2194</v>
      </c>
      <c r="E1072" s="122" t="s">
        <v>1721</v>
      </c>
      <c r="F1072" s="131"/>
      <c r="G1072" s="125"/>
      <c r="H1072" s="125"/>
      <c r="I1072" s="125"/>
      <c r="J1072" s="124"/>
      <c r="K1072" s="124"/>
      <c r="L1072" s="124"/>
      <c r="M1072" s="124"/>
      <c r="N1072" s="124"/>
      <c r="O1072" s="124"/>
      <c r="P1072" s="124"/>
      <c r="Q1072" s="124"/>
      <c r="R1072" s="124"/>
      <c r="S1072" s="124"/>
      <c r="T1072" s="124"/>
      <c r="U1072" s="132"/>
      <c r="V1072" s="151">
        <v>37</v>
      </c>
      <c r="W1072" s="125"/>
      <c r="X1072" s="133" t="e">
        <f>VLOOKUP(B1072,'[3]Site Padlock Migration Audit'!$B:$X,23,0)</f>
        <v>#N/A</v>
      </c>
      <c r="Y1072" s="151">
        <v>37</v>
      </c>
      <c r="Z1072" s="134" t="s">
        <v>3606</v>
      </c>
      <c r="AA1072" s="134"/>
      <c r="AB1072" s="134" t="e">
        <f>VLOOKUP(B1072,'[4]Site Padlock Migration Audit'!$B:$X,23,0)</f>
        <v>#N/A</v>
      </c>
      <c r="AC1072" s="134" t="s">
        <v>3606</v>
      </c>
      <c r="AD1072" s="15" t="e">
        <f>VLOOKUP(B1072,'[5]Site Padlock Migration Audit'!$B:$U,20,0)</f>
        <v>#N/A</v>
      </c>
    </row>
    <row r="1073" spans="1:30" ht="15" customHeight="1" x14ac:dyDescent="0.3">
      <c r="A1073" s="122" t="s">
        <v>2197</v>
      </c>
      <c r="B1073" s="123">
        <v>608291</v>
      </c>
      <c r="C1073" s="122" t="s">
        <v>174</v>
      </c>
      <c r="D1073" s="122" t="s">
        <v>2196</v>
      </c>
      <c r="E1073" s="122" t="s">
        <v>1740</v>
      </c>
      <c r="F1073" s="131"/>
      <c r="G1073" s="125"/>
      <c r="H1073" s="125"/>
      <c r="I1073" s="125"/>
      <c r="J1073" s="124"/>
      <c r="K1073" s="124"/>
      <c r="L1073" s="124"/>
      <c r="M1073" s="124"/>
      <c r="N1073" s="124"/>
      <c r="O1073" s="124"/>
      <c r="P1073" s="124"/>
      <c r="Q1073" s="124"/>
      <c r="R1073" s="124"/>
      <c r="S1073" s="124"/>
      <c r="T1073" s="124"/>
      <c r="U1073" s="132"/>
      <c r="V1073" s="151">
        <v>35</v>
      </c>
      <c r="W1073" s="125"/>
      <c r="X1073" s="133" t="e">
        <f>VLOOKUP(B1073,'[3]Site Padlock Migration Audit'!$B:$X,23,0)</f>
        <v>#N/A</v>
      </c>
      <c r="Y1073" s="151">
        <v>35</v>
      </c>
      <c r="Z1073" s="134" t="s">
        <v>3606</v>
      </c>
      <c r="AA1073" s="134"/>
      <c r="AB1073" s="134" t="e">
        <f>VLOOKUP(B1073,'[4]Site Padlock Migration Audit'!$B:$X,23,0)</f>
        <v>#N/A</v>
      </c>
      <c r="AC1073" s="134" t="s">
        <v>3606</v>
      </c>
      <c r="AD1073" s="15" t="e">
        <f>VLOOKUP(B1073,'[5]Site Padlock Migration Audit'!$B:$U,20,0)</f>
        <v>#N/A</v>
      </c>
    </row>
    <row r="1074" spans="1:30" ht="15" customHeight="1" x14ac:dyDescent="0.3">
      <c r="A1074" s="122" t="s">
        <v>2199</v>
      </c>
      <c r="B1074" s="123">
        <v>608292</v>
      </c>
      <c r="C1074" s="122" t="s">
        <v>174</v>
      </c>
      <c r="D1074" s="122" t="s">
        <v>2198</v>
      </c>
      <c r="E1074" s="122" t="s">
        <v>79</v>
      </c>
      <c r="F1074" s="131"/>
      <c r="G1074" s="125"/>
      <c r="H1074" s="125"/>
      <c r="I1074" s="125"/>
      <c r="J1074" s="124"/>
      <c r="K1074" s="124"/>
      <c r="L1074" s="124"/>
      <c r="M1074" s="124"/>
      <c r="N1074" s="124"/>
      <c r="O1074" s="124"/>
      <c r="P1074" s="124"/>
      <c r="Q1074" s="124"/>
      <c r="R1074" s="124"/>
      <c r="S1074" s="124"/>
      <c r="T1074" s="124"/>
      <c r="U1074" s="132"/>
      <c r="V1074" s="151">
        <v>36</v>
      </c>
      <c r="W1074" s="125"/>
      <c r="X1074" s="133" t="e">
        <f>VLOOKUP(B1074,'[3]Site Padlock Migration Audit'!$B:$X,23,0)</f>
        <v>#N/A</v>
      </c>
      <c r="Y1074" s="151">
        <v>36</v>
      </c>
      <c r="Z1074" s="134" t="s">
        <v>3606</v>
      </c>
      <c r="AA1074" s="134"/>
      <c r="AB1074" s="134" t="e">
        <f>VLOOKUP(B1074,'[4]Site Padlock Migration Audit'!$B:$X,23,0)</f>
        <v>#N/A</v>
      </c>
      <c r="AC1074" s="134" t="s">
        <v>3606</v>
      </c>
      <c r="AD1074" s="15" t="e">
        <f>VLOOKUP(B1074,'[5]Site Padlock Migration Audit'!$B:$U,20,0)</f>
        <v>#N/A</v>
      </c>
    </row>
    <row r="1075" spans="1:30" ht="15" customHeight="1" x14ac:dyDescent="0.3">
      <c r="A1075" s="122" t="s">
        <v>2201</v>
      </c>
      <c r="B1075" s="123">
        <v>608293</v>
      </c>
      <c r="C1075" s="122" t="s">
        <v>174</v>
      </c>
      <c r="D1075" s="122" t="s">
        <v>2200</v>
      </c>
      <c r="E1075" s="122" t="s">
        <v>78</v>
      </c>
      <c r="F1075" s="131"/>
      <c r="G1075" s="125"/>
      <c r="H1075" s="125"/>
      <c r="I1075" s="125"/>
      <c r="J1075" s="124"/>
      <c r="K1075" s="124"/>
      <c r="L1075" s="124"/>
      <c r="M1075" s="124"/>
      <c r="N1075" s="124"/>
      <c r="O1075" s="124"/>
      <c r="P1075" s="124"/>
      <c r="Q1075" s="124"/>
      <c r="R1075" s="124"/>
      <c r="S1075" s="124"/>
      <c r="T1075" s="124"/>
      <c r="U1075" s="132"/>
      <c r="V1075" s="151">
        <v>34</v>
      </c>
      <c r="W1075" s="125"/>
      <c r="X1075" s="133" t="e">
        <f>VLOOKUP(B1075,'[3]Site Padlock Migration Audit'!$B:$X,23,0)</f>
        <v>#N/A</v>
      </c>
      <c r="Y1075" s="151">
        <v>34</v>
      </c>
      <c r="Z1075" s="134" t="s">
        <v>3606</v>
      </c>
      <c r="AA1075" s="134"/>
      <c r="AB1075" s="134" t="e">
        <f>VLOOKUP(B1075,'[4]Site Padlock Migration Audit'!$B:$X,23,0)</f>
        <v>#N/A</v>
      </c>
      <c r="AC1075" s="134" t="s">
        <v>3606</v>
      </c>
      <c r="AD1075" s="15" t="e">
        <f>VLOOKUP(B1075,'[5]Site Padlock Migration Audit'!$B:$U,20,0)</f>
        <v>#N/A</v>
      </c>
    </row>
    <row r="1076" spans="1:30" ht="15" customHeight="1" x14ac:dyDescent="0.3">
      <c r="A1076" s="122" t="s">
        <v>2205</v>
      </c>
      <c r="B1076" s="123">
        <v>608295</v>
      </c>
      <c r="C1076" s="122" t="s">
        <v>174</v>
      </c>
      <c r="D1076" s="122" t="s">
        <v>2204</v>
      </c>
      <c r="E1076" s="122" t="s">
        <v>1693</v>
      </c>
      <c r="F1076" s="131"/>
      <c r="G1076" s="125"/>
      <c r="H1076" s="125"/>
      <c r="I1076" s="125"/>
      <c r="J1076" s="124"/>
      <c r="K1076" s="124"/>
      <c r="L1076" s="124"/>
      <c r="M1076" s="124"/>
      <c r="N1076" s="124"/>
      <c r="O1076" s="124"/>
      <c r="P1076" s="124"/>
      <c r="Q1076" s="124"/>
      <c r="R1076" s="124"/>
      <c r="S1076" s="124"/>
      <c r="T1076" s="124"/>
      <c r="U1076" s="132"/>
      <c r="V1076" s="151">
        <v>37</v>
      </c>
      <c r="W1076" s="125"/>
      <c r="X1076" s="133" t="e">
        <f>VLOOKUP(B1076,'[3]Site Padlock Migration Audit'!$B:$X,23,0)</f>
        <v>#N/A</v>
      </c>
      <c r="Y1076" s="151">
        <v>37</v>
      </c>
      <c r="Z1076" s="134" t="s">
        <v>3606</v>
      </c>
      <c r="AA1076" s="134"/>
      <c r="AB1076" s="134" t="e">
        <f>VLOOKUP(B1076,'[4]Site Padlock Migration Audit'!$B:$X,23,0)</f>
        <v>#N/A</v>
      </c>
      <c r="AC1076" s="134" t="s">
        <v>3606</v>
      </c>
      <c r="AD1076" s="15" t="e">
        <f>VLOOKUP(B1076,'[5]Site Padlock Migration Audit'!$B:$U,20,0)</f>
        <v>#N/A</v>
      </c>
    </row>
    <row r="1077" spans="1:30" ht="15" customHeight="1" x14ac:dyDescent="0.3">
      <c r="A1077" s="122" t="s">
        <v>2207</v>
      </c>
      <c r="B1077" s="123">
        <v>608296</v>
      </c>
      <c r="C1077" s="122" t="s">
        <v>174</v>
      </c>
      <c r="D1077" s="122" t="s">
        <v>2206</v>
      </c>
      <c r="E1077" s="122" t="s">
        <v>78</v>
      </c>
      <c r="F1077" s="131"/>
      <c r="G1077" s="125"/>
      <c r="H1077" s="125"/>
      <c r="I1077" s="125"/>
      <c r="J1077" s="124"/>
      <c r="K1077" s="124"/>
      <c r="L1077" s="124"/>
      <c r="M1077" s="124"/>
      <c r="N1077" s="124"/>
      <c r="O1077" s="124"/>
      <c r="P1077" s="124"/>
      <c r="Q1077" s="124"/>
      <c r="R1077" s="124"/>
      <c r="S1077" s="124"/>
      <c r="T1077" s="124"/>
      <c r="U1077" s="132"/>
      <c r="V1077" s="151">
        <v>34</v>
      </c>
      <c r="W1077" s="125"/>
      <c r="X1077" s="133" t="e">
        <f>VLOOKUP(B1077,'[3]Site Padlock Migration Audit'!$B:$X,23,0)</f>
        <v>#N/A</v>
      </c>
      <c r="Y1077" s="151">
        <v>34</v>
      </c>
      <c r="Z1077" s="134" t="s">
        <v>3606</v>
      </c>
      <c r="AA1077" s="134"/>
      <c r="AB1077" s="134" t="e">
        <f>VLOOKUP(B1077,'[4]Site Padlock Migration Audit'!$B:$X,23,0)</f>
        <v>#N/A</v>
      </c>
      <c r="AC1077" s="134" t="s">
        <v>3606</v>
      </c>
      <c r="AD1077" s="15" t="e">
        <f>VLOOKUP(B1077,'[5]Site Padlock Migration Audit'!$B:$U,20,0)</f>
        <v>#N/A</v>
      </c>
    </row>
    <row r="1078" spans="1:30" ht="15" customHeight="1" x14ac:dyDescent="0.3">
      <c r="A1078" s="122" t="s">
        <v>2209</v>
      </c>
      <c r="B1078" s="123">
        <v>608297</v>
      </c>
      <c r="C1078" s="122" t="s">
        <v>174</v>
      </c>
      <c r="D1078" s="122" t="s">
        <v>2208</v>
      </c>
      <c r="E1078" s="122" t="s">
        <v>1816</v>
      </c>
      <c r="F1078" s="131"/>
      <c r="G1078" s="125"/>
      <c r="H1078" s="125"/>
      <c r="I1078" s="125"/>
      <c r="J1078" s="124"/>
      <c r="K1078" s="124"/>
      <c r="L1078" s="124"/>
      <c r="M1078" s="124"/>
      <c r="N1078" s="124"/>
      <c r="O1078" s="124"/>
      <c r="P1078" s="124"/>
      <c r="Q1078" s="124"/>
      <c r="R1078" s="124"/>
      <c r="S1078" s="124"/>
      <c r="T1078" s="124"/>
      <c r="U1078" s="132"/>
      <c r="V1078" s="151">
        <v>37</v>
      </c>
      <c r="W1078" s="125"/>
      <c r="X1078" s="133" t="e">
        <f>VLOOKUP(B1078,'[3]Site Padlock Migration Audit'!$B:$X,23,0)</f>
        <v>#N/A</v>
      </c>
      <c r="Y1078" s="151">
        <v>37</v>
      </c>
      <c r="Z1078" s="134" t="s">
        <v>3606</v>
      </c>
      <c r="AA1078" s="134"/>
      <c r="AB1078" s="134" t="e">
        <f>VLOOKUP(B1078,'[4]Site Padlock Migration Audit'!$B:$X,23,0)</f>
        <v>#N/A</v>
      </c>
      <c r="AC1078" s="134" t="s">
        <v>3606</v>
      </c>
      <c r="AD1078" s="15" t="e">
        <f>VLOOKUP(B1078,'[5]Site Padlock Migration Audit'!$B:$U,20,0)</f>
        <v>#N/A</v>
      </c>
    </row>
    <row r="1079" spans="1:30" ht="15" customHeight="1" x14ac:dyDescent="0.3">
      <c r="A1079" s="122" t="s">
        <v>2211</v>
      </c>
      <c r="B1079" s="123">
        <v>608298</v>
      </c>
      <c r="C1079" s="122" t="s">
        <v>174</v>
      </c>
      <c r="D1079" s="122" t="s">
        <v>2210</v>
      </c>
      <c r="E1079" s="122" t="s">
        <v>1476</v>
      </c>
      <c r="F1079" s="131"/>
      <c r="G1079" s="125"/>
      <c r="H1079" s="125"/>
      <c r="I1079" s="125"/>
      <c r="J1079" s="124"/>
      <c r="K1079" s="124"/>
      <c r="L1079" s="124"/>
      <c r="M1079" s="124"/>
      <c r="N1079" s="124"/>
      <c r="O1079" s="124"/>
      <c r="P1079" s="124"/>
      <c r="Q1079" s="124"/>
      <c r="R1079" s="124"/>
      <c r="S1079" s="124"/>
      <c r="T1079" s="124"/>
      <c r="U1079" s="132"/>
      <c r="V1079" s="151">
        <v>35</v>
      </c>
      <c r="W1079" s="125"/>
      <c r="X1079" s="133" t="e">
        <f>VLOOKUP(B1079,'[3]Site Padlock Migration Audit'!$B:$X,23,0)</f>
        <v>#N/A</v>
      </c>
      <c r="Y1079" s="151">
        <v>35</v>
      </c>
      <c r="Z1079" s="134" t="s">
        <v>3606</v>
      </c>
      <c r="AA1079" s="134"/>
      <c r="AB1079" s="134" t="e">
        <f>VLOOKUP(B1079,'[4]Site Padlock Migration Audit'!$B:$X,23,0)</f>
        <v>#N/A</v>
      </c>
      <c r="AC1079" s="134" t="s">
        <v>3606</v>
      </c>
      <c r="AD1079" s="15" t="e">
        <f>VLOOKUP(B1079,'[5]Site Padlock Migration Audit'!$B:$U,20,0)</f>
        <v>#N/A</v>
      </c>
    </row>
    <row r="1080" spans="1:30" s="16" customFormat="1" ht="15" customHeight="1" x14ac:dyDescent="0.3">
      <c r="A1080" s="122" t="s">
        <v>2213</v>
      </c>
      <c r="B1080" s="123">
        <v>608299</v>
      </c>
      <c r="C1080" s="122" t="s">
        <v>174</v>
      </c>
      <c r="D1080" s="122" t="s">
        <v>2212</v>
      </c>
      <c r="E1080" s="122" t="s">
        <v>79</v>
      </c>
      <c r="F1080" s="135"/>
      <c r="G1080" s="136"/>
      <c r="H1080" s="136"/>
      <c r="I1080" s="136"/>
      <c r="J1080" s="137"/>
      <c r="K1080" s="137"/>
      <c r="L1080" s="137"/>
      <c r="M1080" s="137"/>
      <c r="N1080" s="137"/>
      <c r="O1080" s="137"/>
      <c r="P1080" s="137"/>
      <c r="Q1080" s="137"/>
      <c r="R1080" s="137"/>
      <c r="S1080" s="137"/>
      <c r="T1080" s="137"/>
      <c r="U1080" s="138"/>
      <c r="V1080" s="151">
        <v>36</v>
      </c>
      <c r="W1080" s="136"/>
      <c r="X1080" s="133" t="e">
        <f>VLOOKUP(B1080,'[3]Site Padlock Migration Audit'!$B:$X,23,0)</f>
        <v>#N/A</v>
      </c>
      <c r="Y1080" s="151">
        <v>36</v>
      </c>
      <c r="Z1080" s="134" t="s">
        <v>3606</v>
      </c>
      <c r="AA1080" s="135"/>
      <c r="AB1080" s="134" t="e">
        <f>VLOOKUP(B1080,'[4]Site Padlock Migration Audit'!$B:$X,23,0)</f>
        <v>#N/A</v>
      </c>
      <c r="AC1080" s="134" t="s">
        <v>3606</v>
      </c>
      <c r="AD1080" s="15" t="e">
        <f>VLOOKUP(B1080,'[5]Site Padlock Migration Audit'!$B:$U,20,0)</f>
        <v>#N/A</v>
      </c>
    </row>
    <row r="1081" spans="1:30" ht="15" customHeight="1" x14ac:dyDescent="0.3">
      <c r="A1081" s="122" t="s">
        <v>2215</v>
      </c>
      <c r="B1081" s="123">
        <v>608300</v>
      </c>
      <c r="C1081" s="122" t="s">
        <v>174</v>
      </c>
      <c r="D1081" s="122" t="s">
        <v>2214</v>
      </c>
      <c r="E1081" s="122" t="s">
        <v>80</v>
      </c>
      <c r="F1081" s="131"/>
      <c r="G1081" s="125"/>
      <c r="H1081" s="125"/>
      <c r="I1081" s="125"/>
      <c r="J1081" s="124"/>
      <c r="K1081" s="124"/>
      <c r="L1081" s="124"/>
      <c r="M1081" s="124"/>
      <c r="N1081" s="124"/>
      <c r="O1081" s="124"/>
      <c r="P1081" s="124"/>
      <c r="Q1081" s="124"/>
      <c r="R1081" s="124"/>
      <c r="S1081" s="124"/>
      <c r="T1081" s="124"/>
      <c r="U1081" s="132"/>
      <c r="V1081" s="151">
        <v>39</v>
      </c>
      <c r="W1081" s="125"/>
      <c r="X1081" s="133" t="e">
        <f>VLOOKUP(B1081,'[3]Site Padlock Migration Audit'!$B:$X,23,0)</f>
        <v>#N/A</v>
      </c>
      <c r="Y1081" s="151">
        <v>39</v>
      </c>
      <c r="Z1081" s="134" t="s">
        <v>3606</v>
      </c>
      <c r="AA1081" s="134"/>
      <c r="AB1081" s="134" t="e">
        <f>VLOOKUP(B1081,'[4]Site Padlock Migration Audit'!$B:$X,23,0)</f>
        <v>#N/A</v>
      </c>
      <c r="AC1081" s="134" t="s">
        <v>3606</v>
      </c>
      <c r="AD1081" s="15" t="e">
        <f>VLOOKUP(B1081,'[5]Site Padlock Migration Audit'!$B:$U,20,0)</f>
        <v>#N/A</v>
      </c>
    </row>
    <row r="1082" spans="1:30" ht="15" customHeight="1" x14ac:dyDescent="0.3">
      <c r="A1082" s="122" t="s">
        <v>2217</v>
      </c>
      <c r="B1082" s="123">
        <v>608301</v>
      </c>
      <c r="C1082" s="122" t="s">
        <v>174</v>
      </c>
      <c r="D1082" s="122" t="s">
        <v>2216</v>
      </c>
      <c r="E1082" s="122" t="s">
        <v>2218</v>
      </c>
      <c r="F1082" s="131"/>
      <c r="G1082" s="125"/>
      <c r="H1082" s="125"/>
      <c r="I1082" s="125"/>
      <c r="J1082" s="124"/>
      <c r="K1082" s="124"/>
      <c r="L1082" s="124"/>
      <c r="M1082" s="124"/>
      <c r="N1082" s="124"/>
      <c r="O1082" s="124"/>
      <c r="P1082" s="124"/>
      <c r="Q1082" s="124"/>
      <c r="R1082" s="124"/>
      <c r="S1082" s="124"/>
      <c r="T1082" s="124"/>
      <c r="U1082" s="132"/>
      <c r="V1082" s="151">
        <v>41</v>
      </c>
      <c r="W1082" s="125"/>
      <c r="X1082" s="133" t="e">
        <f>VLOOKUP(B1082,'[3]Site Padlock Migration Audit'!$B:$X,23,0)</f>
        <v>#N/A</v>
      </c>
      <c r="Y1082" s="151">
        <v>41</v>
      </c>
      <c r="Z1082" s="134" t="s">
        <v>3606</v>
      </c>
      <c r="AA1082" s="134"/>
      <c r="AB1082" s="134" t="e">
        <f>VLOOKUP(B1082,'[4]Site Padlock Migration Audit'!$B:$X,23,0)</f>
        <v>#N/A</v>
      </c>
      <c r="AC1082" s="134" t="s">
        <v>3606</v>
      </c>
      <c r="AD1082" s="15" t="e">
        <f>VLOOKUP(B1082,'[5]Site Padlock Migration Audit'!$B:$U,20,0)</f>
        <v>#N/A</v>
      </c>
    </row>
    <row r="1083" spans="1:30" ht="15" customHeight="1" x14ac:dyDescent="0.3">
      <c r="A1083" s="122" t="s">
        <v>2220</v>
      </c>
      <c r="B1083" s="123">
        <v>608302</v>
      </c>
      <c r="C1083" s="122" t="s">
        <v>174</v>
      </c>
      <c r="D1083" s="122" t="s">
        <v>2219</v>
      </c>
      <c r="E1083" s="122" t="s">
        <v>78</v>
      </c>
      <c r="F1083" s="131"/>
      <c r="G1083" s="125"/>
      <c r="H1083" s="125"/>
      <c r="I1083" s="125"/>
      <c r="J1083" s="124"/>
      <c r="K1083" s="124"/>
      <c r="L1083" s="124"/>
      <c r="M1083" s="124"/>
      <c r="N1083" s="124"/>
      <c r="O1083" s="124"/>
      <c r="P1083" s="124"/>
      <c r="Q1083" s="124"/>
      <c r="R1083" s="124"/>
      <c r="S1083" s="124"/>
      <c r="T1083" s="124"/>
      <c r="U1083" s="132"/>
      <c r="V1083" s="151">
        <v>34</v>
      </c>
      <c r="W1083" s="125"/>
      <c r="X1083" s="133" t="e">
        <f>VLOOKUP(B1083,'[3]Site Padlock Migration Audit'!$B:$X,23,0)</f>
        <v>#N/A</v>
      </c>
      <c r="Y1083" s="151">
        <v>34</v>
      </c>
      <c r="Z1083" s="134" t="s">
        <v>3606</v>
      </c>
      <c r="AA1083" s="134"/>
      <c r="AB1083" s="134" t="e">
        <f>VLOOKUP(B1083,'[4]Site Padlock Migration Audit'!$B:$X,23,0)</f>
        <v>#N/A</v>
      </c>
      <c r="AC1083" s="134" t="s">
        <v>3606</v>
      </c>
      <c r="AD1083" s="15" t="e">
        <f>VLOOKUP(B1083,'[5]Site Padlock Migration Audit'!$B:$U,20,0)</f>
        <v>#N/A</v>
      </c>
    </row>
    <row r="1084" spans="1:30" ht="15" customHeight="1" x14ac:dyDescent="0.3">
      <c r="A1084" s="122" t="s">
        <v>2222</v>
      </c>
      <c r="B1084" s="123">
        <v>608303</v>
      </c>
      <c r="C1084" s="122" t="s">
        <v>174</v>
      </c>
      <c r="D1084" s="122" t="s">
        <v>2221</v>
      </c>
      <c r="E1084" s="122" t="s">
        <v>1640</v>
      </c>
      <c r="F1084" s="131"/>
      <c r="G1084" s="125"/>
      <c r="H1084" s="125"/>
      <c r="I1084" s="125"/>
      <c r="J1084" s="124"/>
      <c r="K1084" s="124"/>
      <c r="L1084" s="124"/>
      <c r="M1084" s="124"/>
      <c r="N1084" s="124"/>
      <c r="O1084" s="124"/>
      <c r="P1084" s="124"/>
      <c r="Q1084" s="124"/>
      <c r="R1084" s="124"/>
      <c r="S1084" s="124"/>
      <c r="T1084" s="124"/>
      <c r="U1084" s="132"/>
      <c r="V1084" s="151">
        <v>41</v>
      </c>
      <c r="W1084" s="125"/>
      <c r="X1084" s="133" t="e">
        <f>VLOOKUP(B1084,'[3]Site Padlock Migration Audit'!$B:$X,23,0)</f>
        <v>#N/A</v>
      </c>
      <c r="Y1084" s="151">
        <v>41</v>
      </c>
      <c r="Z1084" s="134" t="s">
        <v>3606</v>
      </c>
      <c r="AA1084" s="134"/>
      <c r="AB1084" s="134" t="e">
        <f>VLOOKUP(B1084,'[4]Site Padlock Migration Audit'!$B:$X,23,0)</f>
        <v>#N/A</v>
      </c>
      <c r="AC1084" s="134" t="s">
        <v>3606</v>
      </c>
      <c r="AD1084" s="15" t="e">
        <f>VLOOKUP(B1084,'[5]Site Padlock Migration Audit'!$B:$U,20,0)</f>
        <v>#N/A</v>
      </c>
    </row>
    <row r="1085" spans="1:30" ht="15" customHeight="1" x14ac:dyDescent="0.3">
      <c r="A1085" s="122" t="s">
        <v>2224</v>
      </c>
      <c r="B1085" s="123">
        <v>608304</v>
      </c>
      <c r="C1085" s="122" t="s">
        <v>174</v>
      </c>
      <c r="D1085" s="122" t="s">
        <v>2223</v>
      </c>
      <c r="E1085" s="122" t="s">
        <v>1645</v>
      </c>
      <c r="F1085" s="131"/>
      <c r="G1085" s="125"/>
      <c r="H1085" s="125"/>
      <c r="I1085" s="125"/>
      <c r="J1085" s="124"/>
      <c r="K1085" s="124"/>
      <c r="L1085" s="124"/>
      <c r="M1085" s="124"/>
      <c r="N1085" s="124"/>
      <c r="O1085" s="124"/>
      <c r="P1085" s="124"/>
      <c r="Q1085" s="124"/>
      <c r="R1085" s="124"/>
      <c r="S1085" s="124"/>
      <c r="T1085" s="124"/>
      <c r="U1085" s="132"/>
      <c r="V1085" s="151">
        <v>41</v>
      </c>
      <c r="W1085" s="125"/>
      <c r="X1085" s="133" t="e">
        <f>VLOOKUP(B1085,'[3]Site Padlock Migration Audit'!$B:$X,23,0)</f>
        <v>#N/A</v>
      </c>
      <c r="Y1085" s="151">
        <v>41</v>
      </c>
      <c r="Z1085" s="134" t="s">
        <v>3606</v>
      </c>
      <c r="AA1085" s="134"/>
      <c r="AB1085" s="134" t="e">
        <f>VLOOKUP(B1085,'[4]Site Padlock Migration Audit'!$B:$X,23,0)</f>
        <v>#N/A</v>
      </c>
      <c r="AC1085" s="134" t="s">
        <v>3606</v>
      </c>
      <c r="AD1085" s="15" t="e">
        <f>VLOOKUP(B1085,'[5]Site Padlock Migration Audit'!$B:$U,20,0)</f>
        <v>#N/A</v>
      </c>
    </row>
    <row r="1086" spans="1:30" ht="15" customHeight="1" x14ac:dyDescent="0.3">
      <c r="A1086" s="122" t="s">
        <v>2226</v>
      </c>
      <c r="B1086" s="123">
        <v>608320</v>
      </c>
      <c r="C1086" s="122" t="s">
        <v>174</v>
      </c>
      <c r="D1086" s="122" t="s">
        <v>2225</v>
      </c>
      <c r="E1086" s="122" t="s">
        <v>79</v>
      </c>
      <c r="F1086" s="131"/>
      <c r="G1086" s="125"/>
      <c r="H1086" s="125"/>
      <c r="I1086" s="125"/>
      <c r="J1086" s="124"/>
      <c r="K1086" s="124"/>
      <c r="L1086" s="124"/>
      <c r="M1086" s="124"/>
      <c r="N1086" s="124"/>
      <c r="O1086" s="124"/>
      <c r="P1086" s="124"/>
      <c r="Q1086" s="124"/>
      <c r="R1086" s="124"/>
      <c r="S1086" s="124"/>
      <c r="T1086" s="124"/>
      <c r="U1086" s="132"/>
      <c r="V1086" s="151">
        <v>36</v>
      </c>
      <c r="W1086" s="125"/>
      <c r="X1086" s="133" t="e">
        <f>VLOOKUP(B1086,'[3]Site Padlock Migration Audit'!$B:$X,23,0)</f>
        <v>#N/A</v>
      </c>
      <c r="Y1086" s="151">
        <v>36</v>
      </c>
      <c r="Z1086" s="134" t="s">
        <v>3606</v>
      </c>
      <c r="AA1086" s="134"/>
      <c r="AB1086" s="134" t="e">
        <f>VLOOKUP(B1086,'[4]Site Padlock Migration Audit'!$B:$X,23,0)</f>
        <v>#N/A</v>
      </c>
      <c r="AC1086" s="134" t="s">
        <v>3606</v>
      </c>
      <c r="AD1086" s="15" t="e">
        <f>VLOOKUP(B1086,'[5]Site Padlock Migration Audit'!$B:$U,20,0)</f>
        <v>#N/A</v>
      </c>
    </row>
    <row r="1087" spans="1:30" ht="15" customHeight="1" x14ac:dyDescent="0.3">
      <c r="A1087" s="122" t="s">
        <v>2227</v>
      </c>
      <c r="B1087" s="123">
        <v>608322</v>
      </c>
      <c r="C1087" s="122" t="s">
        <v>174</v>
      </c>
      <c r="D1087" s="122" t="s">
        <v>1664</v>
      </c>
      <c r="E1087" s="122" t="s">
        <v>1476</v>
      </c>
      <c r="F1087" s="131"/>
      <c r="G1087" s="125"/>
      <c r="H1087" s="125"/>
      <c r="I1087" s="125"/>
      <c r="J1087" s="124"/>
      <c r="K1087" s="124"/>
      <c r="L1087" s="124"/>
      <c r="M1087" s="124"/>
      <c r="N1087" s="124"/>
      <c r="O1087" s="124"/>
      <c r="P1087" s="124"/>
      <c r="Q1087" s="124"/>
      <c r="R1087" s="124"/>
      <c r="S1087" s="124"/>
      <c r="T1087" s="124"/>
      <c r="U1087" s="132"/>
      <c r="V1087" s="151">
        <v>35</v>
      </c>
      <c r="W1087" s="125"/>
      <c r="X1087" s="133" t="e">
        <f>VLOOKUP(B1087,'[3]Site Padlock Migration Audit'!$B:$X,23,0)</f>
        <v>#N/A</v>
      </c>
      <c r="Y1087" s="151">
        <v>35</v>
      </c>
      <c r="Z1087" s="134" t="s">
        <v>3606</v>
      </c>
      <c r="AA1087" s="134"/>
      <c r="AB1087" s="134" t="e">
        <f>VLOOKUP(B1087,'[4]Site Padlock Migration Audit'!$B:$X,23,0)</f>
        <v>#N/A</v>
      </c>
      <c r="AC1087" s="134" t="s">
        <v>3606</v>
      </c>
      <c r="AD1087" s="15" t="e">
        <f>VLOOKUP(B1087,'[5]Site Padlock Migration Audit'!$B:$U,20,0)</f>
        <v>#N/A</v>
      </c>
    </row>
    <row r="1088" spans="1:30" ht="15" customHeight="1" x14ac:dyDescent="0.3">
      <c r="A1088" s="122" t="s">
        <v>2229</v>
      </c>
      <c r="B1088" s="123">
        <v>608323</v>
      </c>
      <c r="C1088" s="122" t="s">
        <v>174</v>
      </c>
      <c r="D1088" s="122" t="s">
        <v>2228</v>
      </c>
      <c r="E1088" s="122" t="s">
        <v>1693</v>
      </c>
      <c r="F1088" s="131"/>
      <c r="G1088" s="125"/>
      <c r="H1088" s="125"/>
      <c r="I1088" s="125"/>
      <c r="J1088" s="124"/>
      <c r="K1088" s="124"/>
      <c r="L1088" s="124"/>
      <c r="M1088" s="124"/>
      <c r="N1088" s="124"/>
      <c r="O1088" s="124"/>
      <c r="P1088" s="124"/>
      <c r="Q1088" s="124"/>
      <c r="R1088" s="124"/>
      <c r="S1088" s="124"/>
      <c r="T1088" s="124"/>
      <c r="U1088" s="132"/>
      <c r="V1088" s="151">
        <v>37</v>
      </c>
      <c r="W1088" s="125"/>
      <c r="X1088" s="133" t="e">
        <f>VLOOKUP(B1088,'[3]Site Padlock Migration Audit'!$B:$X,23,0)</f>
        <v>#N/A</v>
      </c>
      <c r="Y1088" s="151">
        <v>37</v>
      </c>
      <c r="Z1088" s="134" t="s">
        <v>3606</v>
      </c>
      <c r="AA1088" s="134"/>
      <c r="AB1088" s="134" t="e">
        <f>VLOOKUP(B1088,'[4]Site Padlock Migration Audit'!$B:$X,23,0)</f>
        <v>#N/A</v>
      </c>
      <c r="AC1088" s="134" t="s">
        <v>3606</v>
      </c>
      <c r="AD1088" s="15" t="e">
        <f>VLOOKUP(B1088,'[5]Site Padlock Migration Audit'!$B:$U,20,0)</f>
        <v>#N/A</v>
      </c>
    </row>
    <row r="1089" spans="1:30" ht="15" customHeight="1" x14ac:dyDescent="0.3">
      <c r="A1089" s="122" t="s">
        <v>2231</v>
      </c>
      <c r="B1089" s="123">
        <v>608324</v>
      </c>
      <c r="C1089" s="122" t="s">
        <v>174</v>
      </c>
      <c r="D1089" s="122" t="s">
        <v>2230</v>
      </c>
      <c r="E1089" s="122" t="s">
        <v>1816</v>
      </c>
      <c r="F1089" s="131"/>
      <c r="G1089" s="125"/>
      <c r="H1089" s="125"/>
      <c r="I1089" s="125"/>
      <c r="J1089" s="124"/>
      <c r="K1089" s="124"/>
      <c r="L1089" s="124"/>
      <c r="M1089" s="124"/>
      <c r="N1089" s="124"/>
      <c r="O1089" s="124"/>
      <c r="P1089" s="124"/>
      <c r="Q1089" s="124"/>
      <c r="R1089" s="124"/>
      <c r="S1089" s="124"/>
      <c r="T1089" s="124"/>
      <c r="U1089" s="132"/>
      <c r="V1089" s="151">
        <v>37</v>
      </c>
      <c r="W1089" s="125"/>
      <c r="X1089" s="133" t="e">
        <f>VLOOKUP(B1089,'[3]Site Padlock Migration Audit'!$B:$X,23,0)</f>
        <v>#N/A</v>
      </c>
      <c r="Y1089" s="151">
        <v>37</v>
      </c>
      <c r="Z1089" s="134" t="s">
        <v>3606</v>
      </c>
      <c r="AA1089" s="134"/>
      <c r="AB1089" s="134" t="e">
        <f>VLOOKUP(B1089,'[4]Site Padlock Migration Audit'!$B:$X,23,0)</f>
        <v>#N/A</v>
      </c>
      <c r="AC1089" s="134" t="s">
        <v>3606</v>
      </c>
      <c r="AD1089" s="15" t="e">
        <f>VLOOKUP(B1089,'[5]Site Padlock Migration Audit'!$B:$U,20,0)</f>
        <v>#N/A</v>
      </c>
    </row>
    <row r="1090" spans="1:30" ht="15" customHeight="1" x14ac:dyDescent="0.3">
      <c r="A1090" s="122" t="s">
        <v>2233</v>
      </c>
      <c r="B1090" s="123">
        <v>608325</v>
      </c>
      <c r="C1090" s="122" t="s">
        <v>2234</v>
      </c>
      <c r="D1090" s="122" t="s">
        <v>2232</v>
      </c>
      <c r="E1090" s="122" t="s">
        <v>1705</v>
      </c>
      <c r="F1090" s="131"/>
      <c r="G1090" s="125"/>
      <c r="H1090" s="125"/>
      <c r="I1090" s="125"/>
      <c r="J1090" s="124"/>
      <c r="K1090" s="124"/>
      <c r="L1090" s="124"/>
      <c r="M1090" s="124"/>
      <c r="N1090" s="124"/>
      <c r="O1090" s="124"/>
      <c r="P1090" s="124"/>
      <c r="Q1090" s="124"/>
      <c r="R1090" s="124"/>
      <c r="S1090" s="124"/>
      <c r="T1090" s="124"/>
      <c r="U1090" s="132"/>
      <c r="V1090" s="151">
        <v>37</v>
      </c>
      <c r="W1090" s="125"/>
      <c r="X1090" s="133" t="e">
        <f>VLOOKUP(B1090,'[3]Site Padlock Migration Audit'!$B:$X,23,0)</f>
        <v>#N/A</v>
      </c>
      <c r="Y1090" s="151">
        <v>37</v>
      </c>
      <c r="Z1090" s="134" t="s">
        <v>3606</v>
      </c>
      <c r="AA1090" s="134"/>
      <c r="AB1090" s="134" t="e">
        <f>VLOOKUP(B1090,'[4]Site Padlock Migration Audit'!$B:$X,23,0)</f>
        <v>#N/A</v>
      </c>
      <c r="AC1090" s="134" t="s">
        <v>3606</v>
      </c>
      <c r="AD1090" s="15" t="e">
        <f>VLOOKUP(B1090,'[5]Site Padlock Migration Audit'!$B:$U,20,0)</f>
        <v>#N/A</v>
      </c>
    </row>
    <row r="1091" spans="1:30" ht="15" customHeight="1" x14ac:dyDescent="0.3">
      <c r="A1091" s="122" t="s">
        <v>2236</v>
      </c>
      <c r="B1091" s="123">
        <v>608338</v>
      </c>
      <c r="C1091" s="122" t="s">
        <v>2237</v>
      </c>
      <c r="D1091" s="122" t="s">
        <v>2235</v>
      </c>
      <c r="E1091" s="122" t="s">
        <v>79</v>
      </c>
      <c r="F1091" s="131"/>
      <c r="G1091" s="125"/>
      <c r="H1091" s="125"/>
      <c r="I1091" s="125"/>
      <c r="J1091" s="124"/>
      <c r="K1091" s="124"/>
      <c r="L1091" s="124"/>
      <c r="M1091" s="124"/>
      <c r="N1091" s="124"/>
      <c r="O1091" s="124"/>
      <c r="P1091" s="124"/>
      <c r="Q1091" s="124"/>
      <c r="R1091" s="124"/>
      <c r="S1091" s="124"/>
      <c r="T1091" s="124"/>
      <c r="U1091" s="132"/>
      <c r="V1091" s="151">
        <v>36</v>
      </c>
      <c r="W1091" s="125"/>
      <c r="X1091" s="133" t="e">
        <f>VLOOKUP(B1091,'[3]Site Padlock Migration Audit'!$B:$X,23,0)</f>
        <v>#N/A</v>
      </c>
      <c r="Y1091" s="151">
        <v>36</v>
      </c>
      <c r="Z1091" s="134" t="s">
        <v>3606</v>
      </c>
      <c r="AA1091" s="134"/>
      <c r="AB1091" s="134" t="e">
        <f>VLOOKUP(B1091,'[4]Site Padlock Migration Audit'!$B:$X,23,0)</f>
        <v>#N/A</v>
      </c>
      <c r="AC1091" s="134" t="s">
        <v>3606</v>
      </c>
      <c r="AD1091" s="15" t="e">
        <f>VLOOKUP(B1091,'[5]Site Padlock Migration Audit'!$B:$U,20,0)</f>
        <v>#N/A</v>
      </c>
    </row>
    <row r="1092" spans="1:30" ht="15" customHeight="1" x14ac:dyDescent="0.3">
      <c r="A1092" s="122" t="s">
        <v>2239</v>
      </c>
      <c r="B1092" s="123">
        <v>608339</v>
      </c>
      <c r="C1092" s="122" t="s">
        <v>174</v>
      </c>
      <c r="D1092" s="122" t="s">
        <v>2238</v>
      </c>
      <c r="E1092" s="122" t="s">
        <v>80</v>
      </c>
      <c r="F1092" s="131"/>
      <c r="G1092" s="125"/>
      <c r="H1092" s="125"/>
      <c r="I1092" s="125"/>
      <c r="J1092" s="124"/>
      <c r="K1092" s="124"/>
      <c r="L1092" s="124"/>
      <c r="M1092" s="124"/>
      <c r="N1092" s="124"/>
      <c r="O1092" s="124"/>
      <c r="P1092" s="124"/>
      <c r="Q1092" s="124"/>
      <c r="R1092" s="124"/>
      <c r="S1092" s="124"/>
      <c r="T1092" s="124"/>
      <c r="U1092" s="132"/>
      <c r="V1092" s="151">
        <v>39</v>
      </c>
      <c r="W1092" s="125"/>
      <c r="X1092" s="133" t="e">
        <f>VLOOKUP(B1092,'[3]Site Padlock Migration Audit'!$B:$X,23,0)</f>
        <v>#N/A</v>
      </c>
      <c r="Y1092" s="151">
        <v>39</v>
      </c>
      <c r="Z1092" s="134" t="s">
        <v>3606</v>
      </c>
      <c r="AA1092" s="134"/>
      <c r="AB1092" s="134" t="e">
        <f>VLOOKUP(B1092,'[4]Site Padlock Migration Audit'!$B:$X,23,0)</f>
        <v>#N/A</v>
      </c>
      <c r="AC1092" s="134" t="s">
        <v>3606</v>
      </c>
      <c r="AD1092" s="15" t="e">
        <f>VLOOKUP(B1092,'[5]Site Padlock Migration Audit'!$B:$U,20,0)</f>
        <v>#N/A</v>
      </c>
    </row>
    <row r="1093" spans="1:30" ht="15" customHeight="1" x14ac:dyDescent="0.3">
      <c r="A1093" s="122" t="s">
        <v>2241</v>
      </c>
      <c r="B1093" s="123">
        <v>608340</v>
      </c>
      <c r="C1093" s="122" t="s">
        <v>174</v>
      </c>
      <c r="D1093" s="122" t="s">
        <v>2240</v>
      </c>
      <c r="E1093" s="122" t="s">
        <v>80</v>
      </c>
      <c r="F1093" s="131"/>
      <c r="G1093" s="125"/>
      <c r="H1093" s="125"/>
      <c r="I1093" s="125"/>
      <c r="J1093" s="124"/>
      <c r="K1093" s="124"/>
      <c r="L1093" s="124"/>
      <c r="M1093" s="124"/>
      <c r="N1093" s="124"/>
      <c r="O1093" s="124"/>
      <c r="P1093" s="124"/>
      <c r="Q1093" s="124"/>
      <c r="R1093" s="124"/>
      <c r="S1093" s="124"/>
      <c r="T1093" s="124"/>
      <c r="U1093" s="132"/>
      <c r="V1093" s="151">
        <v>39</v>
      </c>
      <c r="W1093" s="125"/>
      <c r="X1093" s="133" t="e">
        <f>VLOOKUP(B1093,'[3]Site Padlock Migration Audit'!$B:$X,23,0)</f>
        <v>#N/A</v>
      </c>
      <c r="Y1093" s="151">
        <v>39</v>
      </c>
      <c r="Z1093" s="134" t="s">
        <v>3606</v>
      </c>
      <c r="AA1093" s="134"/>
      <c r="AB1093" s="134" t="e">
        <f>VLOOKUP(B1093,'[4]Site Padlock Migration Audit'!$B:$X,23,0)</f>
        <v>#N/A</v>
      </c>
      <c r="AC1093" s="134" t="s">
        <v>3606</v>
      </c>
      <c r="AD1093" s="15" t="e">
        <f>VLOOKUP(B1093,'[5]Site Padlock Migration Audit'!$B:$U,20,0)</f>
        <v>#N/A</v>
      </c>
    </row>
    <row r="1094" spans="1:30" ht="15" customHeight="1" x14ac:dyDescent="0.3">
      <c r="A1094" s="122" t="s">
        <v>2243</v>
      </c>
      <c r="B1094" s="123">
        <v>608341</v>
      </c>
      <c r="C1094" s="122" t="s">
        <v>174</v>
      </c>
      <c r="D1094" s="122" t="s">
        <v>2242</v>
      </c>
      <c r="E1094" s="122" t="s">
        <v>1651</v>
      </c>
      <c r="F1094" s="131"/>
      <c r="G1094" s="125"/>
      <c r="H1094" s="125"/>
      <c r="I1094" s="125"/>
      <c r="J1094" s="124"/>
      <c r="K1094" s="124"/>
      <c r="L1094" s="124"/>
      <c r="M1094" s="124"/>
      <c r="N1094" s="124"/>
      <c r="O1094" s="124"/>
      <c r="P1094" s="124"/>
      <c r="Q1094" s="124"/>
      <c r="R1094" s="124"/>
      <c r="S1094" s="124"/>
      <c r="T1094" s="124"/>
      <c r="U1094" s="132"/>
      <c r="V1094" s="151">
        <v>38</v>
      </c>
      <c r="W1094" s="125"/>
      <c r="X1094" s="133" t="e">
        <f>VLOOKUP(B1094,'[3]Site Padlock Migration Audit'!$B:$X,23,0)</f>
        <v>#N/A</v>
      </c>
      <c r="Y1094" s="151">
        <v>38</v>
      </c>
      <c r="Z1094" s="134" t="s">
        <v>3606</v>
      </c>
      <c r="AA1094" s="134"/>
      <c r="AB1094" s="134" t="e">
        <f>VLOOKUP(B1094,'[4]Site Padlock Migration Audit'!$B:$X,23,0)</f>
        <v>#N/A</v>
      </c>
      <c r="AC1094" s="134" t="s">
        <v>3606</v>
      </c>
      <c r="AD1094" s="15" t="e">
        <f>VLOOKUP(B1094,'[5]Site Padlock Migration Audit'!$B:$U,20,0)</f>
        <v>#N/A</v>
      </c>
    </row>
    <row r="1095" spans="1:30" ht="15" customHeight="1" x14ac:dyDescent="0.3">
      <c r="A1095" s="122" t="s">
        <v>2245</v>
      </c>
      <c r="B1095" s="123">
        <v>608342</v>
      </c>
      <c r="C1095" s="122" t="s">
        <v>174</v>
      </c>
      <c r="D1095" s="122" t="s">
        <v>2244</v>
      </c>
      <c r="E1095" s="122" t="s">
        <v>1749</v>
      </c>
      <c r="F1095" s="131"/>
      <c r="G1095" s="125"/>
      <c r="H1095" s="125"/>
      <c r="I1095" s="125"/>
      <c r="J1095" s="124"/>
      <c r="K1095" s="124"/>
      <c r="L1095" s="124"/>
      <c r="M1095" s="124"/>
      <c r="N1095" s="124"/>
      <c r="O1095" s="124"/>
      <c r="P1095" s="124"/>
      <c r="Q1095" s="124"/>
      <c r="R1095" s="124"/>
      <c r="S1095" s="124"/>
      <c r="T1095" s="124"/>
      <c r="U1095" s="132"/>
      <c r="V1095" s="151">
        <v>37</v>
      </c>
      <c r="W1095" s="125"/>
      <c r="X1095" s="133" t="e">
        <f>VLOOKUP(B1095,'[3]Site Padlock Migration Audit'!$B:$X,23,0)</f>
        <v>#N/A</v>
      </c>
      <c r="Y1095" s="151">
        <v>37</v>
      </c>
      <c r="Z1095" s="134" t="s">
        <v>3606</v>
      </c>
      <c r="AA1095" s="134"/>
      <c r="AB1095" s="134" t="e">
        <f>VLOOKUP(B1095,'[4]Site Padlock Migration Audit'!$B:$X,23,0)</f>
        <v>#N/A</v>
      </c>
      <c r="AC1095" s="134" t="s">
        <v>3606</v>
      </c>
      <c r="AD1095" s="15" t="e">
        <f>VLOOKUP(B1095,'[5]Site Padlock Migration Audit'!$B:$U,20,0)</f>
        <v>#N/A</v>
      </c>
    </row>
    <row r="1096" spans="1:30" ht="15" customHeight="1" x14ac:dyDescent="0.3">
      <c r="A1096" s="122" t="s">
        <v>2247</v>
      </c>
      <c r="B1096" s="123">
        <v>608343</v>
      </c>
      <c r="C1096" s="122" t="s">
        <v>174</v>
      </c>
      <c r="D1096" s="122" t="s">
        <v>2246</v>
      </c>
      <c r="E1096" s="122" t="s">
        <v>1757</v>
      </c>
      <c r="F1096" s="131"/>
      <c r="G1096" s="125"/>
      <c r="H1096" s="125"/>
      <c r="I1096" s="125"/>
      <c r="J1096" s="124"/>
      <c r="K1096" s="124"/>
      <c r="L1096" s="124"/>
      <c r="M1096" s="124"/>
      <c r="N1096" s="124"/>
      <c r="O1096" s="124"/>
      <c r="P1096" s="124"/>
      <c r="Q1096" s="124"/>
      <c r="R1096" s="124"/>
      <c r="S1096" s="124"/>
      <c r="T1096" s="124"/>
      <c r="U1096" s="132"/>
      <c r="V1096" s="151">
        <v>38</v>
      </c>
      <c r="W1096" s="125"/>
      <c r="X1096" s="133" t="e">
        <f>VLOOKUP(B1096,'[3]Site Padlock Migration Audit'!$B:$X,23,0)</f>
        <v>#N/A</v>
      </c>
      <c r="Y1096" s="151">
        <v>38</v>
      </c>
      <c r="Z1096" s="134" t="s">
        <v>3606</v>
      </c>
      <c r="AA1096" s="134"/>
      <c r="AB1096" s="134" t="e">
        <f>VLOOKUP(B1096,'[4]Site Padlock Migration Audit'!$B:$X,23,0)</f>
        <v>#N/A</v>
      </c>
      <c r="AC1096" s="134" t="s">
        <v>3606</v>
      </c>
      <c r="AD1096" s="15" t="e">
        <f>VLOOKUP(B1096,'[5]Site Padlock Migration Audit'!$B:$U,20,0)</f>
        <v>#N/A</v>
      </c>
    </row>
    <row r="1097" spans="1:30" ht="15" customHeight="1" x14ac:dyDescent="0.3">
      <c r="A1097" s="122" t="s">
        <v>2249</v>
      </c>
      <c r="B1097" s="123">
        <v>608344</v>
      </c>
      <c r="C1097" s="122" t="s">
        <v>174</v>
      </c>
      <c r="D1097" s="122" t="s">
        <v>2248</v>
      </c>
      <c r="E1097" s="122" t="s">
        <v>1757</v>
      </c>
      <c r="F1097" s="131"/>
      <c r="G1097" s="125"/>
      <c r="H1097" s="125"/>
      <c r="I1097" s="125"/>
      <c r="J1097" s="124"/>
      <c r="K1097" s="124"/>
      <c r="L1097" s="124"/>
      <c r="M1097" s="124"/>
      <c r="N1097" s="124"/>
      <c r="O1097" s="124"/>
      <c r="P1097" s="124"/>
      <c r="Q1097" s="124"/>
      <c r="R1097" s="124"/>
      <c r="S1097" s="124"/>
      <c r="T1097" s="124"/>
      <c r="U1097" s="132"/>
      <c r="V1097" s="151">
        <v>38</v>
      </c>
      <c r="W1097" s="125"/>
      <c r="X1097" s="133" t="e">
        <f>VLOOKUP(B1097,'[3]Site Padlock Migration Audit'!$B:$X,23,0)</f>
        <v>#N/A</v>
      </c>
      <c r="Y1097" s="151">
        <v>38</v>
      </c>
      <c r="Z1097" s="134" t="s">
        <v>3606</v>
      </c>
      <c r="AA1097" s="134"/>
      <c r="AB1097" s="134" t="e">
        <f>VLOOKUP(B1097,'[4]Site Padlock Migration Audit'!$B:$X,23,0)</f>
        <v>#N/A</v>
      </c>
      <c r="AC1097" s="134" t="s">
        <v>3606</v>
      </c>
      <c r="AD1097" s="15" t="e">
        <f>VLOOKUP(B1097,'[5]Site Padlock Migration Audit'!$B:$U,20,0)</f>
        <v>#N/A</v>
      </c>
    </row>
    <row r="1098" spans="1:30" ht="15" customHeight="1" x14ac:dyDescent="0.3">
      <c r="A1098" s="122" t="s">
        <v>2251</v>
      </c>
      <c r="B1098" s="123">
        <v>608345</v>
      </c>
      <c r="C1098" s="122" t="s">
        <v>174</v>
      </c>
      <c r="D1098" s="122" t="s">
        <v>2250</v>
      </c>
      <c r="E1098" s="122" t="s">
        <v>1757</v>
      </c>
      <c r="F1098" s="131"/>
      <c r="G1098" s="125"/>
      <c r="H1098" s="125"/>
      <c r="I1098" s="125"/>
      <c r="J1098" s="124"/>
      <c r="K1098" s="124"/>
      <c r="L1098" s="124"/>
      <c r="M1098" s="124"/>
      <c r="N1098" s="124"/>
      <c r="O1098" s="124"/>
      <c r="P1098" s="124"/>
      <c r="Q1098" s="124"/>
      <c r="R1098" s="124"/>
      <c r="S1098" s="124"/>
      <c r="T1098" s="124"/>
      <c r="U1098" s="132"/>
      <c r="V1098" s="151">
        <v>38</v>
      </c>
      <c r="W1098" s="125"/>
      <c r="X1098" s="133" t="e">
        <f>VLOOKUP(B1098,'[3]Site Padlock Migration Audit'!$B:$X,23,0)</f>
        <v>#N/A</v>
      </c>
      <c r="Y1098" s="151">
        <v>38</v>
      </c>
      <c r="Z1098" s="134" t="s">
        <v>3606</v>
      </c>
      <c r="AA1098" s="134"/>
      <c r="AB1098" s="134" t="e">
        <f>VLOOKUP(B1098,'[4]Site Padlock Migration Audit'!$B:$X,23,0)</f>
        <v>#N/A</v>
      </c>
      <c r="AC1098" s="134" t="s">
        <v>3606</v>
      </c>
      <c r="AD1098" s="15" t="e">
        <f>VLOOKUP(B1098,'[5]Site Padlock Migration Audit'!$B:$U,20,0)</f>
        <v>#N/A</v>
      </c>
    </row>
    <row r="1099" spans="1:30" ht="15" customHeight="1" x14ac:dyDescent="0.3">
      <c r="A1099" s="122" t="s">
        <v>2253</v>
      </c>
      <c r="B1099" s="123">
        <v>608346</v>
      </c>
      <c r="C1099" s="122" t="s">
        <v>174</v>
      </c>
      <c r="D1099" s="122" t="s">
        <v>2252</v>
      </c>
      <c r="E1099" s="122" t="s">
        <v>1651</v>
      </c>
      <c r="F1099" s="131"/>
      <c r="G1099" s="125"/>
      <c r="H1099" s="125"/>
      <c r="I1099" s="125"/>
      <c r="J1099" s="124"/>
      <c r="K1099" s="124"/>
      <c r="L1099" s="124"/>
      <c r="M1099" s="124"/>
      <c r="N1099" s="124"/>
      <c r="O1099" s="124"/>
      <c r="P1099" s="124"/>
      <c r="Q1099" s="124"/>
      <c r="R1099" s="124"/>
      <c r="S1099" s="124"/>
      <c r="T1099" s="124"/>
      <c r="U1099" s="132"/>
      <c r="V1099" s="151">
        <v>38</v>
      </c>
      <c r="W1099" s="125"/>
      <c r="X1099" s="133" t="e">
        <f>VLOOKUP(B1099,'[3]Site Padlock Migration Audit'!$B:$X,23,0)</f>
        <v>#N/A</v>
      </c>
      <c r="Y1099" s="151">
        <v>38</v>
      </c>
      <c r="Z1099" s="134" t="s">
        <v>3606</v>
      </c>
      <c r="AA1099" s="134"/>
      <c r="AB1099" s="134" t="e">
        <f>VLOOKUP(B1099,'[4]Site Padlock Migration Audit'!$B:$X,23,0)</f>
        <v>#N/A</v>
      </c>
      <c r="AC1099" s="134" t="s">
        <v>3606</v>
      </c>
      <c r="AD1099" s="15" t="e">
        <f>VLOOKUP(B1099,'[5]Site Padlock Migration Audit'!$B:$U,20,0)</f>
        <v>#N/A</v>
      </c>
    </row>
    <row r="1100" spans="1:30" ht="15" customHeight="1" x14ac:dyDescent="0.3">
      <c r="A1100" s="122" t="s">
        <v>2255</v>
      </c>
      <c r="B1100" s="123">
        <v>608347</v>
      </c>
      <c r="C1100" s="122" t="s">
        <v>174</v>
      </c>
      <c r="D1100" s="122" t="s">
        <v>2254</v>
      </c>
      <c r="E1100" s="122" t="s">
        <v>80</v>
      </c>
      <c r="F1100" s="131"/>
      <c r="G1100" s="125"/>
      <c r="H1100" s="125"/>
      <c r="I1100" s="125"/>
      <c r="J1100" s="124"/>
      <c r="K1100" s="124"/>
      <c r="L1100" s="124"/>
      <c r="M1100" s="124"/>
      <c r="N1100" s="124"/>
      <c r="O1100" s="124"/>
      <c r="P1100" s="124"/>
      <c r="Q1100" s="124"/>
      <c r="R1100" s="124"/>
      <c r="S1100" s="124"/>
      <c r="T1100" s="124"/>
      <c r="U1100" s="132"/>
      <c r="V1100" s="151">
        <v>39</v>
      </c>
      <c r="W1100" s="125"/>
      <c r="X1100" s="133" t="e">
        <f>VLOOKUP(B1100,'[3]Site Padlock Migration Audit'!$B:$X,23,0)</f>
        <v>#N/A</v>
      </c>
      <c r="Y1100" s="151">
        <v>39</v>
      </c>
      <c r="Z1100" s="134" t="s">
        <v>3606</v>
      </c>
      <c r="AA1100" s="134"/>
      <c r="AB1100" s="134" t="e">
        <f>VLOOKUP(B1100,'[4]Site Padlock Migration Audit'!$B:$X,23,0)</f>
        <v>#N/A</v>
      </c>
      <c r="AC1100" s="134" t="s">
        <v>3606</v>
      </c>
      <c r="AD1100" s="15" t="e">
        <f>VLOOKUP(B1100,'[5]Site Padlock Migration Audit'!$B:$U,20,0)</f>
        <v>#N/A</v>
      </c>
    </row>
    <row r="1101" spans="1:30" ht="15" customHeight="1" x14ac:dyDescent="0.3">
      <c r="A1101" s="122" t="s">
        <v>2257</v>
      </c>
      <c r="B1101" s="123">
        <v>608500</v>
      </c>
      <c r="C1101" s="122" t="s">
        <v>174</v>
      </c>
      <c r="D1101" s="122" t="s">
        <v>2256</v>
      </c>
      <c r="E1101" s="122" t="s">
        <v>2258</v>
      </c>
      <c r="F1101" s="131"/>
      <c r="G1101" s="125"/>
      <c r="H1101" s="125"/>
      <c r="I1101" s="125"/>
      <c r="J1101" s="124"/>
      <c r="K1101" s="124"/>
      <c r="L1101" s="124"/>
      <c r="M1101" s="124"/>
      <c r="N1101" s="124"/>
      <c r="O1101" s="124"/>
      <c r="P1101" s="124"/>
      <c r="Q1101" s="124"/>
      <c r="R1101" s="124"/>
      <c r="S1101" s="124"/>
      <c r="T1101" s="124"/>
      <c r="U1101" s="132"/>
      <c r="V1101" s="122">
        <v>45</v>
      </c>
      <c r="W1101" s="125"/>
      <c r="X1101" s="133" t="e">
        <f>VLOOKUP(B1101,'[3]Site Padlock Migration Audit'!$B:$X,23,0)</f>
        <v>#N/A</v>
      </c>
      <c r="Y1101" s="122">
        <v>45</v>
      </c>
      <c r="Z1101" s="134" t="s">
        <v>3606</v>
      </c>
      <c r="AA1101" s="134"/>
      <c r="AB1101" s="134" t="e">
        <f>VLOOKUP(B1101,'[4]Site Padlock Migration Audit'!$B:$X,23,0)</f>
        <v>#N/A</v>
      </c>
      <c r="AC1101" s="134" t="s">
        <v>3606</v>
      </c>
      <c r="AD1101" s="15" t="e">
        <f>VLOOKUP(B1101,'[5]Site Padlock Migration Audit'!$B:$U,20,0)</f>
        <v>#N/A</v>
      </c>
    </row>
    <row r="1102" spans="1:30" ht="15" customHeight="1" x14ac:dyDescent="0.3">
      <c r="A1102" s="122" t="s">
        <v>2261</v>
      </c>
      <c r="B1102" s="123">
        <v>608501</v>
      </c>
      <c r="C1102" s="122" t="s">
        <v>161</v>
      </c>
      <c r="D1102" s="122" t="s">
        <v>2260</v>
      </c>
      <c r="E1102" s="122" t="s">
        <v>2260</v>
      </c>
      <c r="F1102" s="131"/>
      <c r="G1102" s="125"/>
      <c r="H1102" s="125"/>
      <c r="I1102" s="125"/>
      <c r="J1102" s="124"/>
      <c r="K1102" s="124"/>
      <c r="L1102" s="124"/>
      <c r="M1102" s="124"/>
      <c r="N1102" s="124"/>
      <c r="O1102" s="124"/>
      <c r="P1102" s="124"/>
      <c r="Q1102" s="124"/>
      <c r="R1102" s="124"/>
      <c r="S1102" s="124"/>
      <c r="T1102" s="124"/>
      <c r="U1102" s="132"/>
      <c r="V1102" s="122">
        <v>43</v>
      </c>
      <c r="W1102" s="125"/>
      <c r="X1102" s="133" t="e">
        <f>VLOOKUP(B1102,'[3]Site Padlock Migration Audit'!$B:$X,23,0)</f>
        <v>#N/A</v>
      </c>
      <c r="Y1102" s="122">
        <v>43</v>
      </c>
      <c r="Z1102" s="134" t="s">
        <v>3606</v>
      </c>
      <c r="AA1102" s="134"/>
      <c r="AB1102" s="134" t="e">
        <f>VLOOKUP(B1102,'[4]Site Padlock Migration Audit'!$B:$X,23,0)</f>
        <v>#N/A</v>
      </c>
      <c r="AC1102" s="134" t="s">
        <v>3606</v>
      </c>
      <c r="AD1102" s="15" t="e">
        <f>VLOOKUP(B1102,'[5]Site Padlock Migration Audit'!$B:$U,20,0)</f>
        <v>#N/A</v>
      </c>
    </row>
    <row r="1103" spans="1:30" ht="15" customHeight="1" x14ac:dyDescent="0.3">
      <c r="A1103" s="122" t="s">
        <v>2264</v>
      </c>
      <c r="B1103" s="123">
        <v>608502</v>
      </c>
      <c r="C1103" s="122" t="s">
        <v>165</v>
      </c>
      <c r="D1103" s="122" t="s">
        <v>2263</v>
      </c>
      <c r="E1103" s="122" t="s">
        <v>2265</v>
      </c>
      <c r="F1103" s="131"/>
      <c r="G1103" s="125"/>
      <c r="H1103" s="125"/>
      <c r="I1103" s="125"/>
      <c r="J1103" s="124"/>
      <c r="K1103" s="124"/>
      <c r="L1103" s="124"/>
      <c r="M1103" s="124"/>
      <c r="N1103" s="124"/>
      <c r="O1103" s="124"/>
      <c r="P1103" s="124"/>
      <c r="Q1103" s="124"/>
      <c r="R1103" s="124"/>
      <c r="S1103" s="124"/>
      <c r="T1103" s="124"/>
      <c r="U1103" s="132"/>
      <c r="V1103" s="122">
        <v>45</v>
      </c>
      <c r="W1103" s="125"/>
      <c r="X1103" s="133" t="e">
        <f>VLOOKUP(B1103,'[3]Site Padlock Migration Audit'!$B:$X,23,0)</f>
        <v>#N/A</v>
      </c>
      <c r="Y1103" s="122">
        <v>45</v>
      </c>
      <c r="Z1103" s="134" t="s">
        <v>3606</v>
      </c>
      <c r="AA1103" s="134"/>
      <c r="AB1103" s="134" t="e">
        <f>VLOOKUP(B1103,'[4]Site Padlock Migration Audit'!$B:$X,23,0)</f>
        <v>#N/A</v>
      </c>
      <c r="AC1103" s="134" t="s">
        <v>3606</v>
      </c>
      <c r="AD1103" s="15" t="e">
        <f>VLOOKUP(B1103,'[5]Site Padlock Migration Audit'!$B:$U,20,0)</f>
        <v>#N/A</v>
      </c>
    </row>
    <row r="1104" spans="1:30" ht="15" customHeight="1" x14ac:dyDescent="0.3">
      <c r="A1104" s="122" t="s">
        <v>2266</v>
      </c>
      <c r="B1104" s="123">
        <v>608503</v>
      </c>
      <c r="C1104" s="122" t="s">
        <v>161</v>
      </c>
      <c r="D1104" s="122" t="s">
        <v>2263</v>
      </c>
      <c r="E1104" s="122" t="s">
        <v>2265</v>
      </c>
      <c r="F1104" s="131"/>
      <c r="G1104" s="125"/>
      <c r="H1104" s="125"/>
      <c r="I1104" s="125"/>
      <c r="J1104" s="124"/>
      <c r="K1104" s="124"/>
      <c r="L1104" s="124"/>
      <c r="M1104" s="124"/>
      <c r="N1104" s="124"/>
      <c r="O1104" s="124"/>
      <c r="P1104" s="124"/>
      <c r="Q1104" s="124"/>
      <c r="R1104" s="124"/>
      <c r="S1104" s="124"/>
      <c r="T1104" s="124"/>
      <c r="U1104" s="132"/>
      <c r="V1104" s="122">
        <v>45</v>
      </c>
      <c r="W1104" s="125"/>
      <c r="X1104" s="133" t="e">
        <f>VLOOKUP(B1104,'[3]Site Padlock Migration Audit'!$B:$X,23,0)</f>
        <v>#N/A</v>
      </c>
      <c r="Y1104" s="122">
        <v>45</v>
      </c>
      <c r="Z1104" s="134" t="s">
        <v>3606</v>
      </c>
      <c r="AA1104" s="134"/>
      <c r="AB1104" s="134" t="e">
        <f>VLOOKUP(B1104,'[4]Site Padlock Migration Audit'!$B:$X,23,0)</f>
        <v>#N/A</v>
      </c>
      <c r="AC1104" s="134" t="s">
        <v>3606</v>
      </c>
      <c r="AD1104" s="15" t="e">
        <f>VLOOKUP(B1104,'[5]Site Padlock Migration Audit'!$B:$U,20,0)</f>
        <v>#N/A</v>
      </c>
    </row>
    <row r="1105" spans="1:30" ht="15" customHeight="1" x14ac:dyDescent="0.3">
      <c r="A1105" s="122" t="s">
        <v>2268</v>
      </c>
      <c r="B1105" s="123">
        <v>608504</v>
      </c>
      <c r="C1105" s="122" t="s">
        <v>161</v>
      </c>
      <c r="D1105" s="122" t="s">
        <v>2267</v>
      </c>
      <c r="E1105" s="122" t="s">
        <v>2269</v>
      </c>
      <c r="F1105" s="131"/>
      <c r="G1105" s="125"/>
      <c r="H1105" s="125"/>
      <c r="I1105" s="125"/>
      <c r="J1105" s="124"/>
      <c r="K1105" s="124"/>
      <c r="L1105" s="124"/>
      <c r="M1105" s="124"/>
      <c r="N1105" s="124"/>
      <c r="O1105" s="124"/>
      <c r="P1105" s="124"/>
      <c r="Q1105" s="124"/>
      <c r="R1105" s="124"/>
      <c r="S1105" s="124"/>
      <c r="T1105" s="124"/>
      <c r="U1105" s="132"/>
      <c r="V1105" s="122">
        <v>45</v>
      </c>
      <c r="W1105" s="125"/>
      <c r="X1105" s="133" t="e">
        <f>VLOOKUP(B1105,'[3]Site Padlock Migration Audit'!$B:$X,23,0)</f>
        <v>#N/A</v>
      </c>
      <c r="Y1105" s="122">
        <v>45</v>
      </c>
      <c r="Z1105" s="134" t="s">
        <v>3606</v>
      </c>
      <c r="AA1105" s="134"/>
      <c r="AB1105" s="134" t="e">
        <f>VLOOKUP(B1105,'[4]Site Padlock Migration Audit'!$B:$X,23,0)</f>
        <v>#N/A</v>
      </c>
      <c r="AC1105" s="134" t="s">
        <v>3606</v>
      </c>
      <c r="AD1105" s="15" t="e">
        <f>VLOOKUP(B1105,'[5]Site Padlock Migration Audit'!$B:$U,20,0)</f>
        <v>#N/A</v>
      </c>
    </row>
    <row r="1106" spans="1:30" ht="15" customHeight="1" x14ac:dyDescent="0.3">
      <c r="A1106" s="122" t="s">
        <v>2271</v>
      </c>
      <c r="B1106" s="123">
        <v>608505</v>
      </c>
      <c r="C1106" s="122" t="s">
        <v>167</v>
      </c>
      <c r="D1106" s="122" t="s">
        <v>2270</v>
      </c>
      <c r="E1106" s="122" t="s">
        <v>81</v>
      </c>
      <c r="F1106" s="131"/>
      <c r="G1106" s="125"/>
      <c r="H1106" s="125"/>
      <c r="I1106" s="125"/>
      <c r="J1106" s="124"/>
      <c r="K1106" s="124"/>
      <c r="L1106" s="124"/>
      <c r="M1106" s="124"/>
      <c r="N1106" s="124"/>
      <c r="O1106" s="124"/>
      <c r="P1106" s="124"/>
      <c r="Q1106" s="124"/>
      <c r="R1106" s="124"/>
      <c r="S1106" s="124"/>
      <c r="T1106" s="124"/>
      <c r="U1106" s="132"/>
      <c r="V1106" s="122">
        <v>42</v>
      </c>
      <c r="W1106" s="125"/>
      <c r="X1106" s="133" t="e">
        <f>VLOOKUP(B1106,'[3]Site Padlock Migration Audit'!$B:$X,23,0)</f>
        <v>#N/A</v>
      </c>
      <c r="Y1106" s="122">
        <v>42</v>
      </c>
      <c r="Z1106" s="134" t="s">
        <v>3606</v>
      </c>
      <c r="AA1106" s="134"/>
      <c r="AB1106" s="134" t="e">
        <f>VLOOKUP(B1106,'[4]Site Padlock Migration Audit'!$B:$X,23,0)</f>
        <v>#N/A</v>
      </c>
      <c r="AC1106" s="134" t="s">
        <v>3606</v>
      </c>
      <c r="AD1106" s="15" t="e">
        <f>VLOOKUP(B1106,'[5]Site Padlock Migration Audit'!$B:$U,20,0)</f>
        <v>#N/A</v>
      </c>
    </row>
    <row r="1107" spans="1:30" ht="15" customHeight="1" x14ac:dyDescent="0.3">
      <c r="A1107" s="122" t="s">
        <v>2273</v>
      </c>
      <c r="B1107" s="123">
        <v>608506</v>
      </c>
      <c r="C1107" s="122" t="s">
        <v>165</v>
      </c>
      <c r="D1107" s="122" t="s">
        <v>2272</v>
      </c>
      <c r="E1107" s="122" t="s">
        <v>2274</v>
      </c>
      <c r="F1107" s="131"/>
      <c r="G1107" s="125"/>
      <c r="H1107" s="125"/>
      <c r="I1107" s="125"/>
      <c r="J1107" s="124"/>
      <c r="K1107" s="124"/>
      <c r="L1107" s="124"/>
      <c r="M1107" s="124"/>
      <c r="N1107" s="124"/>
      <c r="O1107" s="124"/>
      <c r="P1107" s="124"/>
      <c r="Q1107" s="124"/>
      <c r="R1107" s="124"/>
      <c r="S1107" s="124"/>
      <c r="T1107" s="124"/>
      <c r="U1107" s="132"/>
      <c r="V1107" s="122">
        <v>43</v>
      </c>
      <c r="W1107" s="125"/>
      <c r="X1107" s="133" t="e">
        <f>VLOOKUP(B1107,'[3]Site Padlock Migration Audit'!$B:$X,23,0)</f>
        <v>#N/A</v>
      </c>
      <c r="Y1107" s="122">
        <v>43</v>
      </c>
      <c r="Z1107" s="134" t="s">
        <v>3606</v>
      </c>
      <c r="AA1107" s="134"/>
      <c r="AB1107" s="134" t="e">
        <f>VLOOKUP(B1107,'[4]Site Padlock Migration Audit'!$B:$X,23,0)</f>
        <v>#N/A</v>
      </c>
      <c r="AC1107" s="134" t="s">
        <v>3606</v>
      </c>
      <c r="AD1107" s="15" t="e">
        <f>VLOOKUP(B1107,'[5]Site Padlock Migration Audit'!$B:$U,20,0)</f>
        <v>#N/A</v>
      </c>
    </row>
    <row r="1108" spans="1:30" ht="15" customHeight="1" x14ac:dyDescent="0.3">
      <c r="A1108" s="122" t="s">
        <v>2276</v>
      </c>
      <c r="B1108" s="123">
        <v>608507</v>
      </c>
      <c r="C1108" s="122" t="s">
        <v>174</v>
      </c>
      <c r="D1108" s="122" t="s">
        <v>2275</v>
      </c>
      <c r="E1108" s="122" t="s">
        <v>2277</v>
      </c>
      <c r="F1108" s="131"/>
      <c r="G1108" s="125"/>
      <c r="H1108" s="125"/>
      <c r="I1108" s="125"/>
      <c r="J1108" s="124"/>
      <c r="K1108" s="124"/>
      <c r="L1108" s="124"/>
      <c r="M1108" s="124"/>
      <c r="N1108" s="124"/>
      <c r="O1108" s="124"/>
      <c r="P1108" s="124"/>
      <c r="Q1108" s="124"/>
      <c r="R1108" s="124"/>
      <c r="S1108" s="124"/>
      <c r="T1108" s="124"/>
      <c r="U1108" s="132"/>
      <c r="V1108" s="122">
        <v>45</v>
      </c>
      <c r="W1108" s="125"/>
      <c r="X1108" s="133" t="e">
        <f>VLOOKUP(B1108,'[3]Site Padlock Migration Audit'!$B:$X,23,0)</f>
        <v>#N/A</v>
      </c>
      <c r="Y1108" s="122">
        <v>45</v>
      </c>
      <c r="Z1108" s="134" t="s">
        <v>3606</v>
      </c>
      <c r="AA1108" s="134"/>
      <c r="AB1108" s="134" t="e">
        <f>VLOOKUP(B1108,'[4]Site Padlock Migration Audit'!$B:$X,23,0)</f>
        <v>#N/A</v>
      </c>
      <c r="AC1108" s="134" t="s">
        <v>3606</v>
      </c>
      <c r="AD1108" s="15" t="e">
        <f>VLOOKUP(B1108,'[5]Site Padlock Migration Audit'!$B:$U,20,0)</f>
        <v>#N/A</v>
      </c>
    </row>
    <row r="1109" spans="1:30" ht="15" customHeight="1" x14ac:dyDescent="0.3">
      <c r="A1109" s="122" t="s">
        <v>2279</v>
      </c>
      <c r="B1109" s="123">
        <v>608508</v>
      </c>
      <c r="C1109" s="122" t="s">
        <v>174</v>
      </c>
      <c r="D1109" s="122" t="s">
        <v>2278</v>
      </c>
      <c r="E1109" s="122" t="s">
        <v>1645</v>
      </c>
      <c r="F1109" s="131"/>
      <c r="G1109" s="125"/>
      <c r="H1109" s="125"/>
      <c r="I1109" s="125"/>
      <c r="J1109" s="124"/>
      <c r="K1109" s="124"/>
      <c r="L1109" s="124"/>
      <c r="M1109" s="124"/>
      <c r="N1109" s="124"/>
      <c r="O1109" s="124"/>
      <c r="P1109" s="124"/>
      <c r="Q1109" s="124"/>
      <c r="R1109" s="124"/>
      <c r="S1109" s="124"/>
      <c r="T1109" s="124"/>
      <c r="U1109" s="132"/>
      <c r="V1109" s="122">
        <v>45</v>
      </c>
      <c r="W1109" s="125"/>
      <c r="X1109" s="133" t="e">
        <f>VLOOKUP(B1109,'[3]Site Padlock Migration Audit'!$B:$X,23,0)</f>
        <v>#N/A</v>
      </c>
      <c r="Y1109" s="122">
        <v>45</v>
      </c>
      <c r="Z1109" s="134" t="s">
        <v>3606</v>
      </c>
      <c r="AA1109" s="134"/>
      <c r="AB1109" s="134" t="e">
        <f>VLOOKUP(B1109,'[4]Site Padlock Migration Audit'!$B:$X,23,0)</f>
        <v>#N/A</v>
      </c>
      <c r="AC1109" s="134" t="s">
        <v>3606</v>
      </c>
      <c r="AD1109" s="15" t="e">
        <f>VLOOKUP(B1109,'[5]Site Padlock Migration Audit'!$B:$U,20,0)</f>
        <v>#N/A</v>
      </c>
    </row>
    <row r="1110" spans="1:30" ht="15" customHeight="1" x14ac:dyDescent="0.3">
      <c r="A1110" s="122" t="s">
        <v>2281</v>
      </c>
      <c r="B1110" s="123">
        <v>608509</v>
      </c>
      <c r="C1110" s="122" t="s">
        <v>161</v>
      </c>
      <c r="D1110" s="122" t="s">
        <v>2280</v>
      </c>
      <c r="E1110" s="122" t="s">
        <v>2282</v>
      </c>
      <c r="F1110" s="131"/>
      <c r="G1110" s="125"/>
      <c r="H1110" s="125"/>
      <c r="I1110" s="125"/>
      <c r="J1110" s="124"/>
      <c r="K1110" s="124"/>
      <c r="L1110" s="124"/>
      <c r="M1110" s="124"/>
      <c r="N1110" s="124"/>
      <c r="O1110" s="124"/>
      <c r="P1110" s="124"/>
      <c r="Q1110" s="124"/>
      <c r="R1110" s="124"/>
      <c r="S1110" s="124"/>
      <c r="T1110" s="124"/>
      <c r="U1110" s="132"/>
      <c r="V1110" s="122">
        <v>42</v>
      </c>
      <c r="W1110" s="125"/>
      <c r="X1110" s="133" t="e">
        <f>VLOOKUP(B1110,'[3]Site Padlock Migration Audit'!$B:$X,23,0)</f>
        <v>#N/A</v>
      </c>
      <c r="Y1110" s="122">
        <v>42</v>
      </c>
      <c r="Z1110" s="134" t="s">
        <v>3606</v>
      </c>
      <c r="AA1110" s="134"/>
      <c r="AB1110" s="134" t="e">
        <f>VLOOKUP(B1110,'[4]Site Padlock Migration Audit'!$B:$X,23,0)</f>
        <v>#N/A</v>
      </c>
      <c r="AC1110" s="134" t="s">
        <v>3606</v>
      </c>
      <c r="AD1110" s="15" t="e">
        <f>VLOOKUP(B1110,'[5]Site Padlock Migration Audit'!$B:$U,20,0)</f>
        <v>#N/A</v>
      </c>
    </row>
    <row r="1111" spans="1:30" ht="15" customHeight="1" x14ac:dyDescent="0.3">
      <c r="A1111" s="122" t="s">
        <v>2284</v>
      </c>
      <c r="B1111" s="123">
        <v>608510</v>
      </c>
      <c r="C1111" s="122" t="s">
        <v>161</v>
      </c>
      <c r="D1111" s="122" t="s">
        <v>2283</v>
      </c>
      <c r="E1111" s="122" t="s">
        <v>2277</v>
      </c>
      <c r="F1111" s="131"/>
      <c r="G1111" s="125"/>
      <c r="H1111" s="125"/>
      <c r="I1111" s="125"/>
      <c r="J1111" s="124"/>
      <c r="K1111" s="124"/>
      <c r="L1111" s="124"/>
      <c r="M1111" s="124"/>
      <c r="N1111" s="124"/>
      <c r="O1111" s="124"/>
      <c r="P1111" s="124"/>
      <c r="Q1111" s="124"/>
      <c r="R1111" s="124"/>
      <c r="S1111" s="124"/>
      <c r="T1111" s="124"/>
      <c r="U1111" s="132"/>
      <c r="V1111" s="122">
        <v>43</v>
      </c>
      <c r="W1111" s="125"/>
      <c r="X1111" s="133" t="e">
        <f>VLOOKUP(B1111,'[3]Site Padlock Migration Audit'!$B:$X,23,0)</f>
        <v>#N/A</v>
      </c>
      <c r="Y1111" s="122">
        <v>43</v>
      </c>
      <c r="Z1111" s="134" t="s">
        <v>3606</v>
      </c>
      <c r="AA1111" s="134"/>
      <c r="AB1111" s="134" t="e">
        <f>VLOOKUP(B1111,'[4]Site Padlock Migration Audit'!$B:$X,23,0)</f>
        <v>#N/A</v>
      </c>
      <c r="AC1111" s="134" t="s">
        <v>3606</v>
      </c>
      <c r="AD1111" s="15" t="e">
        <f>VLOOKUP(B1111,'[5]Site Padlock Migration Audit'!$B:$U,20,0)</f>
        <v>#N/A</v>
      </c>
    </row>
    <row r="1112" spans="1:30" ht="15" customHeight="1" x14ac:dyDescent="0.3">
      <c r="A1112" s="122" t="s">
        <v>2286</v>
      </c>
      <c r="B1112" s="123">
        <v>608511</v>
      </c>
      <c r="C1112" s="122" t="s">
        <v>165</v>
      </c>
      <c r="D1112" s="122" t="s">
        <v>2285</v>
      </c>
      <c r="E1112" s="122" t="s">
        <v>2285</v>
      </c>
      <c r="F1112" s="131"/>
      <c r="G1112" s="125"/>
      <c r="H1112" s="125"/>
      <c r="I1112" s="125"/>
      <c r="J1112" s="124"/>
      <c r="K1112" s="124"/>
      <c r="L1112" s="124"/>
      <c r="M1112" s="124"/>
      <c r="N1112" s="124"/>
      <c r="O1112" s="124"/>
      <c r="P1112" s="124"/>
      <c r="Q1112" s="124"/>
      <c r="R1112" s="124"/>
      <c r="S1112" s="124"/>
      <c r="T1112" s="124"/>
      <c r="U1112" s="132"/>
      <c r="V1112" s="122">
        <v>42</v>
      </c>
      <c r="W1112" s="125"/>
      <c r="X1112" s="133" t="e">
        <f>VLOOKUP(B1112,'[3]Site Padlock Migration Audit'!$B:$X,23,0)</f>
        <v>#N/A</v>
      </c>
      <c r="Y1112" s="122">
        <v>42</v>
      </c>
      <c r="Z1112" s="134" t="s">
        <v>3606</v>
      </c>
      <c r="AA1112" s="134"/>
      <c r="AB1112" s="134" t="e">
        <f>VLOOKUP(B1112,'[4]Site Padlock Migration Audit'!$B:$X,23,0)</f>
        <v>#N/A</v>
      </c>
      <c r="AC1112" s="134" t="s">
        <v>3606</v>
      </c>
      <c r="AD1112" s="15" t="e">
        <f>VLOOKUP(B1112,'[5]Site Padlock Migration Audit'!$B:$U,20,0)</f>
        <v>#N/A</v>
      </c>
    </row>
    <row r="1113" spans="1:30" ht="15" customHeight="1" x14ac:dyDescent="0.3">
      <c r="A1113" s="122" t="s">
        <v>2288</v>
      </c>
      <c r="B1113" s="123">
        <v>608512</v>
      </c>
      <c r="C1113" s="122" t="s">
        <v>167</v>
      </c>
      <c r="D1113" s="122" t="s">
        <v>2287</v>
      </c>
      <c r="E1113" s="122" t="s">
        <v>2289</v>
      </c>
      <c r="F1113" s="131"/>
      <c r="G1113" s="125"/>
      <c r="H1113" s="125"/>
      <c r="I1113" s="125"/>
      <c r="J1113" s="124"/>
      <c r="K1113" s="124"/>
      <c r="L1113" s="124"/>
      <c r="M1113" s="124"/>
      <c r="N1113" s="124"/>
      <c r="O1113" s="124"/>
      <c r="P1113" s="124"/>
      <c r="Q1113" s="124"/>
      <c r="R1113" s="124"/>
      <c r="S1113" s="124"/>
      <c r="T1113" s="124"/>
      <c r="U1113" s="132"/>
      <c r="V1113" s="122">
        <v>45</v>
      </c>
      <c r="W1113" s="125"/>
      <c r="X1113" s="133" t="e">
        <f>VLOOKUP(B1113,'[3]Site Padlock Migration Audit'!$B:$X,23,0)</f>
        <v>#N/A</v>
      </c>
      <c r="Y1113" s="122">
        <v>45</v>
      </c>
      <c r="Z1113" s="134" t="s">
        <v>3606</v>
      </c>
      <c r="AA1113" s="134"/>
      <c r="AB1113" s="134" t="e">
        <f>VLOOKUP(B1113,'[4]Site Padlock Migration Audit'!$B:$X,23,0)</f>
        <v>#N/A</v>
      </c>
      <c r="AC1113" s="134" t="s">
        <v>3606</v>
      </c>
      <c r="AD1113" s="15" t="e">
        <f>VLOOKUP(B1113,'[5]Site Padlock Migration Audit'!$B:$U,20,0)</f>
        <v>#N/A</v>
      </c>
    </row>
    <row r="1114" spans="1:30" ht="15" customHeight="1" x14ac:dyDescent="0.3">
      <c r="A1114" s="122" t="s">
        <v>2291</v>
      </c>
      <c r="B1114" s="123">
        <v>608513</v>
      </c>
      <c r="C1114" s="122" t="s">
        <v>161</v>
      </c>
      <c r="D1114" s="122" t="s">
        <v>2290</v>
      </c>
      <c r="E1114" s="122" t="s">
        <v>2292</v>
      </c>
      <c r="F1114" s="131"/>
      <c r="G1114" s="125"/>
      <c r="H1114" s="125"/>
      <c r="I1114" s="125"/>
      <c r="J1114" s="124"/>
      <c r="K1114" s="124"/>
      <c r="L1114" s="124"/>
      <c r="M1114" s="124"/>
      <c r="N1114" s="124"/>
      <c r="O1114" s="124"/>
      <c r="P1114" s="124"/>
      <c r="Q1114" s="124"/>
      <c r="R1114" s="124"/>
      <c r="S1114" s="124"/>
      <c r="T1114" s="124"/>
      <c r="U1114" s="132"/>
      <c r="V1114" s="122">
        <v>45</v>
      </c>
      <c r="W1114" s="125"/>
      <c r="X1114" s="133" t="e">
        <f>VLOOKUP(B1114,'[3]Site Padlock Migration Audit'!$B:$X,23,0)</f>
        <v>#N/A</v>
      </c>
      <c r="Y1114" s="122">
        <v>45</v>
      </c>
      <c r="Z1114" s="134" t="s">
        <v>3606</v>
      </c>
      <c r="AA1114" s="134"/>
      <c r="AB1114" s="134" t="e">
        <f>VLOOKUP(B1114,'[4]Site Padlock Migration Audit'!$B:$X,23,0)</f>
        <v>#N/A</v>
      </c>
      <c r="AC1114" s="134" t="s">
        <v>3606</v>
      </c>
      <c r="AD1114" s="15" t="e">
        <f>VLOOKUP(B1114,'[5]Site Padlock Migration Audit'!$B:$U,20,0)</f>
        <v>#N/A</v>
      </c>
    </row>
    <row r="1115" spans="1:30" ht="15" customHeight="1" x14ac:dyDescent="0.3">
      <c r="A1115" s="122" t="s">
        <v>2294</v>
      </c>
      <c r="B1115" s="123">
        <v>608514</v>
      </c>
      <c r="C1115" s="122" t="s">
        <v>161</v>
      </c>
      <c r="D1115" s="122" t="s">
        <v>2293</v>
      </c>
      <c r="E1115" s="122" t="s">
        <v>2265</v>
      </c>
      <c r="F1115" s="131"/>
      <c r="G1115" s="125"/>
      <c r="H1115" s="125"/>
      <c r="I1115" s="125"/>
      <c r="J1115" s="124"/>
      <c r="K1115" s="124"/>
      <c r="L1115" s="124"/>
      <c r="M1115" s="124"/>
      <c r="N1115" s="124"/>
      <c r="O1115" s="124"/>
      <c r="P1115" s="124"/>
      <c r="Q1115" s="124"/>
      <c r="R1115" s="124"/>
      <c r="S1115" s="124"/>
      <c r="T1115" s="124"/>
      <c r="U1115" s="132"/>
      <c r="V1115" s="122">
        <v>45</v>
      </c>
      <c r="W1115" s="125"/>
      <c r="X1115" s="133" t="e">
        <f>VLOOKUP(B1115,'[3]Site Padlock Migration Audit'!$B:$X,23,0)</f>
        <v>#N/A</v>
      </c>
      <c r="Y1115" s="122">
        <v>45</v>
      </c>
      <c r="Z1115" s="134" t="s">
        <v>3606</v>
      </c>
      <c r="AA1115" s="134"/>
      <c r="AB1115" s="134" t="e">
        <f>VLOOKUP(B1115,'[4]Site Padlock Migration Audit'!$B:$X,23,0)</f>
        <v>#N/A</v>
      </c>
      <c r="AC1115" s="134" t="s">
        <v>3606</v>
      </c>
      <c r="AD1115" s="15" t="e">
        <f>VLOOKUP(B1115,'[5]Site Padlock Migration Audit'!$B:$U,20,0)</f>
        <v>#N/A</v>
      </c>
    </row>
    <row r="1116" spans="1:30" ht="15" customHeight="1" x14ac:dyDescent="0.3">
      <c r="A1116" s="122" t="s">
        <v>2296</v>
      </c>
      <c r="B1116" s="123">
        <v>608515</v>
      </c>
      <c r="C1116" s="122" t="s">
        <v>174</v>
      </c>
      <c r="D1116" s="122" t="s">
        <v>2295</v>
      </c>
      <c r="E1116" s="122" t="s">
        <v>2285</v>
      </c>
      <c r="F1116" s="131"/>
      <c r="G1116" s="125"/>
      <c r="H1116" s="125"/>
      <c r="I1116" s="125"/>
      <c r="J1116" s="124"/>
      <c r="K1116" s="124"/>
      <c r="L1116" s="124"/>
      <c r="M1116" s="124"/>
      <c r="N1116" s="124"/>
      <c r="O1116" s="124"/>
      <c r="P1116" s="124"/>
      <c r="Q1116" s="124"/>
      <c r="R1116" s="124"/>
      <c r="S1116" s="124"/>
      <c r="T1116" s="124"/>
      <c r="U1116" s="132"/>
      <c r="V1116" s="122">
        <v>42</v>
      </c>
      <c r="W1116" s="125"/>
      <c r="X1116" s="133" t="e">
        <f>VLOOKUP(B1116,'[3]Site Padlock Migration Audit'!$B:$X,23,0)</f>
        <v>#N/A</v>
      </c>
      <c r="Y1116" s="122">
        <v>42</v>
      </c>
      <c r="Z1116" s="134" t="s">
        <v>3606</v>
      </c>
      <c r="AA1116" s="134"/>
      <c r="AB1116" s="134" t="e">
        <f>VLOOKUP(B1116,'[4]Site Padlock Migration Audit'!$B:$X,23,0)</f>
        <v>#N/A</v>
      </c>
      <c r="AC1116" s="134" t="s">
        <v>3606</v>
      </c>
      <c r="AD1116" s="15" t="e">
        <f>VLOOKUP(B1116,'[5]Site Padlock Migration Audit'!$B:$U,20,0)</f>
        <v>#N/A</v>
      </c>
    </row>
    <row r="1117" spans="1:30" ht="15" customHeight="1" x14ac:dyDescent="0.3">
      <c r="A1117" s="122" t="s">
        <v>2298</v>
      </c>
      <c r="B1117" s="123">
        <v>608516</v>
      </c>
      <c r="C1117" s="122" t="s">
        <v>161</v>
      </c>
      <c r="D1117" s="122" t="s">
        <v>2297</v>
      </c>
      <c r="E1117" s="122" t="s">
        <v>83</v>
      </c>
      <c r="F1117" s="131"/>
      <c r="G1117" s="125"/>
      <c r="H1117" s="125"/>
      <c r="I1117" s="125"/>
      <c r="J1117" s="124"/>
      <c r="K1117" s="124"/>
      <c r="L1117" s="124"/>
      <c r="M1117" s="124"/>
      <c r="N1117" s="124"/>
      <c r="O1117" s="124"/>
      <c r="P1117" s="124"/>
      <c r="Q1117" s="124"/>
      <c r="R1117" s="124"/>
      <c r="S1117" s="124"/>
      <c r="T1117" s="124"/>
      <c r="U1117" s="132"/>
      <c r="V1117" s="122">
        <v>45</v>
      </c>
      <c r="W1117" s="125"/>
      <c r="X1117" s="133" t="e">
        <f>VLOOKUP(B1117,'[3]Site Padlock Migration Audit'!$B:$X,23,0)</f>
        <v>#N/A</v>
      </c>
      <c r="Y1117" s="122">
        <v>45</v>
      </c>
      <c r="Z1117" s="134" t="s">
        <v>3606</v>
      </c>
      <c r="AA1117" s="134"/>
      <c r="AB1117" s="134" t="e">
        <f>VLOOKUP(B1117,'[4]Site Padlock Migration Audit'!$B:$X,23,0)</f>
        <v>#N/A</v>
      </c>
      <c r="AC1117" s="134" t="s">
        <v>3606</v>
      </c>
      <c r="AD1117" s="15" t="e">
        <f>VLOOKUP(B1117,'[5]Site Padlock Migration Audit'!$B:$U,20,0)</f>
        <v>#N/A</v>
      </c>
    </row>
    <row r="1118" spans="1:30" ht="15" customHeight="1" x14ac:dyDescent="0.3">
      <c r="A1118" s="122" t="s">
        <v>2300</v>
      </c>
      <c r="B1118" s="123">
        <v>608517</v>
      </c>
      <c r="C1118" s="122" t="s">
        <v>174</v>
      </c>
      <c r="D1118" s="122" t="s">
        <v>2299</v>
      </c>
      <c r="E1118" s="122" t="s">
        <v>2301</v>
      </c>
      <c r="F1118" s="131"/>
      <c r="G1118" s="125"/>
      <c r="H1118" s="125"/>
      <c r="I1118" s="125"/>
      <c r="J1118" s="124"/>
      <c r="K1118" s="124"/>
      <c r="L1118" s="124"/>
      <c r="M1118" s="124"/>
      <c r="N1118" s="124"/>
      <c r="O1118" s="124"/>
      <c r="P1118" s="124"/>
      <c r="Q1118" s="124"/>
      <c r="R1118" s="124"/>
      <c r="S1118" s="124"/>
      <c r="T1118" s="124"/>
      <c r="U1118" s="132"/>
      <c r="V1118" s="122">
        <v>45</v>
      </c>
      <c r="W1118" s="125"/>
      <c r="X1118" s="133" t="e">
        <f>VLOOKUP(B1118,'[3]Site Padlock Migration Audit'!$B:$X,23,0)</f>
        <v>#N/A</v>
      </c>
      <c r="Y1118" s="122">
        <v>45</v>
      </c>
      <c r="Z1118" s="134" t="s">
        <v>3606</v>
      </c>
      <c r="AA1118" s="134"/>
      <c r="AB1118" s="134" t="e">
        <f>VLOOKUP(B1118,'[4]Site Padlock Migration Audit'!$B:$X,23,0)</f>
        <v>#N/A</v>
      </c>
      <c r="AC1118" s="134" t="s">
        <v>3606</v>
      </c>
      <c r="AD1118" s="15" t="e">
        <f>VLOOKUP(B1118,'[5]Site Padlock Migration Audit'!$B:$U,20,0)</f>
        <v>#N/A</v>
      </c>
    </row>
    <row r="1119" spans="1:30" ht="15" customHeight="1" x14ac:dyDescent="0.3">
      <c r="A1119" s="122" t="s">
        <v>2303</v>
      </c>
      <c r="B1119" s="123">
        <v>608518</v>
      </c>
      <c r="C1119" s="122" t="s">
        <v>165</v>
      </c>
      <c r="D1119" s="122" t="s">
        <v>2302</v>
      </c>
      <c r="E1119" s="122" t="s">
        <v>2304</v>
      </c>
      <c r="F1119" s="131"/>
      <c r="G1119" s="125"/>
      <c r="H1119" s="125"/>
      <c r="I1119" s="125"/>
      <c r="J1119" s="124"/>
      <c r="K1119" s="124"/>
      <c r="L1119" s="124"/>
      <c r="M1119" s="124"/>
      <c r="N1119" s="124"/>
      <c r="O1119" s="124"/>
      <c r="P1119" s="124"/>
      <c r="Q1119" s="124"/>
      <c r="R1119" s="124"/>
      <c r="S1119" s="124"/>
      <c r="T1119" s="124"/>
      <c r="U1119" s="132"/>
      <c r="V1119" s="122">
        <v>45</v>
      </c>
      <c r="W1119" s="125"/>
      <c r="X1119" s="133" t="e">
        <f>VLOOKUP(B1119,'[3]Site Padlock Migration Audit'!$B:$X,23,0)</f>
        <v>#N/A</v>
      </c>
      <c r="Y1119" s="122">
        <v>45</v>
      </c>
      <c r="Z1119" s="134" t="s">
        <v>3606</v>
      </c>
      <c r="AA1119" s="134"/>
      <c r="AB1119" s="134" t="e">
        <f>VLOOKUP(B1119,'[4]Site Padlock Migration Audit'!$B:$X,23,0)</f>
        <v>#N/A</v>
      </c>
      <c r="AC1119" s="134" t="s">
        <v>3606</v>
      </c>
      <c r="AD1119" s="15" t="e">
        <f>VLOOKUP(B1119,'[5]Site Padlock Migration Audit'!$B:$U,20,0)</f>
        <v>#N/A</v>
      </c>
    </row>
    <row r="1120" spans="1:30" ht="15" customHeight="1" x14ac:dyDescent="0.3">
      <c r="A1120" s="122" t="s">
        <v>2306</v>
      </c>
      <c r="B1120" s="123">
        <v>608519</v>
      </c>
      <c r="C1120" s="122" t="s">
        <v>161</v>
      </c>
      <c r="D1120" s="122" t="s">
        <v>2305</v>
      </c>
      <c r="E1120" s="122" t="s">
        <v>2304</v>
      </c>
      <c r="F1120" s="131"/>
      <c r="G1120" s="125"/>
      <c r="H1120" s="125"/>
      <c r="I1120" s="125"/>
      <c r="J1120" s="124"/>
      <c r="K1120" s="124"/>
      <c r="L1120" s="124"/>
      <c r="M1120" s="124"/>
      <c r="N1120" s="124"/>
      <c r="O1120" s="124"/>
      <c r="P1120" s="124"/>
      <c r="Q1120" s="124"/>
      <c r="R1120" s="124"/>
      <c r="S1120" s="124"/>
      <c r="T1120" s="124"/>
      <c r="U1120" s="132"/>
      <c r="V1120" s="122">
        <v>45</v>
      </c>
      <c r="W1120" s="125"/>
      <c r="X1120" s="133" t="e">
        <f>VLOOKUP(B1120,'[3]Site Padlock Migration Audit'!$B:$X,23,0)</f>
        <v>#N/A</v>
      </c>
      <c r="Y1120" s="122">
        <v>45</v>
      </c>
      <c r="Z1120" s="134" t="s">
        <v>3606</v>
      </c>
      <c r="AA1120" s="134"/>
      <c r="AB1120" s="134" t="e">
        <f>VLOOKUP(B1120,'[4]Site Padlock Migration Audit'!$B:$X,23,0)</f>
        <v>#N/A</v>
      </c>
      <c r="AC1120" s="134" t="s">
        <v>3606</v>
      </c>
      <c r="AD1120" s="15" t="e">
        <f>VLOOKUP(B1120,'[5]Site Padlock Migration Audit'!$B:$U,20,0)</f>
        <v>#N/A</v>
      </c>
    </row>
    <row r="1121" spans="1:30" ht="15" customHeight="1" x14ac:dyDescent="0.3">
      <c r="A1121" s="122" t="s">
        <v>2307</v>
      </c>
      <c r="B1121" s="123">
        <v>608520</v>
      </c>
      <c r="C1121" s="122" t="s">
        <v>165</v>
      </c>
      <c r="D1121" s="122" t="s">
        <v>1645</v>
      </c>
      <c r="E1121" s="122" t="s">
        <v>1645</v>
      </c>
      <c r="F1121" s="131"/>
      <c r="G1121" s="125"/>
      <c r="H1121" s="125"/>
      <c r="I1121" s="125"/>
      <c r="J1121" s="124"/>
      <c r="K1121" s="124"/>
      <c r="L1121" s="124"/>
      <c r="M1121" s="124"/>
      <c r="N1121" s="124"/>
      <c r="O1121" s="124"/>
      <c r="P1121" s="124"/>
      <c r="Q1121" s="124"/>
      <c r="R1121" s="124"/>
      <c r="S1121" s="124"/>
      <c r="T1121" s="124"/>
      <c r="U1121" s="132"/>
      <c r="V1121" s="122">
        <v>45</v>
      </c>
      <c r="W1121" s="125"/>
      <c r="X1121" s="133" t="e">
        <f>VLOOKUP(B1121,'[3]Site Padlock Migration Audit'!$B:$X,23,0)</f>
        <v>#N/A</v>
      </c>
      <c r="Y1121" s="122">
        <v>45</v>
      </c>
      <c r="Z1121" s="134" t="s">
        <v>3606</v>
      </c>
      <c r="AA1121" s="134"/>
      <c r="AB1121" s="134" t="e">
        <f>VLOOKUP(B1121,'[4]Site Padlock Migration Audit'!$B:$X,23,0)</f>
        <v>#N/A</v>
      </c>
      <c r="AC1121" s="134" t="s">
        <v>3606</v>
      </c>
      <c r="AD1121" s="15" t="e">
        <f>VLOOKUP(B1121,'[5]Site Padlock Migration Audit'!$B:$U,20,0)</f>
        <v>#N/A</v>
      </c>
    </row>
    <row r="1122" spans="1:30" ht="15" customHeight="1" x14ac:dyDescent="0.3">
      <c r="A1122" s="122" t="s">
        <v>2309</v>
      </c>
      <c r="B1122" s="123">
        <v>608521</v>
      </c>
      <c r="C1122" s="122" t="s">
        <v>165</v>
      </c>
      <c r="D1122" s="122" t="s">
        <v>2308</v>
      </c>
      <c r="E1122" s="122" t="s">
        <v>2310</v>
      </c>
      <c r="F1122" s="131"/>
      <c r="G1122" s="125"/>
      <c r="H1122" s="125"/>
      <c r="I1122" s="125"/>
      <c r="J1122" s="124"/>
      <c r="K1122" s="124"/>
      <c r="L1122" s="124"/>
      <c r="M1122" s="124"/>
      <c r="N1122" s="124"/>
      <c r="O1122" s="124"/>
      <c r="P1122" s="124"/>
      <c r="Q1122" s="124"/>
      <c r="R1122" s="124"/>
      <c r="S1122" s="124"/>
      <c r="T1122" s="124"/>
      <c r="U1122" s="132"/>
      <c r="V1122" s="122">
        <v>42</v>
      </c>
      <c r="W1122" s="125"/>
      <c r="X1122" s="133" t="e">
        <f>VLOOKUP(B1122,'[3]Site Padlock Migration Audit'!$B:$X,23,0)</f>
        <v>#N/A</v>
      </c>
      <c r="Y1122" s="122">
        <v>42</v>
      </c>
      <c r="Z1122" s="134" t="s">
        <v>3606</v>
      </c>
      <c r="AA1122" s="134"/>
      <c r="AB1122" s="134" t="e">
        <f>VLOOKUP(B1122,'[4]Site Padlock Migration Audit'!$B:$X,23,0)</f>
        <v>#N/A</v>
      </c>
      <c r="AC1122" s="134" t="s">
        <v>3606</v>
      </c>
      <c r="AD1122" s="15" t="e">
        <f>VLOOKUP(B1122,'[5]Site Padlock Migration Audit'!$B:$U,20,0)</f>
        <v>#N/A</v>
      </c>
    </row>
    <row r="1123" spans="1:30" ht="15" customHeight="1" x14ac:dyDescent="0.3">
      <c r="A1123" s="122" t="s">
        <v>2311</v>
      </c>
      <c r="B1123" s="123">
        <v>608522</v>
      </c>
      <c r="C1123" s="122" t="s">
        <v>161</v>
      </c>
      <c r="D1123" s="122" t="s">
        <v>2308</v>
      </c>
      <c r="E1123" s="122" t="s">
        <v>2310</v>
      </c>
      <c r="F1123" s="131"/>
      <c r="G1123" s="125"/>
      <c r="H1123" s="125"/>
      <c r="I1123" s="125"/>
      <c r="J1123" s="124"/>
      <c r="K1123" s="124"/>
      <c r="L1123" s="124"/>
      <c r="M1123" s="124"/>
      <c r="N1123" s="124"/>
      <c r="O1123" s="124"/>
      <c r="P1123" s="124"/>
      <c r="Q1123" s="124"/>
      <c r="R1123" s="124"/>
      <c r="S1123" s="124"/>
      <c r="T1123" s="124"/>
      <c r="U1123" s="132"/>
      <c r="V1123" s="122">
        <v>45</v>
      </c>
      <c r="W1123" s="125"/>
      <c r="X1123" s="133" t="e">
        <f>VLOOKUP(B1123,'[3]Site Padlock Migration Audit'!$B:$X,23,0)</f>
        <v>#N/A</v>
      </c>
      <c r="Y1123" s="122">
        <v>45</v>
      </c>
      <c r="Z1123" s="134" t="s">
        <v>3606</v>
      </c>
      <c r="AA1123" s="134"/>
      <c r="AB1123" s="134" t="e">
        <f>VLOOKUP(B1123,'[4]Site Padlock Migration Audit'!$B:$X,23,0)</f>
        <v>#N/A</v>
      </c>
      <c r="AC1123" s="134" t="s">
        <v>3606</v>
      </c>
      <c r="AD1123" s="15" t="e">
        <f>VLOOKUP(B1123,'[5]Site Padlock Migration Audit'!$B:$U,20,0)</f>
        <v>#N/A</v>
      </c>
    </row>
    <row r="1124" spans="1:30" ht="15" customHeight="1" x14ac:dyDescent="0.3">
      <c r="A1124" s="122" t="s">
        <v>2313</v>
      </c>
      <c r="B1124" s="123">
        <v>608523</v>
      </c>
      <c r="C1124" s="122" t="s">
        <v>161</v>
      </c>
      <c r="D1124" s="122" t="s">
        <v>2312</v>
      </c>
      <c r="E1124" s="122" t="s">
        <v>82</v>
      </c>
      <c r="F1124" s="131"/>
      <c r="G1124" s="125"/>
      <c r="H1124" s="125"/>
      <c r="I1124" s="125"/>
      <c r="J1124" s="124"/>
      <c r="K1124" s="124"/>
      <c r="L1124" s="124"/>
      <c r="M1124" s="124"/>
      <c r="N1124" s="124"/>
      <c r="O1124" s="124"/>
      <c r="P1124" s="124"/>
      <c r="Q1124" s="124"/>
      <c r="R1124" s="124"/>
      <c r="S1124" s="124"/>
      <c r="T1124" s="124"/>
      <c r="U1124" s="132"/>
      <c r="V1124" s="122">
        <v>44</v>
      </c>
      <c r="W1124" s="125"/>
      <c r="X1124" s="133" t="e">
        <f>VLOOKUP(B1124,'[3]Site Padlock Migration Audit'!$B:$X,23,0)</f>
        <v>#N/A</v>
      </c>
      <c r="Y1124" s="122">
        <v>44</v>
      </c>
      <c r="Z1124" s="134" t="s">
        <v>3606</v>
      </c>
      <c r="AA1124" s="134"/>
      <c r="AB1124" s="134" t="e">
        <f>VLOOKUP(B1124,'[4]Site Padlock Migration Audit'!$B:$X,23,0)</f>
        <v>#N/A</v>
      </c>
      <c r="AC1124" s="134" t="s">
        <v>3606</v>
      </c>
      <c r="AD1124" s="15" t="e">
        <f>VLOOKUP(B1124,'[5]Site Padlock Migration Audit'!$B:$U,20,0)</f>
        <v>#N/A</v>
      </c>
    </row>
    <row r="1125" spans="1:30" ht="15" customHeight="1" x14ac:dyDescent="0.3">
      <c r="A1125" s="122" t="s">
        <v>2314</v>
      </c>
      <c r="B1125" s="123">
        <v>608524</v>
      </c>
      <c r="C1125" s="122" t="s">
        <v>167</v>
      </c>
      <c r="D1125" s="122" t="s">
        <v>2289</v>
      </c>
      <c r="E1125" s="122" t="s">
        <v>2289</v>
      </c>
      <c r="F1125" s="131"/>
      <c r="G1125" s="125"/>
      <c r="H1125" s="125"/>
      <c r="I1125" s="125"/>
      <c r="J1125" s="124"/>
      <c r="K1125" s="124"/>
      <c r="L1125" s="124"/>
      <c r="M1125" s="124"/>
      <c r="N1125" s="124"/>
      <c r="O1125" s="124"/>
      <c r="P1125" s="124"/>
      <c r="Q1125" s="124"/>
      <c r="R1125" s="124"/>
      <c r="S1125" s="124"/>
      <c r="T1125" s="124"/>
      <c r="U1125" s="132"/>
      <c r="V1125" s="122">
        <v>45</v>
      </c>
      <c r="W1125" s="125"/>
      <c r="X1125" s="133" t="e">
        <f>VLOOKUP(B1125,'[3]Site Padlock Migration Audit'!$B:$X,23,0)</f>
        <v>#N/A</v>
      </c>
      <c r="Y1125" s="122">
        <v>45</v>
      </c>
      <c r="Z1125" s="134" t="s">
        <v>3606</v>
      </c>
      <c r="AA1125" s="134"/>
      <c r="AB1125" s="134" t="e">
        <f>VLOOKUP(B1125,'[4]Site Padlock Migration Audit'!$B:$X,23,0)</f>
        <v>#N/A</v>
      </c>
      <c r="AC1125" s="134" t="s">
        <v>3606</v>
      </c>
      <c r="AD1125" s="15" t="e">
        <f>VLOOKUP(B1125,'[5]Site Padlock Migration Audit'!$B:$U,20,0)</f>
        <v>#N/A</v>
      </c>
    </row>
    <row r="1126" spans="1:30" ht="15" customHeight="1" x14ac:dyDescent="0.3">
      <c r="A1126" s="122" t="s">
        <v>2316</v>
      </c>
      <c r="B1126" s="123">
        <v>608525</v>
      </c>
      <c r="C1126" s="122" t="s">
        <v>174</v>
      </c>
      <c r="D1126" s="122" t="s">
        <v>2315</v>
      </c>
      <c r="E1126" s="122" t="s">
        <v>2304</v>
      </c>
      <c r="F1126" s="131"/>
      <c r="G1126" s="125"/>
      <c r="H1126" s="125"/>
      <c r="I1126" s="125"/>
      <c r="J1126" s="124"/>
      <c r="K1126" s="124"/>
      <c r="L1126" s="124"/>
      <c r="M1126" s="124"/>
      <c r="N1126" s="124"/>
      <c r="O1126" s="124"/>
      <c r="P1126" s="124"/>
      <c r="Q1126" s="124"/>
      <c r="R1126" s="124"/>
      <c r="S1126" s="124"/>
      <c r="T1126" s="124"/>
      <c r="U1126" s="132"/>
      <c r="V1126" s="122">
        <v>45</v>
      </c>
      <c r="W1126" s="125"/>
      <c r="X1126" s="133" t="e">
        <f>VLOOKUP(B1126,'[3]Site Padlock Migration Audit'!$B:$X,23,0)</f>
        <v>#N/A</v>
      </c>
      <c r="Y1126" s="122">
        <v>45</v>
      </c>
      <c r="Z1126" s="134" t="s">
        <v>3606</v>
      </c>
      <c r="AA1126" s="134"/>
      <c r="AB1126" s="134" t="e">
        <f>VLOOKUP(B1126,'[4]Site Padlock Migration Audit'!$B:$X,23,0)</f>
        <v>#N/A</v>
      </c>
      <c r="AC1126" s="134" t="s">
        <v>3606</v>
      </c>
      <c r="AD1126" s="15" t="e">
        <f>VLOOKUP(B1126,'[5]Site Padlock Migration Audit'!$B:$U,20,0)</f>
        <v>#N/A</v>
      </c>
    </row>
    <row r="1127" spans="1:30" ht="15" customHeight="1" x14ac:dyDescent="0.3">
      <c r="A1127" s="122" t="s">
        <v>2318</v>
      </c>
      <c r="B1127" s="123">
        <v>608526</v>
      </c>
      <c r="C1127" s="122" t="s">
        <v>161</v>
      </c>
      <c r="D1127" s="122" t="s">
        <v>2317</v>
      </c>
      <c r="E1127" s="122" t="s">
        <v>82</v>
      </c>
      <c r="F1127" s="131"/>
      <c r="G1127" s="125"/>
      <c r="H1127" s="125"/>
      <c r="I1127" s="125"/>
      <c r="J1127" s="124"/>
      <c r="K1127" s="124"/>
      <c r="L1127" s="124"/>
      <c r="M1127" s="124"/>
      <c r="N1127" s="124"/>
      <c r="O1127" s="124"/>
      <c r="P1127" s="124"/>
      <c r="Q1127" s="124"/>
      <c r="R1127" s="124"/>
      <c r="S1127" s="124"/>
      <c r="T1127" s="124"/>
      <c r="U1127" s="132"/>
      <c r="V1127" s="122">
        <v>44</v>
      </c>
      <c r="W1127" s="125"/>
      <c r="X1127" s="133" t="e">
        <f>VLOOKUP(B1127,'[3]Site Padlock Migration Audit'!$B:$X,23,0)</f>
        <v>#N/A</v>
      </c>
      <c r="Y1127" s="122">
        <v>44</v>
      </c>
      <c r="Z1127" s="134" t="s">
        <v>3606</v>
      </c>
      <c r="AA1127" s="134"/>
      <c r="AB1127" s="134" t="e">
        <f>VLOOKUP(B1127,'[4]Site Padlock Migration Audit'!$B:$X,23,0)</f>
        <v>#N/A</v>
      </c>
      <c r="AC1127" s="134" t="s">
        <v>3606</v>
      </c>
      <c r="AD1127" s="15" t="e">
        <f>VLOOKUP(B1127,'[5]Site Padlock Migration Audit'!$B:$U,20,0)</f>
        <v>#N/A</v>
      </c>
    </row>
    <row r="1128" spans="1:30" ht="15" customHeight="1" x14ac:dyDescent="0.3">
      <c r="A1128" s="122" t="s">
        <v>2319</v>
      </c>
      <c r="B1128" s="123">
        <v>608527</v>
      </c>
      <c r="C1128" s="122" t="s">
        <v>167</v>
      </c>
      <c r="D1128" s="122" t="s">
        <v>82</v>
      </c>
      <c r="E1128" s="122" t="s">
        <v>82</v>
      </c>
      <c r="F1128" s="131"/>
      <c r="G1128" s="125"/>
      <c r="H1128" s="125"/>
      <c r="I1128" s="125"/>
      <c r="J1128" s="124"/>
      <c r="K1128" s="124"/>
      <c r="L1128" s="124"/>
      <c r="M1128" s="124"/>
      <c r="N1128" s="124"/>
      <c r="O1128" s="124"/>
      <c r="P1128" s="124"/>
      <c r="Q1128" s="124"/>
      <c r="R1128" s="124"/>
      <c r="S1128" s="124"/>
      <c r="T1128" s="124"/>
      <c r="U1128" s="132"/>
      <c r="V1128" s="122">
        <v>44</v>
      </c>
      <c r="W1128" s="125"/>
      <c r="X1128" s="133" t="e">
        <f>VLOOKUP(B1128,'[3]Site Padlock Migration Audit'!$B:$X,23,0)</f>
        <v>#N/A</v>
      </c>
      <c r="Y1128" s="122">
        <v>44</v>
      </c>
      <c r="Z1128" s="134" t="s">
        <v>3606</v>
      </c>
      <c r="AA1128" s="134"/>
      <c r="AB1128" s="134" t="e">
        <f>VLOOKUP(B1128,'[4]Site Padlock Migration Audit'!$B:$X,23,0)</f>
        <v>#N/A</v>
      </c>
      <c r="AC1128" s="134" t="s">
        <v>3606</v>
      </c>
      <c r="AD1128" s="15" t="e">
        <f>VLOOKUP(B1128,'[5]Site Padlock Migration Audit'!$B:$U,20,0)</f>
        <v>#N/A</v>
      </c>
    </row>
    <row r="1129" spans="1:30" ht="15" customHeight="1" x14ac:dyDescent="0.3">
      <c r="A1129" s="122" t="s">
        <v>2321</v>
      </c>
      <c r="B1129" s="123">
        <v>608528</v>
      </c>
      <c r="C1129" s="122" t="s">
        <v>165</v>
      </c>
      <c r="D1129" s="122" t="s">
        <v>2320</v>
      </c>
      <c r="E1129" s="122" t="s">
        <v>82</v>
      </c>
      <c r="F1129" s="131"/>
      <c r="G1129" s="125"/>
      <c r="H1129" s="125"/>
      <c r="I1129" s="125"/>
      <c r="J1129" s="124"/>
      <c r="K1129" s="124"/>
      <c r="L1129" s="124"/>
      <c r="M1129" s="124"/>
      <c r="N1129" s="124"/>
      <c r="O1129" s="124"/>
      <c r="P1129" s="124"/>
      <c r="Q1129" s="124"/>
      <c r="R1129" s="124"/>
      <c r="S1129" s="124"/>
      <c r="T1129" s="124"/>
      <c r="U1129" s="132"/>
      <c r="V1129" s="122">
        <v>44</v>
      </c>
      <c r="W1129" s="125"/>
      <c r="X1129" s="133" t="e">
        <f>VLOOKUP(B1129,'[3]Site Padlock Migration Audit'!$B:$X,23,0)</f>
        <v>#N/A</v>
      </c>
      <c r="Y1129" s="122">
        <v>44</v>
      </c>
      <c r="Z1129" s="134" t="s">
        <v>3606</v>
      </c>
      <c r="AA1129" s="134"/>
      <c r="AB1129" s="134" t="e">
        <f>VLOOKUP(B1129,'[4]Site Padlock Migration Audit'!$B:$X,23,0)</f>
        <v>#N/A</v>
      </c>
      <c r="AC1129" s="134" t="s">
        <v>3606</v>
      </c>
      <c r="AD1129" s="15" t="e">
        <f>VLOOKUP(B1129,'[5]Site Padlock Migration Audit'!$B:$U,20,0)</f>
        <v>#N/A</v>
      </c>
    </row>
    <row r="1130" spans="1:30" ht="15" customHeight="1" x14ac:dyDescent="0.3">
      <c r="A1130" s="122" t="s">
        <v>2323</v>
      </c>
      <c r="B1130" s="123">
        <v>608529</v>
      </c>
      <c r="C1130" s="122" t="s">
        <v>165</v>
      </c>
      <c r="D1130" s="122" t="s">
        <v>2322</v>
      </c>
      <c r="E1130" s="122" t="s">
        <v>2324</v>
      </c>
      <c r="F1130" s="131"/>
      <c r="G1130" s="125"/>
      <c r="H1130" s="125"/>
      <c r="I1130" s="125"/>
      <c r="J1130" s="124"/>
      <c r="K1130" s="124"/>
      <c r="L1130" s="124"/>
      <c r="M1130" s="124"/>
      <c r="N1130" s="124"/>
      <c r="O1130" s="124"/>
      <c r="P1130" s="124"/>
      <c r="Q1130" s="124"/>
      <c r="R1130" s="124"/>
      <c r="S1130" s="124"/>
      <c r="T1130" s="124"/>
      <c r="U1130" s="132"/>
      <c r="V1130" s="122">
        <v>44</v>
      </c>
      <c r="W1130" s="125"/>
      <c r="X1130" s="133" t="e">
        <f>VLOOKUP(B1130,'[3]Site Padlock Migration Audit'!$B:$X,23,0)</f>
        <v>#N/A</v>
      </c>
      <c r="Y1130" s="122">
        <v>44</v>
      </c>
      <c r="Z1130" s="134" t="s">
        <v>3606</v>
      </c>
      <c r="AA1130" s="134"/>
      <c r="AB1130" s="134" t="e">
        <f>VLOOKUP(B1130,'[4]Site Padlock Migration Audit'!$B:$X,23,0)</f>
        <v>#N/A</v>
      </c>
      <c r="AC1130" s="134" t="s">
        <v>3606</v>
      </c>
      <c r="AD1130" s="15" t="e">
        <f>VLOOKUP(B1130,'[5]Site Padlock Migration Audit'!$B:$U,20,0)</f>
        <v>#N/A</v>
      </c>
    </row>
    <row r="1131" spans="1:30" ht="15" customHeight="1" x14ac:dyDescent="0.3">
      <c r="A1131" s="122" t="s">
        <v>2326</v>
      </c>
      <c r="B1131" s="123">
        <v>608530</v>
      </c>
      <c r="C1131" s="122" t="s">
        <v>161</v>
      </c>
      <c r="D1131" s="122" t="s">
        <v>2325</v>
      </c>
      <c r="E1131" s="122" t="s">
        <v>2289</v>
      </c>
      <c r="F1131" s="131"/>
      <c r="G1131" s="125"/>
      <c r="H1131" s="125"/>
      <c r="I1131" s="125"/>
      <c r="J1131" s="124"/>
      <c r="K1131" s="124"/>
      <c r="L1131" s="124"/>
      <c r="M1131" s="124"/>
      <c r="N1131" s="124"/>
      <c r="O1131" s="124"/>
      <c r="P1131" s="124"/>
      <c r="Q1131" s="124"/>
      <c r="R1131" s="124"/>
      <c r="S1131" s="124"/>
      <c r="T1131" s="124"/>
      <c r="U1131" s="132"/>
      <c r="V1131" s="122">
        <v>45</v>
      </c>
      <c r="W1131" s="125"/>
      <c r="X1131" s="133" t="e">
        <f>VLOOKUP(B1131,'[3]Site Padlock Migration Audit'!$B:$X,23,0)</f>
        <v>#N/A</v>
      </c>
      <c r="Y1131" s="122">
        <v>45</v>
      </c>
      <c r="Z1131" s="134" t="s">
        <v>3606</v>
      </c>
      <c r="AA1131" s="134"/>
      <c r="AB1131" s="134" t="e">
        <f>VLOOKUP(B1131,'[4]Site Padlock Migration Audit'!$B:$X,23,0)</f>
        <v>#N/A</v>
      </c>
      <c r="AC1131" s="134" t="s">
        <v>3606</v>
      </c>
      <c r="AD1131" s="15" t="e">
        <f>VLOOKUP(B1131,'[5]Site Padlock Migration Audit'!$B:$U,20,0)</f>
        <v>#N/A</v>
      </c>
    </row>
    <row r="1132" spans="1:30" ht="15" customHeight="1" x14ac:dyDescent="0.3">
      <c r="A1132" s="122" t="s">
        <v>2328</v>
      </c>
      <c r="B1132" s="123">
        <v>608531</v>
      </c>
      <c r="C1132" s="122" t="s">
        <v>161</v>
      </c>
      <c r="D1132" s="122" t="s">
        <v>2327</v>
      </c>
      <c r="E1132" s="122" t="s">
        <v>2329</v>
      </c>
      <c r="F1132" s="131"/>
      <c r="G1132" s="125"/>
      <c r="H1132" s="125"/>
      <c r="I1132" s="125"/>
      <c r="J1132" s="124"/>
      <c r="K1132" s="124"/>
      <c r="L1132" s="124"/>
      <c r="M1132" s="124"/>
      <c r="N1132" s="124"/>
      <c r="O1132" s="124"/>
      <c r="P1132" s="124"/>
      <c r="Q1132" s="124"/>
      <c r="R1132" s="124"/>
      <c r="S1132" s="124"/>
      <c r="T1132" s="124"/>
      <c r="U1132" s="132"/>
      <c r="V1132" s="122">
        <v>44</v>
      </c>
      <c r="W1132" s="125"/>
      <c r="X1132" s="133" t="e">
        <f>VLOOKUP(B1132,'[3]Site Padlock Migration Audit'!$B:$X,23,0)</f>
        <v>#N/A</v>
      </c>
      <c r="Y1132" s="122">
        <v>44</v>
      </c>
      <c r="Z1132" s="134" t="s">
        <v>3606</v>
      </c>
      <c r="AA1132" s="134"/>
      <c r="AB1132" s="134" t="e">
        <f>VLOOKUP(B1132,'[4]Site Padlock Migration Audit'!$B:$X,23,0)</f>
        <v>#N/A</v>
      </c>
      <c r="AC1132" s="134" t="s">
        <v>3606</v>
      </c>
      <c r="AD1132" s="15" t="e">
        <f>VLOOKUP(B1132,'[5]Site Padlock Migration Audit'!$B:$U,20,0)</f>
        <v>#N/A</v>
      </c>
    </row>
    <row r="1133" spans="1:30" s="15" customFormat="1" ht="15" customHeight="1" x14ac:dyDescent="0.3">
      <c r="A1133" s="122" t="s">
        <v>2331</v>
      </c>
      <c r="B1133" s="123">
        <v>608532</v>
      </c>
      <c r="C1133" s="122" t="s">
        <v>165</v>
      </c>
      <c r="D1133" s="122" t="s">
        <v>2330</v>
      </c>
      <c r="E1133" s="122" t="s">
        <v>2332</v>
      </c>
      <c r="F1133" s="134"/>
      <c r="G1133" s="125"/>
      <c r="H1133" s="125"/>
      <c r="I1133" s="125"/>
      <c r="J1133" s="124"/>
      <c r="K1133" s="124"/>
      <c r="L1133" s="124"/>
      <c r="M1133" s="124"/>
      <c r="N1133" s="124"/>
      <c r="O1133" s="124"/>
      <c r="P1133" s="124"/>
      <c r="Q1133" s="124"/>
      <c r="R1133" s="124"/>
      <c r="S1133" s="124"/>
      <c r="T1133" s="124"/>
      <c r="U1133" s="132"/>
      <c r="V1133" s="122">
        <v>42</v>
      </c>
      <c r="W1133" s="125"/>
      <c r="X1133" s="133" t="e">
        <f>VLOOKUP(B1133,'[3]Site Padlock Migration Audit'!$B:$X,23,0)</f>
        <v>#N/A</v>
      </c>
      <c r="Y1133" s="122">
        <v>42</v>
      </c>
      <c r="Z1133" s="134" t="s">
        <v>3606</v>
      </c>
      <c r="AA1133" s="134"/>
      <c r="AB1133" s="134" t="e">
        <f>VLOOKUP(B1133,'[4]Site Padlock Migration Audit'!$B:$X,23,0)</f>
        <v>#N/A</v>
      </c>
      <c r="AC1133" s="134" t="s">
        <v>3606</v>
      </c>
      <c r="AD1133" s="15" t="e">
        <f>VLOOKUP(B1133,'[5]Site Padlock Migration Audit'!$B:$U,20,0)</f>
        <v>#N/A</v>
      </c>
    </row>
    <row r="1134" spans="1:30" ht="15" customHeight="1" x14ac:dyDescent="0.3">
      <c r="A1134" s="122" t="s">
        <v>2333</v>
      </c>
      <c r="B1134" s="123">
        <v>608533</v>
      </c>
      <c r="C1134" s="122" t="s">
        <v>161</v>
      </c>
      <c r="D1134" s="122" t="s">
        <v>2330</v>
      </c>
      <c r="E1134" s="122" t="s">
        <v>2332</v>
      </c>
      <c r="F1134" s="131"/>
      <c r="G1134" s="125"/>
      <c r="H1134" s="125"/>
      <c r="I1134" s="125"/>
      <c r="J1134" s="124"/>
      <c r="K1134" s="124"/>
      <c r="L1134" s="124"/>
      <c r="M1134" s="124"/>
      <c r="N1134" s="124"/>
      <c r="O1134" s="124"/>
      <c r="P1134" s="124"/>
      <c r="Q1134" s="124"/>
      <c r="R1134" s="124"/>
      <c r="S1134" s="124"/>
      <c r="T1134" s="124"/>
      <c r="U1134" s="132"/>
      <c r="V1134" s="122">
        <v>42</v>
      </c>
      <c r="W1134" s="125"/>
      <c r="X1134" s="133" t="e">
        <f>VLOOKUP(B1134,'[3]Site Padlock Migration Audit'!$B:$X,23,0)</f>
        <v>#N/A</v>
      </c>
      <c r="Y1134" s="122">
        <v>42</v>
      </c>
      <c r="Z1134" s="134" t="s">
        <v>3606</v>
      </c>
      <c r="AA1134" s="134"/>
      <c r="AB1134" s="134" t="e">
        <f>VLOOKUP(B1134,'[4]Site Padlock Migration Audit'!$B:$X,23,0)</f>
        <v>#N/A</v>
      </c>
      <c r="AC1134" s="134" t="s">
        <v>3606</v>
      </c>
      <c r="AD1134" s="15" t="e">
        <f>VLOOKUP(B1134,'[5]Site Padlock Migration Audit'!$B:$U,20,0)</f>
        <v>#N/A</v>
      </c>
    </row>
    <row r="1135" spans="1:30" ht="15" customHeight="1" x14ac:dyDescent="0.3">
      <c r="A1135" s="122" t="s">
        <v>2336</v>
      </c>
      <c r="B1135" s="123">
        <v>608534</v>
      </c>
      <c r="C1135" s="122" t="s">
        <v>174</v>
      </c>
      <c r="D1135" s="122" t="s">
        <v>2335</v>
      </c>
      <c r="E1135" s="122" t="s">
        <v>82</v>
      </c>
      <c r="F1135" s="131"/>
      <c r="G1135" s="125"/>
      <c r="H1135" s="125"/>
      <c r="I1135" s="125"/>
      <c r="J1135" s="124"/>
      <c r="K1135" s="124"/>
      <c r="L1135" s="124"/>
      <c r="M1135" s="124"/>
      <c r="N1135" s="124"/>
      <c r="O1135" s="124"/>
      <c r="P1135" s="124"/>
      <c r="Q1135" s="124"/>
      <c r="R1135" s="124"/>
      <c r="S1135" s="124"/>
      <c r="T1135" s="124"/>
      <c r="U1135" s="132"/>
      <c r="V1135" s="122">
        <v>42</v>
      </c>
      <c r="W1135" s="125"/>
      <c r="X1135" s="133" t="e">
        <f>VLOOKUP(B1135,'[3]Site Padlock Migration Audit'!$B:$X,23,0)</f>
        <v>#N/A</v>
      </c>
      <c r="Y1135" s="122">
        <v>42</v>
      </c>
      <c r="Z1135" s="134" t="s">
        <v>3606</v>
      </c>
      <c r="AA1135" s="134"/>
      <c r="AB1135" s="134" t="e">
        <f>VLOOKUP(B1135,'[4]Site Padlock Migration Audit'!$B:$X,23,0)</f>
        <v>#N/A</v>
      </c>
      <c r="AC1135" s="134" t="s">
        <v>3606</v>
      </c>
      <c r="AD1135" s="15" t="e">
        <f>VLOOKUP(B1135,'[5]Site Padlock Migration Audit'!$B:$U,20,0)</f>
        <v>#N/A</v>
      </c>
    </row>
    <row r="1136" spans="1:30" ht="15" customHeight="1" x14ac:dyDescent="0.3">
      <c r="A1136" s="122" t="s">
        <v>2338</v>
      </c>
      <c r="B1136" s="123">
        <v>608535</v>
      </c>
      <c r="C1136" s="122" t="s">
        <v>2339</v>
      </c>
      <c r="D1136" s="122" t="s">
        <v>2337</v>
      </c>
      <c r="E1136" s="122" t="s">
        <v>2285</v>
      </c>
      <c r="F1136" s="131"/>
      <c r="G1136" s="125"/>
      <c r="H1136" s="125"/>
      <c r="I1136" s="125"/>
      <c r="J1136" s="124"/>
      <c r="K1136" s="124"/>
      <c r="L1136" s="124"/>
      <c r="M1136" s="124"/>
      <c r="N1136" s="124"/>
      <c r="O1136" s="124"/>
      <c r="P1136" s="124"/>
      <c r="Q1136" s="124"/>
      <c r="R1136" s="124"/>
      <c r="S1136" s="124"/>
      <c r="T1136" s="124"/>
      <c r="U1136" s="132"/>
      <c r="V1136" s="122">
        <v>45</v>
      </c>
      <c r="W1136" s="125"/>
      <c r="X1136" s="133" t="e">
        <f>VLOOKUP(B1136,'[3]Site Padlock Migration Audit'!$B:$X,23,0)</f>
        <v>#N/A</v>
      </c>
      <c r="Y1136" s="122">
        <v>45</v>
      </c>
      <c r="Z1136" s="134" t="s">
        <v>3606</v>
      </c>
      <c r="AA1136" s="134"/>
      <c r="AB1136" s="134" t="e">
        <f>VLOOKUP(B1136,'[4]Site Padlock Migration Audit'!$B:$X,23,0)</f>
        <v>#N/A</v>
      </c>
      <c r="AC1136" s="134" t="s">
        <v>3606</v>
      </c>
      <c r="AD1136" s="15" t="e">
        <f>VLOOKUP(B1136,'[5]Site Padlock Migration Audit'!$B:$U,20,0)</f>
        <v>#N/A</v>
      </c>
    </row>
    <row r="1137" spans="1:30" ht="15" customHeight="1" x14ac:dyDescent="0.3">
      <c r="A1137" s="122" t="s">
        <v>2341</v>
      </c>
      <c r="B1137" s="123">
        <v>608536</v>
      </c>
      <c r="C1137" s="122" t="s">
        <v>165</v>
      </c>
      <c r="D1137" s="122" t="s">
        <v>2340</v>
      </c>
      <c r="E1137" s="122" t="s">
        <v>2332</v>
      </c>
      <c r="F1137" s="131"/>
      <c r="G1137" s="125"/>
      <c r="H1137" s="125"/>
      <c r="I1137" s="125"/>
      <c r="J1137" s="124"/>
      <c r="K1137" s="124"/>
      <c r="L1137" s="124"/>
      <c r="M1137" s="124"/>
      <c r="N1137" s="124"/>
      <c r="O1137" s="124"/>
      <c r="P1137" s="124"/>
      <c r="Q1137" s="124"/>
      <c r="R1137" s="124"/>
      <c r="S1137" s="124"/>
      <c r="T1137" s="124"/>
      <c r="U1137" s="132"/>
      <c r="V1137" s="122">
        <v>42</v>
      </c>
      <c r="W1137" s="125"/>
      <c r="X1137" s="133" t="e">
        <f>VLOOKUP(B1137,'[3]Site Padlock Migration Audit'!$B:$X,23,0)</f>
        <v>#N/A</v>
      </c>
      <c r="Y1137" s="122">
        <v>42</v>
      </c>
      <c r="Z1137" s="134" t="s">
        <v>3606</v>
      </c>
      <c r="AA1137" s="134"/>
      <c r="AB1137" s="134" t="e">
        <f>VLOOKUP(B1137,'[4]Site Padlock Migration Audit'!$B:$X,23,0)</f>
        <v>#N/A</v>
      </c>
      <c r="AC1137" s="134" t="s">
        <v>3606</v>
      </c>
      <c r="AD1137" s="15" t="e">
        <f>VLOOKUP(B1137,'[5]Site Padlock Migration Audit'!$B:$U,20,0)</f>
        <v>#N/A</v>
      </c>
    </row>
    <row r="1138" spans="1:30" ht="15" customHeight="1" x14ac:dyDescent="0.3">
      <c r="A1138" s="122" t="s">
        <v>2343</v>
      </c>
      <c r="B1138" s="123">
        <v>608537</v>
      </c>
      <c r="C1138" s="122" t="s">
        <v>165</v>
      </c>
      <c r="D1138" s="122" t="s">
        <v>2342</v>
      </c>
      <c r="E1138" s="122" t="s">
        <v>81</v>
      </c>
      <c r="F1138" s="131"/>
      <c r="G1138" s="125"/>
      <c r="H1138" s="125"/>
      <c r="I1138" s="125"/>
      <c r="J1138" s="124"/>
      <c r="K1138" s="124"/>
      <c r="L1138" s="124"/>
      <c r="M1138" s="124"/>
      <c r="N1138" s="124"/>
      <c r="O1138" s="124"/>
      <c r="P1138" s="124"/>
      <c r="Q1138" s="124"/>
      <c r="R1138" s="124"/>
      <c r="S1138" s="124"/>
      <c r="T1138" s="124"/>
      <c r="U1138" s="132"/>
      <c r="V1138" s="122">
        <v>42</v>
      </c>
      <c r="W1138" s="125"/>
      <c r="X1138" s="133" t="e">
        <f>VLOOKUP(B1138,'[3]Site Padlock Migration Audit'!$B:$X,23,0)</f>
        <v>#N/A</v>
      </c>
      <c r="Y1138" s="122">
        <v>42</v>
      </c>
      <c r="Z1138" s="134" t="s">
        <v>3606</v>
      </c>
      <c r="AA1138" s="134"/>
      <c r="AB1138" s="134" t="e">
        <f>VLOOKUP(B1138,'[4]Site Padlock Migration Audit'!$B:$X,23,0)</f>
        <v>#N/A</v>
      </c>
      <c r="AC1138" s="134" t="s">
        <v>3606</v>
      </c>
      <c r="AD1138" s="15" t="e">
        <f>VLOOKUP(B1138,'[5]Site Padlock Migration Audit'!$B:$U,20,0)</f>
        <v>#N/A</v>
      </c>
    </row>
    <row r="1139" spans="1:30" ht="15" customHeight="1" x14ac:dyDescent="0.3">
      <c r="A1139" s="122" t="s">
        <v>2345</v>
      </c>
      <c r="B1139" s="123">
        <v>608538</v>
      </c>
      <c r="C1139" s="122" t="s">
        <v>174</v>
      </c>
      <c r="D1139" s="122" t="s">
        <v>2344</v>
      </c>
      <c r="E1139" s="122" t="s">
        <v>2274</v>
      </c>
      <c r="F1139" s="131"/>
      <c r="G1139" s="125"/>
      <c r="H1139" s="125"/>
      <c r="I1139" s="125"/>
      <c r="J1139" s="124"/>
      <c r="K1139" s="124"/>
      <c r="L1139" s="124"/>
      <c r="M1139" s="124"/>
      <c r="N1139" s="124"/>
      <c r="O1139" s="124"/>
      <c r="P1139" s="124"/>
      <c r="Q1139" s="124"/>
      <c r="R1139" s="124"/>
      <c r="S1139" s="124"/>
      <c r="T1139" s="124"/>
      <c r="U1139" s="132"/>
      <c r="V1139" s="122">
        <v>45</v>
      </c>
      <c r="W1139" s="125"/>
      <c r="X1139" s="133" t="e">
        <f>VLOOKUP(B1139,'[3]Site Padlock Migration Audit'!$B:$X,23,0)</f>
        <v>#N/A</v>
      </c>
      <c r="Y1139" s="122">
        <v>45</v>
      </c>
      <c r="Z1139" s="134" t="s">
        <v>3606</v>
      </c>
      <c r="AA1139" s="134"/>
      <c r="AB1139" s="134" t="e">
        <f>VLOOKUP(B1139,'[4]Site Padlock Migration Audit'!$B:$X,23,0)</f>
        <v>#N/A</v>
      </c>
      <c r="AC1139" s="134" t="s">
        <v>3606</v>
      </c>
      <c r="AD1139" s="15" t="e">
        <f>VLOOKUP(B1139,'[5]Site Padlock Migration Audit'!$B:$U,20,0)</f>
        <v>#N/A</v>
      </c>
    </row>
    <row r="1140" spans="1:30" s="16" customFormat="1" ht="15" customHeight="1" x14ac:dyDescent="0.3">
      <c r="A1140" s="122" t="s">
        <v>2347</v>
      </c>
      <c r="B1140" s="123">
        <v>608539</v>
      </c>
      <c r="C1140" s="122" t="s">
        <v>167</v>
      </c>
      <c r="D1140" s="122" t="s">
        <v>2346</v>
      </c>
      <c r="E1140" s="122" t="s">
        <v>82</v>
      </c>
      <c r="F1140" s="135"/>
      <c r="G1140" s="136"/>
      <c r="H1140" s="136"/>
      <c r="I1140" s="136"/>
      <c r="J1140" s="137"/>
      <c r="K1140" s="137"/>
      <c r="L1140" s="137"/>
      <c r="M1140" s="137"/>
      <c r="N1140" s="137"/>
      <c r="O1140" s="137"/>
      <c r="P1140" s="137"/>
      <c r="Q1140" s="137"/>
      <c r="R1140" s="137"/>
      <c r="S1140" s="137"/>
      <c r="T1140" s="137"/>
      <c r="U1140" s="138"/>
      <c r="V1140" s="122">
        <v>44</v>
      </c>
      <c r="W1140" s="136"/>
      <c r="X1140" s="133" t="e">
        <f>VLOOKUP(B1140,'[3]Site Padlock Migration Audit'!$B:$X,23,0)</f>
        <v>#N/A</v>
      </c>
      <c r="Y1140" s="122">
        <v>44</v>
      </c>
      <c r="Z1140" s="134" t="s">
        <v>3606</v>
      </c>
      <c r="AA1140" s="135"/>
      <c r="AB1140" s="134" t="e">
        <f>VLOOKUP(B1140,'[4]Site Padlock Migration Audit'!$B:$X,23,0)</f>
        <v>#N/A</v>
      </c>
      <c r="AC1140" s="134" t="s">
        <v>3606</v>
      </c>
      <c r="AD1140" s="15" t="e">
        <f>VLOOKUP(B1140,'[5]Site Padlock Migration Audit'!$B:$U,20,0)</f>
        <v>#N/A</v>
      </c>
    </row>
    <row r="1141" spans="1:30" ht="15" customHeight="1" x14ac:dyDescent="0.3">
      <c r="A1141" s="122" t="s">
        <v>2348</v>
      </c>
      <c r="B1141" s="123">
        <v>608540</v>
      </c>
      <c r="C1141" s="122" t="s">
        <v>165</v>
      </c>
      <c r="D1141" s="122" t="s">
        <v>2346</v>
      </c>
      <c r="E1141" s="122" t="s">
        <v>82</v>
      </c>
      <c r="F1141" s="131"/>
      <c r="G1141" s="125"/>
      <c r="H1141" s="125"/>
      <c r="I1141" s="125"/>
      <c r="J1141" s="124"/>
      <c r="K1141" s="124"/>
      <c r="L1141" s="124"/>
      <c r="M1141" s="124"/>
      <c r="N1141" s="124"/>
      <c r="O1141" s="124"/>
      <c r="P1141" s="124"/>
      <c r="Q1141" s="124"/>
      <c r="R1141" s="124"/>
      <c r="S1141" s="124"/>
      <c r="T1141" s="124"/>
      <c r="U1141" s="132"/>
      <c r="V1141" s="122">
        <v>44</v>
      </c>
      <c r="W1141" s="125"/>
      <c r="X1141" s="133" t="e">
        <f>VLOOKUP(B1141,'[3]Site Padlock Migration Audit'!$B:$X,23,0)</f>
        <v>#N/A</v>
      </c>
      <c r="Y1141" s="122">
        <v>44</v>
      </c>
      <c r="Z1141" s="134" t="s">
        <v>3606</v>
      </c>
      <c r="AA1141" s="134"/>
      <c r="AB1141" s="134" t="e">
        <f>VLOOKUP(B1141,'[4]Site Padlock Migration Audit'!$B:$X,23,0)</f>
        <v>#N/A</v>
      </c>
      <c r="AC1141" s="134" t="s">
        <v>3606</v>
      </c>
      <c r="AD1141" s="15" t="e">
        <f>VLOOKUP(B1141,'[5]Site Padlock Migration Audit'!$B:$U,20,0)</f>
        <v>#N/A</v>
      </c>
    </row>
    <row r="1142" spans="1:30" ht="15" customHeight="1" x14ac:dyDescent="0.3">
      <c r="A1142" s="122" t="s">
        <v>2349</v>
      </c>
      <c r="B1142" s="123">
        <v>608541</v>
      </c>
      <c r="C1142" s="122" t="s">
        <v>161</v>
      </c>
      <c r="D1142" s="122" t="s">
        <v>2346</v>
      </c>
      <c r="E1142" s="122" t="s">
        <v>82</v>
      </c>
      <c r="F1142" s="131"/>
      <c r="G1142" s="125"/>
      <c r="H1142" s="125"/>
      <c r="I1142" s="125"/>
      <c r="J1142" s="124"/>
      <c r="K1142" s="124"/>
      <c r="L1142" s="124"/>
      <c r="M1142" s="124"/>
      <c r="N1142" s="124"/>
      <c r="O1142" s="124"/>
      <c r="P1142" s="124"/>
      <c r="Q1142" s="124"/>
      <c r="R1142" s="124"/>
      <c r="S1142" s="124"/>
      <c r="T1142" s="124"/>
      <c r="U1142" s="132"/>
      <c r="V1142" s="122">
        <v>44</v>
      </c>
      <c r="W1142" s="125"/>
      <c r="X1142" s="133" t="e">
        <f>VLOOKUP(B1142,'[3]Site Padlock Migration Audit'!$B:$X,23,0)</f>
        <v>#N/A</v>
      </c>
      <c r="Y1142" s="122">
        <v>44</v>
      </c>
      <c r="Z1142" s="134" t="s">
        <v>3606</v>
      </c>
      <c r="AA1142" s="134"/>
      <c r="AB1142" s="134" t="e">
        <f>VLOOKUP(B1142,'[4]Site Padlock Migration Audit'!$B:$X,23,0)</f>
        <v>#N/A</v>
      </c>
      <c r="AC1142" s="134" t="s">
        <v>3606</v>
      </c>
      <c r="AD1142" s="15" t="e">
        <f>VLOOKUP(B1142,'[5]Site Padlock Migration Audit'!$B:$U,20,0)</f>
        <v>#N/A</v>
      </c>
    </row>
    <row r="1143" spans="1:30" ht="15" customHeight="1" x14ac:dyDescent="0.3">
      <c r="A1143" s="122" t="s">
        <v>2351</v>
      </c>
      <c r="B1143" s="123">
        <v>608542</v>
      </c>
      <c r="C1143" s="122" t="s">
        <v>174</v>
      </c>
      <c r="D1143" s="122" t="s">
        <v>2350</v>
      </c>
      <c r="E1143" s="122" t="s">
        <v>82</v>
      </c>
      <c r="F1143" s="131"/>
      <c r="G1143" s="125"/>
      <c r="H1143" s="125"/>
      <c r="I1143" s="125"/>
      <c r="J1143" s="124"/>
      <c r="K1143" s="124"/>
      <c r="L1143" s="124"/>
      <c r="M1143" s="124"/>
      <c r="N1143" s="124"/>
      <c r="O1143" s="124"/>
      <c r="P1143" s="124"/>
      <c r="Q1143" s="124"/>
      <c r="R1143" s="124"/>
      <c r="S1143" s="124"/>
      <c r="T1143" s="124"/>
      <c r="U1143" s="132"/>
      <c r="V1143" s="122">
        <v>42</v>
      </c>
      <c r="W1143" s="125"/>
      <c r="X1143" s="133" t="e">
        <f>VLOOKUP(B1143,'[3]Site Padlock Migration Audit'!$B:$X,23,0)</f>
        <v>#N/A</v>
      </c>
      <c r="Y1143" s="122">
        <v>42</v>
      </c>
      <c r="Z1143" s="134" t="s">
        <v>3606</v>
      </c>
      <c r="AA1143" s="134"/>
      <c r="AB1143" s="134" t="e">
        <f>VLOOKUP(B1143,'[4]Site Padlock Migration Audit'!$B:$X,23,0)</f>
        <v>#N/A</v>
      </c>
      <c r="AC1143" s="134" t="s">
        <v>3606</v>
      </c>
      <c r="AD1143" s="15" t="e">
        <f>VLOOKUP(B1143,'[5]Site Padlock Migration Audit'!$B:$U,20,0)</f>
        <v>#N/A</v>
      </c>
    </row>
    <row r="1144" spans="1:30" ht="15" customHeight="1" x14ac:dyDescent="0.3">
      <c r="A1144" s="122" t="s">
        <v>2353</v>
      </c>
      <c r="B1144" s="123">
        <v>608543</v>
      </c>
      <c r="C1144" s="122" t="s">
        <v>161</v>
      </c>
      <c r="D1144" s="122" t="s">
        <v>2352</v>
      </c>
      <c r="E1144" s="122" t="s">
        <v>2354</v>
      </c>
      <c r="F1144" s="131"/>
      <c r="G1144" s="125"/>
      <c r="H1144" s="125"/>
      <c r="I1144" s="125"/>
      <c r="J1144" s="124"/>
      <c r="K1144" s="124"/>
      <c r="L1144" s="124"/>
      <c r="M1144" s="124"/>
      <c r="N1144" s="124"/>
      <c r="O1144" s="124"/>
      <c r="P1144" s="124"/>
      <c r="Q1144" s="124"/>
      <c r="R1144" s="124"/>
      <c r="S1144" s="124"/>
      <c r="T1144" s="124"/>
      <c r="U1144" s="132"/>
      <c r="V1144" s="122">
        <v>45</v>
      </c>
      <c r="W1144" s="125"/>
      <c r="X1144" s="133" t="e">
        <f>VLOOKUP(B1144,'[3]Site Padlock Migration Audit'!$B:$X,23,0)</f>
        <v>#N/A</v>
      </c>
      <c r="Y1144" s="122">
        <v>45</v>
      </c>
      <c r="Z1144" s="134" t="s">
        <v>3606</v>
      </c>
      <c r="AA1144" s="134"/>
      <c r="AB1144" s="134" t="e">
        <f>VLOOKUP(B1144,'[4]Site Padlock Migration Audit'!$B:$X,23,0)</f>
        <v>#N/A</v>
      </c>
      <c r="AC1144" s="134" t="s">
        <v>3606</v>
      </c>
      <c r="AD1144" s="15" t="e">
        <f>VLOOKUP(B1144,'[5]Site Padlock Migration Audit'!$B:$U,20,0)</f>
        <v>#N/A</v>
      </c>
    </row>
    <row r="1145" spans="1:30" ht="15" customHeight="1" x14ac:dyDescent="0.3">
      <c r="A1145" s="122" t="s">
        <v>2356</v>
      </c>
      <c r="B1145" s="123">
        <v>608544</v>
      </c>
      <c r="C1145" s="122" t="s">
        <v>161</v>
      </c>
      <c r="D1145" s="122" t="s">
        <v>2355</v>
      </c>
      <c r="E1145" s="122" t="s">
        <v>77</v>
      </c>
      <c r="F1145" s="131"/>
      <c r="G1145" s="125"/>
      <c r="H1145" s="125"/>
      <c r="I1145" s="125"/>
      <c r="J1145" s="124"/>
      <c r="K1145" s="124"/>
      <c r="L1145" s="124"/>
      <c r="M1145" s="124"/>
      <c r="N1145" s="124"/>
      <c r="O1145" s="124"/>
      <c r="P1145" s="124"/>
      <c r="Q1145" s="124"/>
      <c r="R1145" s="124"/>
      <c r="S1145" s="124"/>
      <c r="T1145" s="124"/>
      <c r="U1145" s="132"/>
      <c r="V1145" s="122">
        <v>45</v>
      </c>
      <c r="W1145" s="125"/>
      <c r="X1145" s="133" t="e">
        <f>VLOOKUP(B1145,'[3]Site Padlock Migration Audit'!$B:$X,23,0)</f>
        <v>#N/A</v>
      </c>
      <c r="Y1145" s="122">
        <v>45</v>
      </c>
      <c r="Z1145" s="134" t="s">
        <v>3606</v>
      </c>
      <c r="AA1145" s="134"/>
      <c r="AB1145" s="134" t="e">
        <f>VLOOKUP(B1145,'[4]Site Padlock Migration Audit'!$B:$X,23,0)</f>
        <v>#N/A</v>
      </c>
      <c r="AC1145" s="134" t="s">
        <v>3606</v>
      </c>
      <c r="AD1145" s="15" t="e">
        <f>VLOOKUP(B1145,'[5]Site Padlock Migration Audit'!$B:$U,20,0)</f>
        <v>#N/A</v>
      </c>
    </row>
    <row r="1146" spans="1:30" ht="15" customHeight="1" x14ac:dyDescent="0.3">
      <c r="A1146" s="122" t="s">
        <v>2358</v>
      </c>
      <c r="B1146" s="123">
        <v>608545</v>
      </c>
      <c r="C1146" s="122" t="s">
        <v>174</v>
      </c>
      <c r="D1146" s="122" t="s">
        <v>2357</v>
      </c>
      <c r="E1146" s="122" t="s">
        <v>2218</v>
      </c>
      <c r="F1146" s="131"/>
      <c r="G1146" s="125"/>
      <c r="H1146" s="125"/>
      <c r="I1146" s="125"/>
      <c r="J1146" s="124"/>
      <c r="K1146" s="124"/>
      <c r="L1146" s="124"/>
      <c r="M1146" s="124"/>
      <c r="N1146" s="124"/>
      <c r="O1146" s="124"/>
      <c r="P1146" s="124"/>
      <c r="Q1146" s="124"/>
      <c r="R1146" s="124"/>
      <c r="S1146" s="124"/>
      <c r="T1146" s="124"/>
      <c r="U1146" s="132"/>
      <c r="V1146" s="122">
        <v>45</v>
      </c>
      <c r="W1146" s="125"/>
      <c r="X1146" s="133" t="e">
        <f>VLOOKUP(B1146,'[3]Site Padlock Migration Audit'!$B:$X,23,0)</f>
        <v>#N/A</v>
      </c>
      <c r="Y1146" s="122">
        <v>45</v>
      </c>
      <c r="Z1146" s="134" t="s">
        <v>3606</v>
      </c>
      <c r="AA1146" s="134"/>
      <c r="AB1146" s="134" t="e">
        <f>VLOOKUP(B1146,'[4]Site Padlock Migration Audit'!$B:$X,23,0)</f>
        <v>#N/A</v>
      </c>
      <c r="AC1146" s="134" t="s">
        <v>3606</v>
      </c>
      <c r="AD1146" s="15" t="e">
        <f>VLOOKUP(B1146,'[5]Site Padlock Migration Audit'!$B:$U,20,0)</f>
        <v>#N/A</v>
      </c>
    </row>
    <row r="1147" spans="1:30" ht="15" customHeight="1" x14ac:dyDescent="0.3">
      <c r="A1147" s="122" t="s">
        <v>2360</v>
      </c>
      <c r="B1147" s="123">
        <v>608546</v>
      </c>
      <c r="C1147" s="122" t="s">
        <v>165</v>
      </c>
      <c r="D1147" s="122" t="s">
        <v>2359</v>
      </c>
      <c r="E1147" s="122" t="s">
        <v>2274</v>
      </c>
      <c r="F1147" s="131"/>
      <c r="G1147" s="125"/>
      <c r="H1147" s="125"/>
      <c r="I1147" s="125"/>
      <c r="J1147" s="124"/>
      <c r="K1147" s="124"/>
      <c r="L1147" s="124"/>
      <c r="M1147" s="124"/>
      <c r="N1147" s="124"/>
      <c r="O1147" s="124"/>
      <c r="P1147" s="124"/>
      <c r="Q1147" s="124"/>
      <c r="R1147" s="124"/>
      <c r="S1147" s="124"/>
      <c r="T1147" s="124"/>
      <c r="U1147" s="132"/>
      <c r="V1147" s="122">
        <v>43</v>
      </c>
      <c r="W1147" s="125"/>
      <c r="X1147" s="133" t="e">
        <f>VLOOKUP(B1147,'[3]Site Padlock Migration Audit'!$B:$X,23,0)</f>
        <v>#N/A</v>
      </c>
      <c r="Y1147" s="122">
        <v>43</v>
      </c>
      <c r="Z1147" s="134" t="s">
        <v>3606</v>
      </c>
      <c r="AA1147" s="134"/>
      <c r="AB1147" s="134" t="e">
        <f>VLOOKUP(B1147,'[4]Site Padlock Migration Audit'!$B:$X,23,0)</f>
        <v>#N/A</v>
      </c>
      <c r="AC1147" s="134" t="s">
        <v>3606</v>
      </c>
      <c r="AD1147" s="15" t="e">
        <f>VLOOKUP(B1147,'[5]Site Padlock Migration Audit'!$B:$U,20,0)</f>
        <v>#N/A</v>
      </c>
    </row>
    <row r="1148" spans="1:30" ht="15" customHeight="1" x14ac:dyDescent="0.3">
      <c r="A1148" s="122" t="s">
        <v>2362</v>
      </c>
      <c r="B1148" s="123">
        <v>608547</v>
      </c>
      <c r="C1148" s="122" t="s">
        <v>161</v>
      </c>
      <c r="D1148" s="122" t="s">
        <v>2361</v>
      </c>
      <c r="E1148" s="122" t="s">
        <v>2301</v>
      </c>
      <c r="F1148" s="131"/>
      <c r="G1148" s="125"/>
      <c r="H1148" s="125"/>
      <c r="I1148" s="125"/>
      <c r="J1148" s="124"/>
      <c r="K1148" s="124"/>
      <c r="L1148" s="124"/>
      <c r="M1148" s="124"/>
      <c r="N1148" s="124"/>
      <c r="O1148" s="124"/>
      <c r="P1148" s="124"/>
      <c r="Q1148" s="124"/>
      <c r="R1148" s="124"/>
      <c r="S1148" s="124"/>
      <c r="T1148" s="124"/>
      <c r="U1148" s="132"/>
      <c r="V1148" s="122">
        <v>45</v>
      </c>
      <c r="W1148" s="125"/>
      <c r="X1148" s="133" t="e">
        <f>VLOOKUP(B1148,'[3]Site Padlock Migration Audit'!$B:$X,23,0)</f>
        <v>#N/A</v>
      </c>
      <c r="Y1148" s="122">
        <v>45</v>
      </c>
      <c r="Z1148" s="134" t="s">
        <v>3606</v>
      </c>
      <c r="AA1148" s="134"/>
      <c r="AB1148" s="134" t="e">
        <f>VLOOKUP(B1148,'[4]Site Padlock Migration Audit'!$B:$X,23,0)</f>
        <v>#N/A</v>
      </c>
      <c r="AC1148" s="134" t="s">
        <v>3606</v>
      </c>
      <c r="AD1148" s="15" t="e">
        <f>VLOOKUP(B1148,'[5]Site Padlock Migration Audit'!$B:$U,20,0)</f>
        <v>#N/A</v>
      </c>
    </row>
    <row r="1149" spans="1:30" x14ac:dyDescent="0.3">
      <c r="A1149" s="122" t="s">
        <v>2363</v>
      </c>
      <c r="B1149" s="123">
        <v>608548</v>
      </c>
      <c r="C1149" s="122" t="s">
        <v>161</v>
      </c>
      <c r="D1149" s="122" t="s">
        <v>2258</v>
      </c>
      <c r="E1149" s="122" t="s">
        <v>2258</v>
      </c>
      <c r="F1149" s="131"/>
      <c r="G1149" s="125"/>
      <c r="H1149" s="125"/>
      <c r="I1149" s="125"/>
      <c r="J1149" s="124"/>
      <c r="K1149" s="124"/>
      <c r="L1149" s="124"/>
      <c r="M1149" s="124"/>
      <c r="N1149" s="124"/>
      <c r="O1149" s="124"/>
      <c r="P1149" s="124"/>
      <c r="Q1149" s="124"/>
      <c r="R1149" s="124"/>
      <c r="S1149" s="124"/>
      <c r="T1149" s="124"/>
      <c r="U1149" s="132"/>
      <c r="V1149" s="122">
        <v>45</v>
      </c>
      <c r="W1149" s="125"/>
      <c r="X1149" s="133" t="e">
        <f>VLOOKUP(B1149,'[3]Site Padlock Migration Audit'!$B:$X,23,0)</f>
        <v>#N/A</v>
      </c>
      <c r="Y1149" s="122">
        <v>45</v>
      </c>
      <c r="Z1149" s="134" t="s">
        <v>3606</v>
      </c>
      <c r="AA1149" s="134"/>
      <c r="AB1149" s="134" t="e">
        <f>VLOOKUP(B1149,'[4]Site Padlock Migration Audit'!$B:$X,23,0)</f>
        <v>#N/A</v>
      </c>
      <c r="AC1149" s="134" t="s">
        <v>3606</v>
      </c>
      <c r="AD1149" s="15" t="e">
        <f>VLOOKUP(B1149,'[5]Site Padlock Migration Audit'!$B:$U,20,0)</f>
        <v>#N/A</v>
      </c>
    </row>
    <row r="1150" spans="1:30" ht="15" customHeight="1" x14ac:dyDescent="0.3">
      <c r="A1150" s="122" t="s">
        <v>2365</v>
      </c>
      <c r="B1150" s="123">
        <v>608549</v>
      </c>
      <c r="C1150" s="122" t="s">
        <v>167</v>
      </c>
      <c r="D1150" s="122" t="s">
        <v>2364</v>
      </c>
      <c r="E1150" s="122" t="s">
        <v>82</v>
      </c>
      <c r="F1150" s="131"/>
      <c r="G1150" s="125"/>
      <c r="H1150" s="125"/>
      <c r="I1150" s="125"/>
      <c r="J1150" s="124"/>
      <c r="K1150" s="124"/>
      <c r="L1150" s="124"/>
      <c r="M1150" s="124"/>
      <c r="N1150" s="124"/>
      <c r="O1150" s="124"/>
      <c r="P1150" s="124"/>
      <c r="Q1150" s="124"/>
      <c r="R1150" s="124"/>
      <c r="S1150" s="124"/>
      <c r="T1150" s="124"/>
      <c r="U1150" s="132"/>
      <c r="V1150" s="122">
        <v>44</v>
      </c>
      <c r="W1150" s="125"/>
      <c r="X1150" s="133" t="e">
        <f>VLOOKUP(B1150,'[3]Site Padlock Migration Audit'!$B:$X,23,0)</f>
        <v>#N/A</v>
      </c>
      <c r="Y1150" s="122">
        <v>44</v>
      </c>
      <c r="Z1150" s="134" t="s">
        <v>3606</v>
      </c>
      <c r="AA1150" s="134"/>
      <c r="AB1150" s="134" t="e">
        <f>VLOOKUP(B1150,'[4]Site Padlock Migration Audit'!$B:$X,23,0)</f>
        <v>#N/A</v>
      </c>
      <c r="AC1150" s="134" t="s">
        <v>3606</v>
      </c>
      <c r="AD1150" s="15" t="e">
        <f>VLOOKUP(B1150,'[5]Site Padlock Migration Audit'!$B:$U,20,0)</f>
        <v>#N/A</v>
      </c>
    </row>
    <row r="1151" spans="1:30" ht="15" customHeight="1" x14ac:dyDescent="0.3">
      <c r="A1151" s="122" t="s">
        <v>2367</v>
      </c>
      <c r="B1151" s="123">
        <v>608550</v>
      </c>
      <c r="C1151" s="122" t="s">
        <v>161</v>
      </c>
      <c r="D1151" s="122" t="s">
        <v>2366</v>
      </c>
      <c r="E1151" s="122" t="s">
        <v>2329</v>
      </c>
      <c r="F1151" s="131"/>
      <c r="G1151" s="125"/>
      <c r="H1151" s="125"/>
      <c r="I1151" s="125"/>
      <c r="J1151" s="124"/>
      <c r="K1151" s="124"/>
      <c r="L1151" s="124"/>
      <c r="M1151" s="124"/>
      <c r="N1151" s="124"/>
      <c r="O1151" s="124"/>
      <c r="P1151" s="124"/>
      <c r="Q1151" s="124"/>
      <c r="R1151" s="124"/>
      <c r="S1151" s="124"/>
      <c r="T1151" s="124"/>
      <c r="U1151" s="132"/>
      <c r="V1151" s="122">
        <v>44</v>
      </c>
      <c r="W1151" s="125"/>
      <c r="X1151" s="133" t="e">
        <f>VLOOKUP(B1151,'[3]Site Padlock Migration Audit'!$B:$X,23,0)</f>
        <v>#N/A</v>
      </c>
      <c r="Y1151" s="122">
        <v>44</v>
      </c>
      <c r="Z1151" s="134" t="s">
        <v>3606</v>
      </c>
      <c r="AA1151" s="134"/>
      <c r="AB1151" s="134" t="e">
        <f>VLOOKUP(B1151,'[4]Site Padlock Migration Audit'!$B:$X,23,0)</f>
        <v>#N/A</v>
      </c>
      <c r="AC1151" s="134" t="s">
        <v>3606</v>
      </c>
      <c r="AD1151" s="15" t="e">
        <f>VLOOKUP(B1151,'[5]Site Padlock Migration Audit'!$B:$U,20,0)</f>
        <v>#N/A</v>
      </c>
    </row>
    <row r="1152" spans="1:30" ht="15" customHeight="1" x14ac:dyDescent="0.3">
      <c r="A1152" s="122" t="s">
        <v>2368</v>
      </c>
      <c r="B1152" s="123">
        <v>608551</v>
      </c>
      <c r="C1152" s="122" t="s">
        <v>167</v>
      </c>
      <c r="D1152" s="122" t="s">
        <v>81</v>
      </c>
      <c r="E1152" s="122" t="s">
        <v>81</v>
      </c>
      <c r="F1152" s="131"/>
      <c r="G1152" s="125"/>
      <c r="H1152" s="125"/>
      <c r="I1152" s="125"/>
      <c r="J1152" s="124"/>
      <c r="K1152" s="124"/>
      <c r="L1152" s="124"/>
      <c r="M1152" s="124"/>
      <c r="N1152" s="124"/>
      <c r="O1152" s="124"/>
      <c r="P1152" s="124"/>
      <c r="Q1152" s="124"/>
      <c r="R1152" s="124"/>
      <c r="S1152" s="124"/>
      <c r="T1152" s="124"/>
      <c r="U1152" s="132"/>
      <c r="V1152" s="122">
        <v>42</v>
      </c>
      <c r="W1152" s="125"/>
      <c r="X1152" s="133" t="e">
        <f>VLOOKUP(B1152,'[3]Site Padlock Migration Audit'!$B:$X,23,0)</f>
        <v>#N/A</v>
      </c>
      <c r="Y1152" s="122">
        <v>42</v>
      </c>
      <c r="Z1152" s="134" t="s">
        <v>3606</v>
      </c>
      <c r="AA1152" s="134"/>
      <c r="AB1152" s="134" t="e">
        <f>VLOOKUP(B1152,'[4]Site Padlock Migration Audit'!$B:$X,23,0)</f>
        <v>#N/A</v>
      </c>
      <c r="AC1152" s="134" t="s">
        <v>3606</v>
      </c>
      <c r="AD1152" s="15" t="e">
        <f>VLOOKUP(B1152,'[5]Site Padlock Migration Audit'!$B:$U,20,0)</f>
        <v>#N/A</v>
      </c>
    </row>
    <row r="1153" spans="1:30" s="16" customFormat="1" ht="15" customHeight="1" x14ac:dyDescent="0.3">
      <c r="A1153" s="122" t="s">
        <v>2370</v>
      </c>
      <c r="B1153" s="123">
        <v>608552</v>
      </c>
      <c r="C1153" s="122" t="s">
        <v>210</v>
      </c>
      <c r="D1153" s="122" t="s">
        <v>2369</v>
      </c>
      <c r="E1153" s="122" t="s">
        <v>81</v>
      </c>
      <c r="F1153" s="135"/>
      <c r="G1153" s="136"/>
      <c r="H1153" s="136"/>
      <c r="I1153" s="136"/>
      <c r="J1153" s="137"/>
      <c r="K1153" s="137"/>
      <c r="L1153" s="137"/>
      <c r="M1153" s="137"/>
      <c r="N1153" s="137"/>
      <c r="O1153" s="137"/>
      <c r="P1153" s="137"/>
      <c r="Q1153" s="137"/>
      <c r="R1153" s="137"/>
      <c r="S1153" s="137"/>
      <c r="T1153" s="137"/>
      <c r="U1153" s="138"/>
      <c r="V1153" s="122">
        <v>42</v>
      </c>
      <c r="W1153" s="136"/>
      <c r="X1153" s="133" t="e">
        <f>VLOOKUP(B1153,'[3]Site Padlock Migration Audit'!$B:$X,23,0)</f>
        <v>#N/A</v>
      </c>
      <c r="Y1153" s="122">
        <v>42</v>
      </c>
      <c r="Z1153" s="134" t="s">
        <v>3606</v>
      </c>
      <c r="AA1153" s="135"/>
      <c r="AB1153" s="134" t="e">
        <f>VLOOKUP(B1153,'[4]Site Padlock Migration Audit'!$B:$X,23,0)</f>
        <v>#N/A</v>
      </c>
      <c r="AC1153" s="134" t="s">
        <v>3606</v>
      </c>
      <c r="AD1153" s="15" t="e">
        <f>VLOOKUP(B1153,'[5]Site Padlock Migration Audit'!$B:$U,20,0)</f>
        <v>#N/A</v>
      </c>
    </row>
    <row r="1154" spans="1:30" s="16" customFormat="1" ht="15" customHeight="1" x14ac:dyDescent="0.3">
      <c r="A1154" s="122" t="s">
        <v>2372</v>
      </c>
      <c r="B1154" s="123">
        <v>608553</v>
      </c>
      <c r="C1154" s="122" t="s">
        <v>210</v>
      </c>
      <c r="D1154" s="122" t="s">
        <v>2371</v>
      </c>
      <c r="E1154" s="122" t="s">
        <v>81</v>
      </c>
      <c r="F1154" s="135"/>
      <c r="G1154" s="136"/>
      <c r="H1154" s="136"/>
      <c r="I1154" s="136"/>
      <c r="J1154" s="137"/>
      <c r="K1154" s="137"/>
      <c r="L1154" s="137"/>
      <c r="M1154" s="137"/>
      <c r="N1154" s="137"/>
      <c r="O1154" s="137"/>
      <c r="P1154" s="137"/>
      <c r="Q1154" s="137"/>
      <c r="R1154" s="137"/>
      <c r="S1154" s="137"/>
      <c r="T1154" s="137"/>
      <c r="U1154" s="138"/>
      <c r="V1154" s="122">
        <v>42</v>
      </c>
      <c r="W1154" s="136"/>
      <c r="X1154" s="133" t="e">
        <f>VLOOKUP(B1154,'[3]Site Padlock Migration Audit'!$B:$X,23,0)</f>
        <v>#N/A</v>
      </c>
      <c r="Y1154" s="122">
        <v>42</v>
      </c>
      <c r="Z1154" s="134" t="s">
        <v>3606</v>
      </c>
      <c r="AA1154" s="135"/>
      <c r="AB1154" s="134" t="e">
        <f>VLOOKUP(B1154,'[4]Site Padlock Migration Audit'!$B:$X,23,0)</f>
        <v>#N/A</v>
      </c>
      <c r="AC1154" s="134" t="s">
        <v>3606</v>
      </c>
      <c r="AD1154" s="15" t="e">
        <f>VLOOKUP(B1154,'[5]Site Padlock Migration Audit'!$B:$U,20,0)</f>
        <v>#N/A</v>
      </c>
    </row>
    <row r="1155" spans="1:30" ht="15" customHeight="1" x14ac:dyDescent="0.3">
      <c r="A1155" s="122" t="s">
        <v>2374</v>
      </c>
      <c r="B1155" s="123">
        <v>608554</v>
      </c>
      <c r="C1155" s="122" t="s">
        <v>165</v>
      </c>
      <c r="D1155" s="122" t="s">
        <v>2373</v>
      </c>
      <c r="E1155" s="122" t="s">
        <v>81</v>
      </c>
      <c r="F1155" s="131"/>
      <c r="G1155" s="125"/>
      <c r="H1155" s="125"/>
      <c r="I1155" s="125"/>
      <c r="J1155" s="124"/>
      <c r="K1155" s="124"/>
      <c r="L1155" s="124"/>
      <c r="M1155" s="124"/>
      <c r="N1155" s="124"/>
      <c r="O1155" s="124"/>
      <c r="P1155" s="124"/>
      <c r="Q1155" s="124"/>
      <c r="R1155" s="124"/>
      <c r="S1155" s="124"/>
      <c r="T1155" s="124"/>
      <c r="U1155" s="132"/>
      <c r="V1155" s="122">
        <v>42</v>
      </c>
      <c r="W1155" s="125"/>
      <c r="X1155" s="133" t="e">
        <f>VLOOKUP(B1155,'[3]Site Padlock Migration Audit'!$B:$X,23,0)</f>
        <v>#N/A</v>
      </c>
      <c r="Y1155" s="122">
        <v>42</v>
      </c>
      <c r="Z1155" s="134" t="s">
        <v>3606</v>
      </c>
      <c r="AA1155" s="134"/>
      <c r="AB1155" s="134" t="e">
        <f>VLOOKUP(B1155,'[4]Site Padlock Migration Audit'!$B:$X,23,0)</f>
        <v>#N/A</v>
      </c>
      <c r="AC1155" s="134" t="s">
        <v>3606</v>
      </c>
      <c r="AD1155" s="15" t="e">
        <f>VLOOKUP(B1155,'[5]Site Padlock Migration Audit'!$B:$U,20,0)</f>
        <v>#N/A</v>
      </c>
    </row>
    <row r="1156" spans="1:30" ht="15" customHeight="1" x14ac:dyDescent="0.3">
      <c r="A1156" s="122" t="s">
        <v>2376</v>
      </c>
      <c r="B1156" s="123">
        <v>608555</v>
      </c>
      <c r="C1156" s="122" t="s">
        <v>210</v>
      </c>
      <c r="D1156" s="122" t="s">
        <v>2375</v>
      </c>
      <c r="E1156" s="122" t="s">
        <v>81</v>
      </c>
      <c r="F1156" s="131"/>
      <c r="G1156" s="125"/>
      <c r="H1156" s="125"/>
      <c r="I1156" s="125"/>
      <c r="J1156" s="124"/>
      <c r="K1156" s="124"/>
      <c r="L1156" s="124"/>
      <c r="M1156" s="124"/>
      <c r="N1156" s="124"/>
      <c r="O1156" s="124"/>
      <c r="P1156" s="124"/>
      <c r="Q1156" s="124"/>
      <c r="R1156" s="124"/>
      <c r="S1156" s="124"/>
      <c r="T1156" s="124"/>
      <c r="U1156" s="132"/>
      <c r="V1156" s="122">
        <v>42</v>
      </c>
      <c r="W1156" s="125"/>
      <c r="X1156" s="133" t="e">
        <f>VLOOKUP(B1156,'[3]Site Padlock Migration Audit'!$B:$X,23,0)</f>
        <v>#N/A</v>
      </c>
      <c r="Y1156" s="122">
        <v>42</v>
      </c>
      <c r="Z1156" s="134" t="s">
        <v>3606</v>
      </c>
      <c r="AA1156" s="134"/>
      <c r="AB1156" s="134" t="e">
        <f>VLOOKUP(B1156,'[4]Site Padlock Migration Audit'!$B:$X,23,0)</f>
        <v>#N/A</v>
      </c>
      <c r="AC1156" s="134" t="s">
        <v>3606</v>
      </c>
      <c r="AD1156" s="15" t="e">
        <f>VLOOKUP(B1156,'[5]Site Padlock Migration Audit'!$B:$U,20,0)</f>
        <v>#N/A</v>
      </c>
    </row>
    <row r="1157" spans="1:30" ht="15" customHeight="1" x14ac:dyDescent="0.3">
      <c r="A1157" s="122" t="s">
        <v>2378</v>
      </c>
      <c r="B1157" s="123">
        <v>608556</v>
      </c>
      <c r="C1157" s="122" t="s">
        <v>174</v>
      </c>
      <c r="D1157" s="122" t="s">
        <v>2377</v>
      </c>
      <c r="E1157" s="122" t="s">
        <v>2332</v>
      </c>
      <c r="F1157" s="131"/>
      <c r="G1157" s="125"/>
      <c r="H1157" s="125"/>
      <c r="I1157" s="125"/>
      <c r="J1157" s="124"/>
      <c r="K1157" s="124"/>
      <c r="L1157" s="124"/>
      <c r="M1157" s="124"/>
      <c r="N1157" s="124"/>
      <c r="O1157" s="124"/>
      <c r="P1157" s="124"/>
      <c r="Q1157" s="124"/>
      <c r="R1157" s="124"/>
      <c r="S1157" s="124"/>
      <c r="T1157" s="124"/>
      <c r="U1157" s="132"/>
      <c r="V1157" s="122">
        <v>45</v>
      </c>
      <c r="W1157" s="125"/>
      <c r="X1157" s="133" t="e">
        <f>VLOOKUP(B1157,'[3]Site Padlock Migration Audit'!$B:$X,23,0)</f>
        <v>#N/A</v>
      </c>
      <c r="Y1157" s="122">
        <v>45</v>
      </c>
      <c r="Z1157" s="134" t="s">
        <v>3606</v>
      </c>
      <c r="AA1157" s="134"/>
      <c r="AB1157" s="134" t="e">
        <f>VLOOKUP(B1157,'[4]Site Padlock Migration Audit'!$B:$X,23,0)</f>
        <v>#N/A</v>
      </c>
      <c r="AC1157" s="134" t="s">
        <v>3606</v>
      </c>
      <c r="AD1157" s="15" t="e">
        <f>VLOOKUP(B1157,'[5]Site Padlock Migration Audit'!$B:$U,20,0)</f>
        <v>#N/A</v>
      </c>
    </row>
    <row r="1158" spans="1:30" ht="15" customHeight="1" x14ac:dyDescent="0.3">
      <c r="A1158" s="122" t="s">
        <v>2380</v>
      </c>
      <c r="B1158" s="123">
        <v>608557</v>
      </c>
      <c r="C1158" s="122" t="s">
        <v>161</v>
      </c>
      <c r="D1158" s="122" t="s">
        <v>2379</v>
      </c>
      <c r="E1158" s="122" t="s">
        <v>2354</v>
      </c>
      <c r="F1158" s="131"/>
      <c r="G1158" s="125"/>
      <c r="H1158" s="125"/>
      <c r="I1158" s="125"/>
      <c r="J1158" s="124"/>
      <c r="K1158" s="124"/>
      <c r="L1158" s="124"/>
      <c r="M1158" s="124"/>
      <c r="N1158" s="124"/>
      <c r="O1158" s="124"/>
      <c r="P1158" s="124"/>
      <c r="Q1158" s="124"/>
      <c r="R1158" s="124"/>
      <c r="S1158" s="124"/>
      <c r="T1158" s="124"/>
      <c r="U1158" s="132"/>
      <c r="V1158" s="122">
        <v>45</v>
      </c>
      <c r="W1158" s="125"/>
      <c r="X1158" s="133" t="e">
        <f>VLOOKUP(B1158,'[3]Site Padlock Migration Audit'!$B:$X,23,0)</f>
        <v>#N/A</v>
      </c>
      <c r="Y1158" s="122">
        <v>45</v>
      </c>
      <c r="Z1158" s="134" t="s">
        <v>3606</v>
      </c>
      <c r="AA1158" s="134"/>
      <c r="AB1158" s="134" t="e">
        <f>VLOOKUP(B1158,'[4]Site Padlock Migration Audit'!$B:$X,23,0)</f>
        <v>#N/A</v>
      </c>
      <c r="AC1158" s="134" t="s">
        <v>3606</v>
      </c>
      <c r="AD1158" s="15" t="e">
        <f>VLOOKUP(B1158,'[5]Site Padlock Migration Audit'!$B:$U,20,0)</f>
        <v>#N/A</v>
      </c>
    </row>
    <row r="1159" spans="1:30" ht="15" customHeight="1" x14ac:dyDescent="0.3">
      <c r="A1159" s="122" t="s">
        <v>2382</v>
      </c>
      <c r="B1159" s="123">
        <v>608558</v>
      </c>
      <c r="C1159" s="122" t="s">
        <v>174</v>
      </c>
      <c r="D1159" s="122" t="s">
        <v>2381</v>
      </c>
      <c r="E1159" s="122" t="s">
        <v>2301</v>
      </c>
      <c r="F1159" s="131"/>
      <c r="G1159" s="125"/>
      <c r="H1159" s="125"/>
      <c r="I1159" s="125"/>
      <c r="J1159" s="124"/>
      <c r="K1159" s="124"/>
      <c r="L1159" s="124"/>
      <c r="M1159" s="124"/>
      <c r="N1159" s="124"/>
      <c r="O1159" s="124"/>
      <c r="P1159" s="124"/>
      <c r="Q1159" s="124"/>
      <c r="R1159" s="124"/>
      <c r="S1159" s="124"/>
      <c r="T1159" s="124"/>
      <c r="U1159" s="132"/>
      <c r="V1159" s="122">
        <v>45</v>
      </c>
      <c r="W1159" s="125"/>
      <c r="X1159" s="133" t="e">
        <f>VLOOKUP(B1159,'[3]Site Padlock Migration Audit'!$B:$X,23,0)</f>
        <v>#N/A</v>
      </c>
      <c r="Y1159" s="122">
        <v>45</v>
      </c>
      <c r="Z1159" s="134" t="s">
        <v>3606</v>
      </c>
      <c r="AA1159" s="134"/>
      <c r="AB1159" s="134" t="e">
        <f>VLOOKUP(B1159,'[4]Site Padlock Migration Audit'!$B:$X,23,0)</f>
        <v>#N/A</v>
      </c>
      <c r="AC1159" s="134" t="s">
        <v>3606</v>
      </c>
      <c r="AD1159" s="15" t="e">
        <f>VLOOKUP(B1159,'[5]Site Padlock Migration Audit'!$B:$U,20,0)</f>
        <v>#N/A</v>
      </c>
    </row>
    <row r="1160" spans="1:30" ht="15" customHeight="1" x14ac:dyDescent="0.3">
      <c r="A1160" s="122" t="s">
        <v>2384</v>
      </c>
      <c r="B1160" s="123">
        <v>608559</v>
      </c>
      <c r="C1160" s="122" t="s">
        <v>173</v>
      </c>
      <c r="D1160" s="122" t="s">
        <v>2383</v>
      </c>
      <c r="E1160" s="122" t="s">
        <v>2301</v>
      </c>
      <c r="F1160" s="131"/>
      <c r="G1160" s="125"/>
      <c r="H1160" s="125"/>
      <c r="I1160" s="125"/>
      <c r="J1160" s="124"/>
      <c r="K1160" s="124"/>
      <c r="L1160" s="124"/>
      <c r="M1160" s="124"/>
      <c r="N1160" s="124"/>
      <c r="O1160" s="124"/>
      <c r="P1160" s="124"/>
      <c r="Q1160" s="124"/>
      <c r="R1160" s="124"/>
      <c r="S1160" s="124"/>
      <c r="T1160" s="124"/>
      <c r="U1160" s="132"/>
      <c r="V1160" s="122">
        <v>45</v>
      </c>
      <c r="W1160" s="125"/>
      <c r="X1160" s="133" t="e">
        <f>VLOOKUP(B1160,'[3]Site Padlock Migration Audit'!$B:$X,23,0)</f>
        <v>#N/A</v>
      </c>
      <c r="Y1160" s="122">
        <v>45</v>
      </c>
      <c r="Z1160" s="134" t="s">
        <v>3606</v>
      </c>
      <c r="AA1160" s="134"/>
      <c r="AB1160" s="134" t="e">
        <f>VLOOKUP(B1160,'[4]Site Padlock Migration Audit'!$B:$X,23,0)</f>
        <v>#N/A</v>
      </c>
      <c r="AC1160" s="134" t="s">
        <v>3606</v>
      </c>
      <c r="AD1160" s="15" t="e">
        <f>VLOOKUP(B1160,'[5]Site Padlock Migration Audit'!$B:$U,20,0)</f>
        <v>#N/A</v>
      </c>
    </row>
    <row r="1161" spans="1:30" ht="15" customHeight="1" x14ac:dyDescent="0.3">
      <c r="A1161" s="122" t="s">
        <v>2385</v>
      </c>
      <c r="B1161" s="123">
        <v>608560</v>
      </c>
      <c r="C1161" s="122" t="s">
        <v>161</v>
      </c>
      <c r="D1161" s="122" t="s">
        <v>2218</v>
      </c>
      <c r="E1161" s="122" t="s">
        <v>2218</v>
      </c>
      <c r="F1161" s="131"/>
      <c r="G1161" s="125"/>
      <c r="H1161" s="125"/>
      <c r="I1161" s="125"/>
      <c r="J1161" s="124"/>
      <c r="K1161" s="124"/>
      <c r="L1161" s="124"/>
      <c r="M1161" s="124"/>
      <c r="N1161" s="124"/>
      <c r="O1161" s="124"/>
      <c r="P1161" s="124"/>
      <c r="Q1161" s="124"/>
      <c r="R1161" s="124"/>
      <c r="S1161" s="124"/>
      <c r="T1161" s="124"/>
      <c r="U1161" s="132"/>
      <c r="V1161" s="122">
        <v>45</v>
      </c>
      <c r="W1161" s="125"/>
      <c r="X1161" s="133" t="e">
        <f>VLOOKUP(B1161,'[3]Site Padlock Migration Audit'!$B:$X,23,0)</f>
        <v>#N/A</v>
      </c>
      <c r="Y1161" s="122">
        <v>45</v>
      </c>
      <c r="Z1161" s="134" t="s">
        <v>3606</v>
      </c>
      <c r="AA1161" s="134"/>
      <c r="AB1161" s="134" t="e">
        <f>VLOOKUP(B1161,'[4]Site Padlock Migration Audit'!$B:$X,23,0)</f>
        <v>#N/A</v>
      </c>
      <c r="AC1161" s="134" t="s">
        <v>3606</v>
      </c>
      <c r="AD1161" s="15" t="e">
        <f>VLOOKUP(B1161,'[5]Site Padlock Migration Audit'!$B:$U,20,0)</f>
        <v>#N/A</v>
      </c>
    </row>
    <row r="1162" spans="1:30" ht="15" customHeight="1" x14ac:dyDescent="0.3">
      <c r="A1162" s="122" t="s">
        <v>2387</v>
      </c>
      <c r="B1162" s="123">
        <v>608561</v>
      </c>
      <c r="C1162" s="122" t="s">
        <v>161</v>
      </c>
      <c r="D1162" s="122" t="s">
        <v>2386</v>
      </c>
      <c r="E1162" s="122" t="s">
        <v>2386</v>
      </c>
      <c r="F1162" s="131"/>
      <c r="G1162" s="125"/>
      <c r="H1162" s="125"/>
      <c r="I1162" s="125"/>
      <c r="J1162" s="124"/>
      <c r="K1162" s="124"/>
      <c r="L1162" s="124"/>
      <c r="M1162" s="124"/>
      <c r="N1162" s="124"/>
      <c r="O1162" s="124"/>
      <c r="P1162" s="124"/>
      <c r="Q1162" s="124"/>
      <c r="R1162" s="124"/>
      <c r="S1162" s="124"/>
      <c r="T1162" s="124"/>
      <c r="U1162" s="132"/>
      <c r="V1162" s="122">
        <v>45</v>
      </c>
      <c r="W1162" s="125"/>
      <c r="X1162" s="133" t="e">
        <f>VLOOKUP(B1162,'[3]Site Padlock Migration Audit'!$B:$X,23,0)</f>
        <v>#N/A</v>
      </c>
      <c r="Y1162" s="122">
        <v>45</v>
      </c>
      <c r="Z1162" s="134" t="s">
        <v>3606</v>
      </c>
      <c r="AA1162" s="134"/>
      <c r="AB1162" s="134" t="e">
        <f>VLOOKUP(B1162,'[4]Site Padlock Migration Audit'!$B:$X,23,0)</f>
        <v>#N/A</v>
      </c>
      <c r="AC1162" s="134" t="s">
        <v>3606</v>
      </c>
      <c r="AD1162" s="15" t="e">
        <f>VLOOKUP(B1162,'[5]Site Padlock Migration Audit'!$B:$U,20,0)</f>
        <v>#N/A</v>
      </c>
    </row>
    <row r="1163" spans="1:30" ht="15" customHeight="1" x14ac:dyDescent="0.3">
      <c r="A1163" s="122" t="s">
        <v>2389</v>
      </c>
      <c r="B1163" s="123">
        <v>608562</v>
      </c>
      <c r="C1163" s="122" t="s">
        <v>174</v>
      </c>
      <c r="D1163" s="122" t="s">
        <v>2388</v>
      </c>
      <c r="E1163" s="122" t="s">
        <v>1859</v>
      </c>
      <c r="F1163" s="131"/>
      <c r="G1163" s="125"/>
      <c r="H1163" s="125"/>
      <c r="I1163" s="125"/>
      <c r="J1163" s="124"/>
      <c r="K1163" s="124"/>
      <c r="L1163" s="124"/>
      <c r="M1163" s="124"/>
      <c r="N1163" s="124"/>
      <c r="O1163" s="124"/>
      <c r="P1163" s="124"/>
      <c r="Q1163" s="124"/>
      <c r="R1163" s="124"/>
      <c r="S1163" s="124"/>
      <c r="T1163" s="124"/>
      <c r="U1163" s="132"/>
      <c r="V1163" s="122">
        <v>41</v>
      </c>
      <c r="W1163" s="125"/>
      <c r="X1163" s="133" t="e">
        <f>VLOOKUP(B1163,'[3]Site Padlock Migration Audit'!$B:$X,23,0)</f>
        <v>#N/A</v>
      </c>
      <c r="Y1163" s="122">
        <v>41</v>
      </c>
      <c r="Z1163" s="134" t="s">
        <v>3606</v>
      </c>
      <c r="AA1163" s="134"/>
      <c r="AB1163" s="134" t="e">
        <f>VLOOKUP(B1163,'[4]Site Padlock Migration Audit'!$B:$X,23,0)</f>
        <v>#N/A</v>
      </c>
      <c r="AC1163" s="134" t="s">
        <v>3606</v>
      </c>
      <c r="AD1163" s="15" t="e">
        <f>VLOOKUP(B1163,'[5]Site Padlock Migration Audit'!$B:$U,20,0)</f>
        <v>#N/A</v>
      </c>
    </row>
    <row r="1164" spans="1:30" ht="15" customHeight="1" x14ac:dyDescent="0.3">
      <c r="A1164" s="122" t="s">
        <v>2391</v>
      </c>
      <c r="B1164" s="123">
        <v>608563</v>
      </c>
      <c r="C1164" s="122" t="s">
        <v>165</v>
      </c>
      <c r="D1164" s="122" t="s">
        <v>2390</v>
      </c>
      <c r="E1164" s="122" t="s">
        <v>2265</v>
      </c>
      <c r="F1164" s="131"/>
      <c r="G1164" s="125"/>
      <c r="H1164" s="125"/>
      <c r="I1164" s="125"/>
      <c r="J1164" s="124"/>
      <c r="K1164" s="124"/>
      <c r="L1164" s="124"/>
      <c r="M1164" s="124"/>
      <c r="N1164" s="124"/>
      <c r="O1164" s="124"/>
      <c r="P1164" s="124"/>
      <c r="Q1164" s="124"/>
      <c r="R1164" s="124"/>
      <c r="S1164" s="124"/>
      <c r="T1164" s="124"/>
      <c r="U1164" s="132"/>
      <c r="V1164" s="122">
        <v>45</v>
      </c>
      <c r="W1164" s="125"/>
      <c r="X1164" s="133" t="e">
        <f>VLOOKUP(B1164,'[3]Site Padlock Migration Audit'!$B:$X,23,0)</f>
        <v>#N/A</v>
      </c>
      <c r="Y1164" s="122">
        <v>45</v>
      </c>
      <c r="Z1164" s="134" t="s">
        <v>3606</v>
      </c>
      <c r="AA1164" s="134"/>
      <c r="AB1164" s="134" t="e">
        <f>VLOOKUP(B1164,'[4]Site Padlock Migration Audit'!$B:$X,23,0)</f>
        <v>#N/A</v>
      </c>
      <c r="AC1164" s="134" t="s">
        <v>3606</v>
      </c>
      <c r="AD1164" s="15" t="e">
        <f>VLOOKUP(B1164,'[5]Site Padlock Migration Audit'!$B:$U,20,0)</f>
        <v>#N/A</v>
      </c>
    </row>
    <row r="1165" spans="1:30" ht="15" customHeight="1" x14ac:dyDescent="0.3">
      <c r="A1165" s="122" t="s">
        <v>2392</v>
      </c>
      <c r="B1165" s="123">
        <v>608564</v>
      </c>
      <c r="C1165" s="122" t="s">
        <v>161</v>
      </c>
      <c r="D1165" s="122" t="s">
        <v>2390</v>
      </c>
      <c r="E1165" s="122" t="s">
        <v>83</v>
      </c>
      <c r="F1165" s="131"/>
      <c r="G1165" s="125"/>
      <c r="H1165" s="125"/>
      <c r="I1165" s="125"/>
      <c r="J1165" s="124"/>
      <c r="K1165" s="124"/>
      <c r="L1165" s="124"/>
      <c r="M1165" s="124"/>
      <c r="N1165" s="124"/>
      <c r="O1165" s="124"/>
      <c r="P1165" s="124"/>
      <c r="Q1165" s="124"/>
      <c r="R1165" s="124"/>
      <c r="S1165" s="124"/>
      <c r="T1165" s="124"/>
      <c r="U1165" s="132"/>
      <c r="V1165" s="122">
        <v>45</v>
      </c>
      <c r="W1165" s="125"/>
      <c r="X1165" s="133" t="e">
        <f>VLOOKUP(B1165,'[3]Site Padlock Migration Audit'!$B:$X,23,0)</f>
        <v>#N/A</v>
      </c>
      <c r="Y1165" s="122">
        <v>45</v>
      </c>
      <c r="Z1165" s="134" t="s">
        <v>3606</v>
      </c>
      <c r="AA1165" s="134"/>
      <c r="AB1165" s="134" t="e">
        <f>VLOOKUP(B1165,'[4]Site Padlock Migration Audit'!$B:$X,23,0)</f>
        <v>#N/A</v>
      </c>
      <c r="AC1165" s="134" t="s">
        <v>3606</v>
      </c>
      <c r="AD1165" s="15" t="e">
        <f>VLOOKUP(B1165,'[5]Site Padlock Migration Audit'!$B:$U,20,0)</f>
        <v>#N/A</v>
      </c>
    </row>
    <row r="1166" spans="1:30" ht="15" customHeight="1" x14ac:dyDescent="0.3">
      <c r="A1166" s="122" t="s">
        <v>2394</v>
      </c>
      <c r="B1166" s="123">
        <v>608565</v>
      </c>
      <c r="C1166" s="122" t="s">
        <v>167</v>
      </c>
      <c r="D1166" s="122" t="s">
        <v>2393</v>
      </c>
      <c r="E1166" s="122" t="s">
        <v>2395</v>
      </c>
      <c r="F1166" s="131"/>
      <c r="G1166" s="125"/>
      <c r="H1166" s="125"/>
      <c r="I1166" s="125"/>
      <c r="J1166" s="124"/>
      <c r="K1166" s="124"/>
      <c r="L1166" s="124"/>
      <c r="M1166" s="124"/>
      <c r="N1166" s="124"/>
      <c r="O1166" s="124"/>
      <c r="P1166" s="124"/>
      <c r="Q1166" s="124"/>
      <c r="R1166" s="124"/>
      <c r="S1166" s="124"/>
      <c r="T1166" s="124"/>
      <c r="U1166" s="132"/>
      <c r="V1166" s="122">
        <v>45</v>
      </c>
      <c r="W1166" s="125"/>
      <c r="X1166" s="133" t="e">
        <f>VLOOKUP(B1166,'[3]Site Padlock Migration Audit'!$B:$X,23,0)</f>
        <v>#N/A</v>
      </c>
      <c r="Y1166" s="122">
        <v>45</v>
      </c>
      <c r="Z1166" s="134" t="s">
        <v>3606</v>
      </c>
      <c r="AA1166" s="134"/>
      <c r="AB1166" s="134" t="e">
        <f>VLOOKUP(B1166,'[4]Site Padlock Migration Audit'!$B:$X,23,0)</f>
        <v>#N/A</v>
      </c>
      <c r="AC1166" s="134" t="s">
        <v>3606</v>
      </c>
      <c r="AD1166" s="15" t="e">
        <f>VLOOKUP(B1166,'[5]Site Padlock Migration Audit'!$B:$U,20,0)</f>
        <v>#N/A</v>
      </c>
    </row>
    <row r="1167" spans="1:30" ht="15" customHeight="1" x14ac:dyDescent="0.3">
      <c r="A1167" s="122" t="s">
        <v>2396</v>
      </c>
      <c r="B1167" s="123">
        <v>608566</v>
      </c>
      <c r="C1167" s="122" t="s">
        <v>161</v>
      </c>
      <c r="D1167" s="122" t="s">
        <v>2393</v>
      </c>
      <c r="E1167" s="122" t="s">
        <v>2395</v>
      </c>
      <c r="F1167" s="131"/>
      <c r="G1167" s="125"/>
      <c r="H1167" s="125"/>
      <c r="I1167" s="125"/>
      <c r="J1167" s="124"/>
      <c r="K1167" s="124"/>
      <c r="L1167" s="124"/>
      <c r="M1167" s="124"/>
      <c r="N1167" s="124"/>
      <c r="O1167" s="124"/>
      <c r="P1167" s="124"/>
      <c r="Q1167" s="124"/>
      <c r="R1167" s="124"/>
      <c r="S1167" s="124"/>
      <c r="T1167" s="124"/>
      <c r="U1167" s="132"/>
      <c r="V1167" s="122">
        <v>45</v>
      </c>
      <c r="W1167" s="125"/>
      <c r="X1167" s="133" t="e">
        <f>VLOOKUP(B1167,'[3]Site Padlock Migration Audit'!$B:$X,23,0)</f>
        <v>#N/A</v>
      </c>
      <c r="Y1167" s="122">
        <v>45</v>
      </c>
      <c r="Z1167" s="134" t="s">
        <v>3606</v>
      </c>
      <c r="AA1167" s="134"/>
      <c r="AB1167" s="134" t="e">
        <f>VLOOKUP(B1167,'[4]Site Padlock Migration Audit'!$B:$X,23,0)</f>
        <v>#N/A</v>
      </c>
      <c r="AC1167" s="134" t="s">
        <v>3606</v>
      </c>
      <c r="AD1167" s="15" t="e">
        <f>VLOOKUP(B1167,'[5]Site Padlock Migration Audit'!$B:$U,20,0)</f>
        <v>#N/A</v>
      </c>
    </row>
    <row r="1168" spans="1:30" ht="15" customHeight="1" x14ac:dyDescent="0.3">
      <c r="A1168" s="122" t="s">
        <v>2398</v>
      </c>
      <c r="B1168" s="123">
        <v>608567</v>
      </c>
      <c r="C1168" s="122" t="s">
        <v>161</v>
      </c>
      <c r="D1168" s="122" t="s">
        <v>2397</v>
      </c>
      <c r="E1168" s="122" t="s">
        <v>77</v>
      </c>
      <c r="F1168" s="131"/>
      <c r="G1168" s="125"/>
      <c r="H1168" s="125"/>
      <c r="I1168" s="125"/>
      <c r="J1168" s="124"/>
      <c r="K1168" s="124"/>
      <c r="L1168" s="124"/>
      <c r="M1168" s="124"/>
      <c r="N1168" s="124"/>
      <c r="O1168" s="124"/>
      <c r="P1168" s="124"/>
      <c r="Q1168" s="124"/>
      <c r="R1168" s="124"/>
      <c r="S1168" s="124"/>
      <c r="T1168" s="124"/>
      <c r="U1168" s="132"/>
      <c r="V1168" s="122">
        <v>45</v>
      </c>
      <c r="W1168" s="125"/>
      <c r="X1168" s="133" t="e">
        <f>VLOOKUP(B1168,'[3]Site Padlock Migration Audit'!$B:$X,23,0)</f>
        <v>#N/A</v>
      </c>
      <c r="Y1168" s="122">
        <v>45</v>
      </c>
      <c r="Z1168" s="134" t="s">
        <v>3606</v>
      </c>
      <c r="AA1168" s="134"/>
      <c r="AB1168" s="134" t="e">
        <f>VLOOKUP(B1168,'[4]Site Padlock Migration Audit'!$B:$X,23,0)</f>
        <v>#N/A</v>
      </c>
      <c r="AC1168" s="134" t="s">
        <v>3606</v>
      </c>
      <c r="AD1168" s="15" t="e">
        <f>VLOOKUP(B1168,'[5]Site Padlock Migration Audit'!$B:$U,20,0)</f>
        <v>#N/A</v>
      </c>
    </row>
    <row r="1169" spans="1:30" ht="15" customHeight="1" x14ac:dyDescent="0.3">
      <c r="A1169" s="122" t="s">
        <v>2400</v>
      </c>
      <c r="B1169" s="123">
        <v>608568</v>
      </c>
      <c r="C1169" s="122" t="s">
        <v>165</v>
      </c>
      <c r="D1169" s="122" t="s">
        <v>2399</v>
      </c>
      <c r="E1169" s="122" t="s">
        <v>2401</v>
      </c>
      <c r="F1169" s="131"/>
      <c r="G1169" s="125"/>
      <c r="H1169" s="125"/>
      <c r="I1169" s="125"/>
      <c r="J1169" s="124"/>
      <c r="K1169" s="124"/>
      <c r="L1169" s="124"/>
      <c r="M1169" s="124"/>
      <c r="N1169" s="124"/>
      <c r="O1169" s="124"/>
      <c r="P1169" s="124"/>
      <c r="Q1169" s="124"/>
      <c r="R1169" s="124"/>
      <c r="S1169" s="124"/>
      <c r="T1169" s="124"/>
      <c r="U1169" s="132"/>
      <c r="V1169" s="122">
        <v>45</v>
      </c>
      <c r="W1169" s="125"/>
      <c r="X1169" s="133" t="e">
        <f>VLOOKUP(B1169,'[3]Site Padlock Migration Audit'!$B:$X,23,0)</f>
        <v>#N/A</v>
      </c>
      <c r="Y1169" s="122">
        <v>45</v>
      </c>
      <c r="Z1169" s="134" t="s">
        <v>3606</v>
      </c>
      <c r="AA1169" s="134"/>
      <c r="AB1169" s="134" t="e">
        <f>VLOOKUP(B1169,'[4]Site Padlock Migration Audit'!$B:$X,23,0)</f>
        <v>#N/A</v>
      </c>
      <c r="AC1169" s="134" t="s">
        <v>3606</v>
      </c>
      <c r="AD1169" s="15" t="e">
        <f>VLOOKUP(B1169,'[5]Site Padlock Migration Audit'!$B:$U,20,0)</f>
        <v>#N/A</v>
      </c>
    </row>
    <row r="1170" spans="1:30" ht="15" customHeight="1" x14ac:dyDescent="0.3">
      <c r="A1170" s="122" t="s">
        <v>2403</v>
      </c>
      <c r="B1170" s="123">
        <v>608569</v>
      </c>
      <c r="C1170" s="122" t="s">
        <v>165</v>
      </c>
      <c r="D1170" s="122" t="s">
        <v>2402</v>
      </c>
      <c r="E1170" s="122" t="s">
        <v>2274</v>
      </c>
      <c r="F1170" s="131"/>
      <c r="G1170" s="125"/>
      <c r="H1170" s="125"/>
      <c r="I1170" s="125"/>
      <c r="J1170" s="124"/>
      <c r="K1170" s="124"/>
      <c r="L1170" s="124"/>
      <c r="M1170" s="124"/>
      <c r="N1170" s="124"/>
      <c r="O1170" s="124"/>
      <c r="P1170" s="124"/>
      <c r="Q1170" s="124"/>
      <c r="R1170" s="124"/>
      <c r="S1170" s="124"/>
      <c r="T1170" s="124"/>
      <c r="U1170" s="132"/>
      <c r="V1170" s="122">
        <v>43</v>
      </c>
      <c r="W1170" s="125"/>
      <c r="X1170" s="133" t="e">
        <f>VLOOKUP(B1170,'[3]Site Padlock Migration Audit'!$B:$X,23,0)</f>
        <v>#N/A</v>
      </c>
      <c r="Y1170" s="122">
        <v>43</v>
      </c>
      <c r="Z1170" s="134" t="s">
        <v>3606</v>
      </c>
      <c r="AA1170" s="134"/>
      <c r="AB1170" s="134" t="e">
        <f>VLOOKUP(B1170,'[4]Site Padlock Migration Audit'!$B:$X,23,0)</f>
        <v>#N/A</v>
      </c>
      <c r="AC1170" s="134" t="s">
        <v>3606</v>
      </c>
      <c r="AD1170" s="15" t="e">
        <f>VLOOKUP(B1170,'[5]Site Padlock Migration Audit'!$B:$U,20,0)</f>
        <v>#N/A</v>
      </c>
    </row>
    <row r="1171" spans="1:30" ht="15" customHeight="1" x14ac:dyDescent="0.3">
      <c r="A1171" s="122" t="s">
        <v>2405</v>
      </c>
      <c r="B1171" s="123">
        <v>608570</v>
      </c>
      <c r="C1171" s="122" t="s">
        <v>161</v>
      </c>
      <c r="D1171" s="122" t="s">
        <v>2404</v>
      </c>
      <c r="E1171" s="122" t="s">
        <v>77</v>
      </c>
      <c r="F1171" s="131"/>
      <c r="G1171" s="125"/>
      <c r="H1171" s="125"/>
      <c r="I1171" s="125"/>
      <c r="J1171" s="124"/>
      <c r="K1171" s="124"/>
      <c r="L1171" s="124"/>
      <c r="M1171" s="124"/>
      <c r="N1171" s="124"/>
      <c r="O1171" s="124"/>
      <c r="P1171" s="124"/>
      <c r="Q1171" s="124"/>
      <c r="R1171" s="124"/>
      <c r="S1171" s="124"/>
      <c r="T1171" s="124"/>
      <c r="U1171" s="132"/>
      <c r="V1171" s="122">
        <v>45</v>
      </c>
      <c r="W1171" s="125"/>
      <c r="X1171" s="133" t="e">
        <f>VLOOKUP(B1171,'[3]Site Padlock Migration Audit'!$B:$X,23,0)</f>
        <v>#N/A</v>
      </c>
      <c r="Y1171" s="122">
        <v>45</v>
      </c>
      <c r="Z1171" s="134" t="s">
        <v>3606</v>
      </c>
      <c r="AA1171" s="134"/>
      <c r="AB1171" s="134" t="e">
        <f>VLOOKUP(B1171,'[4]Site Padlock Migration Audit'!$B:$X,23,0)</f>
        <v>#N/A</v>
      </c>
      <c r="AC1171" s="134" t="s">
        <v>3606</v>
      </c>
      <c r="AD1171" s="15" t="e">
        <f>VLOOKUP(B1171,'[5]Site Padlock Migration Audit'!$B:$U,20,0)</f>
        <v>#N/A</v>
      </c>
    </row>
    <row r="1172" spans="1:30" ht="15" customHeight="1" x14ac:dyDescent="0.3">
      <c r="A1172" s="122" t="s">
        <v>2407</v>
      </c>
      <c r="B1172" s="123">
        <v>608571</v>
      </c>
      <c r="C1172" s="122" t="s">
        <v>174</v>
      </c>
      <c r="D1172" s="122" t="s">
        <v>2406</v>
      </c>
      <c r="E1172" s="122" t="s">
        <v>2408</v>
      </c>
      <c r="F1172" s="131"/>
      <c r="G1172" s="125"/>
      <c r="H1172" s="125"/>
      <c r="I1172" s="125"/>
      <c r="J1172" s="124"/>
      <c r="K1172" s="124"/>
      <c r="L1172" s="124"/>
      <c r="M1172" s="124"/>
      <c r="N1172" s="124"/>
      <c r="O1172" s="124"/>
      <c r="P1172" s="124"/>
      <c r="Q1172" s="124"/>
      <c r="R1172" s="124"/>
      <c r="S1172" s="124"/>
      <c r="T1172" s="124"/>
      <c r="U1172" s="132"/>
      <c r="V1172" s="122">
        <v>42</v>
      </c>
      <c r="W1172" s="125"/>
      <c r="X1172" s="133" t="e">
        <f>VLOOKUP(B1172,'[3]Site Padlock Migration Audit'!$B:$X,23,0)</f>
        <v>#N/A</v>
      </c>
      <c r="Y1172" s="122">
        <v>42</v>
      </c>
      <c r="Z1172" s="134" t="s">
        <v>3606</v>
      </c>
      <c r="AA1172" s="134"/>
      <c r="AB1172" s="134" t="e">
        <f>VLOOKUP(B1172,'[4]Site Padlock Migration Audit'!$B:$X,23,0)</f>
        <v>#N/A</v>
      </c>
      <c r="AC1172" s="134" t="s">
        <v>3606</v>
      </c>
      <c r="AD1172" s="15" t="e">
        <f>VLOOKUP(B1172,'[5]Site Padlock Migration Audit'!$B:$U,20,0)</f>
        <v>#N/A</v>
      </c>
    </row>
    <row r="1173" spans="1:30" ht="15" customHeight="1" x14ac:dyDescent="0.3">
      <c r="A1173" s="122" t="s">
        <v>2410</v>
      </c>
      <c r="B1173" s="123">
        <v>608572</v>
      </c>
      <c r="C1173" s="122" t="s">
        <v>174</v>
      </c>
      <c r="D1173" s="122" t="s">
        <v>2409</v>
      </c>
      <c r="E1173" s="122" t="s">
        <v>2285</v>
      </c>
      <c r="F1173" s="131"/>
      <c r="G1173" s="125"/>
      <c r="H1173" s="125"/>
      <c r="I1173" s="125"/>
      <c r="J1173" s="124"/>
      <c r="K1173" s="124"/>
      <c r="L1173" s="124"/>
      <c r="M1173" s="124"/>
      <c r="N1173" s="124"/>
      <c r="O1173" s="124"/>
      <c r="P1173" s="124"/>
      <c r="Q1173" s="124"/>
      <c r="R1173" s="124"/>
      <c r="S1173" s="124"/>
      <c r="T1173" s="124"/>
      <c r="U1173" s="132"/>
      <c r="V1173" s="122">
        <v>45</v>
      </c>
      <c r="W1173" s="125"/>
      <c r="X1173" s="133" t="e">
        <f>VLOOKUP(B1173,'[3]Site Padlock Migration Audit'!$B:$X,23,0)</f>
        <v>#N/A</v>
      </c>
      <c r="Y1173" s="122">
        <v>45</v>
      </c>
      <c r="Z1173" s="134" t="s">
        <v>3606</v>
      </c>
      <c r="AA1173" s="134"/>
      <c r="AB1173" s="134" t="e">
        <f>VLOOKUP(B1173,'[4]Site Padlock Migration Audit'!$B:$X,23,0)</f>
        <v>#N/A</v>
      </c>
      <c r="AC1173" s="134" t="s">
        <v>3606</v>
      </c>
      <c r="AD1173" s="15" t="e">
        <f>VLOOKUP(B1173,'[5]Site Padlock Migration Audit'!$B:$U,20,0)</f>
        <v>#N/A</v>
      </c>
    </row>
    <row r="1174" spans="1:30" ht="15" customHeight="1" x14ac:dyDescent="0.3">
      <c r="A1174" s="122" t="s">
        <v>2411</v>
      </c>
      <c r="B1174" s="123">
        <v>608573</v>
      </c>
      <c r="C1174" s="122" t="s">
        <v>165</v>
      </c>
      <c r="D1174" s="122" t="s">
        <v>2262</v>
      </c>
      <c r="E1174" s="122" t="s">
        <v>2262</v>
      </c>
      <c r="F1174" s="131"/>
      <c r="G1174" s="125"/>
      <c r="H1174" s="125"/>
      <c r="I1174" s="125"/>
      <c r="J1174" s="124"/>
      <c r="K1174" s="124"/>
      <c r="L1174" s="124"/>
      <c r="M1174" s="124"/>
      <c r="N1174" s="124"/>
      <c r="O1174" s="124"/>
      <c r="P1174" s="124"/>
      <c r="Q1174" s="124"/>
      <c r="R1174" s="124"/>
      <c r="S1174" s="124"/>
      <c r="T1174" s="124"/>
      <c r="U1174" s="132"/>
      <c r="V1174" s="122">
        <v>43</v>
      </c>
      <c r="W1174" s="125"/>
      <c r="X1174" s="133" t="e">
        <f>VLOOKUP(B1174,'[3]Site Padlock Migration Audit'!$B:$X,23,0)</f>
        <v>#N/A</v>
      </c>
      <c r="Y1174" s="122">
        <v>43</v>
      </c>
      <c r="Z1174" s="134" t="s">
        <v>3606</v>
      </c>
      <c r="AA1174" s="134"/>
      <c r="AB1174" s="134" t="e">
        <f>VLOOKUP(B1174,'[4]Site Padlock Migration Audit'!$B:$X,23,0)</f>
        <v>#N/A</v>
      </c>
      <c r="AC1174" s="134" t="s">
        <v>3606</v>
      </c>
      <c r="AD1174" s="15" t="e">
        <f>VLOOKUP(B1174,'[5]Site Padlock Migration Audit'!$B:$U,20,0)</f>
        <v>#N/A</v>
      </c>
    </row>
    <row r="1175" spans="1:30" s="16" customFormat="1" ht="15" customHeight="1" x14ac:dyDescent="0.3">
      <c r="A1175" s="122" t="s">
        <v>2412</v>
      </c>
      <c r="B1175" s="123">
        <v>608574</v>
      </c>
      <c r="C1175" s="122" t="s">
        <v>161</v>
      </c>
      <c r="D1175" s="122" t="s">
        <v>2262</v>
      </c>
      <c r="E1175" s="122" t="s">
        <v>2262</v>
      </c>
      <c r="F1175" s="135"/>
      <c r="G1175" s="136"/>
      <c r="H1175" s="136"/>
      <c r="I1175" s="136"/>
      <c r="J1175" s="137"/>
      <c r="K1175" s="137"/>
      <c r="L1175" s="137"/>
      <c r="M1175" s="137"/>
      <c r="N1175" s="137"/>
      <c r="O1175" s="137"/>
      <c r="P1175" s="137"/>
      <c r="Q1175" s="137"/>
      <c r="R1175" s="137"/>
      <c r="S1175" s="137"/>
      <c r="T1175" s="137"/>
      <c r="U1175" s="138"/>
      <c r="V1175" s="122">
        <v>43</v>
      </c>
      <c r="W1175" s="136"/>
      <c r="X1175" s="133" t="e">
        <f>VLOOKUP(B1175,'[3]Site Padlock Migration Audit'!$B:$X,23,0)</f>
        <v>#N/A</v>
      </c>
      <c r="Y1175" s="122">
        <v>43</v>
      </c>
      <c r="Z1175" s="134" t="s">
        <v>3606</v>
      </c>
      <c r="AA1175" s="135"/>
      <c r="AB1175" s="134" t="e">
        <f>VLOOKUP(B1175,'[4]Site Padlock Migration Audit'!$B:$X,23,0)</f>
        <v>#N/A</v>
      </c>
      <c r="AC1175" s="134" t="s">
        <v>3606</v>
      </c>
      <c r="AD1175" s="15" t="e">
        <f>VLOOKUP(B1175,'[5]Site Padlock Migration Audit'!$B:$U,20,0)</f>
        <v>#N/A</v>
      </c>
    </row>
    <row r="1176" spans="1:30" x14ac:dyDescent="0.3">
      <c r="A1176" s="122" t="s">
        <v>2414</v>
      </c>
      <c r="B1176" s="123">
        <v>608575</v>
      </c>
      <c r="C1176" s="122" t="s">
        <v>173</v>
      </c>
      <c r="D1176" s="122" t="s">
        <v>2413</v>
      </c>
      <c r="E1176" s="122" t="s">
        <v>2262</v>
      </c>
      <c r="F1176" s="131"/>
      <c r="G1176" s="125"/>
      <c r="H1176" s="125"/>
      <c r="I1176" s="125"/>
      <c r="J1176" s="124"/>
      <c r="K1176" s="124"/>
      <c r="L1176" s="124"/>
      <c r="M1176" s="124"/>
      <c r="N1176" s="124"/>
      <c r="O1176" s="124"/>
      <c r="P1176" s="124"/>
      <c r="Q1176" s="124"/>
      <c r="R1176" s="124"/>
      <c r="S1176" s="124"/>
      <c r="T1176" s="124"/>
      <c r="U1176" s="132"/>
      <c r="V1176" s="122">
        <v>43</v>
      </c>
      <c r="W1176" s="125"/>
      <c r="X1176" s="133" t="e">
        <f>VLOOKUP(B1176,'[3]Site Padlock Migration Audit'!$B:$X,23,0)</f>
        <v>#N/A</v>
      </c>
      <c r="Y1176" s="122">
        <v>43</v>
      </c>
      <c r="Z1176" s="134" t="s">
        <v>3606</v>
      </c>
      <c r="AA1176" s="134"/>
      <c r="AB1176" s="134" t="e">
        <f>VLOOKUP(B1176,'[4]Site Padlock Migration Audit'!$B:$X,23,0)</f>
        <v>#N/A</v>
      </c>
      <c r="AC1176" s="134" t="s">
        <v>3606</v>
      </c>
      <c r="AD1176" s="15" t="e">
        <f>VLOOKUP(B1176,'[5]Site Padlock Migration Audit'!$B:$U,20,0)</f>
        <v>#N/A</v>
      </c>
    </row>
    <row r="1177" spans="1:30" x14ac:dyDescent="0.3">
      <c r="A1177" s="122" t="s">
        <v>2416</v>
      </c>
      <c r="B1177" s="123">
        <v>608576</v>
      </c>
      <c r="C1177" s="122" t="s">
        <v>165</v>
      </c>
      <c r="D1177" s="122" t="s">
        <v>2415</v>
      </c>
      <c r="E1177" s="122" t="s">
        <v>2262</v>
      </c>
      <c r="F1177" s="131"/>
      <c r="G1177" s="125"/>
      <c r="H1177" s="125"/>
      <c r="I1177" s="125"/>
      <c r="J1177" s="124"/>
      <c r="K1177" s="124"/>
      <c r="L1177" s="124"/>
      <c r="M1177" s="124"/>
      <c r="N1177" s="124"/>
      <c r="O1177" s="124"/>
      <c r="P1177" s="124"/>
      <c r="Q1177" s="124"/>
      <c r="R1177" s="124"/>
      <c r="S1177" s="124"/>
      <c r="T1177" s="124"/>
      <c r="U1177" s="132"/>
      <c r="V1177" s="122">
        <v>43</v>
      </c>
      <c r="W1177" s="125"/>
      <c r="X1177" s="133" t="e">
        <f>VLOOKUP(B1177,'[3]Site Padlock Migration Audit'!$B:$X,23,0)</f>
        <v>#N/A</v>
      </c>
      <c r="Y1177" s="122">
        <v>43</v>
      </c>
      <c r="Z1177" s="134" t="s">
        <v>3606</v>
      </c>
      <c r="AA1177" s="134"/>
      <c r="AB1177" s="134" t="e">
        <f>VLOOKUP(B1177,'[4]Site Padlock Migration Audit'!$B:$X,23,0)</f>
        <v>#N/A</v>
      </c>
      <c r="AC1177" s="134" t="s">
        <v>3606</v>
      </c>
      <c r="AD1177" s="15" t="e">
        <f>VLOOKUP(B1177,'[5]Site Padlock Migration Audit'!$B:$U,20,0)</f>
        <v>#N/A</v>
      </c>
    </row>
    <row r="1178" spans="1:30" x14ac:dyDescent="0.3">
      <c r="A1178" s="122" t="s">
        <v>2417</v>
      </c>
      <c r="B1178" s="123">
        <v>608577</v>
      </c>
      <c r="C1178" s="122" t="s">
        <v>330</v>
      </c>
      <c r="D1178" s="122" t="s">
        <v>2408</v>
      </c>
      <c r="E1178" s="122" t="s">
        <v>2408</v>
      </c>
      <c r="F1178" s="131"/>
      <c r="G1178" s="125"/>
      <c r="H1178" s="125"/>
      <c r="I1178" s="125"/>
      <c r="J1178" s="124"/>
      <c r="K1178" s="124"/>
      <c r="L1178" s="124"/>
      <c r="M1178" s="124"/>
      <c r="N1178" s="124"/>
      <c r="O1178" s="124"/>
      <c r="P1178" s="124"/>
      <c r="Q1178" s="124"/>
      <c r="R1178" s="124"/>
      <c r="S1178" s="124"/>
      <c r="T1178" s="124"/>
      <c r="U1178" s="132"/>
      <c r="V1178" s="122">
        <v>45</v>
      </c>
      <c r="W1178" s="125"/>
      <c r="X1178" s="133" t="e">
        <f>VLOOKUP(B1178,'[3]Site Padlock Migration Audit'!$B:$X,23,0)</f>
        <v>#N/A</v>
      </c>
      <c r="Y1178" s="122">
        <v>45</v>
      </c>
      <c r="Z1178" s="134" t="s">
        <v>3606</v>
      </c>
      <c r="AA1178" s="134"/>
      <c r="AB1178" s="134" t="e">
        <f>VLOOKUP(B1178,'[4]Site Padlock Migration Audit'!$B:$X,23,0)</f>
        <v>#N/A</v>
      </c>
      <c r="AC1178" s="134" t="s">
        <v>3606</v>
      </c>
      <c r="AD1178" s="15" t="e">
        <f>VLOOKUP(B1178,'[5]Site Padlock Migration Audit'!$B:$U,20,0)</f>
        <v>#N/A</v>
      </c>
    </row>
    <row r="1179" spans="1:30" x14ac:dyDescent="0.3">
      <c r="A1179" s="122" t="s">
        <v>2418</v>
      </c>
      <c r="B1179" s="123">
        <v>608578</v>
      </c>
      <c r="C1179" s="122" t="s">
        <v>165</v>
      </c>
      <c r="D1179" s="122" t="s">
        <v>2408</v>
      </c>
      <c r="E1179" s="122" t="s">
        <v>2408</v>
      </c>
      <c r="F1179" s="131"/>
      <c r="G1179" s="125"/>
      <c r="H1179" s="125"/>
      <c r="I1179" s="125"/>
      <c r="J1179" s="124"/>
      <c r="K1179" s="124"/>
      <c r="L1179" s="124"/>
      <c r="M1179" s="124"/>
      <c r="N1179" s="124"/>
      <c r="O1179" s="124"/>
      <c r="P1179" s="124"/>
      <c r="Q1179" s="124"/>
      <c r="R1179" s="124"/>
      <c r="S1179" s="124"/>
      <c r="T1179" s="124"/>
      <c r="U1179" s="132"/>
      <c r="V1179" s="122">
        <v>45</v>
      </c>
      <c r="W1179" s="125"/>
      <c r="X1179" s="133" t="e">
        <f>VLOOKUP(B1179,'[3]Site Padlock Migration Audit'!$B:$X,23,0)</f>
        <v>#N/A</v>
      </c>
      <c r="Y1179" s="122">
        <v>45</v>
      </c>
      <c r="Z1179" s="134" t="s">
        <v>3606</v>
      </c>
      <c r="AA1179" s="134"/>
      <c r="AB1179" s="134" t="e">
        <f>VLOOKUP(B1179,'[4]Site Padlock Migration Audit'!$B:$X,23,0)</f>
        <v>#N/A</v>
      </c>
      <c r="AC1179" s="134" t="s">
        <v>3606</v>
      </c>
      <c r="AD1179" s="15" t="e">
        <f>VLOOKUP(B1179,'[5]Site Padlock Migration Audit'!$B:$U,20,0)</f>
        <v>#N/A</v>
      </c>
    </row>
    <row r="1180" spans="1:30" s="16" customFormat="1" x14ac:dyDescent="0.3">
      <c r="A1180" s="122" t="s">
        <v>2420</v>
      </c>
      <c r="B1180" s="123">
        <v>608579</v>
      </c>
      <c r="C1180" s="122" t="s">
        <v>330</v>
      </c>
      <c r="D1180" s="122" t="s">
        <v>2419</v>
      </c>
      <c r="E1180" s="122" t="s">
        <v>2408</v>
      </c>
      <c r="F1180" s="135"/>
      <c r="G1180" s="136"/>
      <c r="H1180" s="136"/>
      <c r="I1180" s="136"/>
      <c r="J1180" s="137"/>
      <c r="K1180" s="137"/>
      <c r="L1180" s="137"/>
      <c r="M1180" s="137"/>
      <c r="N1180" s="137"/>
      <c r="O1180" s="137"/>
      <c r="P1180" s="137"/>
      <c r="Q1180" s="137"/>
      <c r="R1180" s="137"/>
      <c r="S1180" s="137"/>
      <c r="T1180" s="137"/>
      <c r="U1180" s="138"/>
      <c r="V1180" s="122">
        <v>45</v>
      </c>
      <c r="W1180" s="136"/>
      <c r="X1180" s="133" t="e">
        <f>VLOOKUP(B1180,'[3]Site Padlock Migration Audit'!$B:$X,23,0)</f>
        <v>#N/A</v>
      </c>
      <c r="Y1180" s="122">
        <v>45</v>
      </c>
      <c r="Z1180" s="134" t="s">
        <v>3606</v>
      </c>
      <c r="AA1180" s="135"/>
      <c r="AB1180" s="134" t="e">
        <f>VLOOKUP(B1180,'[4]Site Padlock Migration Audit'!$B:$X,23,0)</f>
        <v>#N/A</v>
      </c>
      <c r="AC1180" s="134" t="s">
        <v>3606</v>
      </c>
      <c r="AD1180" s="15" t="e">
        <f>VLOOKUP(B1180,'[5]Site Padlock Migration Audit'!$B:$U,20,0)</f>
        <v>#N/A</v>
      </c>
    </row>
    <row r="1181" spans="1:30" s="16" customFormat="1" x14ac:dyDescent="0.3">
      <c r="A1181" s="122" t="s">
        <v>2422</v>
      </c>
      <c r="B1181" s="123">
        <v>608580</v>
      </c>
      <c r="C1181" s="122" t="s">
        <v>210</v>
      </c>
      <c r="D1181" s="122" t="s">
        <v>2421</v>
      </c>
      <c r="E1181" s="122" t="s">
        <v>2408</v>
      </c>
      <c r="F1181" s="135"/>
      <c r="G1181" s="136"/>
      <c r="H1181" s="136"/>
      <c r="I1181" s="136"/>
      <c r="J1181" s="137"/>
      <c r="K1181" s="137"/>
      <c r="L1181" s="137"/>
      <c r="M1181" s="137"/>
      <c r="N1181" s="137"/>
      <c r="O1181" s="137"/>
      <c r="P1181" s="137"/>
      <c r="Q1181" s="137"/>
      <c r="R1181" s="137"/>
      <c r="S1181" s="137"/>
      <c r="T1181" s="137"/>
      <c r="U1181" s="138"/>
      <c r="V1181" s="122">
        <v>45</v>
      </c>
      <c r="W1181" s="136"/>
      <c r="X1181" s="133" t="e">
        <f>VLOOKUP(B1181,'[3]Site Padlock Migration Audit'!$B:$X,23,0)</f>
        <v>#N/A</v>
      </c>
      <c r="Y1181" s="122">
        <v>45</v>
      </c>
      <c r="Z1181" s="134" t="s">
        <v>3606</v>
      </c>
      <c r="AA1181" s="135"/>
      <c r="AB1181" s="134" t="e">
        <f>VLOOKUP(B1181,'[4]Site Padlock Migration Audit'!$B:$X,23,0)</f>
        <v>#N/A</v>
      </c>
      <c r="AC1181" s="134" t="s">
        <v>3606</v>
      </c>
      <c r="AD1181" s="15" t="e">
        <f>VLOOKUP(B1181,'[5]Site Padlock Migration Audit'!$B:$U,20,0)</f>
        <v>#N/A</v>
      </c>
    </row>
    <row r="1182" spans="1:30" x14ac:dyDescent="0.3">
      <c r="A1182" s="122" t="s">
        <v>2424</v>
      </c>
      <c r="B1182" s="123">
        <v>608581</v>
      </c>
      <c r="C1182" s="122" t="s">
        <v>165</v>
      </c>
      <c r="D1182" s="122" t="s">
        <v>2423</v>
      </c>
      <c r="E1182" s="122" t="s">
        <v>2332</v>
      </c>
      <c r="F1182" s="131"/>
      <c r="G1182" s="125"/>
      <c r="H1182" s="125"/>
      <c r="I1182" s="125"/>
      <c r="J1182" s="124"/>
      <c r="K1182" s="124"/>
      <c r="L1182" s="124"/>
      <c r="M1182" s="124"/>
      <c r="N1182" s="124"/>
      <c r="O1182" s="124"/>
      <c r="P1182" s="124"/>
      <c r="Q1182" s="124"/>
      <c r="R1182" s="124"/>
      <c r="S1182" s="124"/>
      <c r="T1182" s="124"/>
      <c r="U1182" s="132"/>
      <c r="V1182" s="122">
        <v>42</v>
      </c>
      <c r="W1182" s="125"/>
      <c r="X1182" s="133" t="e">
        <f>VLOOKUP(B1182,'[3]Site Padlock Migration Audit'!$B:$X,23,0)</f>
        <v>#N/A</v>
      </c>
      <c r="Y1182" s="122">
        <v>42</v>
      </c>
      <c r="Z1182" s="134" t="s">
        <v>3606</v>
      </c>
      <c r="AA1182" s="134"/>
      <c r="AB1182" s="134" t="e">
        <f>VLOOKUP(B1182,'[4]Site Padlock Migration Audit'!$B:$X,23,0)</f>
        <v>#N/A</v>
      </c>
      <c r="AC1182" s="134" t="s">
        <v>3606</v>
      </c>
      <c r="AD1182" s="15" t="e">
        <f>VLOOKUP(B1182,'[5]Site Padlock Migration Audit'!$B:$U,20,0)</f>
        <v>#N/A</v>
      </c>
    </row>
    <row r="1183" spans="1:30" x14ac:dyDescent="0.3">
      <c r="A1183" s="122" t="s">
        <v>2426</v>
      </c>
      <c r="B1183" s="123">
        <v>608582</v>
      </c>
      <c r="C1183" s="122" t="s">
        <v>161</v>
      </c>
      <c r="D1183" s="122" t="s">
        <v>2425</v>
      </c>
      <c r="E1183" s="122" t="s">
        <v>2282</v>
      </c>
      <c r="F1183" s="131"/>
      <c r="G1183" s="125"/>
      <c r="H1183" s="125"/>
      <c r="I1183" s="125"/>
      <c r="J1183" s="124"/>
      <c r="K1183" s="124"/>
      <c r="L1183" s="124"/>
      <c r="M1183" s="124"/>
      <c r="N1183" s="124"/>
      <c r="O1183" s="124"/>
      <c r="P1183" s="124"/>
      <c r="Q1183" s="124"/>
      <c r="R1183" s="124"/>
      <c r="S1183" s="124"/>
      <c r="T1183" s="124"/>
      <c r="U1183" s="132"/>
      <c r="V1183" s="122">
        <v>42</v>
      </c>
      <c r="W1183" s="125"/>
      <c r="X1183" s="133" t="e">
        <f>VLOOKUP(B1183,'[3]Site Padlock Migration Audit'!$B:$X,23,0)</f>
        <v>#N/A</v>
      </c>
      <c r="Y1183" s="122">
        <v>42</v>
      </c>
      <c r="Z1183" s="134" t="s">
        <v>3606</v>
      </c>
      <c r="AA1183" s="134"/>
      <c r="AB1183" s="134" t="e">
        <f>VLOOKUP(B1183,'[4]Site Padlock Migration Audit'!$B:$X,23,0)</f>
        <v>#N/A</v>
      </c>
      <c r="AC1183" s="134" t="s">
        <v>3606</v>
      </c>
      <c r="AD1183" s="15" t="e">
        <f>VLOOKUP(B1183,'[5]Site Padlock Migration Audit'!$B:$U,20,0)</f>
        <v>#N/A</v>
      </c>
    </row>
    <row r="1184" spans="1:30" x14ac:dyDescent="0.3">
      <c r="A1184" s="122" t="s">
        <v>2428</v>
      </c>
      <c r="B1184" s="123">
        <v>608583</v>
      </c>
      <c r="C1184" s="122" t="s">
        <v>161</v>
      </c>
      <c r="D1184" s="122" t="s">
        <v>2427</v>
      </c>
      <c r="E1184" s="122" t="s">
        <v>2282</v>
      </c>
      <c r="F1184" s="131"/>
      <c r="G1184" s="125"/>
      <c r="H1184" s="125"/>
      <c r="I1184" s="125"/>
      <c r="J1184" s="124"/>
      <c r="K1184" s="124"/>
      <c r="L1184" s="124"/>
      <c r="M1184" s="124"/>
      <c r="N1184" s="124"/>
      <c r="O1184" s="124"/>
      <c r="P1184" s="124"/>
      <c r="Q1184" s="124"/>
      <c r="R1184" s="124"/>
      <c r="S1184" s="124"/>
      <c r="T1184" s="124"/>
      <c r="U1184" s="132"/>
      <c r="V1184" s="122">
        <v>42</v>
      </c>
      <c r="W1184" s="125"/>
      <c r="X1184" s="133" t="e">
        <f>VLOOKUP(B1184,'[3]Site Padlock Migration Audit'!$B:$X,23,0)</f>
        <v>#N/A</v>
      </c>
      <c r="Y1184" s="122">
        <v>42</v>
      </c>
      <c r="Z1184" s="134" t="s">
        <v>3606</v>
      </c>
      <c r="AA1184" s="134"/>
      <c r="AB1184" s="134" t="e">
        <f>VLOOKUP(B1184,'[4]Site Padlock Migration Audit'!$B:$X,23,0)</f>
        <v>#N/A</v>
      </c>
      <c r="AC1184" s="134" t="s">
        <v>3606</v>
      </c>
      <c r="AD1184" s="15" t="e">
        <f>VLOOKUP(B1184,'[5]Site Padlock Migration Audit'!$B:$U,20,0)</f>
        <v>#N/A</v>
      </c>
    </row>
    <row r="1185" spans="1:30" x14ac:dyDescent="0.3">
      <c r="A1185" s="122" t="s">
        <v>2430</v>
      </c>
      <c r="B1185" s="123">
        <v>608584</v>
      </c>
      <c r="C1185" s="122" t="s">
        <v>174</v>
      </c>
      <c r="D1185" s="122" t="s">
        <v>2429</v>
      </c>
      <c r="E1185" s="122" t="s">
        <v>2262</v>
      </c>
      <c r="F1185" s="131"/>
      <c r="G1185" s="125"/>
      <c r="H1185" s="125"/>
      <c r="I1185" s="125"/>
      <c r="J1185" s="124"/>
      <c r="K1185" s="124"/>
      <c r="L1185" s="124"/>
      <c r="M1185" s="124"/>
      <c r="N1185" s="124"/>
      <c r="O1185" s="124"/>
      <c r="P1185" s="124"/>
      <c r="Q1185" s="124"/>
      <c r="R1185" s="124"/>
      <c r="S1185" s="124"/>
      <c r="T1185" s="124"/>
      <c r="U1185" s="132"/>
      <c r="V1185" s="122">
        <v>43</v>
      </c>
      <c r="W1185" s="125"/>
      <c r="X1185" s="133" t="e">
        <f>VLOOKUP(B1185,'[3]Site Padlock Migration Audit'!$B:$X,23,0)</f>
        <v>#N/A</v>
      </c>
      <c r="Y1185" s="122">
        <v>43</v>
      </c>
      <c r="Z1185" s="134" t="s">
        <v>3606</v>
      </c>
      <c r="AA1185" s="134"/>
      <c r="AB1185" s="134" t="e">
        <f>VLOOKUP(B1185,'[4]Site Padlock Migration Audit'!$B:$X,23,0)</f>
        <v>#N/A</v>
      </c>
      <c r="AC1185" s="134" t="s">
        <v>3606</v>
      </c>
      <c r="AD1185" s="15" t="e">
        <f>VLOOKUP(B1185,'[5]Site Padlock Migration Audit'!$B:$U,20,0)</f>
        <v>#N/A</v>
      </c>
    </row>
    <row r="1186" spans="1:30" x14ac:dyDescent="0.3">
      <c r="A1186" s="122" t="s">
        <v>2432</v>
      </c>
      <c r="B1186" s="123">
        <v>608585</v>
      </c>
      <c r="C1186" s="122" t="s">
        <v>174</v>
      </c>
      <c r="D1186" s="122" t="s">
        <v>2431</v>
      </c>
      <c r="E1186" s="122" t="s">
        <v>2301</v>
      </c>
      <c r="F1186" s="131"/>
      <c r="G1186" s="125"/>
      <c r="H1186" s="125"/>
      <c r="I1186" s="125"/>
      <c r="J1186" s="124"/>
      <c r="K1186" s="124"/>
      <c r="L1186" s="124"/>
      <c r="M1186" s="124"/>
      <c r="N1186" s="124"/>
      <c r="O1186" s="124"/>
      <c r="P1186" s="124"/>
      <c r="Q1186" s="124"/>
      <c r="R1186" s="124"/>
      <c r="S1186" s="124"/>
      <c r="T1186" s="124"/>
      <c r="U1186" s="132"/>
      <c r="V1186" s="122">
        <v>45</v>
      </c>
      <c r="W1186" s="125"/>
      <c r="X1186" s="133" t="e">
        <f>VLOOKUP(B1186,'[3]Site Padlock Migration Audit'!$B:$X,23,0)</f>
        <v>#N/A</v>
      </c>
      <c r="Y1186" s="122">
        <v>45</v>
      </c>
      <c r="Z1186" s="134" t="s">
        <v>3606</v>
      </c>
      <c r="AA1186" s="134"/>
      <c r="AB1186" s="134" t="e">
        <f>VLOOKUP(B1186,'[4]Site Padlock Migration Audit'!$B:$X,23,0)</f>
        <v>#N/A</v>
      </c>
      <c r="AC1186" s="134" t="s">
        <v>3606</v>
      </c>
      <c r="AD1186" s="15" t="e">
        <f>VLOOKUP(B1186,'[5]Site Padlock Migration Audit'!$B:$U,20,0)</f>
        <v>#N/A</v>
      </c>
    </row>
    <row r="1187" spans="1:30" x14ac:dyDescent="0.3">
      <c r="A1187" s="122" t="s">
        <v>2434</v>
      </c>
      <c r="B1187" s="123">
        <v>608586</v>
      </c>
      <c r="C1187" s="122" t="s">
        <v>173</v>
      </c>
      <c r="D1187" s="122" t="s">
        <v>2433</v>
      </c>
      <c r="E1187" s="122" t="s">
        <v>2301</v>
      </c>
      <c r="F1187" s="131"/>
      <c r="G1187" s="125"/>
      <c r="H1187" s="125"/>
      <c r="I1187" s="125"/>
      <c r="J1187" s="124"/>
      <c r="K1187" s="124"/>
      <c r="L1187" s="124"/>
      <c r="M1187" s="124"/>
      <c r="N1187" s="124"/>
      <c r="O1187" s="124"/>
      <c r="P1187" s="124"/>
      <c r="Q1187" s="124"/>
      <c r="R1187" s="124"/>
      <c r="S1187" s="124"/>
      <c r="T1187" s="124"/>
      <c r="U1187" s="132"/>
      <c r="V1187" s="122">
        <v>45</v>
      </c>
      <c r="W1187" s="125"/>
      <c r="X1187" s="133" t="e">
        <f>VLOOKUP(B1187,'[3]Site Padlock Migration Audit'!$B:$X,23,0)</f>
        <v>#N/A</v>
      </c>
      <c r="Y1187" s="122">
        <v>45</v>
      </c>
      <c r="Z1187" s="134" t="s">
        <v>3606</v>
      </c>
      <c r="AA1187" s="134"/>
      <c r="AB1187" s="134" t="e">
        <f>VLOOKUP(B1187,'[4]Site Padlock Migration Audit'!$B:$X,23,0)</f>
        <v>#N/A</v>
      </c>
      <c r="AC1187" s="134" t="s">
        <v>3606</v>
      </c>
      <c r="AD1187" s="15" t="e">
        <f>VLOOKUP(B1187,'[5]Site Padlock Migration Audit'!$B:$U,20,0)</f>
        <v>#N/A</v>
      </c>
    </row>
    <row r="1188" spans="1:30" x14ac:dyDescent="0.3">
      <c r="A1188" s="122" t="s">
        <v>2436</v>
      </c>
      <c r="B1188" s="123">
        <v>608587</v>
      </c>
      <c r="C1188" s="122" t="s">
        <v>174</v>
      </c>
      <c r="D1188" s="122" t="s">
        <v>2435</v>
      </c>
      <c r="E1188" s="122" t="s">
        <v>2437</v>
      </c>
      <c r="F1188" s="131"/>
      <c r="G1188" s="125"/>
      <c r="H1188" s="125"/>
      <c r="I1188" s="125"/>
      <c r="J1188" s="124"/>
      <c r="K1188" s="124"/>
      <c r="L1188" s="124"/>
      <c r="M1188" s="124"/>
      <c r="N1188" s="124"/>
      <c r="O1188" s="124"/>
      <c r="P1188" s="124"/>
      <c r="Q1188" s="124"/>
      <c r="R1188" s="124"/>
      <c r="S1188" s="124"/>
      <c r="T1188" s="124"/>
      <c r="U1188" s="132"/>
      <c r="V1188" s="122">
        <v>42</v>
      </c>
      <c r="W1188" s="125"/>
      <c r="X1188" s="133" t="e">
        <f>VLOOKUP(B1188,'[3]Site Padlock Migration Audit'!$B:$X,23,0)</f>
        <v>#N/A</v>
      </c>
      <c r="Y1188" s="122">
        <v>42</v>
      </c>
      <c r="Z1188" s="134" t="s">
        <v>3606</v>
      </c>
      <c r="AA1188" s="134"/>
      <c r="AB1188" s="134" t="e">
        <f>VLOOKUP(B1188,'[4]Site Padlock Migration Audit'!$B:$X,23,0)</f>
        <v>#N/A</v>
      </c>
      <c r="AC1188" s="134" t="s">
        <v>3606</v>
      </c>
      <c r="AD1188" s="15" t="e">
        <f>VLOOKUP(B1188,'[5]Site Padlock Migration Audit'!$B:$U,20,0)</f>
        <v>#N/A</v>
      </c>
    </row>
    <row r="1189" spans="1:30" x14ac:dyDescent="0.3">
      <c r="A1189" s="122" t="s">
        <v>2439</v>
      </c>
      <c r="B1189" s="123">
        <v>608588</v>
      </c>
      <c r="C1189" s="122" t="s">
        <v>174</v>
      </c>
      <c r="D1189" s="122" t="s">
        <v>2438</v>
      </c>
      <c r="E1189" s="122" t="s">
        <v>81</v>
      </c>
      <c r="F1189" s="131"/>
      <c r="G1189" s="125"/>
      <c r="H1189" s="125"/>
      <c r="I1189" s="125"/>
      <c r="J1189" s="124"/>
      <c r="K1189" s="124"/>
      <c r="L1189" s="124"/>
      <c r="M1189" s="124"/>
      <c r="N1189" s="124"/>
      <c r="O1189" s="124"/>
      <c r="P1189" s="124"/>
      <c r="Q1189" s="124"/>
      <c r="R1189" s="124"/>
      <c r="S1189" s="124"/>
      <c r="T1189" s="124"/>
      <c r="U1189" s="132"/>
      <c r="V1189" s="122">
        <v>42</v>
      </c>
      <c r="W1189" s="125"/>
      <c r="X1189" s="133" t="e">
        <f>VLOOKUP(B1189,'[3]Site Padlock Migration Audit'!$B:$X,23,0)</f>
        <v>#N/A</v>
      </c>
      <c r="Y1189" s="122">
        <v>42</v>
      </c>
      <c r="Z1189" s="134" t="s">
        <v>3606</v>
      </c>
      <c r="AA1189" s="134"/>
      <c r="AB1189" s="134" t="e">
        <f>VLOOKUP(B1189,'[4]Site Padlock Migration Audit'!$B:$X,23,0)</f>
        <v>#N/A</v>
      </c>
      <c r="AC1189" s="134" t="s">
        <v>3606</v>
      </c>
      <c r="AD1189" s="15" t="e">
        <f>VLOOKUP(B1189,'[5]Site Padlock Migration Audit'!$B:$U,20,0)</f>
        <v>#N/A</v>
      </c>
    </row>
    <row r="1190" spans="1:30" x14ac:dyDescent="0.3">
      <c r="A1190" s="122" t="s">
        <v>2441</v>
      </c>
      <c r="B1190" s="123">
        <v>608589</v>
      </c>
      <c r="C1190" s="122" t="s">
        <v>174</v>
      </c>
      <c r="D1190" s="122" t="s">
        <v>2440</v>
      </c>
      <c r="E1190" s="122" t="s">
        <v>2301</v>
      </c>
      <c r="F1190" s="131"/>
      <c r="G1190" s="125"/>
      <c r="H1190" s="125"/>
      <c r="I1190" s="125"/>
      <c r="J1190" s="124"/>
      <c r="K1190" s="124"/>
      <c r="L1190" s="124"/>
      <c r="M1190" s="124"/>
      <c r="N1190" s="124"/>
      <c r="O1190" s="124"/>
      <c r="P1190" s="124"/>
      <c r="Q1190" s="124"/>
      <c r="R1190" s="124"/>
      <c r="S1190" s="124"/>
      <c r="T1190" s="124"/>
      <c r="U1190" s="132"/>
      <c r="V1190" s="122">
        <v>42</v>
      </c>
      <c r="W1190" s="125"/>
      <c r="X1190" s="133" t="e">
        <f>VLOOKUP(B1190,'[3]Site Padlock Migration Audit'!$B:$X,23,0)</f>
        <v>#N/A</v>
      </c>
      <c r="Y1190" s="122">
        <v>42</v>
      </c>
      <c r="Z1190" s="134" t="s">
        <v>3606</v>
      </c>
      <c r="AA1190" s="134"/>
      <c r="AB1190" s="134" t="e">
        <f>VLOOKUP(B1190,'[4]Site Padlock Migration Audit'!$B:$X,23,0)</f>
        <v>#N/A</v>
      </c>
      <c r="AC1190" s="134" t="s">
        <v>3606</v>
      </c>
      <c r="AD1190" s="15" t="e">
        <f>VLOOKUP(B1190,'[5]Site Padlock Migration Audit'!$B:$U,20,0)</f>
        <v>#N/A</v>
      </c>
    </row>
    <row r="1191" spans="1:30" x14ac:dyDescent="0.3">
      <c r="A1191" s="122" t="s">
        <v>2442</v>
      </c>
      <c r="B1191" s="123">
        <v>608590</v>
      </c>
      <c r="C1191" s="122" t="s">
        <v>161</v>
      </c>
      <c r="D1191" s="122" t="s">
        <v>83</v>
      </c>
      <c r="E1191" s="122" t="s">
        <v>83</v>
      </c>
      <c r="F1191" s="131"/>
      <c r="G1191" s="125"/>
      <c r="H1191" s="125"/>
      <c r="I1191" s="125"/>
      <c r="J1191" s="124"/>
      <c r="K1191" s="124"/>
      <c r="L1191" s="124"/>
      <c r="M1191" s="124"/>
      <c r="N1191" s="124"/>
      <c r="O1191" s="124"/>
      <c r="P1191" s="124"/>
      <c r="Q1191" s="124"/>
      <c r="R1191" s="124"/>
      <c r="S1191" s="124"/>
      <c r="T1191" s="124"/>
      <c r="U1191" s="132"/>
      <c r="V1191" s="122">
        <v>45</v>
      </c>
      <c r="W1191" s="125"/>
      <c r="X1191" s="133" t="e">
        <f>VLOOKUP(B1191,'[3]Site Padlock Migration Audit'!$B:$X,23,0)</f>
        <v>#N/A</v>
      </c>
      <c r="Y1191" s="122">
        <v>45</v>
      </c>
      <c r="Z1191" s="134" t="s">
        <v>3606</v>
      </c>
      <c r="AA1191" s="134"/>
      <c r="AB1191" s="134" t="e">
        <f>VLOOKUP(B1191,'[4]Site Padlock Migration Audit'!$B:$X,23,0)</f>
        <v>#N/A</v>
      </c>
      <c r="AC1191" s="134" t="s">
        <v>3606</v>
      </c>
      <c r="AD1191" s="15" t="e">
        <f>VLOOKUP(B1191,'[5]Site Padlock Migration Audit'!$B:$U,20,0)</f>
        <v>#N/A</v>
      </c>
    </row>
    <row r="1192" spans="1:30" x14ac:dyDescent="0.3">
      <c r="A1192" s="122" t="s">
        <v>2444</v>
      </c>
      <c r="B1192" s="123">
        <v>608591</v>
      </c>
      <c r="C1192" s="122" t="s">
        <v>167</v>
      </c>
      <c r="D1192" s="122" t="s">
        <v>2443</v>
      </c>
      <c r="E1192" s="122" t="s">
        <v>83</v>
      </c>
      <c r="F1192" s="131"/>
      <c r="G1192" s="125"/>
      <c r="H1192" s="125"/>
      <c r="I1192" s="125"/>
      <c r="J1192" s="124"/>
      <c r="K1192" s="124"/>
      <c r="L1192" s="124"/>
      <c r="M1192" s="124"/>
      <c r="N1192" s="124"/>
      <c r="O1192" s="124"/>
      <c r="P1192" s="124"/>
      <c r="Q1192" s="124"/>
      <c r="R1192" s="124"/>
      <c r="S1192" s="124"/>
      <c r="T1192" s="124"/>
      <c r="U1192" s="132"/>
      <c r="V1192" s="122">
        <v>45</v>
      </c>
      <c r="W1192" s="125"/>
      <c r="X1192" s="133" t="e">
        <f>VLOOKUP(B1192,'[3]Site Padlock Migration Audit'!$B:$X,23,0)</f>
        <v>#N/A</v>
      </c>
      <c r="Y1192" s="122">
        <v>45</v>
      </c>
      <c r="Z1192" s="134" t="s">
        <v>3606</v>
      </c>
      <c r="AA1192" s="134"/>
      <c r="AB1192" s="134" t="e">
        <f>VLOOKUP(B1192,'[4]Site Padlock Migration Audit'!$B:$X,23,0)</f>
        <v>#N/A</v>
      </c>
      <c r="AC1192" s="134" t="s">
        <v>3606</v>
      </c>
      <c r="AD1192" s="15" t="e">
        <f>VLOOKUP(B1192,'[5]Site Padlock Migration Audit'!$B:$U,20,0)</f>
        <v>#N/A</v>
      </c>
    </row>
    <row r="1193" spans="1:30" x14ac:dyDescent="0.3">
      <c r="A1193" s="122" t="s">
        <v>2446</v>
      </c>
      <c r="B1193" s="123">
        <v>608592</v>
      </c>
      <c r="C1193" s="122" t="s">
        <v>167</v>
      </c>
      <c r="D1193" s="122" t="s">
        <v>2445</v>
      </c>
      <c r="E1193" s="122" t="s">
        <v>83</v>
      </c>
      <c r="F1193" s="131"/>
      <c r="G1193" s="125"/>
      <c r="H1193" s="125"/>
      <c r="I1193" s="125"/>
      <c r="J1193" s="124"/>
      <c r="K1193" s="124"/>
      <c r="L1193" s="124"/>
      <c r="M1193" s="124"/>
      <c r="N1193" s="124"/>
      <c r="O1193" s="124"/>
      <c r="P1193" s="124"/>
      <c r="Q1193" s="124"/>
      <c r="R1193" s="124"/>
      <c r="S1193" s="124"/>
      <c r="T1193" s="124"/>
      <c r="U1193" s="132"/>
      <c r="V1193" s="122">
        <v>45</v>
      </c>
      <c r="W1193" s="125"/>
      <c r="X1193" s="133" t="e">
        <f>VLOOKUP(B1193,'[3]Site Padlock Migration Audit'!$B:$X,23,0)</f>
        <v>#N/A</v>
      </c>
      <c r="Y1193" s="122">
        <v>45</v>
      </c>
      <c r="Z1193" s="134" t="s">
        <v>3606</v>
      </c>
      <c r="AA1193" s="134"/>
      <c r="AB1193" s="134" t="e">
        <f>VLOOKUP(B1193,'[4]Site Padlock Migration Audit'!$B:$X,23,0)</f>
        <v>#N/A</v>
      </c>
      <c r="AC1193" s="134" t="s">
        <v>3606</v>
      </c>
      <c r="AD1193" s="15" t="e">
        <f>VLOOKUP(B1193,'[5]Site Padlock Migration Audit'!$B:$U,20,0)</f>
        <v>#N/A</v>
      </c>
    </row>
    <row r="1194" spans="1:30" x14ac:dyDescent="0.3">
      <c r="A1194" s="122" t="s">
        <v>2448</v>
      </c>
      <c r="B1194" s="123">
        <v>608593</v>
      </c>
      <c r="C1194" s="122" t="s">
        <v>174</v>
      </c>
      <c r="D1194" s="122" t="s">
        <v>2447</v>
      </c>
      <c r="E1194" s="122" t="s">
        <v>83</v>
      </c>
      <c r="F1194" s="131"/>
      <c r="G1194" s="125"/>
      <c r="H1194" s="125"/>
      <c r="I1194" s="125"/>
      <c r="J1194" s="124"/>
      <c r="K1194" s="124"/>
      <c r="L1194" s="124"/>
      <c r="M1194" s="124"/>
      <c r="N1194" s="124"/>
      <c r="O1194" s="124"/>
      <c r="P1194" s="124"/>
      <c r="Q1194" s="124"/>
      <c r="R1194" s="124"/>
      <c r="S1194" s="124"/>
      <c r="T1194" s="124"/>
      <c r="U1194" s="132"/>
      <c r="V1194" s="122">
        <v>42</v>
      </c>
      <c r="W1194" s="125"/>
      <c r="X1194" s="133" t="e">
        <f>VLOOKUP(B1194,'[3]Site Padlock Migration Audit'!$B:$X,23,0)</f>
        <v>#N/A</v>
      </c>
      <c r="Y1194" s="122">
        <v>42</v>
      </c>
      <c r="Z1194" s="134" t="s">
        <v>3606</v>
      </c>
      <c r="AA1194" s="134"/>
      <c r="AB1194" s="134" t="e">
        <f>VLOOKUP(B1194,'[4]Site Padlock Migration Audit'!$B:$X,23,0)</f>
        <v>#N/A</v>
      </c>
      <c r="AC1194" s="134" t="s">
        <v>3606</v>
      </c>
      <c r="AD1194" s="15" t="e">
        <f>VLOOKUP(B1194,'[5]Site Padlock Migration Audit'!$B:$U,20,0)</f>
        <v>#N/A</v>
      </c>
    </row>
    <row r="1195" spans="1:30" x14ac:dyDescent="0.3">
      <c r="A1195" s="122" t="s">
        <v>2450</v>
      </c>
      <c r="B1195" s="123">
        <v>608594</v>
      </c>
      <c r="C1195" s="122" t="s">
        <v>161</v>
      </c>
      <c r="D1195" s="122" t="s">
        <v>2449</v>
      </c>
      <c r="E1195" s="122" t="s">
        <v>83</v>
      </c>
      <c r="F1195" s="131"/>
      <c r="G1195" s="125"/>
      <c r="H1195" s="125"/>
      <c r="I1195" s="125"/>
      <c r="J1195" s="124"/>
      <c r="K1195" s="124"/>
      <c r="L1195" s="124"/>
      <c r="M1195" s="124"/>
      <c r="N1195" s="124"/>
      <c r="O1195" s="124"/>
      <c r="P1195" s="124"/>
      <c r="Q1195" s="124"/>
      <c r="R1195" s="124"/>
      <c r="S1195" s="124"/>
      <c r="T1195" s="124"/>
      <c r="U1195" s="132"/>
      <c r="V1195" s="122">
        <v>45</v>
      </c>
      <c r="W1195" s="125"/>
      <c r="X1195" s="133" t="e">
        <f>VLOOKUP(B1195,'[3]Site Padlock Migration Audit'!$B:$X,23,0)</f>
        <v>#N/A</v>
      </c>
      <c r="Y1195" s="122">
        <v>45</v>
      </c>
      <c r="Z1195" s="134" t="s">
        <v>3606</v>
      </c>
      <c r="AA1195" s="134"/>
      <c r="AB1195" s="134" t="e">
        <f>VLOOKUP(B1195,'[4]Site Padlock Migration Audit'!$B:$X,23,0)</f>
        <v>#N/A</v>
      </c>
      <c r="AC1195" s="134" t="s">
        <v>3606</v>
      </c>
      <c r="AD1195" s="15" t="e">
        <f>VLOOKUP(B1195,'[5]Site Padlock Migration Audit'!$B:$U,20,0)</f>
        <v>#N/A</v>
      </c>
    </row>
    <row r="1196" spans="1:30" x14ac:dyDescent="0.3">
      <c r="A1196" s="122" t="s">
        <v>2452</v>
      </c>
      <c r="B1196" s="123">
        <v>608595</v>
      </c>
      <c r="C1196" s="122" t="s">
        <v>174</v>
      </c>
      <c r="D1196" s="122" t="s">
        <v>2451</v>
      </c>
      <c r="E1196" s="122" t="s">
        <v>83</v>
      </c>
      <c r="F1196" s="131"/>
      <c r="G1196" s="125"/>
      <c r="H1196" s="125"/>
      <c r="I1196" s="125"/>
      <c r="J1196" s="124"/>
      <c r="K1196" s="124"/>
      <c r="L1196" s="124"/>
      <c r="M1196" s="124"/>
      <c r="N1196" s="124"/>
      <c r="O1196" s="124"/>
      <c r="P1196" s="124"/>
      <c r="Q1196" s="124"/>
      <c r="R1196" s="124"/>
      <c r="S1196" s="124"/>
      <c r="T1196" s="124"/>
      <c r="U1196" s="132"/>
      <c r="V1196" s="122">
        <v>45</v>
      </c>
      <c r="W1196" s="125"/>
      <c r="X1196" s="133" t="e">
        <f>VLOOKUP(B1196,'[3]Site Padlock Migration Audit'!$B:$X,23,0)</f>
        <v>#N/A</v>
      </c>
      <c r="Y1196" s="122">
        <v>45</v>
      </c>
      <c r="Z1196" s="134" t="s">
        <v>3606</v>
      </c>
      <c r="AA1196" s="134"/>
      <c r="AB1196" s="134" t="e">
        <f>VLOOKUP(B1196,'[4]Site Padlock Migration Audit'!$B:$X,23,0)</f>
        <v>#N/A</v>
      </c>
      <c r="AC1196" s="134" t="s">
        <v>3606</v>
      </c>
      <c r="AD1196" s="15" t="e">
        <f>VLOOKUP(B1196,'[5]Site Padlock Migration Audit'!$B:$U,20,0)</f>
        <v>#N/A</v>
      </c>
    </row>
    <row r="1197" spans="1:30" x14ac:dyDescent="0.3">
      <c r="A1197" s="122" t="s">
        <v>2454</v>
      </c>
      <c r="B1197" s="123">
        <v>608596</v>
      </c>
      <c r="C1197" s="122" t="s">
        <v>165</v>
      </c>
      <c r="D1197" s="122" t="s">
        <v>2453</v>
      </c>
      <c r="E1197" s="122" t="s">
        <v>2310</v>
      </c>
      <c r="F1197" s="131"/>
      <c r="G1197" s="125"/>
      <c r="H1197" s="125"/>
      <c r="I1197" s="125"/>
      <c r="J1197" s="124"/>
      <c r="K1197" s="124"/>
      <c r="L1197" s="124"/>
      <c r="M1197" s="124"/>
      <c r="N1197" s="124"/>
      <c r="O1197" s="124"/>
      <c r="P1197" s="124"/>
      <c r="Q1197" s="124"/>
      <c r="R1197" s="124"/>
      <c r="S1197" s="124"/>
      <c r="T1197" s="124"/>
      <c r="U1197" s="132"/>
      <c r="V1197" s="122">
        <v>44</v>
      </c>
      <c r="W1197" s="125"/>
      <c r="X1197" s="133" t="e">
        <f>VLOOKUP(B1197,'[3]Site Padlock Migration Audit'!$B:$X,23,0)</f>
        <v>#N/A</v>
      </c>
      <c r="Y1197" s="122">
        <v>44</v>
      </c>
      <c r="Z1197" s="134" t="s">
        <v>3606</v>
      </c>
      <c r="AA1197" s="134"/>
      <c r="AB1197" s="134" t="e">
        <f>VLOOKUP(B1197,'[4]Site Padlock Migration Audit'!$B:$X,23,0)</f>
        <v>#N/A</v>
      </c>
      <c r="AC1197" s="134" t="s">
        <v>3606</v>
      </c>
      <c r="AD1197" s="15" t="e">
        <f>VLOOKUP(B1197,'[5]Site Padlock Migration Audit'!$B:$U,20,0)</f>
        <v>#N/A</v>
      </c>
    </row>
    <row r="1198" spans="1:30" x14ac:dyDescent="0.3">
      <c r="A1198" s="122" t="s">
        <v>2456</v>
      </c>
      <c r="B1198" s="123">
        <v>608597</v>
      </c>
      <c r="C1198" s="122" t="s">
        <v>165</v>
      </c>
      <c r="D1198" s="122" t="s">
        <v>2455</v>
      </c>
      <c r="E1198" s="122" t="s">
        <v>2265</v>
      </c>
      <c r="F1198" s="131"/>
      <c r="G1198" s="125"/>
      <c r="H1198" s="125"/>
      <c r="I1198" s="125"/>
      <c r="J1198" s="124"/>
      <c r="K1198" s="124"/>
      <c r="L1198" s="124"/>
      <c r="M1198" s="124"/>
      <c r="N1198" s="124"/>
      <c r="O1198" s="124"/>
      <c r="P1198" s="124"/>
      <c r="Q1198" s="124"/>
      <c r="R1198" s="124"/>
      <c r="S1198" s="124"/>
      <c r="T1198" s="124"/>
      <c r="U1198" s="132"/>
      <c r="V1198" s="122">
        <v>45</v>
      </c>
      <c r="W1198" s="125"/>
      <c r="X1198" s="133" t="e">
        <f>VLOOKUP(B1198,'[3]Site Padlock Migration Audit'!$B:$X,23,0)</f>
        <v>#N/A</v>
      </c>
      <c r="Y1198" s="122">
        <v>45</v>
      </c>
      <c r="Z1198" s="134" t="s">
        <v>3606</v>
      </c>
      <c r="AA1198" s="134"/>
      <c r="AB1198" s="134" t="e">
        <f>VLOOKUP(B1198,'[4]Site Padlock Migration Audit'!$B:$X,23,0)</f>
        <v>#N/A</v>
      </c>
      <c r="AC1198" s="134" t="s">
        <v>3606</v>
      </c>
      <c r="AD1198" s="15" t="e">
        <f>VLOOKUP(B1198,'[5]Site Padlock Migration Audit'!$B:$U,20,0)</f>
        <v>#N/A</v>
      </c>
    </row>
    <row r="1199" spans="1:30" x14ac:dyDescent="0.3">
      <c r="A1199" s="122" t="s">
        <v>2457</v>
      </c>
      <c r="B1199" s="123">
        <v>608598</v>
      </c>
      <c r="C1199" s="122" t="s">
        <v>161</v>
      </c>
      <c r="D1199" s="122" t="s">
        <v>2455</v>
      </c>
      <c r="E1199" s="122" t="s">
        <v>2390</v>
      </c>
      <c r="F1199" s="131"/>
      <c r="G1199" s="125"/>
      <c r="H1199" s="125"/>
      <c r="I1199" s="125"/>
      <c r="J1199" s="124"/>
      <c r="K1199" s="124"/>
      <c r="L1199" s="124"/>
      <c r="M1199" s="124"/>
      <c r="N1199" s="124"/>
      <c r="O1199" s="124"/>
      <c r="P1199" s="124"/>
      <c r="Q1199" s="124"/>
      <c r="R1199" s="124"/>
      <c r="S1199" s="124"/>
      <c r="T1199" s="124"/>
      <c r="U1199" s="132"/>
      <c r="V1199" s="122">
        <v>45</v>
      </c>
      <c r="W1199" s="125"/>
      <c r="X1199" s="133" t="e">
        <f>VLOOKUP(B1199,'[3]Site Padlock Migration Audit'!$B:$X,23,0)</f>
        <v>#N/A</v>
      </c>
      <c r="Y1199" s="122">
        <v>45</v>
      </c>
      <c r="Z1199" s="134" t="s">
        <v>3606</v>
      </c>
      <c r="AA1199" s="134"/>
      <c r="AB1199" s="134" t="e">
        <f>VLOOKUP(B1199,'[4]Site Padlock Migration Audit'!$B:$X,23,0)</f>
        <v>#N/A</v>
      </c>
      <c r="AC1199" s="134" t="s">
        <v>3606</v>
      </c>
      <c r="AD1199" s="15" t="e">
        <f>VLOOKUP(B1199,'[5]Site Padlock Migration Audit'!$B:$U,20,0)</f>
        <v>#N/A</v>
      </c>
    </row>
    <row r="1200" spans="1:30" x14ac:dyDescent="0.3">
      <c r="A1200" s="122" t="s">
        <v>2459</v>
      </c>
      <c r="B1200" s="123">
        <v>608599</v>
      </c>
      <c r="C1200" s="122" t="s">
        <v>174</v>
      </c>
      <c r="D1200" s="122" t="s">
        <v>2458</v>
      </c>
      <c r="E1200" s="122" t="s">
        <v>2301</v>
      </c>
      <c r="F1200" s="131"/>
      <c r="G1200" s="125"/>
      <c r="H1200" s="125"/>
      <c r="I1200" s="125"/>
      <c r="J1200" s="124"/>
      <c r="K1200" s="124"/>
      <c r="L1200" s="124"/>
      <c r="M1200" s="124"/>
      <c r="N1200" s="124"/>
      <c r="O1200" s="124"/>
      <c r="P1200" s="124"/>
      <c r="Q1200" s="124"/>
      <c r="R1200" s="124"/>
      <c r="S1200" s="124"/>
      <c r="T1200" s="124"/>
      <c r="U1200" s="132"/>
      <c r="V1200" s="122">
        <v>45</v>
      </c>
      <c r="W1200" s="125"/>
      <c r="X1200" s="133" t="e">
        <f>VLOOKUP(B1200,'[3]Site Padlock Migration Audit'!$B:$X,23,0)</f>
        <v>#N/A</v>
      </c>
      <c r="Y1200" s="122">
        <v>45</v>
      </c>
      <c r="Z1200" s="134" t="s">
        <v>3606</v>
      </c>
      <c r="AA1200" s="134"/>
      <c r="AB1200" s="134" t="e">
        <f>VLOOKUP(B1200,'[4]Site Padlock Migration Audit'!$B:$X,23,0)</f>
        <v>#N/A</v>
      </c>
      <c r="AC1200" s="134" t="s">
        <v>3606</v>
      </c>
      <c r="AD1200" s="15" t="e">
        <f>VLOOKUP(B1200,'[5]Site Padlock Migration Audit'!$B:$U,20,0)</f>
        <v>#N/A</v>
      </c>
    </row>
    <row r="1201" spans="1:30" x14ac:dyDescent="0.3">
      <c r="A1201" s="122" t="s">
        <v>2461</v>
      </c>
      <c r="B1201" s="123">
        <v>608600</v>
      </c>
      <c r="C1201" s="122" t="s">
        <v>161</v>
      </c>
      <c r="D1201" s="122" t="s">
        <v>2460</v>
      </c>
      <c r="E1201" s="122" t="s">
        <v>2218</v>
      </c>
      <c r="F1201" s="131"/>
      <c r="G1201" s="125"/>
      <c r="H1201" s="125"/>
      <c r="I1201" s="125"/>
      <c r="J1201" s="124"/>
      <c r="K1201" s="124"/>
      <c r="L1201" s="124"/>
      <c r="M1201" s="124"/>
      <c r="N1201" s="124"/>
      <c r="O1201" s="124"/>
      <c r="P1201" s="124"/>
      <c r="Q1201" s="124"/>
      <c r="R1201" s="124"/>
      <c r="S1201" s="124"/>
      <c r="T1201" s="124"/>
      <c r="U1201" s="132"/>
      <c r="V1201" s="122">
        <v>45</v>
      </c>
      <c r="W1201" s="125"/>
      <c r="X1201" s="133" t="e">
        <f>VLOOKUP(B1201,'[3]Site Padlock Migration Audit'!$B:$X,23,0)</f>
        <v>#N/A</v>
      </c>
      <c r="Y1201" s="122">
        <v>45</v>
      </c>
      <c r="Z1201" s="134" t="s">
        <v>3606</v>
      </c>
      <c r="AA1201" s="134"/>
      <c r="AB1201" s="134" t="e">
        <f>VLOOKUP(B1201,'[4]Site Padlock Migration Audit'!$B:$X,23,0)</f>
        <v>#N/A</v>
      </c>
      <c r="AC1201" s="134" t="s">
        <v>3606</v>
      </c>
      <c r="AD1201" s="15" t="e">
        <f>VLOOKUP(B1201,'[5]Site Padlock Migration Audit'!$B:$U,20,0)</f>
        <v>#N/A</v>
      </c>
    </row>
    <row r="1202" spans="1:30" x14ac:dyDescent="0.3">
      <c r="A1202" s="122" t="s">
        <v>2463</v>
      </c>
      <c r="B1202" s="123">
        <v>608601</v>
      </c>
      <c r="C1202" s="122" t="s">
        <v>161</v>
      </c>
      <c r="D1202" s="122" t="s">
        <v>2462</v>
      </c>
      <c r="E1202" s="122" t="s">
        <v>2282</v>
      </c>
      <c r="F1202" s="131"/>
      <c r="G1202" s="125"/>
      <c r="H1202" s="125"/>
      <c r="I1202" s="125"/>
      <c r="J1202" s="124"/>
      <c r="K1202" s="124"/>
      <c r="L1202" s="124"/>
      <c r="M1202" s="124"/>
      <c r="N1202" s="124"/>
      <c r="O1202" s="124"/>
      <c r="P1202" s="124"/>
      <c r="Q1202" s="124"/>
      <c r="R1202" s="124"/>
      <c r="S1202" s="124"/>
      <c r="T1202" s="124"/>
      <c r="U1202" s="132"/>
      <c r="V1202" s="122">
        <v>43</v>
      </c>
      <c r="W1202" s="125"/>
      <c r="X1202" s="133" t="e">
        <f>VLOOKUP(B1202,'[3]Site Padlock Migration Audit'!$B:$X,23,0)</f>
        <v>#N/A</v>
      </c>
      <c r="Y1202" s="122">
        <v>43</v>
      </c>
      <c r="Z1202" s="134" t="s">
        <v>3606</v>
      </c>
      <c r="AA1202" s="134"/>
      <c r="AB1202" s="134" t="e">
        <f>VLOOKUP(B1202,'[4]Site Padlock Migration Audit'!$B:$X,23,0)</f>
        <v>#N/A</v>
      </c>
      <c r="AC1202" s="134" t="s">
        <v>3606</v>
      </c>
      <c r="AD1202" s="15" t="e">
        <f>VLOOKUP(B1202,'[5]Site Padlock Migration Audit'!$B:$U,20,0)</f>
        <v>#N/A</v>
      </c>
    </row>
    <row r="1203" spans="1:30" x14ac:dyDescent="0.3">
      <c r="A1203" s="122" t="s">
        <v>2465</v>
      </c>
      <c r="B1203" s="123">
        <v>608602</v>
      </c>
      <c r="C1203" s="122" t="s">
        <v>161</v>
      </c>
      <c r="D1203" s="122" t="s">
        <v>2464</v>
      </c>
      <c r="E1203" s="122" t="s">
        <v>77</v>
      </c>
      <c r="F1203" s="131"/>
      <c r="G1203" s="125"/>
      <c r="H1203" s="125"/>
      <c r="I1203" s="125"/>
      <c r="J1203" s="124"/>
      <c r="K1203" s="124"/>
      <c r="L1203" s="124"/>
      <c r="M1203" s="124"/>
      <c r="N1203" s="124"/>
      <c r="O1203" s="124"/>
      <c r="P1203" s="124"/>
      <c r="Q1203" s="124"/>
      <c r="R1203" s="124"/>
      <c r="S1203" s="124"/>
      <c r="T1203" s="124"/>
      <c r="U1203" s="132"/>
      <c r="V1203" s="122">
        <v>45</v>
      </c>
      <c r="W1203" s="125"/>
      <c r="X1203" s="133" t="e">
        <f>VLOOKUP(B1203,'[3]Site Padlock Migration Audit'!$B:$X,23,0)</f>
        <v>#N/A</v>
      </c>
      <c r="Y1203" s="122">
        <v>45</v>
      </c>
      <c r="Z1203" s="134" t="s">
        <v>3606</v>
      </c>
      <c r="AA1203" s="134"/>
      <c r="AB1203" s="134" t="e">
        <f>VLOOKUP(B1203,'[4]Site Padlock Migration Audit'!$B:$X,23,0)</f>
        <v>#N/A</v>
      </c>
      <c r="AC1203" s="134" t="s">
        <v>3606</v>
      </c>
      <c r="AD1203" s="15" t="e">
        <f>VLOOKUP(B1203,'[5]Site Padlock Migration Audit'!$B:$U,20,0)</f>
        <v>#N/A</v>
      </c>
    </row>
    <row r="1204" spans="1:30" x14ac:dyDescent="0.3">
      <c r="A1204" s="122" t="s">
        <v>2467</v>
      </c>
      <c r="B1204" s="123">
        <v>608603</v>
      </c>
      <c r="C1204" s="122" t="s">
        <v>161</v>
      </c>
      <c r="D1204" s="122" t="s">
        <v>2466</v>
      </c>
      <c r="E1204" s="122" t="s">
        <v>786</v>
      </c>
      <c r="F1204" s="131"/>
      <c r="G1204" s="125"/>
      <c r="H1204" s="125"/>
      <c r="I1204" s="125"/>
      <c r="J1204" s="124"/>
      <c r="K1204" s="124"/>
      <c r="L1204" s="124"/>
      <c r="M1204" s="124"/>
      <c r="N1204" s="124"/>
      <c r="O1204" s="124"/>
      <c r="P1204" s="124"/>
      <c r="Q1204" s="124"/>
      <c r="R1204" s="124"/>
      <c r="S1204" s="124"/>
      <c r="T1204" s="124"/>
      <c r="U1204" s="132"/>
      <c r="V1204" s="122">
        <v>45</v>
      </c>
      <c r="W1204" s="125"/>
      <c r="X1204" s="133" t="e">
        <f>VLOOKUP(B1204,'[3]Site Padlock Migration Audit'!$B:$X,23,0)</f>
        <v>#N/A</v>
      </c>
      <c r="Y1204" s="122">
        <v>45</v>
      </c>
      <c r="Z1204" s="134" t="s">
        <v>3606</v>
      </c>
      <c r="AA1204" s="134"/>
      <c r="AB1204" s="134" t="e">
        <f>VLOOKUP(B1204,'[4]Site Padlock Migration Audit'!$B:$X,23,0)</f>
        <v>#N/A</v>
      </c>
      <c r="AC1204" s="134" t="s">
        <v>3606</v>
      </c>
      <c r="AD1204" s="15" t="e">
        <f>VLOOKUP(B1204,'[5]Site Padlock Migration Audit'!$B:$U,20,0)</f>
        <v>#N/A</v>
      </c>
    </row>
    <row r="1205" spans="1:30" x14ac:dyDescent="0.3">
      <c r="A1205" s="122" t="s">
        <v>2469</v>
      </c>
      <c r="B1205" s="123">
        <v>608604</v>
      </c>
      <c r="C1205" s="122" t="s">
        <v>165</v>
      </c>
      <c r="D1205" s="122" t="s">
        <v>2468</v>
      </c>
      <c r="E1205" s="122" t="s">
        <v>2265</v>
      </c>
      <c r="F1205" s="131"/>
      <c r="G1205" s="125"/>
      <c r="H1205" s="125"/>
      <c r="I1205" s="125"/>
      <c r="J1205" s="124"/>
      <c r="K1205" s="124"/>
      <c r="L1205" s="124"/>
      <c r="M1205" s="124"/>
      <c r="N1205" s="124"/>
      <c r="O1205" s="124"/>
      <c r="P1205" s="124"/>
      <c r="Q1205" s="124"/>
      <c r="R1205" s="124"/>
      <c r="S1205" s="124"/>
      <c r="T1205" s="124"/>
      <c r="U1205" s="132"/>
      <c r="V1205" s="122">
        <v>42</v>
      </c>
      <c r="W1205" s="125"/>
      <c r="X1205" s="133" t="e">
        <f>VLOOKUP(B1205,'[3]Site Padlock Migration Audit'!$B:$X,23,0)</f>
        <v>#N/A</v>
      </c>
      <c r="Y1205" s="122">
        <v>42</v>
      </c>
      <c r="Z1205" s="134" t="s">
        <v>3606</v>
      </c>
      <c r="AA1205" s="134"/>
      <c r="AB1205" s="134" t="e">
        <f>VLOOKUP(B1205,'[4]Site Padlock Migration Audit'!$B:$X,23,0)</f>
        <v>#N/A</v>
      </c>
      <c r="AC1205" s="134" t="s">
        <v>3606</v>
      </c>
      <c r="AD1205" s="15" t="e">
        <f>VLOOKUP(B1205,'[5]Site Padlock Migration Audit'!$B:$U,20,0)</f>
        <v>#N/A</v>
      </c>
    </row>
    <row r="1206" spans="1:30" x14ac:dyDescent="0.3">
      <c r="A1206" s="122" t="s">
        <v>2471</v>
      </c>
      <c r="B1206" s="123">
        <v>608605</v>
      </c>
      <c r="C1206" s="122" t="s">
        <v>174</v>
      </c>
      <c r="D1206" s="122" t="s">
        <v>2470</v>
      </c>
      <c r="E1206" s="122" t="s">
        <v>1859</v>
      </c>
      <c r="F1206" s="131"/>
      <c r="G1206" s="125"/>
      <c r="H1206" s="125"/>
      <c r="I1206" s="125"/>
      <c r="J1206" s="124"/>
      <c r="K1206" s="124"/>
      <c r="L1206" s="124"/>
      <c r="M1206" s="124"/>
      <c r="N1206" s="124"/>
      <c r="O1206" s="124"/>
      <c r="P1206" s="124"/>
      <c r="Q1206" s="124"/>
      <c r="R1206" s="124"/>
      <c r="S1206" s="124"/>
      <c r="T1206" s="124"/>
      <c r="U1206" s="132"/>
      <c r="V1206" s="122">
        <v>41</v>
      </c>
      <c r="W1206" s="125"/>
      <c r="X1206" s="133" t="e">
        <f>VLOOKUP(B1206,'[3]Site Padlock Migration Audit'!$B:$X,23,0)</f>
        <v>#N/A</v>
      </c>
      <c r="Y1206" s="122">
        <v>41</v>
      </c>
      <c r="Z1206" s="134" t="s">
        <v>3606</v>
      </c>
      <c r="AA1206" s="134"/>
      <c r="AB1206" s="134" t="e">
        <f>VLOOKUP(B1206,'[4]Site Padlock Migration Audit'!$B:$X,23,0)</f>
        <v>#N/A</v>
      </c>
      <c r="AC1206" s="134" t="s">
        <v>3606</v>
      </c>
      <c r="AD1206" s="15" t="e">
        <f>VLOOKUP(B1206,'[5]Site Padlock Migration Audit'!$B:$U,20,0)</f>
        <v>#N/A</v>
      </c>
    </row>
    <row r="1207" spans="1:30" x14ac:dyDescent="0.3">
      <c r="A1207" s="122" t="s">
        <v>2472</v>
      </c>
      <c r="B1207" s="123">
        <v>608606</v>
      </c>
      <c r="C1207" s="122" t="s">
        <v>161</v>
      </c>
      <c r="D1207" s="122" t="s">
        <v>2437</v>
      </c>
      <c r="E1207" s="122" t="s">
        <v>2437</v>
      </c>
      <c r="F1207" s="131"/>
      <c r="G1207" s="125"/>
      <c r="H1207" s="125"/>
      <c r="I1207" s="125"/>
      <c r="J1207" s="124"/>
      <c r="K1207" s="124"/>
      <c r="L1207" s="124"/>
      <c r="M1207" s="124"/>
      <c r="N1207" s="124"/>
      <c r="O1207" s="124"/>
      <c r="P1207" s="124"/>
      <c r="Q1207" s="124"/>
      <c r="R1207" s="124"/>
      <c r="S1207" s="124"/>
      <c r="T1207" s="124"/>
      <c r="U1207" s="132"/>
      <c r="V1207" s="122">
        <v>45</v>
      </c>
      <c r="W1207" s="125"/>
      <c r="X1207" s="133" t="e">
        <f>VLOOKUP(B1207,'[3]Site Padlock Migration Audit'!$B:$X,23,0)</f>
        <v>#N/A</v>
      </c>
      <c r="Y1207" s="122">
        <v>45</v>
      </c>
      <c r="Z1207" s="134" t="s">
        <v>3606</v>
      </c>
      <c r="AA1207" s="134"/>
      <c r="AB1207" s="134" t="e">
        <f>VLOOKUP(B1207,'[4]Site Padlock Migration Audit'!$B:$X,23,0)</f>
        <v>#N/A</v>
      </c>
      <c r="AC1207" s="134" t="s">
        <v>3606</v>
      </c>
      <c r="AD1207" s="15" t="e">
        <f>VLOOKUP(B1207,'[5]Site Padlock Migration Audit'!$B:$U,20,0)</f>
        <v>#N/A</v>
      </c>
    </row>
    <row r="1208" spans="1:30" x14ac:dyDescent="0.3">
      <c r="A1208" s="122" t="s">
        <v>2474</v>
      </c>
      <c r="B1208" s="123">
        <v>608607</v>
      </c>
      <c r="C1208" s="122" t="s">
        <v>165</v>
      </c>
      <c r="D1208" s="122" t="s">
        <v>2473</v>
      </c>
      <c r="E1208" s="122" t="s">
        <v>2437</v>
      </c>
      <c r="F1208" s="131"/>
      <c r="G1208" s="125"/>
      <c r="H1208" s="125"/>
      <c r="I1208" s="125"/>
      <c r="J1208" s="124"/>
      <c r="K1208" s="124"/>
      <c r="L1208" s="124"/>
      <c r="M1208" s="124"/>
      <c r="N1208" s="124"/>
      <c r="O1208" s="124"/>
      <c r="P1208" s="124"/>
      <c r="Q1208" s="124"/>
      <c r="R1208" s="124"/>
      <c r="S1208" s="124"/>
      <c r="T1208" s="124"/>
      <c r="U1208" s="132"/>
      <c r="V1208" s="122">
        <v>45</v>
      </c>
      <c r="W1208" s="125"/>
      <c r="X1208" s="133" t="e">
        <f>VLOOKUP(B1208,'[3]Site Padlock Migration Audit'!$B:$X,23,0)</f>
        <v>#N/A</v>
      </c>
      <c r="Y1208" s="122">
        <v>45</v>
      </c>
      <c r="Z1208" s="134" t="s">
        <v>3606</v>
      </c>
      <c r="AA1208" s="134"/>
      <c r="AB1208" s="134" t="e">
        <f>VLOOKUP(B1208,'[4]Site Padlock Migration Audit'!$B:$X,23,0)</f>
        <v>#N/A</v>
      </c>
      <c r="AC1208" s="134" t="s">
        <v>3606</v>
      </c>
      <c r="AD1208" s="15" t="e">
        <f>VLOOKUP(B1208,'[5]Site Padlock Migration Audit'!$B:$U,20,0)</f>
        <v>#N/A</v>
      </c>
    </row>
    <row r="1209" spans="1:30" x14ac:dyDescent="0.3">
      <c r="A1209" s="122" t="s">
        <v>2476</v>
      </c>
      <c r="B1209" s="123">
        <v>608608</v>
      </c>
      <c r="C1209" s="122" t="s">
        <v>161</v>
      </c>
      <c r="D1209" s="122" t="s">
        <v>2475</v>
      </c>
      <c r="E1209" s="122" t="s">
        <v>2262</v>
      </c>
      <c r="F1209" s="131"/>
      <c r="G1209" s="125"/>
      <c r="H1209" s="125"/>
      <c r="I1209" s="125"/>
      <c r="J1209" s="124"/>
      <c r="K1209" s="124"/>
      <c r="L1209" s="124"/>
      <c r="M1209" s="124"/>
      <c r="N1209" s="124"/>
      <c r="O1209" s="124"/>
      <c r="P1209" s="124"/>
      <c r="Q1209" s="124"/>
      <c r="R1209" s="124"/>
      <c r="S1209" s="124"/>
      <c r="T1209" s="124"/>
      <c r="U1209" s="132"/>
      <c r="V1209" s="122">
        <v>43</v>
      </c>
      <c r="W1209" s="125"/>
      <c r="X1209" s="133" t="e">
        <f>VLOOKUP(B1209,'[3]Site Padlock Migration Audit'!$B:$X,23,0)</f>
        <v>#N/A</v>
      </c>
      <c r="Y1209" s="122">
        <v>43</v>
      </c>
      <c r="Z1209" s="134" t="s">
        <v>3606</v>
      </c>
      <c r="AA1209" s="134"/>
      <c r="AB1209" s="134" t="e">
        <f>VLOOKUP(B1209,'[4]Site Padlock Migration Audit'!$B:$X,23,0)</f>
        <v>#N/A</v>
      </c>
      <c r="AC1209" s="134" t="s">
        <v>3606</v>
      </c>
      <c r="AD1209" s="15" t="e">
        <f>VLOOKUP(B1209,'[5]Site Padlock Migration Audit'!$B:$U,20,0)</f>
        <v>#N/A</v>
      </c>
    </row>
    <row r="1210" spans="1:30" x14ac:dyDescent="0.3">
      <c r="A1210" s="122" t="s">
        <v>2477</v>
      </c>
      <c r="B1210" s="123">
        <v>608609</v>
      </c>
      <c r="C1210" s="122" t="s">
        <v>161</v>
      </c>
      <c r="D1210" s="122" t="s">
        <v>786</v>
      </c>
      <c r="E1210" s="122" t="s">
        <v>786</v>
      </c>
      <c r="F1210" s="131"/>
      <c r="G1210" s="125"/>
      <c r="H1210" s="125"/>
      <c r="I1210" s="125"/>
      <c r="J1210" s="124"/>
      <c r="K1210" s="124"/>
      <c r="L1210" s="124"/>
      <c r="M1210" s="124"/>
      <c r="N1210" s="124"/>
      <c r="O1210" s="124"/>
      <c r="P1210" s="124"/>
      <c r="Q1210" s="124"/>
      <c r="R1210" s="124"/>
      <c r="S1210" s="124"/>
      <c r="T1210" s="124"/>
      <c r="U1210" s="132"/>
      <c r="V1210" s="122">
        <v>45</v>
      </c>
      <c r="W1210" s="125"/>
      <c r="X1210" s="133" t="e">
        <f>VLOOKUP(B1210,'[3]Site Padlock Migration Audit'!$B:$X,23,0)</f>
        <v>#N/A</v>
      </c>
      <c r="Y1210" s="122">
        <v>45</v>
      </c>
      <c r="Z1210" s="134" t="s">
        <v>3606</v>
      </c>
      <c r="AA1210" s="134"/>
      <c r="AB1210" s="134" t="e">
        <f>VLOOKUP(B1210,'[4]Site Padlock Migration Audit'!$B:$X,23,0)</f>
        <v>#N/A</v>
      </c>
      <c r="AC1210" s="134" t="s">
        <v>3606</v>
      </c>
      <c r="AD1210" s="15" t="e">
        <f>VLOOKUP(B1210,'[5]Site Padlock Migration Audit'!$B:$U,20,0)</f>
        <v>#N/A</v>
      </c>
    </row>
    <row r="1211" spans="1:30" x14ac:dyDescent="0.3">
      <c r="A1211" s="122" t="s">
        <v>2479</v>
      </c>
      <c r="B1211" s="123">
        <v>608610</v>
      </c>
      <c r="C1211" s="122" t="s">
        <v>161</v>
      </c>
      <c r="D1211" s="122" t="s">
        <v>2478</v>
      </c>
      <c r="E1211" s="122" t="s">
        <v>786</v>
      </c>
      <c r="F1211" s="131"/>
      <c r="G1211" s="125"/>
      <c r="H1211" s="125"/>
      <c r="I1211" s="125"/>
      <c r="J1211" s="124"/>
      <c r="K1211" s="124"/>
      <c r="L1211" s="124"/>
      <c r="M1211" s="124"/>
      <c r="N1211" s="124"/>
      <c r="O1211" s="124"/>
      <c r="P1211" s="124"/>
      <c r="Q1211" s="124"/>
      <c r="R1211" s="124"/>
      <c r="S1211" s="124"/>
      <c r="T1211" s="124"/>
      <c r="U1211" s="132"/>
      <c r="V1211" s="122">
        <v>45</v>
      </c>
      <c r="W1211" s="125"/>
      <c r="X1211" s="133" t="e">
        <f>VLOOKUP(B1211,'[3]Site Padlock Migration Audit'!$B:$X,23,0)</f>
        <v>#N/A</v>
      </c>
      <c r="Y1211" s="122">
        <v>45</v>
      </c>
      <c r="Z1211" s="134" t="s">
        <v>3606</v>
      </c>
      <c r="AA1211" s="134"/>
      <c r="AB1211" s="134" t="e">
        <f>VLOOKUP(B1211,'[4]Site Padlock Migration Audit'!$B:$X,23,0)</f>
        <v>#N/A</v>
      </c>
      <c r="AC1211" s="134" t="s">
        <v>3606</v>
      </c>
      <c r="AD1211" s="15" t="e">
        <f>VLOOKUP(B1211,'[5]Site Padlock Migration Audit'!$B:$U,20,0)</f>
        <v>#N/A</v>
      </c>
    </row>
    <row r="1212" spans="1:30" x14ac:dyDescent="0.3">
      <c r="A1212" s="122" t="s">
        <v>2480</v>
      </c>
      <c r="B1212" s="123">
        <v>608611</v>
      </c>
      <c r="C1212" s="122" t="s">
        <v>161</v>
      </c>
      <c r="D1212" s="122" t="s">
        <v>1114</v>
      </c>
      <c r="E1212" s="122" t="s">
        <v>786</v>
      </c>
      <c r="F1212" s="131"/>
      <c r="G1212" s="125"/>
      <c r="H1212" s="125"/>
      <c r="I1212" s="125"/>
      <c r="J1212" s="124"/>
      <c r="K1212" s="124"/>
      <c r="L1212" s="124"/>
      <c r="M1212" s="124"/>
      <c r="N1212" s="124"/>
      <c r="O1212" s="124"/>
      <c r="P1212" s="124"/>
      <c r="Q1212" s="124"/>
      <c r="R1212" s="124"/>
      <c r="S1212" s="124"/>
      <c r="T1212" s="124"/>
      <c r="U1212" s="132"/>
      <c r="V1212" s="122">
        <v>45</v>
      </c>
      <c r="W1212" s="125"/>
      <c r="X1212" s="133" t="e">
        <f>VLOOKUP(B1212,'[3]Site Padlock Migration Audit'!$B:$X,23,0)</f>
        <v>#N/A</v>
      </c>
      <c r="Y1212" s="122">
        <v>45</v>
      </c>
      <c r="Z1212" s="134" t="s">
        <v>3606</v>
      </c>
      <c r="AA1212" s="134"/>
      <c r="AB1212" s="134" t="e">
        <f>VLOOKUP(B1212,'[4]Site Padlock Migration Audit'!$B:$X,23,0)</f>
        <v>#N/A</v>
      </c>
      <c r="AC1212" s="134" t="s">
        <v>3606</v>
      </c>
      <c r="AD1212" s="15" t="e">
        <f>VLOOKUP(B1212,'[5]Site Padlock Migration Audit'!$B:$U,20,0)</f>
        <v>#N/A</v>
      </c>
    </row>
    <row r="1213" spans="1:30" x14ac:dyDescent="0.3">
      <c r="A1213" s="122" t="s">
        <v>2482</v>
      </c>
      <c r="B1213" s="123">
        <v>608612</v>
      </c>
      <c r="C1213" s="122" t="s">
        <v>161</v>
      </c>
      <c r="D1213" s="122" t="s">
        <v>2481</v>
      </c>
      <c r="E1213" s="122" t="s">
        <v>2483</v>
      </c>
      <c r="F1213" s="131"/>
      <c r="G1213" s="125"/>
      <c r="H1213" s="125"/>
      <c r="I1213" s="125"/>
      <c r="J1213" s="124"/>
      <c r="K1213" s="124"/>
      <c r="L1213" s="124"/>
      <c r="M1213" s="124"/>
      <c r="N1213" s="124"/>
      <c r="O1213" s="124"/>
      <c r="P1213" s="124"/>
      <c r="Q1213" s="124"/>
      <c r="R1213" s="124"/>
      <c r="S1213" s="124"/>
      <c r="T1213" s="124"/>
      <c r="U1213" s="132"/>
      <c r="V1213" s="122">
        <v>45</v>
      </c>
      <c r="W1213" s="125"/>
      <c r="X1213" s="133" t="e">
        <f>VLOOKUP(B1213,'[3]Site Padlock Migration Audit'!$B:$X,23,0)</f>
        <v>#N/A</v>
      </c>
      <c r="Y1213" s="122">
        <v>45</v>
      </c>
      <c r="Z1213" s="134" t="s">
        <v>3606</v>
      </c>
      <c r="AA1213" s="134"/>
      <c r="AB1213" s="134" t="e">
        <f>VLOOKUP(B1213,'[4]Site Padlock Migration Audit'!$B:$X,23,0)</f>
        <v>#N/A</v>
      </c>
      <c r="AC1213" s="134" t="s">
        <v>3606</v>
      </c>
      <c r="AD1213" s="15" t="e">
        <f>VLOOKUP(B1213,'[5]Site Padlock Migration Audit'!$B:$U,20,0)</f>
        <v>#N/A</v>
      </c>
    </row>
    <row r="1214" spans="1:30" x14ac:dyDescent="0.3">
      <c r="A1214" s="122" t="s">
        <v>2485</v>
      </c>
      <c r="B1214" s="123">
        <v>608613</v>
      </c>
      <c r="C1214" s="122" t="s">
        <v>174</v>
      </c>
      <c r="D1214" s="122" t="s">
        <v>2484</v>
      </c>
      <c r="E1214" s="122" t="s">
        <v>2289</v>
      </c>
      <c r="F1214" s="131"/>
      <c r="G1214" s="125"/>
      <c r="H1214" s="125"/>
      <c r="I1214" s="125"/>
      <c r="J1214" s="124"/>
      <c r="K1214" s="124"/>
      <c r="L1214" s="124"/>
      <c r="M1214" s="124"/>
      <c r="N1214" s="124"/>
      <c r="O1214" s="124"/>
      <c r="P1214" s="124"/>
      <c r="Q1214" s="124"/>
      <c r="R1214" s="124"/>
      <c r="S1214" s="124"/>
      <c r="T1214" s="124"/>
      <c r="U1214" s="132"/>
      <c r="V1214" s="122">
        <v>45</v>
      </c>
      <c r="W1214" s="125"/>
      <c r="X1214" s="133" t="e">
        <f>VLOOKUP(B1214,'[3]Site Padlock Migration Audit'!$B:$X,23,0)</f>
        <v>#N/A</v>
      </c>
      <c r="Y1214" s="122">
        <v>45</v>
      </c>
      <c r="Z1214" s="134" t="s">
        <v>3606</v>
      </c>
      <c r="AA1214" s="134"/>
      <c r="AB1214" s="134" t="e">
        <f>VLOOKUP(B1214,'[4]Site Padlock Migration Audit'!$B:$X,23,0)</f>
        <v>#N/A</v>
      </c>
      <c r="AC1214" s="134" t="s">
        <v>3606</v>
      </c>
      <c r="AD1214" s="15" t="e">
        <f>VLOOKUP(B1214,'[5]Site Padlock Migration Audit'!$B:$U,20,0)</f>
        <v>#N/A</v>
      </c>
    </row>
    <row r="1215" spans="1:30" x14ac:dyDescent="0.3">
      <c r="A1215" s="122" t="s">
        <v>2487</v>
      </c>
      <c r="B1215" s="123">
        <v>608614</v>
      </c>
      <c r="C1215" s="122" t="s">
        <v>167</v>
      </c>
      <c r="D1215" s="122" t="s">
        <v>2486</v>
      </c>
      <c r="E1215" s="122" t="s">
        <v>82</v>
      </c>
      <c r="F1215" s="131"/>
      <c r="G1215" s="125"/>
      <c r="H1215" s="125"/>
      <c r="I1215" s="125"/>
      <c r="J1215" s="124"/>
      <c r="K1215" s="124"/>
      <c r="L1215" s="124"/>
      <c r="M1215" s="124"/>
      <c r="N1215" s="124"/>
      <c r="O1215" s="124"/>
      <c r="P1215" s="124"/>
      <c r="Q1215" s="124"/>
      <c r="R1215" s="124"/>
      <c r="S1215" s="124"/>
      <c r="T1215" s="124"/>
      <c r="U1215" s="132"/>
      <c r="V1215" s="122">
        <v>44</v>
      </c>
      <c r="W1215" s="125"/>
      <c r="X1215" s="133" t="e">
        <f>VLOOKUP(B1215,'[3]Site Padlock Migration Audit'!$B:$X,23,0)</f>
        <v>#N/A</v>
      </c>
      <c r="Y1215" s="122">
        <v>44</v>
      </c>
      <c r="Z1215" s="134" t="s">
        <v>3606</v>
      </c>
      <c r="AA1215" s="134"/>
      <c r="AB1215" s="134" t="e">
        <f>VLOOKUP(B1215,'[4]Site Padlock Migration Audit'!$B:$X,23,0)</f>
        <v>#N/A</v>
      </c>
      <c r="AC1215" s="134" t="s">
        <v>3606</v>
      </c>
      <c r="AD1215" s="15" t="e">
        <f>VLOOKUP(B1215,'[5]Site Padlock Migration Audit'!$B:$U,20,0)</f>
        <v>#N/A</v>
      </c>
    </row>
    <row r="1216" spans="1:30" x14ac:dyDescent="0.3">
      <c r="A1216" s="122" t="s">
        <v>2488</v>
      </c>
      <c r="B1216" s="123">
        <v>608615</v>
      </c>
      <c r="C1216" s="122" t="s">
        <v>167</v>
      </c>
      <c r="D1216" s="122" t="s">
        <v>2329</v>
      </c>
      <c r="E1216" s="122" t="s">
        <v>2329</v>
      </c>
      <c r="F1216" s="131"/>
      <c r="G1216" s="125"/>
      <c r="H1216" s="125"/>
      <c r="I1216" s="125"/>
      <c r="J1216" s="124"/>
      <c r="K1216" s="124"/>
      <c r="L1216" s="124"/>
      <c r="M1216" s="124"/>
      <c r="N1216" s="124"/>
      <c r="O1216" s="124"/>
      <c r="P1216" s="124"/>
      <c r="Q1216" s="124"/>
      <c r="R1216" s="124"/>
      <c r="S1216" s="124"/>
      <c r="T1216" s="124"/>
      <c r="U1216" s="132"/>
      <c r="V1216" s="122">
        <v>44</v>
      </c>
      <c r="W1216" s="125"/>
      <c r="X1216" s="133" t="e">
        <f>VLOOKUP(B1216,'[3]Site Padlock Migration Audit'!$B:$X,23,0)</f>
        <v>#N/A</v>
      </c>
      <c r="Y1216" s="122">
        <v>44</v>
      </c>
      <c r="Z1216" s="134" t="s">
        <v>3606</v>
      </c>
      <c r="AA1216" s="134"/>
      <c r="AB1216" s="134" t="e">
        <f>VLOOKUP(B1216,'[4]Site Padlock Migration Audit'!$B:$X,23,0)</f>
        <v>#N/A</v>
      </c>
      <c r="AC1216" s="134" t="s">
        <v>3606</v>
      </c>
      <c r="AD1216" s="15" t="e">
        <f>VLOOKUP(B1216,'[5]Site Padlock Migration Audit'!$B:$U,20,0)</f>
        <v>#N/A</v>
      </c>
    </row>
    <row r="1217" spans="1:30" x14ac:dyDescent="0.3">
      <c r="A1217" s="122" t="s">
        <v>2490</v>
      </c>
      <c r="B1217" s="123">
        <v>608616</v>
      </c>
      <c r="C1217" s="122" t="s">
        <v>174</v>
      </c>
      <c r="D1217" s="122" t="s">
        <v>2489</v>
      </c>
      <c r="E1217" s="122" t="s">
        <v>2329</v>
      </c>
      <c r="F1217" s="131"/>
      <c r="G1217" s="125"/>
      <c r="H1217" s="125"/>
      <c r="I1217" s="125"/>
      <c r="J1217" s="124"/>
      <c r="K1217" s="124"/>
      <c r="L1217" s="124"/>
      <c r="M1217" s="124"/>
      <c r="N1217" s="124"/>
      <c r="O1217" s="124"/>
      <c r="P1217" s="124"/>
      <c r="Q1217" s="124"/>
      <c r="R1217" s="124"/>
      <c r="S1217" s="124"/>
      <c r="T1217" s="124"/>
      <c r="U1217" s="132"/>
      <c r="V1217" s="122">
        <v>44</v>
      </c>
      <c r="W1217" s="125"/>
      <c r="X1217" s="133" t="e">
        <f>VLOOKUP(B1217,'[3]Site Padlock Migration Audit'!$B:$X,23,0)</f>
        <v>#N/A</v>
      </c>
      <c r="Y1217" s="122">
        <v>44</v>
      </c>
      <c r="Z1217" s="134" t="s">
        <v>3606</v>
      </c>
      <c r="AA1217" s="134"/>
      <c r="AB1217" s="134" t="e">
        <f>VLOOKUP(B1217,'[4]Site Padlock Migration Audit'!$B:$X,23,0)</f>
        <v>#N/A</v>
      </c>
      <c r="AC1217" s="134" t="s">
        <v>3606</v>
      </c>
      <c r="AD1217" s="15" t="e">
        <f>VLOOKUP(B1217,'[5]Site Padlock Migration Audit'!$B:$U,20,0)</f>
        <v>#N/A</v>
      </c>
    </row>
    <row r="1218" spans="1:30" x14ac:dyDescent="0.3">
      <c r="A1218" s="122" t="s">
        <v>2492</v>
      </c>
      <c r="B1218" s="123">
        <v>608617</v>
      </c>
      <c r="C1218" s="122" t="s">
        <v>174</v>
      </c>
      <c r="D1218" s="122" t="s">
        <v>2491</v>
      </c>
      <c r="E1218" s="122" t="s">
        <v>83</v>
      </c>
      <c r="F1218" s="131"/>
      <c r="G1218" s="125"/>
      <c r="H1218" s="125"/>
      <c r="I1218" s="125"/>
      <c r="J1218" s="124"/>
      <c r="K1218" s="124"/>
      <c r="L1218" s="124"/>
      <c r="M1218" s="124"/>
      <c r="N1218" s="124"/>
      <c r="O1218" s="124"/>
      <c r="P1218" s="124"/>
      <c r="Q1218" s="124"/>
      <c r="R1218" s="124"/>
      <c r="S1218" s="124"/>
      <c r="T1218" s="124"/>
      <c r="U1218" s="132"/>
      <c r="V1218" s="122">
        <v>45</v>
      </c>
      <c r="W1218" s="125"/>
      <c r="X1218" s="133" t="e">
        <f>VLOOKUP(B1218,'[3]Site Padlock Migration Audit'!$B:$X,23,0)</f>
        <v>#N/A</v>
      </c>
      <c r="Y1218" s="122">
        <v>45</v>
      </c>
      <c r="Z1218" s="134" t="s">
        <v>3606</v>
      </c>
      <c r="AA1218" s="134"/>
      <c r="AB1218" s="134" t="e">
        <f>VLOOKUP(B1218,'[4]Site Padlock Migration Audit'!$B:$X,23,0)</f>
        <v>#N/A</v>
      </c>
      <c r="AC1218" s="134" t="s">
        <v>3606</v>
      </c>
      <c r="AD1218" s="15" t="e">
        <f>VLOOKUP(B1218,'[5]Site Padlock Migration Audit'!$B:$U,20,0)</f>
        <v>#N/A</v>
      </c>
    </row>
    <row r="1219" spans="1:30" x14ac:dyDescent="0.3">
      <c r="A1219" s="122" t="s">
        <v>2494</v>
      </c>
      <c r="B1219" s="123">
        <v>608618</v>
      </c>
      <c r="C1219" s="122" t="s">
        <v>161</v>
      </c>
      <c r="D1219" s="122" t="s">
        <v>2493</v>
      </c>
      <c r="E1219" s="122" t="s">
        <v>2301</v>
      </c>
      <c r="F1219" s="131"/>
      <c r="G1219" s="125"/>
      <c r="H1219" s="125"/>
      <c r="I1219" s="125"/>
      <c r="J1219" s="124"/>
      <c r="K1219" s="124"/>
      <c r="L1219" s="124"/>
      <c r="M1219" s="124"/>
      <c r="N1219" s="124"/>
      <c r="O1219" s="124"/>
      <c r="P1219" s="124"/>
      <c r="Q1219" s="124"/>
      <c r="R1219" s="124"/>
      <c r="S1219" s="124"/>
      <c r="T1219" s="124"/>
      <c r="U1219" s="132"/>
      <c r="V1219" s="122">
        <v>45</v>
      </c>
      <c r="W1219" s="125"/>
      <c r="X1219" s="133" t="e">
        <f>VLOOKUP(B1219,'[3]Site Padlock Migration Audit'!$B:$X,23,0)</f>
        <v>#N/A</v>
      </c>
      <c r="Y1219" s="122">
        <v>45</v>
      </c>
      <c r="Z1219" s="134" t="s">
        <v>3606</v>
      </c>
      <c r="AA1219" s="134"/>
      <c r="AB1219" s="134" t="e">
        <f>VLOOKUP(B1219,'[4]Site Padlock Migration Audit'!$B:$X,23,0)</f>
        <v>#N/A</v>
      </c>
      <c r="AC1219" s="134" t="s">
        <v>3606</v>
      </c>
      <c r="AD1219" s="15" t="e">
        <f>VLOOKUP(B1219,'[5]Site Padlock Migration Audit'!$B:$U,20,0)</f>
        <v>#N/A</v>
      </c>
    </row>
    <row r="1220" spans="1:30" x14ac:dyDescent="0.3">
      <c r="A1220" s="122" t="s">
        <v>2496</v>
      </c>
      <c r="B1220" s="123">
        <v>608619</v>
      </c>
      <c r="C1220" s="122" t="s">
        <v>165</v>
      </c>
      <c r="D1220" s="122" t="s">
        <v>2495</v>
      </c>
      <c r="E1220" s="122" t="s">
        <v>2401</v>
      </c>
      <c r="F1220" s="131"/>
      <c r="G1220" s="125"/>
      <c r="H1220" s="125"/>
      <c r="I1220" s="125"/>
      <c r="J1220" s="124"/>
      <c r="K1220" s="124"/>
      <c r="L1220" s="124"/>
      <c r="M1220" s="124"/>
      <c r="N1220" s="124"/>
      <c r="O1220" s="124"/>
      <c r="P1220" s="124"/>
      <c r="Q1220" s="124"/>
      <c r="R1220" s="124"/>
      <c r="S1220" s="124"/>
      <c r="T1220" s="124"/>
      <c r="U1220" s="132"/>
      <c r="V1220" s="122">
        <v>45</v>
      </c>
      <c r="W1220" s="125"/>
      <c r="X1220" s="133" t="e">
        <f>VLOOKUP(B1220,'[3]Site Padlock Migration Audit'!$B:$X,23,0)</f>
        <v>#N/A</v>
      </c>
      <c r="Y1220" s="122">
        <v>45</v>
      </c>
      <c r="Z1220" s="134" t="s">
        <v>3606</v>
      </c>
      <c r="AA1220" s="134"/>
      <c r="AB1220" s="134" t="e">
        <f>VLOOKUP(B1220,'[4]Site Padlock Migration Audit'!$B:$X,23,0)</f>
        <v>#N/A</v>
      </c>
      <c r="AC1220" s="134" t="s">
        <v>3606</v>
      </c>
      <c r="AD1220" s="15" t="e">
        <f>VLOOKUP(B1220,'[5]Site Padlock Migration Audit'!$B:$U,20,0)</f>
        <v>#N/A</v>
      </c>
    </row>
    <row r="1221" spans="1:30" x14ac:dyDescent="0.3">
      <c r="A1221" s="122" t="s">
        <v>2498</v>
      </c>
      <c r="B1221" s="123">
        <v>608620</v>
      </c>
      <c r="C1221" s="122" t="s">
        <v>165</v>
      </c>
      <c r="D1221" s="122" t="s">
        <v>2497</v>
      </c>
      <c r="E1221" s="122" t="s">
        <v>2329</v>
      </c>
      <c r="F1221" s="131"/>
      <c r="G1221" s="125"/>
      <c r="H1221" s="125"/>
      <c r="I1221" s="125"/>
      <c r="J1221" s="124"/>
      <c r="K1221" s="124"/>
      <c r="L1221" s="124"/>
      <c r="M1221" s="124"/>
      <c r="N1221" s="124"/>
      <c r="O1221" s="124"/>
      <c r="P1221" s="124"/>
      <c r="Q1221" s="124"/>
      <c r="R1221" s="124"/>
      <c r="S1221" s="124"/>
      <c r="T1221" s="124"/>
      <c r="U1221" s="132"/>
      <c r="V1221" s="122">
        <v>44</v>
      </c>
      <c r="W1221" s="125"/>
      <c r="X1221" s="133" t="e">
        <f>VLOOKUP(B1221,'[3]Site Padlock Migration Audit'!$B:$X,23,0)</f>
        <v>#N/A</v>
      </c>
      <c r="Y1221" s="122">
        <v>44</v>
      </c>
      <c r="Z1221" s="134" t="s">
        <v>3606</v>
      </c>
      <c r="AA1221" s="134"/>
      <c r="AB1221" s="134" t="e">
        <f>VLOOKUP(B1221,'[4]Site Padlock Migration Audit'!$B:$X,23,0)</f>
        <v>#N/A</v>
      </c>
      <c r="AC1221" s="134" t="s">
        <v>3606</v>
      </c>
      <c r="AD1221" s="15" t="e">
        <f>VLOOKUP(B1221,'[5]Site Padlock Migration Audit'!$B:$U,20,0)</f>
        <v>#N/A</v>
      </c>
    </row>
    <row r="1222" spans="1:30" x14ac:dyDescent="0.3">
      <c r="A1222" s="122" t="s">
        <v>2500</v>
      </c>
      <c r="B1222" s="123">
        <v>608621</v>
      </c>
      <c r="C1222" s="122" t="s">
        <v>174</v>
      </c>
      <c r="D1222" s="122" t="s">
        <v>2499</v>
      </c>
      <c r="E1222" s="122" t="s">
        <v>2285</v>
      </c>
      <c r="F1222" s="131"/>
      <c r="G1222" s="125"/>
      <c r="H1222" s="125"/>
      <c r="I1222" s="125"/>
      <c r="J1222" s="124"/>
      <c r="K1222" s="124"/>
      <c r="L1222" s="124"/>
      <c r="M1222" s="124"/>
      <c r="N1222" s="124"/>
      <c r="O1222" s="124"/>
      <c r="P1222" s="124"/>
      <c r="Q1222" s="124"/>
      <c r="R1222" s="124"/>
      <c r="S1222" s="124"/>
      <c r="T1222" s="124"/>
      <c r="U1222" s="132"/>
      <c r="V1222" s="122">
        <v>42</v>
      </c>
      <c r="W1222" s="125"/>
      <c r="X1222" s="133" t="e">
        <f>VLOOKUP(B1222,'[3]Site Padlock Migration Audit'!$B:$X,23,0)</f>
        <v>#N/A</v>
      </c>
      <c r="Y1222" s="122">
        <v>42</v>
      </c>
      <c r="Z1222" s="134" t="s">
        <v>3606</v>
      </c>
      <c r="AA1222" s="134"/>
      <c r="AB1222" s="134" t="e">
        <f>VLOOKUP(B1222,'[4]Site Padlock Migration Audit'!$B:$X,23,0)</f>
        <v>#N/A</v>
      </c>
      <c r="AC1222" s="134" t="s">
        <v>3606</v>
      </c>
      <c r="AD1222" s="15" t="e">
        <f>VLOOKUP(B1222,'[5]Site Padlock Migration Audit'!$B:$U,20,0)</f>
        <v>#N/A</v>
      </c>
    </row>
    <row r="1223" spans="1:30" x14ac:dyDescent="0.3">
      <c r="A1223" s="122" t="s">
        <v>2502</v>
      </c>
      <c r="B1223" s="123">
        <v>608622</v>
      </c>
      <c r="C1223" s="122" t="s">
        <v>165</v>
      </c>
      <c r="D1223" s="122" t="s">
        <v>2501</v>
      </c>
      <c r="E1223" s="122" t="s">
        <v>2437</v>
      </c>
      <c r="F1223" s="131"/>
      <c r="G1223" s="125"/>
      <c r="H1223" s="125"/>
      <c r="I1223" s="125"/>
      <c r="J1223" s="124"/>
      <c r="K1223" s="124"/>
      <c r="L1223" s="124"/>
      <c r="M1223" s="124"/>
      <c r="N1223" s="124"/>
      <c r="O1223" s="124"/>
      <c r="P1223" s="124"/>
      <c r="Q1223" s="124"/>
      <c r="R1223" s="124"/>
      <c r="S1223" s="124"/>
      <c r="T1223" s="124"/>
      <c r="U1223" s="132"/>
      <c r="V1223" s="122">
        <v>45</v>
      </c>
      <c r="W1223" s="125"/>
      <c r="X1223" s="133" t="e">
        <f>VLOOKUP(B1223,'[3]Site Padlock Migration Audit'!$B:$X,23,0)</f>
        <v>#N/A</v>
      </c>
      <c r="Y1223" s="122">
        <v>45</v>
      </c>
      <c r="Z1223" s="134" t="s">
        <v>3606</v>
      </c>
      <c r="AA1223" s="134"/>
      <c r="AB1223" s="134" t="e">
        <f>VLOOKUP(B1223,'[4]Site Padlock Migration Audit'!$B:$X,23,0)</f>
        <v>#N/A</v>
      </c>
      <c r="AC1223" s="134" t="s">
        <v>3606</v>
      </c>
      <c r="AD1223" s="15" t="e">
        <f>VLOOKUP(B1223,'[5]Site Padlock Migration Audit'!$B:$U,20,0)</f>
        <v>#N/A</v>
      </c>
    </row>
    <row r="1224" spans="1:30" x14ac:dyDescent="0.3">
      <c r="A1224" s="122" t="s">
        <v>2504</v>
      </c>
      <c r="B1224" s="123">
        <v>608623</v>
      </c>
      <c r="C1224" s="122" t="s">
        <v>174</v>
      </c>
      <c r="D1224" s="122" t="s">
        <v>2503</v>
      </c>
      <c r="E1224" s="122" t="s">
        <v>2218</v>
      </c>
      <c r="F1224" s="131"/>
      <c r="G1224" s="125"/>
      <c r="H1224" s="125"/>
      <c r="I1224" s="125"/>
      <c r="J1224" s="124"/>
      <c r="K1224" s="124"/>
      <c r="L1224" s="124"/>
      <c r="M1224" s="124"/>
      <c r="N1224" s="124"/>
      <c r="O1224" s="124"/>
      <c r="P1224" s="124"/>
      <c r="Q1224" s="124"/>
      <c r="R1224" s="124"/>
      <c r="S1224" s="124"/>
      <c r="T1224" s="124"/>
      <c r="U1224" s="132"/>
      <c r="V1224" s="122">
        <v>45</v>
      </c>
      <c r="W1224" s="125"/>
      <c r="X1224" s="133" t="e">
        <f>VLOOKUP(B1224,'[3]Site Padlock Migration Audit'!$B:$X,23,0)</f>
        <v>#N/A</v>
      </c>
      <c r="Y1224" s="122">
        <v>45</v>
      </c>
      <c r="Z1224" s="134" t="s">
        <v>3606</v>
      </c>
      <c r="AA1224" s="134"/>
      <c r="AB1224" s="134" t="e">
        <f>VLOOKUP(B1224,'[4]Site Padlock Migration Audit'!$B:$X,23,0)</f>
        <v>#N/A</v>
      </c>
      <c r="AC1224" s="134" t="s">
        <v>3606</v>
      </c>
      <c r="AD1224" s="15" t="e">
        <f>VLOOKUP(B1224,'[5]Site Padlock Migration Audit'!$B:$U,20,0)</f>
        <v>#N/A</v>
      </c>
    </row>
    <row r="1225" spans="1:30" x14ac:dyDescent="0.3">
      <c r="A1225" s="122" t="s">
        <v>2505</v>
      </c>
      <c r="B1225" s="123">
        <v>608624</v>
      </c>
      <c r="C1225" s="122" t="s">
        <v>161</v>
      </c>
      <c r="D1225" s="122" t="s">
        <v>2503</v>
      </c>
      <c r="E1225" s="122" t="s">
        <v>2483</v>
      </c>
      <c r="F1225" s="131"/>
      <c r="G1225" s="125"/>
      <c r="H1225" s="125"/>
      <c r="I1225" s="125"/>
      <c r="J1225" s="124"/>
      <c r="K1225" s="124"/>
      <c r="L1225" s="124"/>
      <c r="M1225" s="124"/>
      <c r="N1225" s="124"/>
      <c r="O1225" s="124"/>
      <c r="P1225" s="124"/>
      <c r="Q1225" s="124"/>
      <c r="R1225" s="124"/>
      <c r="S1225" s="124"/>
      <c r="T1225" s="124"/>
      <c r="U1225" s="132"/>
      <c r="V1225" s="122">
        <v>45</v>
      </c>
      <c r="W1225" s="125"/>
      <c r="X1225" s="133" t="e">
        <f>VLOOKUP(B1225,'[3]Site Padlock Migration Audit'!$B:$X,23,0)</f>
        <v>#N/A</v>
      </c>
      <c r="Y1225" s="122">
        <v>45</v>
      </c>
      <c r="Z1225" s="134" t="s">
        <v>3606</v>
      </c>
      <c r="AA1225" s="134"/>
      <c r="AB1225" s="134" t="e">
        <f>VLOOKUP(B1225,'[4]Site Padlock Migration Audit'!$B:$X,23,0)</f>
        <v>#N/A</v>
      </c>
      <c r="AC1225" s="134" t="s">
        <v>3606</v>
      </c>
      <c r="AD1225" s="15" t="e">
        <f>VLOOKUP(B1225,'[5]Site Padlock Migration Audit'!$B:$U,20,0)</f>
        <v>#N/A</v>
      </c>
    </row>
    <row r="1226" spans="1:30" x14ac:dyDescent="0.3">
      <c r="A1226" s="122" t="s">
        <v>2507</v>
      </c>
      <c r="B1226" s="123">
        <v>608625</v>
      </c>
      <c r="C1226" s="122" t="s">
        <v>174</v>
      </c>
      <c r="D1226" s="122" t="s">
        <v>2506</v>
      </c>
      <c r="E1226" s="122" t="s">
        <v>1645</v>
      </c>
      <c r="F1226" s="131"/>
      <c r="G1226" s="125"/>
      <c r="H1226" s="125"/>
      <c r="I1226" s="125"/>
      <c r="J1226" s="124"/>
      <c r="K1226" s="124"/>
      <c r="L1226" s="124"/>
      <c r="M1226" s="124"/>
      <c r="N1226" s="124"/>
      <c r="O1226" s="124"/>
      <c r="P1226" s="124"/>
      <c r="Q1226" s="124"/>
      <c r="R1226" s="124"/>
      <c r="S1226" s="124"/>
      <c r="T1226" s="124"/>
      <c r="U1226" s="132"/>
      <c r="V1226" s="122">
        <v>45</v>
      </c>
      <c r="W1226" s="125"/>
      <c r="X1226" s="133" t="e">
        <f>VLOOKUP(B1226,'[3]Site Padlock Migration Audit'!$B:$X,23,0)</f>
        <v>#N/A</v>
      </c>
      <c r="Y1226" s="122">
        <v>45</v>
      </c>
      <c r="Z1226" s="134" t="s">
        <v>3606</v>
      </c>
      <c r="AA1226" s="134"/>
      <c r="AB1226" s="134" t="e">
        <f>VLOOKUP(B1226,'[4]Site Padlock Migration Audit'!$B:$X,23,0)</f>
        <v>#N/A</v>
      </c>
      <c r="AC1226" s="134" t="s">
        <v>3606</v>
      </c>
      <c r="AD1226" s="15" t="e">
        <f>VLOOKUP(B1226,'[5]Site Padlock Migration Audit'!$B:$U,20,0)</f>
        <v>#N/A</v>
      </c>
    </row>
    <row r="1227" spans="1:30" x14ac:dyDescent="0.3">
      <c r="A1227" s="122" t="s">
        <v>2509</v>
      </c>
      <c r="B1227" s="123">
        <v>608626</v>
      </c>
      <c r="C1227" s="122" t="s">
        <v>165</v>
      </c>
      <c r="D1227" s="122" t="s">
        <v>2508</v>
      </c>
      <c r="E1227" s="122" t="s">
        <v>83</v>
      </c>
      <c r="F1227" s="131"/>
      <c r="G1227" s="125"/>
      <c r="H1227" s="125"/>
      <c r="I1227" s="125"/>
      <c r="J1227" s="124"/>
      <c r="K1227" s="124"/>
      <c r="L1227" s="124"/>
      <c r="M1227" s="124"/>
      <c r="N1227" s="124"/>
      <c r="O1227" s="124"/>
      <c r="P1227" s="124"/>
      <c r="Q1227" s="124"/>
      <c r="R1227" s="124"/>
      <c r="S1227" s="124"/>
      <c r="T1227" s="124"/>
      <c r="U1227" s="132"/>
      <c r="V1227" s="122">
        <v>45</v>
      </c>
      <c r="W1227" s="125"/>
      <c r="X1227" s="133" t="e">
        <f>VLOOKUP(B1227,'[3]Site Padlock Migration Audit'!$B:$X,23,0)</f>
        <v>#N/A</v>
      </c>
      <c r="Y1227" s="122">
        <v>45</v>
      </c>
      <c r="Z1227" s="134" t="s">
        <v>3606</v>
      </c>
      <c r="AA1227" s="134"/>
      <c r="AB1227" s="134" t="e">
        <f>VLOOKUP(B1227,'[4]Site Padlock Migration Audit'!$B:$X,23,0)</f>
        <v>#N/A</v>
      </c>
      <c r="AC1227" s="134" t="s">
        <v>3606</v>
      </c>
      <c r="AD1227" s="15" t="e">
        <f>VLOOKUP(B1227,'[5]Site Padlock Migration Audit'!$B:$U,20,0)</f>
        <v>#N/A</v>
      </c>
    </row>
    <row r="1228" spans="1:30" x14ac:dyDescent="0.3">
      <c r="A1228" s="122" t="s">
        <v>2511</v>
      </c>
      <c r="B1228" s="123">
        <v>608627</v>
      </c>
      <c r="C1228" s="122" t="s">
        <v>174</v>
      </c>
      <c r="D1228" s="122" t="s">
        <v>2510</v>
      </c>
      <c r="E1228" s="122" t="s">
        <v>2285</v>
      </c>
      <c r="F1228" s="131"/>
      <c r="G1228" s="125"/>
      <c r="H1228" s="125"/>
      <c r="I1228" s="125"/>
      <c r="J1228" s="124"/>
      <c r="K1228" s="124"/>
      <c r="L1228" s="124"/>
      <c r="M1228" s="124"/>
      <c r="N1228" s="124"/>
      <c r="O1228" s="124"/>
      <c r="P1228" s="124"/>
      <c r="Q1228" s="124"/>
      <c r="R1228" s="124"/>
      <c r="S1228" s="124"/>
      <c r="T1228" s="124"/>
      <c r="U1228" s="132"/>
      <c r="V1228" s="122">
        <v>42</v>
      </c>
      <c r="W1228" s="125"/>
      <c r="X1228" s="133" t="e">
        <f>VLOOKUP(B1228,'[3]Site Padlock Migration Audit'!$B:$X,23,0)</f>
        <v>#N/A</v>
      </c>
      <c r="Y1228" s="122">
        <v>42</v>
      </c>
      <c r="Z1228" s="134" t="s">
        <v>3606</v>
      </c>
      <c r="AA1228" s="134"/>
      <c r="AB1228" s="134" t="e">
        <f>VLOOKUP(B1228,'[4]Site Padlock Migration Audit'!$B:$X,23,0)</f>
        <v>#N/A</v>
      </c>
      <c r="AC1228" s="134" t="s">
        <v>3606</v>
      </c>
      <c r="AD1228" s="15" t="e">
        <f>VLOOKUP(B1228,'[5]Site Padlock Migration Audit'!$B:$U,20,0)</f>
        <v>#N/A</v>
      </c>
    </row>
    <row r="1229" spans="1:30" x14ac:dyDescent="0.3">
      <c r="A1229" s="122" t="s">
        <v>2513</v>
      </c>
      <c r="B1229" s="123">
        <v>608628</v>
      </c>
      <c r="C1229" s="122" t="s">
        <v>165</v>
      </c>
      <c r="D1229" s="122" t="s">
        <v>2512</v>
      </c>
      <c r="E1229" s="122" t="s">
        <v>82</v>
      </c>
      <c r="F1229" s="131"/>
      <c r="G1229" s="125"/>
      <c r="H1229" s="125"/>
      <c r="I1229" s="125"/>
      <c r="J1229" s="124"/>
      <c r="K1229" s="124"/>
      <c r="L1229" s="124"/>
      <c r="M1229" s="124"/>
      <c r="N1229" s="124"/>
      <c r="O1229" s="124"/>
      <c r="P1229" s="124"/>
      <c r="Q1229" s="124"/>
      <c r="R1229" s="124"/>
      <c r="S1229" s="124"/>
      <c r="T1229" s="124"/>
      <c r="U1229" s="132"/>
      <c r="V1229" s="122">
        <v>44</v>
      </c>
      <c r="W1229" s="125"/>
      <c r="X1229" s="133" t="e">
        <f>VLOOKUP(B1229,'[3]Site Padlock Migration Audit'!$B:$X,23,0)</f>
        <v>#N/A</v>
      </c>
      <c r="Y1229" s="122">
        <v>44</v>
      </c>
      <c r="Z1229" s="134" t="s">
        <v>3606</v>
      </c>
      <c r="AA1229" s="134"/>
      <c r="AB1229" s="134" t="e">
        <f>VLOOKUP(B1229,'[4]Site Padlock Migration Audit'!$B:$X,23,0)</f>
        <v>#N/A</v>
      </c>
      <c r="AC1229" s="134" t="s">
        <v>3606</v>
      </c>
      <c r="AD1229" s="15" t="e">
        <f>VLOOKUP(B1229,'[5]Site Padlock Migration Audit'!$B:$U,20,0)</f>
        <v>#N/A</v>
      </c>
    </row>
    <row r="1230" spans="1:30" x14ac:dyDescent="0.3">
      <c r="A1230" s="122" t="s">
        <v>2514</v>
      </c>
      <c r="B1230" s="123">
        <v>608629</v>
      </c>
      <c r="C1230" s="122" t="s">
        <v>161</v>
      </c>
      <c r="D1230" s="122" t="s">
        <v>2512</v>
      </c>
      <c r="E1230" s="122" t="s">
        <v>82</v>
      </c>
      <c r="F1230" s="131"/>
      <c r="G1230" s="125"/>
      <c r="H1230" s="125"/>
      <c r="I1230" s="125"/>
      <c r="J1230" s="124"/>
      <c r="K1230" s="124"/>
      <c r="L1230" s="124"/>
      <c r="M1230" s="124"/>
      <c r="N1230" s="124"/>
      <c r="O1230" s="124"/>
      <c r="P1230" s="124"/>
      <c r="Q1230" s="124"/>
      <c r="R1230" s="124"/>
      <c r="S1230" s="124"/>
      <c r="T1230" s="124"/>
      <c r="U1230" s="132"/>
      <c r="V1230" s="122">
        <v>44</v>
      </c>
      <c r="W1230" s="125"/>
      <c r="X1230" s="133" t="e">
        <f>VLOOKUP(B1230,'[3]Site Padlock Migration Audit'!$B:$X,23,0)</f>
        <v>#N/A</v>
      </c>
      <c r="Y1230" s="122">
        <v>44</v>
      </c>
      <c r="Z1230" s="134" t="s">
        <v>3606</v>
      </c>
      <c r="AA1230" s="134"/>
      <c r="AB1230" s="134" t="e">
        <f>VLOOKUP(B1230,'[4]Site Padlock Migration Audit'!$B:$X,23,0)</f>
        <v>#N/A</v>
      </c>
      <c r="AC1230" s="134" t="s">
        <v>3606</v>
      </c>
      <c r="AD1230" s="15" t="e">
        <f>VLOOKUP(B1230,'[5]Site Padlock Migration Audit'!$B:$U,20,0)</f>
        <v>#N/A</v>
      </c>
    </row>
    <row r="1231" spans="1:30" x14ac:dyDescent="0.3">
      <c r="A1231" s="122" t="s">
        <v>2516</v>
      </c>
      <c r="B1231" s="123">
        <v>608630</v>
      </c>
      <c r="C1231" s="122" t="s">
        <v>174</v>
      </c>
      <c r="D1231" s="122" t="s">
        <v>2515</v>
      </c>
      <c r="E1231" s="122" t="s">
        <v>2289</v>
      </c>
      <c r="F1231" s="131"/>
      <c r="G1231" s="125"/>
      <c r="H1231" s="125"/>
      <c r="I1231" s="125"/>
      <c r="J1231" s="124"/>
      <c r="K1231" s="124"/>
      <c r="L1231" s="124"/>
      <c r="M1231" s="124"/>
      <c r="N1231" s="124"/>
      <c r="O1231" s="124"/>
      <c r="P1231" s="124"/>
      <c r="Q1231" s="124"/>
      <c r="R1231" s="124"/>
      <c r="S1231" s="124"/>
      <c r="T1231" s="124"/>
      <c r="U1231" s="132"/>
      <c r="V1231" s="122">
        <v>45</v>
      </c>
      <c r="W1231" s="125"/>
      <c r="X1231" s="133" t="e">
        <f>VLOOKUP(B1231,'[3]Site Padlock Migration Audit'!$B:$X,23,0)</f>
        <v>#N/A</v>
      </c>
      <c r="Y1231" s="122">
        <v>45</v>
      </c>
      <c r="Z1231" s="134" t="s">
        <v>3606</v>
      </c>
      <c r="AA1231" s="134"/>
      <c r="AB1231" s="134" t="e">
        <f>VLOOKUP(B1231,'[4]Site Padlock Migration Audit'!$B:$X,23,0)</f>
        <v>#N/A</v>
      </c>
      <c r="AC1231" s="134" t="s">
        <v>3606</v>
      </c>
      <c r="AD1231" s="15" t="e">
        <f>VLOOKUP(B1231,'[5]Site Padlock Migration Audit'!$B:$U,20,0)</f>
        <v>#N/A</v>
      </c>
    </row>
    <row r="1232" spans="1:30" x14ac:dyDescent="0.3">
      <c r="A1232" s="122" t="s">
        <v>2518</v>
      </c>
      <c r="B1232" s="123">
        <v>608631</v>
      </c>
      <c r="C1232" s="122" t="s">
        <v>174</v>
      </c>
      <c r="D1232" s="122" t="s">
        <v>2517</v>
      </c>
      <c r="E1232" s="122" t="s">
        <v>83</v>
      </c>
      <c r="F1232" s="131"/>
      <c r="G1232" s="125"/>
      <c r="H1232" s="125"/>
      <c r="I1232" s="125"/>
      <c r="J1232" s="124"/>
      <c r="K1232" s="124"/>
      <c r="L1232" s="124"/>
      <c r="M1232" s="124"/>
      <c r="N1232" s="124"/>
      <c r="O1232" s="124"/>
      <c r="P1232" s="124"/>
      <c r="Q1232" s="124"/>
      <c r="R1232" s="124"/>
      <c r="S1232" s="124"/>
      <c r="T1232" s="124"/>
      <c r="U1232" s="132"/>
      <c r="V1232" s="122">
        <v>42</v>
      </c>
      <c r="W1232" s="125"/>
      <c r="X1232" s="133" t="e">
        <f>VLOOKUP(B1232,'[3]Site Padlock Migration Audit'!$B:$X,23,0)</f>
        <v>#N/A</v>
      </c>
      <c r="Y1232" s="122">
        <v>42</v>
      </c>
      <c r="Z1232" s="134" t="s">
        <v>3606</v>
      </c>
      <c r="AA1232" s="134"/>
      <c r="AB1232" s="134" t="e">
        <f>VLOOKUP(B1232,'[4]Site Padlock Migration Audit'!$B:$X,23,0)</f>
        <v>#N/A</v>
      </c>
      <c r="AC1232" s="134" t="s">
        <v>3606</v>
      </c>
      <c r="AD1232" s="15" t="e">
        <f>VLOOKUP(B1232,'[5]Site Padlock Migration Audit'!$B:$U,20,0)</f>
        <v>#N/A</v>
      </c>
    </row>
    <row r="1233" spans="1:30" x14ac:dyDescent="0.3">
      <c r="A1233" s="122" t="s">
        <v>2520</v>
      </c>
      <c r="B1233" s="123">
        <v>608632</v>
      </c>
      <c r="C1233" s="122" t="s">
        <v>165</v>
      </c>
      <c r="D1233" s="122" t="s">
        <v>2519</v>
      </c>
      <c r="E1233" s="122" t="s">
        <v>2332</v>
      </c>
      <c r="F1233" s="131"/>
      <c r="G1233" s="125"/>
      <c r="H1233" s="125"/>
      <c r="I1233" s="125"/>
      <c r="J1233" s="124"/>
      <c r="K1233" s="124"/>
      <c r="L1233" s="124"/>
      <c r="M1233" s="124"/>
      <c r="N1233" s="124"/>
      <c r="O1233" s="124"/>
      <c r="P1233" s="124"/>
      <c r="Q1233" s="124"/>
      <c r="R1233" s="124"/>
      <c r="S1233" s="124"/>
      <c r="T1233" s="124"/>
      <c r="U1233" s="132"/>
      <c r="V1233" s="122">
        <v>42</v>
      </c>
      <c r="W1233" s="125"/>
      <c r="X1233" s="133" t="e">
        <f>VLOOKUP(B1233,'[3]Site Padlock Migration Audit'!$B:$X,23,0)</f>
        <v>#N/A</v>
      </c>
      <c r="Y1233" s="122">
        <v>42</v>
      </c>
      <c r="Z1233" s="134" t="s">
        <v>3606</v>
      </c>
      <c r="AA1233" s="134"/>
      <c r="AB1233" s="134" t="e">
        <f>VLOOKUP(B1233,'[4]Site Padlock Migration Audit'!$B:$X,23,0)</f>
        <v>#N/A</v>
      </c>
      <c r="AC1233" s="134" t="s">
        <v>3606</v>
      </c>
      <c r="AD1233" s="15" t="e">
        <f>VLOOKUP(B1233,'[5]Site Padlock Migration Audit'!$B:$U,20,0)</f>
        <v>#N/A</v>
      </c>
    </row>
    <row r="1234" spans="1:30" x14ac:dyDescent="0.3">
      <c r="A1234" s="122" t="s">
        <v>2522</v>
      </c>
      <c r="B1234" s="123">
        <v>608633</v>
      </c>
      <c r="C1234" s="122" t="s">
        <v>167</v>
      </c>
      <c r="D1234" s="122" t="s">
        <v>2521</v>
      </c>
      <c r="E1234" s="122" t="s">
        <v>81</v>
      </c>
      <c r="F1234" s="131"/>
      <c r="G1234" s="125"/>
      <c r="H1234" s="125"/>
      <c r="I1234" s="125"/>
      <c r="J1234" s="124"/>
      <c r="K1234" s="124"/>
      <c r="L1234" s="124"/>
      <c r="M1234" s="124"/>
      <c r="N1234" s="124"/>
      <c r="O1234" s="124"/>
      <c r="P1234" s="124"/>
      <c r="Q1234" s="124"/>
      <c r="R1234" s="124"/>
      <c r="S1234" s="124"/>
      <c r="T1234" s="124"/>
      <c r="U1234" s="132"/>
      <c r="V1234" s="122">
        <v>42</v>
      </c>
      <c r="W1234" s="125"/>
      <c r="X1234" s="133" t="e">
        <f>VLOOKUP(B1234,'[3]Site Padlock Migration Audit'!$B:$X,23,0)</f>
        <v>#N/A</v>
      </c>
      <c r="Y1234" s="122">
        <v>42</v>
      </c>
      <c r="Z1234" s="134" t="s">
        <v>3606</v>
      </c>
      <c r="AA1234" s="134"/>
      <c r="AB1234" s="134" t="e">
        <f>VLOOKUP(B1234,'[4]Site Padlock Migration Audit'!$B:$X,23,0)</f>
        <v>#N/A</v>
      </c>
      <c r="AC1234" s="134" t="s">
        <v>3606</v>
      </c>
      <c r="AD1234" s="15" t="e">
        <f>VLOOKUP(B1234,'[5]Site Padlock Migration Audit'!$B:$U,20,0)</f>
        <v>#N/A</v>
      </c>
    </row>
    <row r="1235" spans="1:30" x14ac:dyDescent="0.3">
      <c r="A1235" s="122" t="s">
        <v>2524</v>
      </c>
      <c r="B1235" s="123">
        <v>608634</v>
      </c>
      <c r="C1235" s="122" t="s">
        <v>165</v>
      </c>
      <c r="D1235" s="122" t="s">
        <v>2523</v>
      </c>
      <c r="E1235" s="122" t="s">
        <v>2401</v>
      </c>
      <c r="F1235" s="131"/>
      <c r="G1235" s="125"/>
      <c r="H1235" s="125"/>
      <c r="I1235" s="125"/>
      <c r="J1235" s="124"/>
      <c r="K1235" s="124"/>
      <c r="L1235" s="124"/>
      <c r="M1235" s="124"/>
      <c r="N1235" s="124"/>
      <c r="O1235" s="124"/>
      <c r="P1235" s="124"/>
      <c r="Q1235" s="124"/>
      <c r="R1235" s="124"/>
      <c r="S1235" s="124"/>
      <c r="T1235" s="124"/>
      <c r="U1235" s="132"/>
      <c r="V1235" s="122">
        <v>45</v>
      </c>
      <c r="W1235" s="125"/>
      <c r="X1235" s="133" t="e">
        <f>VLOOKUP(B1235,'[3]Site Padlock Migration Audit'!$B:$X,23,0)</f>
        <v>#N/A</v>
      </c>
      <c r="Y1235" s="122">
        <v>45</v>
      </c>
      <c r="Z1235" s="134" t="s">
        <v>3606</v>
      </c>
      <c r="AA1235" s="134"/>
      <c r="AB1235" s="134" t="e">
        <f>VLOOKUP(B1235,'[4]Site Padlock Migration Audit'!$B:$X,23,0)</f>
        <v>#N/A</v>
      </c>
      <c r="AC1235" s="134" t="s">
        <v>3606</v>
      </c>
      <c r="AD1235" s="15" t="e">
        <f>VLOOKUP(B1235,'[5]Site Padlock Migration Audit'!$B:$U,20,0)</f>
        <v>#N/A</v>
      </c>
    </row>
    <row r="1236" spans="1:30" x14ac:dyDescent="0.3">
      <c r="A1236" s="122" t="s">
        <v>2526</v>
      </c>
      <c r="B1236" s="123">
        <v>608635</v>
      </c>
      <c r="C1236" s="122" t="s">
        <v>161</v>
      </c>
      <c r="D1236" s="122" t="s">
        <v>2525</v>
      </c>
      <c r="E1236" s="122" t="s">
        <v>82</v>
      </c>
      <c r="F1236" s="131"/>
      <c r="G1236" s="125"/>
      <c r="H1236" s="125"/>
      <c r="I1236" s="125"/>
      <c r="J1236" s="124"/>
      <c r="K1236" s="124"/>
      <c r="L1236" s="124"/>
      <c r="M1236" s="124"/>
      <c r="N1236" s="124"/>
      <c r="O1236" s="124"/>
      <c r="P1236" s="124"/>
      <c r="Q1236" s="124"/>
      <c r="R1236" s="124"/>
      <c r="S1236" s="124"/>
      <c r="T1236" s="124"/>
      <c r="U1236" s="132"/>
      <c r="V1236" s="122">
        <v>44</v>
      </c>
      <c r="W1236" s="125"/>
      <c r="X1236" s="133" t="e">
        <f>VLOOKUP(B1236,'[3]Site Padlock Migration Audit'!$B:$X,23,0)</f>
        <v>#N/A</v>
      </c>
      <c r="Y1236" s="122">
        <v>44</v>
      </c>
      <c r="Z1236" s="134" t="s">
        <v>3606</v>
      </c>
      <c r="AA1236" s="134"/>
      <c r="AB1236" s="134" t="e">
        <f>VLOOKUP(B1236,'[4]Site Padlock Migration Audit'!$B:$X,23,0)</f>
        <v>#N/A</v>
      </c>
      <c r="AC1236" s="134" t="s">
        <v>3606</v>
      </c>
      <c r="AD1236" s="15" t="e">
        <f>VLOOKUP(B1236,'[5]Site Padlock Migration Audit'!$B:$U,20,0)</f>
        <v>#N/A</v>
      </c>
    </row>
    <row r="1237" spans="1:30" x14ac:dyDescent="0.3">
      <c r="A1237" s="122" t="s">
        <v>2528</v>
      </c>
      <c r="B1237" s="123">
        <v>608636</v>
      </c>
      <c r="C1237" s="122" t="s">
        <v>165</v>
      </c>
      <c r="D1237" s="122" t="s">
        <v>2527</v>
      </c>
      <c r="E1237" s="122" t="s">
        <v>2408</v>
      </c>
      <c r="F1237" s="131"/>
      <c r="G1237" s="125"/>
      <c r="H1237" s="125"/>
      <c r="I1237" s="125"/>
      <c r="J1237" s="124"/>
      <c r="K1237" s="124"/>
      <c r="L1237" s="124"/>
      <c r="M1237" s="124"/>
      <c r="N1237" s="124"/>
      <c r="O1237" s="124"/>
      <c r="P1237" s="124"/>
      <c r="Q1237" s="124"/>
      <c r="R1237" s="124"/>
      <c r="S1237" s="124"/>
      <c r="T1237" s="124"/>
      <c r="U1237" s="132"/>
      <c r="V1237" s="122">
        <v>45</v>
      </c>
      <c r="W1237" s="125"/>
      <c r="X1237" s="133" t="e">
        <f>VLOOKUP(B1237,'[3]Site Padlock Migration Audit'!$B:$X,23,0)</f>
        <v>#N/A</v>
      </c>
      <c r="Y1237" s="122">
        <v>45</v>
      </c>
      <c r="Z1237" s="134" t="s">
        <v>3606</v>
      </c>
      <c r="AA1237" s="134"/>
      <c r="AB1237" s="134" t="e">
        <f>VLOOKUP(B1237,'[4]Site Padlock Migration Audit'!$B:$X,23,0)</f>
        <v>#N/A</v>
      </c>
      <c r="AC1237" s="134" t="s">
        <v>3606</v>
      </c>
      <c r="AD1237" s="15" t="e">
        <f>VLOOKUP(B1237,'[5]Site Padlock Migration Audit'!$B:$U,20,0)</f>
        <v>#N/A</v>
      </c>
    </row>
    <row r="1238" spans="1:30" x14ac:dyDescent="0.3">
      <c r="A1238" s="122" t="s">
        <v>2530</v>
      </c>
      <c r="B1238" s="123">
        <v>608637</v>
      </c>
      <c r="C1238" s="122" t="s">
        <v>161</v>
      </c>
      <c r="D1238" s="122" t="s">
        <v>2529</v>
      </c>
      <c r="E1238" s="122" t="s">
        <v>83</v>
      </c>
      <c r="F1238" s="131"/>
      <c r="G1238" s="125"/>
      <c r="H1238" s="125"/>
      <c r="I1238" s="125"/>
      <c r="J1238" s="124"/>
      <c r="K1238" s="124"/>
      <c r="L1238" s="124"/>
      <c r="M1238" s="124"/>
      <c r="N1238" s="124"/>
      <c r="O1238" s="124"/>
      <c r="P1238" s="124"/>
      <c r="Q1238" s="124"/>
      <c r="R1238" s="124"/>
      <c r="S1238" s="124"/>
      <c r="T1238" s="124"/>
      <c r="U1238" s="132"/>
      <c r="V1238" s="122">
        <v>45</v>
      </c>
      <c r="W1238" s="125"/>
      <c r="X1238" s="133" t="e">
        <f>VLOOKUP(B1238,'[3]Site Padlock Migration Audit'!$B:$X,23,0)</f>
        <v>#N/A</v>
      </c>
      <c r="Y1238" s="122">
        <v>45</v>
      </c>
      <c r="Z1238" s="134" t="s">
        <v>3606</v>
      </c>
      <c r="AA1238" s="134"/>
      <c r="AB1238" s="134" t="e">
        <f>VLOOKUP(B1238,'[4]Site Padlock Migration Audit'!$B:$X,23,0)</f>
        <v>#N/A</v>
      </c>
      <c r="AC1238" s="134" t="s">
        <v>3606</v>
      </c>
      <c r="AD1238" s="15" t="e">
        <f>VLOOKUP(B1238,'[5]Site Padlock Migration Audit'!$B:$U,20,0)</f>
        <v>#N/A</v>
      </c>
    </row>
    <row r="1239" spans="1:30" x14ac:dyDescent="0.3">
      <c r="A1239" s="122" t="s">
        <v>2532</v>
      </c>
      <c r="B1239" s="123">
        <v>608638</v>
      </c>
      <c r="C1239" s="122" t="s">
        <v>161</v>
      </c>
      <c r="D1239" s="122" t="s">
        <v>2531</v>
      </c>
      <c r="E1239" s="122" t="s">
        <v>2531</v>
      </c>
      <c r="F1239" s="131"/>
      <c r="G1239" s="125"/>
      <c r="H1239" s="125"/>
      <c r="I1239" s="125"/>
      <c r="J1239" s="124"/>
      <c r="K1239" s="124"/>
      <c r="L1239" s="124"/>
      <c r="M1239" s="124"/>
      <c r="N1239" s="124"/>
      <c r="O1239" s="124"/>
      <c r="P1239" s="124"/>
      <c r="Q1239" s="124"/>
      <c r="R1239" s="124"/>
      <c r="S1239" s="124"/>
      <c r="T1239" s="124"/>
      <c r="U1239" s="132"/>
      <c r="V1239" s="122">
        <v>45</v>
      </c>
      <c r="W1239" s="125"/>
      <c r="X1239" s="133" t="e">
        <f>VLOOKUP(B1239,'[3]Site Padlock Migration Audit'!$B:$X,23,0)</f>
        <v>#N/A</v>
      </c>
      <c r="Y1239" s="122">
        <v>45</v>
      </c>
      <c r="Z1239" s="134" t="s">
        <v>3606</v>
      </c>
      <c r="AA1239" s="134"/>
      <c r="AB1239" s="134" t="e">
        <f>VLOOKUP(B1239,'[4]Site Padlock Migration Audit'!$B:$X,23,0)</f>
        <v>#N/A</v>
      </c>
      <c r="AC1239" s="134" t="s">
        <v>3606</v>
      </c>
      <c r="AD1239" s="15" t="e">
        <f>VLOOKUP(B1239,'[5]Site Padlock Migration Audit'!$B:$U,20,0)</f>
        <v>#N/A</v>
      </c>
    </row>
    <row r="1240" spans="1:30" x14ac:dyDescent="0.3">
      <c r="A1240" s="122" t="s">
        <v>2534</v>
      </c>
      <c r="B1240" s="123">
        <v>608639</v>
      </c>
      <c r="C1240" s="122" t="s">
        <v>165</v>
      </c>
      <c r="D1240" s="122" t="s">
        <v>2533</v>
      </c>
      <c r="E1240" s="122" t="s">
        <v>2332</v>
      </c>
      <c r="F1240" s="131"/>
      <c r="G1240" s="125"/>
      <c r="H1240" s="125"/>
      <c r="I1240" s="125"/>
      <c r="J1240" s="124"/>
      <c r="K1240" s="124"/>
      <c r="L1240" s="124"/>
      <c r="M1240" s="124"/>
      <c r="N1240" s="124"/>
      <c r="O1240" s="124"/>
      <c r="P1240" s="124"/>
      <c r="Q1240" s="124"/>
      <c r="R1240" s="124"/>
      <c r="S1240" s="124"/>
      <c r="T1240" s="124"/>
      <c r="U1240" s="132"/>
      <c r="V1240" s="122">
        <v>42</v>
      </c>
      <c r="W1240" s="125"/>
      <c r="X1240" s="133" t="e">
        <f>VLOOKUP(B1240,'[3]Site Padlock Migration Audit'!$B:$X,23,0)</f>
        <v>#N/A</v>
      </c>
      <c r="Y1240" s="122">
        <v>42</v>
      </c>
      <c r="Z1240" s="134" t="s">
        <v>3606</v>
      </c>
      <c r="AA1240" s="134"/>
      <c r="AB1240" s="134" t="e">
        <f>VLOOKUP(B1240,'[4]Site Padlock Migration Audit'!$B:$X,23,0)</f>
        <v>#N/A</v>
      </c>
      <c r="AC1240" s="134" t="s">
        <v>3606</v>
      </c>
      <c r="AD1240" s="15" t="e">
        <f>VLOOKUP(B1240,'[5]Site Padlock Migration Audit'!$B:$U,20,0)</f>
        <v>#N/A</v>
      </c>
    </row>
    <row r="1241" spans="1:30" x14ac:dyDescent="0.3">
      <c r="A1241" s="122" t="s">
        <v>2535</v>
      </c>
      <c r="B1241" s="123">
        <v>608640</v>
      </c>
      <c r="C1241" s="122" t="s">
        <v>161</v>
      </c>
      <c r="D1241" s="122" t="s">
        <v>2533</v>
      </c>
      <c r="E1241" s="122" t="s">
        <v>2282</v>
      </c>
      <c r="F1241" s="131"/>
      <c r="G1241" s="125"/>
      <c r="H1241" s="125"/>
      <c r="I1241" s="125"/>
      <c r="J1241" s="124"/>
      <c r="K1241" s="124"/>
      <c r="L1241" s="124"/>
      <c r="M1241" s="124"/>
      <c r="N1241" s="124"/>
      <c r="O1241" s="124"/>
      <c r="P1241" s="124"/>
      <c r="Q1241" s="124"/>
      <c r="R1241" s="124"/>
      <c r="S1241" s="124"/>
      <c r="T1241" s="124"/>
      <c r="U1241" s="132"/>
      <c r="V1241" s="122">
        <v>42</v>
      </c>
      <c r="W1241" s="125"/>
      <c r="X1241" s="133" t="e">
        <f>VLOOKUP(B1241,'[3]Site Padlock Migration Audit'!$B:$X,23,0)</f>
        <v>#N/A</v>
      </c>
      <c r="Y1241" s="122">
        <v>42</v>
      </c>
      <c r="Z1241" s="134" t="s">
        <v>3606</v>
      </c>
      <c r="AA1241" s="134"/>
      <c r="AB1241" s="134" t="e">
        <f>VLOOKUP(B1241,'[4]Site Padlock Migration Audit'!$B:$X,23,0)</f>
        <v>#N/A</v>
      </c>
      <c r="AC1241" s="134" t="s">
        <v>3606</v>
      </c>
      <c r="AD1241" s="15" t="e">
        <f>VLOOKUP(B1241,'[5]Site Padlock Migration Audit'!$B:$U,20,0)</f>
        <v>#N/A</v>
      </c>
    </row>
    <row r="1242" spans="1:30" x14ac:dyDescent="0.3">
      <c r="A1242" s="122" t="s">
        <v>2537</v>
      </c>
      <c r="B1242" s="123">
        <v>608641</v>
      </c>
      <c r="C1242" s="122" t="s">
        <v>165</v>
      </c>
      <c r="D1242" s="122" t="s">
        <v>2536</v>
      </c>
      <c r="E1242" s="122" t="s">
        <v>2536</v>
      </c>
      <c r="F1242" s="131"/>
      <c r="G1242" s="125"/>
      <c r="H1242" s="125"/>
      <c r="I1242" s="125"/>
      <c r="J1242" s="124"/>
      <c r="K1242" s="124"/>
      <c r="L1242" s="124"/>
      <c r="M1242" s="124"/>
      <c r="N1242" s="124"/>
      <c r="O1242" s="124"/>
      <c r="P1242" s="124"/>
      <c r="Q1242" s="124"/>
      <c r="R1242" s="124"/>
      <c r="S1242" s="124"/>
      <c r="T1242" s="124"/>
      <c r="U1242" s="132"/>
      <c r="V1242" s="122">
        <v>44</v>
      </c>
      <c r="W1242" s="125"/>
      <c r="X1242" s="133" t="e">
        <f>VLOOKUP(B1242,'[3]Site Padlock Migration Audit'!$B:$X,23,0)</f>
        <v>#N/A</v>
      </c>
      <c r="Y1242" s="122">
        <v>44</v>
      </c>
      <c r="Z1242" s="134" t="s">
        <v>3606</v>
      </c>
      <c r="AA1242" s="134"/>
      <c r="AB1242" s="134" t="e">
        <f>VLOOKUP(B1242,'[4]Site Padlock Migration Audit'!$B:$X,23,0)</f>
        <v>#N/A</v>
      </c>
      <c r="AC1242" s="134" t="s">
        <v>3606</v>
      </c>
      <c r="AD1242" s="15" t="e">
        <f>VLOOKUP(B1242,'[5]Site Padlock Migration Audit'!$B:$U,20,0)</f>
        <v>#N/A</v>
      </c>
    </row>
    <row r="1243" spans="1:30" x14ac:dyDescent="0.3">
      <c r="A1243" s="122" t="s">
        <v>2539</v>
      </c>
      <c r="B1243" s="123">
        <v>608642</v>
      </c>
      <c r="C1243" s="122" t="s">
        <v>161</v>
      </c>
      <c r="D1243" s="122" t="s">
        <v>2538</v>
      </c>
      <c r="E1243" s="122" t="s">
        <v>2324</v>
      </c>
      <c r="F1243" s="131"/>
      <c r="G1243" s="125"/>
      <c r="H1243" s="125"/>
      <c r="I1243" s="125"/>
      <c r="J1243" s="124"/>
      <c r="K1243" s="124"/>
      <c r="L1243" s="124"/>
      <c r="M1243" s="124"/>
      <c r="N1243" s="124"/>
      <c r="O1243" s="124"/>
      <c r="P1243" s="124"/>
      <c r="Q1243" s="124"/>
      <c r="R1243" s="124"/>
      <c r="S1243" s="124"/>
      <c r="T1243" s="124"/>
      <c r="U1243" s="132"/>
      <c r="V1243" s="122">
        <v>44</v>
      </c>
      <c r="W1243" s="125"/>
      <c r="X1243" s="133" t="e">
        <f>VLOOKUP(B1243,'[3]Site Padlock Migration Audit'!$B:$X,23,0)</f>
        <v>#N/A</v>
      </c>
      <c r="Y1243" s="122">
        <v>44</v>
      </c>
      <c r="Z1243" s="134" t="s">
        <v>3606</v>
      </c>
      <c r="AA1243" s="134"/>
      <c r="AB1243" s="134" t="e">
        <f>VLOOKUP(B1243,'[4]Site Padlock Migration Audit'!$B:$X,23,0)</f>
        <v>#N/A</v>
      </c>
      <c r="AC1243" s="134" t="s">
        <v>3606</v>
      </c>
      <c r="AD1243" s="15" t="e">
        <f>VLOOKUP(B1243,'[5]Site Padlock Migration Audit'!$B:$U,20,0)</f>
        <v>#N/A</v>
      </c>
    </row>
    <row r="1244" spans="1:30" x14ac:dyDescent="0.3">
      <c r="A1244" s="122" t="s">
        <v>2540</v>
      </c>
      <c r="B1244" s="123">
        <v>608643</v>
      </c>
      <c r="C1244" s="122" t="s">
        <v>165</v>
      </c>
      <c r="D1244" s="122" t="s">
        <v>2274</v>
      </c>
      <c r="E1244" s="122" t="s">
        <v>2274</v>
      </c>
      <c r="F1244" s="131"/>
      <c r="G1244" s="125"/>
      <c r="H1244" s="125"/>
      <c r="I1244" s="125"/>
      <c r="J1244" s="124"/>
      <c r="K1244" s="124"/>
      <c r="L1244" s="124"/>
      <c r="M1244" s="124"/>
      <c r="N1244" s="124"/>
      <c r="O1244" s="124"/>
      <c r="P1244" s="124"/>
      <c r="Q1244" s="124"/>
      <c r="R1244" s="124"/>
      <c r="S1244" s="124"/>
      <c r="T1244" s="124"/>
      <c r="U1244" s="132"/>
      <c r="V1244" s="122">
        <v>43</v>
      </c>
      <c r="W1244" s="125"/>
      <c r="X1244" s="133" t="e">
        <f>VLOOKUP(B1244,'[3]Site Padlock Migration Audit'!$B:$X,23,0)</f>
        <v>#N/A</v>
      </c>
      <c r="Y1244" s="122">
        <v>43</v>
      </c>
      <c r="Z1244" s="134" t="s">
        <v>3606</v>
      </c>
      <c r="AA1244" s="134"/>
      <c r="AB1244" s="134" t="e">
        <f>VLOOKUP(B1244,'[4]Site Padlock Migration Audit'!$B:$X,23,0)</f>
        <v>#N/A</v>
      </c>
      <c r="AC1244" s="134" t="s">
        <v>3606</v>
      </c>
      <c r="AD1244" s="15" t="e">
        <f>VLOOKUP(B1244,'[5]Site Padlock Migration Audit'!$B:$U,20,0)</f>
        <v>#N/A</v>
      </c>
    </row>
    <row r="1245" spans="1:30" x14ac:dyDescent="0.3">
      <c r="A1245" s="122" t="s">
        <v>2542</v>
      </c>
      <c r="B1245" s="123">
        <v>608644</v>
      </c>
      <c r="C1245" s="122" t="s">
        <v>161</v>
      </c>
      <c r="D1245" s="122" t="s">
        <v>2541</v>
      </c>
      <c r="E1245" s="122" t="s">
        <v>2541</v>
      </c>
      <c r="F1245" s="131"/>
      <c r="G1245" s="125"/>
      <c r="H1245" s="125"/>
      <c r="I1245" s="125"/>
      <c r="J1245" s="124"/>
      <c r="K1245" s="124"/>
      <c r="L1245" s="124"/>
      <c r="M1245" s="124"/>
      <c r="N1245" s="124"/>
      <c r="O1245" s="124"/>
      <c r="P1245" s="124"/>
      <c r="Q1245" s="124"/>
      <c r="R1245" s="124"/>
      <c r="S1245" s="124"/>
      <c r="T1245" s="124"/>
      <c r="U1245" s="132"/>
      <c r="V1245" s="122">
        <v>43</v>
      </c>
      <c r="W1245" s="125"/>
      <c r="X1245" s="133" t="e">
        <f>VLOOKUP(B1245,'[3]Site Padlock Migration Audit'!$B:$X,23,0)</f>
        <v>#N/A</v>
      </c>
      <c r="Y1245" s="122">
        <v>43</v>
      </c>
      <c r="Z1245" s="134" t="s">
        <v>3606</v>
      </c>
      <c r="AA1245" s="134"/>
      <c r="AB1245" s="134" t="e">
        <f>VLOOKUP(B1245,'[4]Site Padlock Migration Audit'!$B:$X,23,0)</f>
        <v>#N/A</v>
      </c>
      <c r="AC1245" s="134" t="s">
        <v>3606</v>
      </c>
      <c r="AD1245" s="15" t="e">
        <f>VLOOKUP(B1245,'[5]Site Padlock Migration Audit'!$B:$U,20,0)</f>
        <v>#N/A</v>
      </c>
    </row>
    <row r="1246" spans="1:30" x14ac:dyDescent="0.3">
      <c r="A1246" s="122" t="s">
        <v>2544</v>
      </c>
      <c r="B1246" s="123">
        <v>608645</v>
      </c>
      <c r="C1246" s="122" t="s">
        <v>330</v>
      </c>
      <c r="D1246" s="122" t="s">
        <v>2543</v>
      </c>
      <c r="E1246" s="122" t="s">
        <v>82</v>
      </c>
      <c r="F1246" s="131"/>
      <c r="G1246" s="125"/>
      <c r="H1246" s="125"/>
      <c r="I1246" s="125"/>
      <c r="J1246" s="124"/>
      <c r="K1246" s="124"/>
      <c r="L1246" s="124"/>
      <c r="M1246" s="124"/>
      <c r="N1246" s="124"/>
      <c r="O1246" s="124"/>
      <c r="P1246" s="124"/>
      <c r="Q1246" s="124"/>
      <c r="R1246" s="124"/>
      <c r="S1246" s="124"/>
      <c r="T1246" s="124"/>
      <c r="U1246" s="132"/>
      <c r="V1246" s="122">
        <v>42</v>
      </c>
      <c r="W1246" s="125"/>
      <c r="X1246" s="133" t="e">
        <f>VLOOKUP(B1246,'[3]Site Padlock Migration Audit'!$B:$X,23,0)</f>
        <v>#N/A</v>
      </c>
      <c r="Y1246" s="122">
        <v>42</v>
      </c>
      <c r="Z1246" s="134" t="s">
        <v>3606</v>
      </c>
      <c r="AA1246" s="134"/>
      <c r="AB1246" s="134" t="e">
        <f>VLOOKUP(B1246,'[4]Site Padlock Migration Audit'!$B:$X,23,0)</f>
        <v>#N/A</v>
      </c>
      <c r="AC1246" s="134" t="s">
        <v>3606</v>
      </c>
      <c r="AD1246" s="15" t="e">
        <f>VLOOKUP(B1246,'[5]Site Padlock Migration Audit'!$B:$U,20,0)</f>
        <v>#N/A</v>
      </c>
    </row>
    <row r="1247" spans="1:30" x14ac:dyDescent="0.3">
      <c r="A1247" s="122" t="s">
        <v>2546</v>
      </c>
      <c r="B1247" s="123">
        <v>608646</v>
      </c>
      <c r="C1247" s="122" t="s">
        <v>165</v>
      </c>
      <c r="D1247" s="122" t="s">
        <v>2545</v>
      </c>
      <c r="E1247" s="122" t="s">
        <v>81</v>
      </c>
      <c r="F1247" s="131"/>
      <c r="G1247" s="125"/>
      <c r="H1247" s="125"/>
      <c r="I1247" s="125"/>
      <c r="J1247" s="124"/>
      <c r="K1247" s="124"/>
      <c r="L1247" s="124"/>
      <c r="M1247" s="124"/>
      <c r="N1247" s="124"/>
      <c r="O1247" s="124"/>
      <c r="P1247" s="124"/>
      <c r="Q1247" s="124"/>
      <c r="R1247" s="124"/>
      <c r="S1247" s="124"/>
      <c r="T1247" s="124"/>
      <c r="U1247" s="132"/>
      <c r="V1247" s="122">
        <v>42</v>
      </c>
      <c r="W1247" s="125"/>
      <c r="X1247" s="133" t="e">
        <f>VLOOKUP(B1247,'[3]Site Padlock Migration Audit'!$B:$X,23,0)</f>
        <v>#N/A</v>
      </c>
      <c r="Y1247" s="122">
        <v>42</v>
      </c>
      <c r="Z1247" s="134" t="s">
        <v>3606</v>
      </c>
      <c r="AA1247" s="134"/>
      <c r="AB1247" s="134" t="e">
        <f>VLOOKUP(B1247,'[4]Site Padlock Migration Audit'!$B:$X,23,0)</f>
        <v>#N/A</v>
      </c>
      <c r="AC1247" s="134" t="s">
        <v>3606</v>
      </c>
      <c r="AD1247" s="15" t="e">
        <f>VLOOKUP(B1247,'[5]Site Padlock Migration Audit'!$B:$U,20,0)</f>
        <v>#N/A</v>
      </c>
    </row>
    <row r="1248" spans="1:30" x14ac:dyDescent="0.3">
      <c r="A1248" s="122" t="s">
        <v>2548</v>
      </c>
      <c r="B1248" s="123">
        <v>608647</v>
      </c>
      <c r="C1248" s="122" t="s">
        <v>161</v>
      </c>
      <c r="D1248" s="122" t="s">
        <v>2547</v>
      </c>
      <c r="E1248" s="122" t="s">
        <v>82</v>
      </c>
      <c r="F1248" s="131"/>
      <c r="G1248" s="125"/>
      <c r="H1248" s="125"/>
      <c r="I1248" s="125"/>
      <c r="J1248" s="124"/>
      <c r="K1248" s="124"/>
      <c r="L1248" s="124"/>
      <c r="M1248" s="124"/>
      <c r="N1248" s="124"/>
      <c r="O1248" s="124"/>
      <c r="P1248" s="124"/>
      <c r="Q1248" s="124"/>
      <c r="R1248" s="124"/>
      <c r="S1248" s="124"/>
      <c r="T1248" s="124"/>
      <c r="U1248" s="132"/>
      <c r="V1248" s="122">
        <v>44</v>
      </c>
      <c r="W1248" s="125"/>
      <c r="X1248" s="133" t="e">
        <f>VLOOKUP(B1248,'[3]Site Padlock Migration Audit'!$B:$X,23,0)</f>
        <v>#N/A</v>
      </c>
      <c r="Y1248" s="122">
        <v>44</v>
      </c>
      <c r="Z1248" s="134" t="s">
        <v>3606</v>
      </c>
      <c r="AA1248" s="134"/>
      <c r="AB1248" s="134" t="e">
        <f>VLOOKUP(B1248,'[4]Site Padlock Migration Audit'!$B:$X,23,0)</f>
        <v>#N/A</v>
      </c>
      <c r="AC1248" s="134" t="s">
        <v>3606</v>
      </c>
      <c r="AD1248" s="15" t="e">
        <f>VLOOKUP(B1248,'[5]Site Padlock Migration Audit'!$B:$U,20,0)</f>
        <v>#N/A</v>
      </c>
    </row>
    <row r="1249" spans="1:30" x14ac:dyDescent="0.3">
      <c r="A1249" s="122" t="s">
        <v>2550</v>
      </c>
      <c r="B1249" s="123">
        <v>608648</v>
      </c>
      <c r="C1249" s="122" t="s">
        <v>161</v>
      </c>
      <c r="D1249" s="122" t="s">
        <v>2549</v>
      </c>
      <c r="E1249" s="122" t="s">
        <v>2277</v>
      </c>
      <c r="F1249" s="131"/>
      <c r="G1249" s="125"/>
      <c r="H1249" s="125"/>
      <c r="I1249" s="125"/>
      <c r="J1249" s="124"/>
      <c r="K1249" s="124"/>
      <c r="L1249" s="124"/>
      <c r="M1249" s="124"/>
      <c r="N1249" s="124"/>
      <c r="O1249" s="124"/>
      <c r="P1249" s="124"/>
      <c r="Q1249" s="124"/>
      <c r="R1249" s="124"/>
      <c r="S1249" s="124"/>
      <c r="T1249" s="124"/>
      <c r="U1249" s="132"/>
      <c r="V1249" s="122">
        <v>43</v>
      </c>
      <c r="W1249" s="125"/>
      <c r="X1249" s="133" t="e">
        <f>VLOOKUP(B1249,'[3]Site Padlock Migration Audit'!$B:$X,23,0)</f>
        <v>#N/A</v>
      </c>
      <c r="Y1249" s="122">
        <v>43</v>
      </c>
      <c r="Z1249" s="134" t="s">
        <v>3606</v>
      </c>
      <c r="AA1249" s="134"/>
      <c r="AB1249" s="134" t="e">
        <f>VLOOKUP(B1249,'[4]Site Padlock Migration Audit'!$B:$X,23,0)</f>
        <v>#N/A</v>
      </c>
      <c r="AC1249" s="134" t="s">
        <v>3606</v>
      </c>
      <c r="AD1249" s="15" t="e">
        <f>VLOOKUP(B1249,'[5]Site Padlock Migration Audit'!$B:$U,20,0)</f>
        <v>#N/A</v>
      </c>
    </row>
    <row r="1250" spans="1:30" x14ac:dyDescent="0.3">
      <c r="A1250" s="122" t="s">
        <v>2552</v>
      </c>
      <c r="B1250" s="123">
        <v>608649</v>
      </c>
      <c r="C1250" s="122" t="s">
        <v>161</v>
      </c>
      <c r="D1250" s="122" t="s">
        <v>2551</v>
      </c>
      <c r="E1250" s="122" t="s">
        <v>2274</v>
      </c>
      <c r="F1250" s="131"/>
      <c r="G1250" s="125"/>
      <c r="H1250" s="125"/>
      <c r="I1250" s="125"/>
      <c r="J1250" s="124"/>
      <c r="K1250" s="124"/>
      <c r="L1250" s="124"/>
      <c r="M1250" s="124"/>
      <c r="N1250" s="124"/>
      <c r="O1250" s="124"/>
      <c r="P1250" s="124"/>
      <c r="Q1250" s="124"/>
      <c r="R1250" s="124"/>
      <c r="S1250" s="124"/>
      <c r="T1250" s="124"/>
      <c r="U1250" s="132"/>
      <c r="V1250" s="122">
        <v>43</v>
      </c>
      <c r="W1250" s="125"/>
      <c r="X1250" s="133" t="e">
        <f>VLOOKUP(B1250,'[3]Site Padlock Migration Audit'!$B:$X,23,0)</f>
        <v>#N/A</v>
      </c>
      <c r="Y1250" s="122">
        <v>43</v>
      </c>
      <c r="Z1250" s="134" t="s">
        <v>3606</v>
      </c>
      <c r="AA1250" s="134"/>
      <c r="AB1250" s="134" t="e">
        <f>VLOOKUP(B1250,'[4]Site Padlock Migration Audit'!$B:$X,23,0)</f>
        <v>#N/A</v>
      </c>
      <c r="AC1250" s="134" t="s">
        <v>3606</v>
      </c>
      <c r="AD1250" s="15" t="e">
        <f>VLOOKUP(B1250,'[5]Site Padlock Migration Audit'!$B:$U,20,0)</f>
        <v>#N/A</v>
      </c>
    </row>
    <row r="1251" spans="1:30" x14ac:dyDescent="0.3">
      <c r="A1251" s="122" t="s">
        <v>2554</v>
      </c>
      <c r="B1251" s="123">
        <v>608650</v>
      </c>
      <c r="C1251" s="122" t="s">
        <v>161</v>
      </c>
      <c r="D1251" s="122" t="s">
        <v>2553</v>
      </c>
      <c r="E1251" s="122" t="s">
        <v>77</v>
      </c>
      <c r="F1251" s="131"/>
      <c r="G1251" s="125"/>
      <c r="H1251" s="125"/>
      <c r="I1251" s="125"/>
      <c r="J1251" s="124"/>
      <c r="K1251" s="124"/>
      <c r="L1251" s="124"/>
      <c r="M1251" s="124"/>
      <c r="N1251" s="124"/>
      <c r="O1251" s="124"/>
      <c r="P1251" s="124"/>
      <c r="Q1251" s="124"/>
      <c r="R1251" s="124"/>
      <c r="S1251" s="124"/>
      <c r="T1251" s="124"/>
      <c r="U1251" s="132"/>
      <c r="V1251" s="122">
        <v>45</v>
      </c>
      <c r="W1251" s="125"/>
      <c r="X1251" s="133" t="e">
        <f>VLOOKUP(B1251,'[3]Site Padlock Migration Audit'!$B:$X,23,0)</f>
        <v>#N/A</v>
      </c>
      <c r="Y1251" s="122">
        <v>45</v>
      </c>
      <c r="Z1251" s="134" t="s">
        <v>3606</v>
      </c>
      <c r="AA1251" s="134"/>
      <c r="AB1251" s="134" t="e">
        <f>VLOOKUP(B1251,'[4]Site Padlock Migration Audit'!$B:$X,23,0)</f>
        <v>#N/A</v>
      </c>
      <c r="AC1251" s="134" t="s">
        <v>3606</v>
      </c>
      <c r="AD1251" s="15" t="e">
        <f>VLOOKUP(B1251,'[5]Site Padlock Migration Audit'!$B:$U,20,0)</f>
        <v>#N/A</v>
      </c>
    </row>
    <row r="1252" spans="1:30" x14ac:dyDescent="0.3">
      <c r="A1252" s="122" t="s">
        <v>2556</v>
      </c>
      <c r="B1252" s="123">
        <v>608651</v>
      </c>
      <c r="C1252" s="122" t="s">
        <v>167</v>
      </c>
      <c r="D1252" s="122" t="s">
        <v>2555</v>
      </c>
      <c r="E1252" s="122" t="s">
        <v>2536</v>
      </c>
      <c r="F1252" s="131"/>
      <c r="G1252" s="125"/>
      <c r="H1252" s="125"/>
      <c r="I1252" s="125"/>
      <c r="J1252" s="124"/>
      <c r="K1252" s="124"/>
      <c r="L1252" s="124"/>
      <c r="M1252" s="124"/>
      <c r="N1252" s="124"/>
      <c r="O1252" s="124"/>
      <c r="P1252" s="124"/>
      <c r="Q1252" s="124"/>
      <c r="R1252" s="124"/>
      <c r="S1252" s="124"/>
      <c r="T1252" s="124"/>
      <c r="U1252" s="132"/>
      <c r="V1252" s="122">
        <v>44</v>
      </c>
      <c r="W1252" s="125"/>
      <c r="X1252" s="133" t="e">
        <f>VLOOKUP(B1252,'[3]Site Padlock Migration Audit'!$B:$X,23,0)</f>
        <v>#N/A</v>
      </c>
      <c r="Y1252" s="122">
        <v>44</v>
      </c>
      <c r="Z1252" s="134" t="s">
        <v>3606</v>
      </c>
      <c r="AA1252" s="134"/>
      <c r="AB1252" s="134" t="e">
        <f>VLOOKUP(B1252,'[4]Site Padlock Migration Audit'!$B:$X,23,0)</f>
        <v>#N/A</v>
      </c>
      <c r="AC1252" s="134" t="s">
        <v>3606</v>
      </c>
      <c r="AD1252" s="15" t="e">
        <f>VLOOKUP(B1252,'[5]Site Padlock Migration Audit'!$B:$U,20,0)</f>
        <v>#N/A</v>
      </c>
    </row>
    <row r="1253" spans="1:30" x14ac:dyDescent="0.3">
      <c r="A1253" s="122" t="s">
        <v>2558</v>
      </c>
      <c r="B1253" s="123">
        <v>608652</v>
      </c>
      <c r="C1253" s="122" t="s">
        <v>161</v>
      </c>
      <c r="D1253" s="122" t="s">
        <v>2557</v>
      </c>
      <c r="E1253" s="122" t="s">
        <v>2559</v>
      </c>
      <c r="F1253" s="131"/>
      <c r="G1253" s="125"/>
      <c r="H1253" s="125"/>
      <c r="I1253" s="125"/>
      <c r="J1253" s="124"/>
      <c r="K1253" s="124"/>
      <c r="L1253" s="124"/>
      <c r="M1253" s="124"/>
      <c r="N1253" s="124"/>
      <c r="O1253" s="124"/>
      <c r="P1253" s="124"/>
      <c r="Q1253" s="124"/>
      <c r="R1253" s="124"/>
      <c r="S1253" s="124"/>
      <c r="T1253" s="124"/>
      <c r="U1253" s="132"/>
      <c r="V1253" s="122">
        <v>43</v>
      </c>
      <c r="W1253" s="125"/>
      <c r="X1253" s="133" t="e">
        <f>VLOOKUP(B1253,'[3]Site Padlock Migration Audit'!$B:$X,23,0)</f>
        <v>#N/A</v>
      </c>
      <c r="Y1253" s="122">
        <v>43</v>
      </c>
      <c r="Z1253" s="134" t="s">
        <v>3606</v>
      </c>
      <c r="AA1253" s="134"/>
      <c r="AB1253" s="134" t="e">
        <f>VLOOKUP(B1253,'[4]Site Padlock Migration Audit'!$B:$X,23,0)</f>
        <v>#N/A</v>
      </c>
      <c r="AC1253" s="134" t="s">
        <v>3606</v>
      </c>
      <c r="AD1253" s="15" t="e">
        <f>VLOOKUP(B1253,'[5]Site Padlock Migration Audit'!$B:$U,20,0)</f>
        <v>#N/A</v>
      </c>
    </row>
    <row r="1254" spans="1:30" x14ac:dyDescent="0.3">
      <c r="A1254" s="122" t="s">
        <v>2561</v>
      </c>
      <c r="B1254" s="123">
        <v>608653</v>
      </c>
      <c r="C1254" s="122" t="s">
        <v>173</v>
      </c>
      <c r="D1254" s="122" t="s">
        <v>2560</v>
      </c>
      <c r="E1254" s="122" t="s">
        <v>2262</v>
      </c>
      <c r="F1254" s="131"/>
      <c r="G1254" s="125"/>
      <c r="H1254" s="125"/>
      <c r="I1254" s="125"/>
      <c r="J1254" s="124"/>
      <c r="K1254" s="124"/>
      <c r="L1254" s="124"/>
      <c r="M1254" s="124"/>
      <c r="N1254" s="124"/>
      <c r="O1254" s="124"/>
      <c r="P1254" s="124"/>
      <c r="Q1254" s="124"/>
      <c r="R1254" s="124"/>
      <c r="S1254" s="124"/>
      <c r="T1254" s="124"/>
      <c r="U1254" s="132"/>
      <c r="V1254" s="122">
        <v>43</v>
      </c>
      <c r="W1254" s="125"/>
      <c r="X1254" s="133" t="e">
        <f>VLOOKUP(B1254,'[3]Site Padlock Migration Audit'!$B:$X,23,0)</f>
        <v>#N/A</v>
      </c>
      <c r="Y1254" s="122">
        <v>43</v>
      </c>
      <c r="Z1254" s="134" t="s">
        <v>3606</v>
      </c>
      <c r="AA1254" s="134"/>
      <c r="AB1254" s="134" t="e">
        <f>VLOOKUP(B1254,'[4]Site Padlock Migration Audit'!$B:$X,23,0)</f>
        <v>#N/A</v>
      </c>
      <c r="AC1254" s="134" t="s">
        <v>3606</v>
      </c>
      <c r="AD1254" s="15" t="e">
        <f>VLOOKUP(B1254,'[5]Site Padlock Migration Audit'!$B:$U,20,0)</f>
        <v>#N/A</v>
      </c>
    </row>
    <row r="1255" spans="1:30" x14ac:dyDescent="0.3">
      <c r="A1255" s="122" t="s">
        <v>2564</v>
      </c>
      <c r="B1255" s="123">
        <v>608654</v>
      </c>
      <c r="C1255" s="122" t="s">
        <v>174</v>
      </c>
      <c r="D1255" s="122" t="s">
        <v>2563</v>
      </c>
      <c r="E1255" s="122" t="s">
        <v>2274</v>
      </c>
      <c r="F1255" s="131"/>
      <c r="G1255" s="125"/>
      <c r="H1255" s="125"/>
      <c r="I1255" s="125"/>
      <c r="J1255" s="124"/>
      <c r="K1255" s="124"/>
      <c r="L1255" s="124"/>
      <c r="M1255" s="124"/>
      <c r="N1255" s="124"/>
      <c r="O1255" s="124"/>
      <c r="P1255" s="124"/>
      <c r="Q1255" s="124"/>
      <c r="R1255" s="124"/>
      <c r="S1255" s="124"/>
      <c r="T1255" s="124"/>
      <c r="U1255" s="132"/>
      <c r="V1255" s="122">
        <v>45</v>
      </c>
      <c r="W1255" s="125"/>
      <c r="X1255" s="133" t="e">
        <f>VLOOKUP(B1255,'[3]Site Padlock Migration Audit'!$B:$X,23,0)</f>
        <v>#N/A</v>
      </c>
      <c r="Y1255" s="122">
        <v>45</v>
      </c>
      <c r="Z1255" s="134" t="s">
        <v>3606</v>
      </c>
      <c r="AA1255" s="134"/>
      <c r="AB1255" s="134" t="e">
        <f>VLOOKUP(B1255,'[4]Site Padlock Migration Audit'!$B:$X,23,0)</f>
        <v>#N/A</v>
      </c>
      <c r="AC1255" s="134" t="s">
        <v>3606</v>
      </c>
      <c r="AD1255" s="15" t="e">
        <f>VLOOKUP(B1255,'[5]Site Padlock Migration Audit'!$B:$U,20,0)</f>
        <v>#N/A</v>
      </c>
    </row>
    <row r="1256" spans="1:30" x14ac:dyDescent="0.3">
      <c r="A1256" s="122" t="s">
        <v>2566</v>
      </c>
      <c r="B1256" s="123">
        <v>608655</v>
      </c>
      <c r="C1256" s="122" t="s">
        <v>161</v>
      </c>
      <c r="D1256" s="122" t="s">
        <v>2565</v>
      </c>
      <c r="E1256" s="122" t="s">
        <v>2282</v>
      </c>
      <c r="F1256" s="131"/>
      <c r="G1256" s="125"/>
      <c r="H1256" s="125"/>
      <c r="I1256" s="125"/>
      <c r="J1256" s="124"/>
      <c r="K1256" s="124"/>
      <c r="L1256" s="124"/>
      <c r="M1256" s="124"/>
      <c r="N1256" s="124"/>
      <c r="O1256" s="124"/>
      <c r="P1256" s="124"/>
      <c r="Q1256" s="124"/>
      <c r="R1256" s="124"/>
      <c r="S1256" s="124"/>
      <c r="T1256" s="124"/>
      <c r="U1256" s="132"/>
      <c r="V1256" s="122">
        <v>42</v>
      </c>
      <c r="W1256" s="125"/>
      <c r="X1256" s="133" t="e">
        <f>VLOOKUP(B1256,'[3]Site Padlock Migration Audit'!$B:$X,23,0)</f>
        <v>#N/A</v>
      </c>
      <c r="Y1256" s="122">
        <v>42</v>
      </c>
      <c r="Z1256" s="134" t="s">
        <v>3606</v>
      </c>
      <c r="AA1256" s="134"/>
      <c r="AB1256" s="134" t="e">
        <f>VLOOKUP(B1256,'[4]Site Padlock Migration Audit'!$B:$X,23,0)</f>
        <v>#N/A</v>
      </c>
      <c r="AC1256" s="134" t="s">
        <v>3606</v>
      </c>
      <c r="AD1256" s="15" t="e">
        <f>VLOOKUP(B1256,'[5]Site Padlock Migration Audit'!$B:$U,20,0)</f>
        <v>#N/A</v>
      </c>
    </row>
    <row r="1257" spans="1:30" x14ac:dyDescent="0.3">
      <c r="A1257" s="122" t="s">
        <v>2568</v>
      </c>
      <c r="B1257" s="123">
        <v>608656</v>
      </c>
      <c r="C1257" s="122" t="s">
        <v>165</v>
      </c>
      <c r="D1257" s="122" t="s">
        <v>2567</v>
      </c>
      <c r="E1257" s="122" t="s">
        <v>2329</v>
      </c>
      <c r="F1257" s="131"/>
      <c r="G1257" s="125"/>
      <c r="H1257" s="125"/>
      <c r="I1257" s="125"/>
      <c r="J1257" s="124"/>
      <c r="K1257" s="124"/>
      <c r="L1257" s="124"/>
      <c r="M1257" s="124"/>
      <c r="N1257" s="124"/>
      <c r="O1257" s="124"/>
      <c r="P1257" s="124"/>
      <c r="Q1257" s="124"/>
      <c r="R1257" s="124"/>
      <c r="S1257" s="124"/>
      <c r="T1257" s="124"/>
      <c r="U1257" s="132"/>
      <c r="V1257" s="122">
        <v>44</v>
      </c>
      <c r="W1257" s="125"/>
      <c r="X1257" s="133" t="e">
        <f>VLOOKUP(B1257,'[3]Site Padlock Migration Audit'!$B:$X,23,0)</f>
        <v>#N/A</v>
      </c>
      <c r="Y1257" s="122">
        <v>44</v>
      </c>
      <c r="Z1257" s="134" t="s">
        <v>3606</v>
      </c>
      <c r="AA1257" s="134"/>
      <c r="AB1257" s="134" t="e">
        <f>VLOOKUP(B1257,'[4]Site Padlock Migration Audit'!$B:$X,23,0)</f>
        <v>#N/A</v>
      </c>
      <c r="AC1257" s="134" t="s">
        <v>3606</v>
      </c>
      <c r="AD1257" s="15" t="e">
        <f>VLOOKUP(B1257,'[5]Site Padlock Migration Audit'!$B:$U,20,0)</f>
        <v>#N/A</v>
      </c>
    </row>
    <row r="1258" spans="1:30" x14ac:dyDescent="0.3">
      <c r="A1258" s="122" t="s">
        <v>2570</v>
      </c>
      <c r="B1258" s="123">
        <v>608657</v>
      </c>
      <c r="C1258" s="122" t="s">
        <v>174</v>
      </c>
      <c r="D1258" s="122" t="s">
        <v>2569</v>
      </c>
      <c r="E1258" s="122" t="s">
        <v>2324</v>
      </c>
      <c r="F1258" s="131"/>
      <c r="G1258" s="125"/>
      <c r="H1258" s="125"/>
      <c r="I1258" s="125"/>
      <c r="J1258" s="124"/>
      <c r="K1258" s="124"/>
      <c r="L1258" s="124"/>
      <c r="M1258" s="124"/>
      <c r="N1258" s="124"/>
      <c r="O1258" s="124"/>
      <c r="P1258" s="124"/>
      <c r="Q1258" s="124"/>
      <c r="R1258" s="124"/>
      <c r="S1258" s="124"/>
      <c r="T1258" s="124"/>
      <c r="U1258" s="132"/>
      <c r="V1258" s="122">
        <v>44</v>
      </c>
      <c r="W1258" s="125"/>
      <c r="X1258" s="133" t="e">
        <f>VLOOKUP(B1258,'[3]Site Padlock Migration Audit'!$B:$X,23,0)</f>
        <v>#N/A</v>
      </c>
      <c r="Y1258" s="122">
        <v>44</v>
      </c>
      <c r="Z1258" s="134" t="s">
        <v>3606</v>
      </c>
      <c r="AA1258" s="134"/>
      <c r="AB1258" s="134" t="e">
        <f>VLOOKUP(B1258,'[4]Site Padlock Migration Audit'!$B:$X,23,0)</f>
        <v>#N/A</v>
      </c>
      <c r="AC1258" s="134" t="s">
        <v>3606</v>
      </c>
      <c r="AD1258" s="15" t="e">
        <f>VLOOKUP(B1258,'[5]Site Padlock Migration Audit'!$B:$U,20,0)</f>
        <v>#N/A</v>
      </c>
    </row>
    <row r="1259" spans="1:30" x14ac:dyDescent="0.3">
      <c r="A1259" s="122" t="s">
        <v>2572</v>
      </c>
      <c r="B1259" s="123">
        <v>608658</v>
      </c>
      <c r="C1259" s="122" t="s">
        <v>174</v>
      </c>
      <c r="D1259" s="122" t="s">
        <v>2571</v>
      </c>
      <c r="E1259" s="122" t="s">
        <v>81</v>
      </c>
      <c r="F1259" s="131"/>
      <c r="G1259" s="125"/>
      <c r="H1259" s="125"/>
      <c r="I1259" s="125"/>
      <c r="J1259" s="124"/>
      <c r="K1259" s="124"/>
      <c r="L1259" s="124"/>
      <c r="M1259" s="124"/>
      <c r="N1259" s="124"/>
      <c r="O1259" s="124"/>
      <c r="P1259" s="124"/>
      <c r="Q1259" s="124"/>
      <c r="R1259" s="124"/>
      <c r="S1259" s="124"/>
      <c r="T1259" s="124"/>
      <c r="U1259" s="132"/>
      <c r="V1259" s="122">
        <v>45</v>
      </c>
      <c r="W1259" s="125"/>
      <c r="X1259" s="133" t="e">
        <f>VLOOKUP(B1259,'[3]Site Padlock Migration Audit'!$B:$X,23,0)</f>
        <v>#N/A</v>
      </c>
      <c r="Y1259" s="122">
        <v>45</v>
      </c>
      <c r="Z1259" s="134" t="s">
        <v>3606</v>
      </c>
      <c r="AA1259" s="134"/>
      <c r="AB1259" s="134" t="e">
        <f>VLOOKUP(B1259,'[4]Site Padlock Migration Audit'!$B:$X,23,0)</f>
        <v>#N/A</v>
      </c>
      <c r="AC1259" s="134" t="s">
        <v>3606</v>
      </c>
      <c r="AD1259" s="15" t="e">
        <f>VLOOKUP(B1259,'[5]Site Padlock Migration Audit'!$B:$U,20,0)</f>
        <v>#N/A</v>
      </c>
    </row>
    <row r="1260" spans="1:30" x14ac:dyDescent="0.3">
      <c r="A1260" s="122" t="s">
        <v>2574</v>
      </c>
      <c r="B1260" s="123">
        <v>608659</v>
      </c>
      <c r="C1260" s="122" t="s">
        <v>210</v>
      </c>
      <c r="D1260" s="122" t="s">
        <v>2573</v>
      </c>
      <c r="E1260" s="122" t="s">
        <v>2277</v>
      </c>
      <c r="F1260" s="131"/>
      <c r="G1260" s="125"/>
      <c r="H1260" s="125"/>
      <c r="I1260" s="125"/>
      <c r="J1260" s="124"/>
      <c r="K1260" s="124"/>
      <c r="L1260" s="124"/>
      <c r="M1260" s="124"/>
      <c r="N1260" s="124"/>
      <c r="O1260" s="124"/>
      <c r="P1260" s="124"/>
      <c r="Q1260" s="124"/>
      <c r="R1260" s="124"/>
      <c r="S1260" s="124"/>
      <c r="T1260" s="124"/>
      <c r="U1260" s="132"/>
      <c r="V1260" s="122">
        <v>43</v>
      </c>
      <c r="W1260" s="125"/>
      <c r="X1260" s="133" t="e">
        <f>VLOOKUP(B1260,'[3]Site Padlock Migration Audit'!$B:$X,23,0)</f>
        <v>#N/A</v>
      </c>
      <c r="Y1260" s="122">
        <v>43</v>
      </c>
      <c r="Z1260" s="134" t="s">
        <v>3606</v>
      </c>
      <c r="AA1260" s="134"/>
      <c r="AB1260" s="134" t="e">
        <f>VLOOKUP(B1260,'[4]Site Padlock Migration Audit'!$B:$X,23,0)</f>
        <v>#N/A</v>
      </c>
      <c r="AC1260" s="134" t="s">
        <v>3606</v>
      </c>
      <c r="AD1260" s="15" t="e">
        <f>VLOOKUP(B1260,'[5]Site Padlock Migration Audit'!$B:$U,20,0)</f>
        <v>#N/A</v>
      </c>
    </row>
    <row r="1261" spans="1:30" x14ac:dyDescent="0.3">
      <c r="A1261" s="122" t="s">
        <v>2576</v>
      </c>
      <c r="B1261" s="123">
        <v>608660</v>
      </c>
      <c r="C1261" s="122" t="s">
        <v>161</v>
      </c>
      <c r="D1261" s="122" t="s">
        <v>2575</v>
      </c>
      <c r="E1261" s="122" t="s">
        <v>2282</v>
      </c>
      <c r="F1261" s="131"/>
      <c r="G1261" s="125"/>
      <c r="H1261" s="125"/>
      <c r="I1261" s="125"/>
      <c r="J1261" s="124"/>
      <c r="K1261" s="124"/>
      <c r="L1261" s="124"/>
      <c r="M1261" s="124"/>
      <c r="N1261" s="124"/>
      <c r="O1261" s="124"/>
      <c r="P1261" s="124"/>
      <c r="Q1261" s="124"/>
      <c r="R1261" s="124"/>
      <c r="S1261" s="124"/>
      <c r="T1261" s="124"/>
      <c r="U1261" s="132"/>
      <c r="V1261" s="122">
        <v>42</v>
      </c>
      <c r="W1261" s="125"/>
      <c r="X1261" s="133" t="e">
        <f>VLOOKUP(B1261,'[3]Site Padlock Migration Audit'!$B:$X,23,0)</f>
        <v>#N/A</v>
      </c>
      <c r="Y1261" s="122">
        <v>42</v>
      </c>
      <c r="Z1261" s="134" t="s">
        <v>3606</v>
      </c>
      <c r="AA1261" s="134"/>
      <c r="AB1261" s="134" t="e">
        <f>VLOOKUP(B1261,'[4]Site Padlock Migration Audit'!$B:$X,23,0)</f>
        <v>#N/A</v>
      </c>
      <c r="AC1261" s="134" t="s">
        <v>3606</v>
      </c>
      <c r="AD1261" s="15" t="e">
        <f>VLOOKUP(B1261,'[5]Site Padlock Migration Audit'!$B:$U,20,0)</f>
        <v>#N/A</v>
      </c>
    </row>
    <row r="1262" spans="1:30" x14ac:dyDescent="0.3">
      <c r="A1262" s="122" t="s">
        <v>2578</v>
      </c>
      <c r="B1262" s="123">
        <v>608661</v>
      </c>
      <c r="C1262" s="122" t="s">
        <v>161</v>
      </c>
      <c r="D1262" s="122" t="s">
        <v>2577</v>
      </c>
      <c r="E1262" s="122" t="s">
        <v>2285</v>
      </c>
      <c r="F1262" s="131"/>
      <c r="G1262" s="125"/>
      <c r="H1262" s="125"/>
      <c r="I1262" s="125"/>
      <c r="J1262" s="124"/>
      <c r="K1262" s="124"/>
      <c r="L1262" s="124"/>
      <c r="M1262" s="124"/>
      <c r="N1262" s="124"/>
      <c r="O1262" s="124"/>
      <c r="P1262" s="124"/>
      <c r="Q1262" s="124"/>
      <c r="R1262" s="124"/>
      <c r="S1262" s="124"/>
      <c r="T1262" s="124"/>
      <c r="U1262" s="132"/>
      <c r="V1262" s="122">
        <v>42</v>
      </c>
      <c r="W1262" s="125"/>
      <c r="X1262" s="133" t="e">
        <f>VLOOKUP(B1262,'[3]Site Padlock Migration Audit'!$B:$X,23,0)</f>
        <v>#N/A</v>
      </c>
      <c r="Y1262" s="122">
        <v>42</v>
      </c>
      <c r="Z1262" s="134" t="s">
        <v>3606</v>
      </c>
      <c r="AA1262" s="134"/>
      <c r="AB1262" s="134" t="e">
        <f>VLOOKUP(B1262,'[4]Site Padlock Migration Audit'!$B:$X,23,0)</f>
        <v>#N/A</v>
      </c>
      <c r="AC1262" s="134" t="s">
        <v>3606</v>
      </c>
      <c r="AD1262" s="15" t="e">
        <f>VLOOKUP(B1262,'[5]Site Padlock Migration Audit'!$B:$U,20,0)</f>
        <v>#N/A</v>
      </c>
    </row>
    <row r="1263" spans="1:30" x14ac:dyDescent="0.3">
      <c r="A1263" s="122" t="s">
        <v>2580</v>
      </c>
      <c r="B1263" s="123">
        <v>608662</v>
      </c>
      <c r="C1263" s="122" t="s">
        <v>165</v>
      </c>
      <c r="D1263" s="122" t="s">
        <v>2579</v>
      </c>
      <c r="E1263" s="122" t="s">
        <v>83</v>
      </c>
      <c r="F1263" s="131"/>
      <c r="G1263" s="125"/>
      <c r="H1263" s="125"/>
      <c r="I1263" s="125"/>
      <c r="J1263" s="124"/>
      <c r="K1263" s="124"/>
      <c r="L1263" s="124"/>
      <c r="M1263" s="124"/>
      <c r="N1263" s="124"/>
      <c r="O1263" s="124"/>
      <c r="P1263" s="124"/>
      <c r="Q1263" s="124"/>
      <c r="R1263" s="124"/>
      <c r="S1263" s="124"/>
      <c r="T1263" s="124"/>
      <c r="U1263" s="132"/>
      <c r="V1263" s="122">
        <v>45</v>
      </c>
      <c r="W1263" s="125"/>
      <c r="X1263" s="133" t="e">
        <f>VLOOKUP(B1263,'[3]Site Padlock Migration Audit'!$B:$X,23,0)</f>
        <v>#N/A</v>
      </c>
      <c r="Y1263" s="122">
        <v>45</v>
      </c>
      <c r="Z1263" s="134" t="s">
        <v>3606</v>
      </c>
      <c r="AA1263" s="134"/>
      <c r="AB1263" s="134" t="e">
        <f>VLOOKUP(B1263,'[4]Site Padlock Migration Audit'!$B:$X,23,0)</f>
        <v>#N/A</v>
      </c>
      <c r="AC1263" s="134" t="s">
        <v>3606</v>
      </c>
      <c r="AD1263" s="15" t="e">
        <f>VLOOKUP(B1263,'[5]Site Padlock Migration Audit'!$B:$U,20,0)</f>
        <v>#N/A</v>
      </c>
    </row>
    <row r="1264" spans="1:30" x14ac:dyDescent="0.3">
      <c r="A1264" s="122" t="s">
        <v>2582</v>
      </c>
      <c r="B1264" s="123">
        <v>608663</v>
      </c>
      <c r="C1264" s="122" t="s">
        <v>161</v>
      </c>
      <c r="D1264" s="122" t="s">
        <v>2581</v>
      </c>
      <c r="E1264" s="122" t="s">
        <v>2583</v>
      </c>
      <c r="F1264" s="131"/>
      <c r="G1264" s="125"/>
      <c r="H1264" s="125"/>
      <c r="I1264" s="125"/>
      <c r="J1264" s="124"/>
      <c r="K1264" s="124"/>
      <c r="L1264" s="124"/>
      <c r="M1264" s="124"/>
      <c r="N1264" s="124"/>
      <c r="O1264" s="124"/>
      <c r="P1264" s="124"/>
      <c r="Q1264" s="124"/>
      <c r="R1264" s="124"/>
      <c r="S1264" s="124"/>
      <c r="T1264" s="124"/>
      <c r="U1264" s="132"/>
      <c r="V1264" s="122">
        <v>42</v>
      </c>
      <c r="W1264" s="125"/>
      <c r="X1264" s="133" t="e">
        <f>VLOOKUP(B1264,'[3]Site Padlock Migration Audit'!$B:$X,23,0)</f>
        <v>#N/A</v>
      </c>
      <c r="Y1264" s="122">
        <v>42</v>
      </c>
      <c r="Z1264" s="134" t="s">
        <v>3606</v>
      </c>
      <c r="AA1264" s="134"/>
      <c r="AB1264" s="134" t="e">
        <f>VLOOKUP(B1264,'[4]Site Padlock Migration Audit'!$B:$X,23,0)</f>
        <v>#N/A</v>
      </c>
      <c r="AC1264" s="134" t="s">
        <v>3606</v>
      </c>
      <c r="AD1264" s="15" t="e">
        <f>VLOOKUP(B1264,'[5]Site Padlock Migration Audit'!$B:$U,20,0)</f>
        <v>#N/A</v>
      </c>
    </row>
    <row r="1265" spans="1:30" x14ac:dyDescent="0.3">
      <c r="A1265" s="122" t="s">
        <v>2585</v>
      </c>
      <c r="B1265" s="123">
        <v>608664</v>
      </c>
      <c r="C1265" s="122" t="s">
        <v>174</v>
      </c>
      <c r="D1265" s="122" t="s">
        <v>2584</v>
      </c>
      <c r="E1265" s="122" t="s">
        <v>2555</v>
      </c>
      <c r="F1265" s="131"/>
      <c r="G1265" s="125"/>
      <c r="H1265" s="125"/>
      <c r="I1265" s="125"/>
      <c r="J1265" s="124"/>
      <c r="K1265" s="124"/>
      <c r="L1265" s="124"/>
      <c r="M1265" s="124"/>
      <c r="N1265" s="124"/>
      <c r="O1265" s="124"/>
      <c r="P1265" s="124"/>
      <c r="Q1265" s="124"/>
      <c r="R1265" s="124"/>
      <c r="S1265" s="124"/>
      <c r="T1265" s="124"/>
      <c r="U1265" s="132"/>
      <c r="V1265" s="122">
        <v>44</v>
      </c>
      <c r="W1265" s="125"/>
      <c r="X1265" s="133" t="e">
        <f>VLOOKUP(B1265,'[3]Site Padlock Migration Audit'!$B:$X,23,0)</f>
        <v>#N/A</v>
      </c>
      <c r="Y1265" s="122">
        <v>44</v>
      </c>
      <c r="Z1265" s="134" t="s">
        <v>3606</v>
      </c>
      <c r="AA1265" s="134"/>
      <c r="AB1265" s="134" t="e">
        <f>VLOOKUP(B1265,'[4]Site Padlock Migration Audit'!$B:$X,23,0)</f>
        <v>#N/A</v>
      </c>
      <c r="AC1265" s="134" t="s">
        <v>3606</v>
      </c>
      <c r="AD1265" s="15" t="e">
        <f>VLOOKUP(B1265,'[5]Site Padlock Migration Audit'!$B:$U,20,0)</f>
        <v>#N/A</v>
      </c>
    </row>
    <row r="1266" spans="1:30" x14ac:dyDescent="0.3">
      <c r="A1266" s="122" t="s">
        <v>2587</v>
      </c>
      <c r="B1266" s="123">
        <v>608665</v>
      </c>
      <c r="C1266" s="122" t="s">
        <v>173</v>
      </c>
      <c r="D1266" s="122" t="s">
        <v>2586</v>
      </c>
      <c r="E1266" s="122" t="s">
        <v>2301</v>
      </c>
      <c r="F1266" s="131"/>
      <c r="G1266" s="125"/>
      <c r="H1266" s="125"/>
      <c r="I1266" s="125"/>
      <c r="J1266" s="124"/>
      <c r="K1266" s="124"/>
      <c r="L1266" s="124"/>
      <c r="M1266" s="124"/>
      <c r="N1266" s="124"/>
      <c r="O1266" s="124"/>
      <c r="P1266" s="124"/>
      <c r="Q1266" s="124"/>
      <c r="R1266" s="124"/>
      <c r="S1266" s="124"/>
      <c r="T1266" s="124"/>
      <c r="U1266" s="132"/>
      <c r="V1266" s="122">
        <v>45</v>
      </c>
      <c r="W1266" s="125"/>
      <c r="X1266" s="133" t="e">
        <f>VLOOKUP(B1266,'[3]Site Padlock Migration Audit'!$B:$X,23,0)</f>
        <v>#N/A</v>
      </c>
      <c r="Y1266" s="122">
        <v>45</v>
      </c>
      <c r="Z1266" s="134" t="s">
        <v>3606</v>
      </c>
      <c r="AA1266" s="134"/>
      <c r="AB1266" s="134" t="e">
        <f>VLOOKUP(B1266,'[4]Site Padlock Migration Audit'!$B:$X,23,0)</f>
        <v>#N/A</v>
      </c>
      <c r="AC1266" s="134" t="s">
        <v>3606</v>
      </c>
      <c r="AD1266" s="15" t="e">
        <f>VLOOKUP(B1266,'[5]Site Padlock Migration Audit'!$B:$U,20,0)</f>
        <v>#N/A</v>
      </c>
    </row>
    <row r="1267" spans="1:30" x14ac:dyDescent="0.3">
      <c r="A1267" s="122" t="s">
        <v>2589</v>
      </c>
      <c r="B1267" s="123">
        <v>608666</v>
      </c>
      <c r="C1267" s="122" t="s">
        <v>161</v>
      </c>
      <c r="D1267" s="122" t="s">
        <v>2588</v>
      </c>
      <c r="E1267" s="122" t="s">
        <v>82</v>
      </c>
      <c r="F1267" s="131"/>
      <c r="G1267" s="125"/>
      <c r="H1267" s="125"/>
      <c r="I1267" s="125"/>
      <c r="J1267" s="124"/>
      <c r="K1267" s="124"/>
      <c r="L1267" s="124"/>
      <c r="M1267" s="124"/>
      <c r="N1267" s="124"/>
      <c r="O1267" s="124"/>
      <c r="P1267" s="124"/>
      <c r="Q1267" s="124"/>
      <c r="R1267" s="124"/>
      <c r="S1267" s="124"/>
      <c r="T1267" s="124"/>
      <c r="U1267" s="132"/>
      <c r="V1267" s="122">
        <v>44</v>
      </c>
      <c r="W1267" s="125"/>
      <c r="X1267" s="133" t="e">
        <f>VLOOKUP(B1267,'[3]Site Padlock Migration Audit'!$B:$X,23,0)</f>
        <v>#N/A</v>
      </c>
      <c r="Y1267" s="122">
        <v>44</v>
      </c>
      <c r="Z1267" s="134" t="s">
        <v>3606</v>
      </c>
      <c r="AA1267" s="134"/>
      <c r="AB1267" s="134" t="e">
        <f>VLOOKUP(B1267,'[4]Site Padlock Migration Audit'!$B:$X,23,0)</f>
        <v>#N/A</v>
      </c>
      <c r="AC1267" s="134" t="s">
        <v>3606</v>
      </c>
      <c r="AD1267" s="15" t="e">
        <f>VLOOKUP(B1267,'[5]Site Padlock Migration Audit'!$B:$U,20,0)</f>
        <v>#N/A</v>
      </c>
    </row>
    <row r="1268" spans="1:30" x14ac:dyDescent="0.3">
      <c r="A1268" s="122" t="s">
        <v>2591</v>
      </c>
      <c r="B1268" s="123">
        <v>608667</v>
      </c>
      <c r="C1268" s="122" t="s">
        <v>165</v>
      </c>
      <c r="D1268" s="122" t="s">
        <v>2590</v>
      </c>
      <c r="E1268" s="122" t="s">
        <v>83</v>
      </c>
      <c r="F1268" s="131"/>
      <c r="G1268" s="125"/>
      <c r="H1268" s="125"/>
      <c r="I1268" s="125"/>
      <c r="J1268" s="124"/>
      <c r="K1268" s="124"/>
      <c r="L1268" s="124"/>
      <c r="M1268" s="124"/>
      <c r="N1268" s="124"/>
      <c r="O1268" s="124"/>
      <c r="P1268" s="124"/>
      <c r="Q1268" s="124"/>
      <c r="R1268" s="124"/>
      <c r="S1268" s="124"/>
      <c r="T1268" s="124"/>
      <c r="U1268" s="132"/>
      <c r="V1268" s="122">
        <v>45</v>
      </c>
      <c r="W1268" s="125"/>
      <c r="X1268" s="133" t="e">
        <f>VLOOKUP(B1268,'[3]Site Padlock Migration Audit'!$B:$X,23,0)</f>
        <v>#N/A</v>
      </c>
      <c r="Y1268" s="122">
        <v>45</v>
      </c>
      <c r="Z1268" s="134" t="s">
        <v>3606</v>
      </c>
      <c r="AA1268" s="134"/>
      <c r="AB1268" s="134" t="e">
        <f>VLOOKUP(B1268,'[4]Site Padlock Migration Audit'!$B:$X,23,0)</f>
        <v>#N/A</v>
      </c>
      <c r="AC1268" s="134" t="s">
        <v>3606</v>
      </c>
      <c r="AD1268" s="15" t="e">
        <f>VLOOKUP(B1268,'[5]Site Padlock Migration Audit'!$B:$U,20,0)</f>
        <v>#N/A</v>
      </c>
    </row>
    <row r="1269" spans="1:30" x14ac:dyDescent="0.3">
      <c r="A1269" s="122" t="s">
        <v>2593</v>
      </c>
      <c r="B1269" s="123">
        <v>608668</v>
      </c>
      <c r="C1269" s="122" t="s">
        <v>174</v>
      </c>
      <c r="D1269" s="122" t="s">
        <v>2592</v>
      </c>
      <c r="E1269" s="122" t="s">
        <v>1861</v>
      </c>
      <c r="F1269" s="131"/>
      <c r="G1269" s="125"/>
      <c r="H1269" s="125"/>
      <c r="I1269" s="125"/>
      <c r="J1269" s="124"/>
      <c r="K1269" s="124"/>
      <c r="L1269" s="124"/>
      <c r="M1269" s="124"/>
      <c r="N1269" s="124"/>
      <c r="O1269" s="124"/>
      <c r="P1269" s="124"/>
      <c r="Q1269" s="124"/>
      <c r="R1269" s="124"/>
      <c r="S1269" s="124"/>
      <c r="T1269" s="124"/>
      <c r="U1269" s="132"/>
      <c r="V1269" s="122">
        <v>41</v>
      </c>
      <c r="W1269" s="125"/>
      <c r="X1269" s="133" t="e">
        <f>VLOOKUP(B1269,'[3]Site Padlock Migration Audit'!$B:$X,23,0)</f>
        <v>#N/A</v>
      </c>
      <c r="Y1269" s="122">
        <v>41</v>
      </c>
      <c r="Z1269" s="134" t="s">
        <v>3606</v>
      </c>
      <c r="AA1269" s="134"/>
      <c r="AB1269" s="134" t="e">
        <f>VLOOKUP(B1269,'[4]Site Padlock Migration Audit'!$B:$X,23,0)</f>
        <v>#N/A</v>
      </c>
      <c r="AC1269" s="134" t="s">
        <v>3606</v>
      </c>
      <c r="AD1269" s="15" t="e">
        <f>VLOOKUP(B1269,'[5]Site Padlock Migration Audit'!$B:$U,20,0)</f>
        <v>#N/A</v>
      </c>
    </row>
    <row r="1270" spans="1:30" x14ac:dyDescent="0.3">
      <c r="A1270" s="122" t="s">
        <v>2595</v>
      </c>
      <c r="B1270" s="123">
        <v>608669</v>
      </c>
      <c r="C1270" s="122" t="s">
        <v>174</v>
      </c>
      <c r="D1270" s="122" t="s">
        <v>2594</v>
      </c>
      <c r="E1270" s="122" t="s">
        <v>2408</v>
      </c>
      <c r="F1270" s="131"/>
      <c r="G1270" s="125"/>
      <c r="H1270" s="125"/>
      <c r="I1270" s="125"/>
      <c r="J1270" s="124"/>
      <c r="K1270" s="124"/>
      <c r="L1270" s="124"/>
      <c r="M1270" s="124"/>
      <c r="N1270" s="124"/>
      <c r="O1270" s="124"/>
      <c r="P1270" s="124"/>
      <c r="Q1270" s="124"/>
      <c r="R1270" s="124"/>
      <c r="S1270" s="124"/>
      <c r="T1270" s="124"/>
      <c r="U1270" s="132"/>
      <c r="V1270" s="122">
        <v>42</v>
      </c>
      <c r="W1270" s="125"/>
      <c r="X1270" s="133" t="e">
        <f>VLOOKUP(B1270,'[3]Site Padlock Migration Audit'!$B:$X,23,0)</f>
        <v>#N/A</v>
      </c>
      <c r="Y1270" s="122">
        <v>42</v>
      </c>
      <c r="Z1270" s="134" t="s">
        <v>3606</v>
      </c>
      <c r="AA1270" s="134"/>
      <c r="AB1270" s="134" t="e">
        <f>VLOOKUP(B1270,'[4]Site Padlock Migration Audit'!$B:$X,23,0)</f>
        <v>#N/A</v>
      </c>
      <c r="AC1270" s="134" t="s">
        <v>3606</v>
      </c>
      <c r="AD1270" s="15" t="e">
        <f>VLOOKUP(B1270,'[5]Site Padlock Migration Audit'!$B:$U,20,0)</f>
        <v>#N/A</v>
      </c>
    </row>
    <row r="1271" spans="1:30" x14ac:dyDescent="0.3">
      <c r="A1271" s="122" t="s">
        <v>2597</v>
      </c>
      <c r="B1271" s="123">
        <v>608670</v>
      </c>
      <c r="C1271" s="122" t="s">
        <v>167</v>
      </c>
      <c r="D1271" s="122" t="s">
        <v>2596</v>
      </c>
      <c r="E1271" s="122" t="s">
        <v>83</v>
      </c>
      <c r="F1271" s="131"/>
      <c r="G1271" s="125"/>
      <c r="H1271" s="125"/>
      <c r="I1271" s="125"/>
      <c r="J1271" s="124"/>
      <c r="K1271" s="124"/>
      <c r="L1271" s="124"/>
      <c r="M1271" s="124"/>
      <c r="N1271" s="124"/>
      <c r="O1271" s="124"/>
      <c r="P1271" s="124"/>
      <c r="Q1271" s="124"/>
      <c r="R1271" s="124"/>
      <c r="S1271" s="124"/>
      <c r="T1271" s="124"/>
      <c r="U1271" s="132"/>
      <c r="V1271" s="122">
        <v>45</v>
      </c>
      <c r="W1271" s="125"/>
      <c r="X1271" s="133" t="e">
        <f>VLOOKUP(B1271,'[3]Site Padlock Migration Audit'!$B:$X,23,0)</f>
        <v>#N/A</v>
      </c>
      <c r="Y1271" s="122">
        <v>45</v>
      </c>
      <c r="Z1271" s="134" t="s">
        <v>3606</v>
      </c>
      <c r="AA1271" s="134"/>
      <c r="AB1271" s="134" t="e">
        <f>VLOOKUP(B1271,'[4]Site Padlock Migration Audit'!$B:$X,23,0)</f>
        <v>#N/A</v>
      </c>
      <c r="AC1271" s="134" t="s">
        <v>3606</v>
      </c>
      <c r="AD1271" s="15" t="e">
        <f>VLOOKUP(B1271,'[5]Site Padlock Migration Audit'!$B:$U,20,0)</f>
        <v>#N/A</v>
      </c>
    </row>
    <row r="1272" spans="1:30" x14ac:dyDescent="0.3">
      <c r="A1272" s="122" t="s">
        <v>2599</v>
      </c>
      <c r="B1272" s="123">
        <v>608671</v>
      </c>
      <c r="C1272" s="122" t="s">
        <v>161</v>
      </c>
      <c r="D1272" s="122" t="s">
        <v>2598</v>
      </c>
      <c r="E1272" s="122" t="s">
        <v>1642</v>
      </c>
      <c r="F1272" s="131"/>
      <c r="G1272" s="125"/>
      <c r="H1272" s="125"/>
      <c r="I1272" s="125"/>
      <c r="J1272" s="124"/>
      <c r="K1272" s="124"/>
      <c r="L1272" s="124"/>
      <c r="M1272" s="124"/>
      <c r="N1272" s="124"/>
      <c r="O1272" s="124"/>
      <c r="P1272" s="124"/>
      <c r="Q1272" s="124"/>
      <c r="R1272" s="124"/>
      <c r="S1272" s="124"/>
      <c r="T1272" s="124"/>
      <c r="U1272" s="132"/>
      <c r="V1272" s="122">
        <v>45</v>
      </c>
      <c r="W1272" s="125"/>
      <c r="X1272" s="133" t="e">
        <f>VLOOKUP(B1272,'[3]Site Padlock Migration Audit'!$B:$X,23,0)</f>
        <v>#N/A</v>
      </c>
      <c r="Y1272" s="122">
        <v>45</v>
      </c>
      <c r="Z1272" s="134" t="s">
        <v>3606</v>
      </c>
      <c r="AA1272" s="134"/>
      <c r="AB1272" s="134" t="e">
        <f>VLOOKUP(B1272,'[4]Site Padlock Migration Audit'!$B:$X,23,0)</f>
        <v>#N/A</v>
      </c>
      <c r="AC1272" s="134" t="s">
        <v>3606</v>
      </c>
      <c r="AD1272" s="15" t="e">
        <f>VLOOKUP(B1272,'[5]Site Padlock Migration Audit'!$B:$U,20,0)</f>
        <v>#N/A</v>
      </c>
    </row>
    <row r="1273" spans="1:30" x14ac:dyDescent="0.3">
      <c r="A1273" s="122" t="s">
        <v>2601</v>
      </c>
      <c r="B1273" s="123">
        <v>608672</v>
      </c>
      <c r="C1273" s="122" t="s">
        <v>165</v>
      </c>
      <c r="D1273" s="122" t="s">
        <v>2600</v>
      </c>
      <c r="E1273" s="122" t="s">
        <v>82</v>
      </c>
      <c r="F1273" s="131"/>
      <c r="G1273" s="125"/>
      <c r="H1273" s="125"/>
      <c r="I1273" s="125"/>
      <c r="J1273" s="124"/>
      <c r="K1273" s="124"/>
      <c r="L1273" s="124"/>
      <c r="M1273" s="124"/>
      <c r="N1273" s="124"/>
      <c r="O1273" s="124"/>
      <c r="P1273" s="124"/>
      <c r="Q1273" s="124"/>
      <c r="R1273" s="124"/>
      <c r="S1273" s="124"/>
      <c r="T1273" s="124"/>
      <c r="U1273" s="132"/>
      <c r="V1273" s="122">
        <v>44</v>
      </c>
      <c r="W1273" s="125"/>
      <c r="X1273" s="133" t="e">
        <f>VLOOKUP(B1273,'[3]Site Padlock Migration Audit'!$B:$X,23,0)</f>
        <v>#N/A</v>
      </c>
      <c r="Y1273" s="122">
        <v>44</v>
      </c>
      <c r="Z1273" s="134" t="s">
        <v>3606</v>
      </c>
      <c r="AA1273" s="134"/>
      <c r="AB1273" s="134" t="e">
        <f>VLOOKUP(B1273,'[4]Site Padlock Migration Audit'!$B:$X,23,0)</f>
        <v>#N/A</v>
      </c>
      <c r="AC1273" s="134" t="s">
        <v>3606</v>
      </c>
      <c r="AD1273" s="15" t="e">
        <f>VLOOKUP(B1273,'[5]Site Padlock Migration Audit'!$B:$U,20,0)</f>
        <v>#N/A</v>
      </c>
    </row>
    <row r="1274" spans="1:30" x14ac:dyDescent="0.3">
      <c r="A1274" s="122" t="s">
        <v>2603</v>
      </c>
      <c r="B1274" s="123">
        <v>608673</v>
      </c>
      <c r="C1274" s="122" t="s">
        <v>161</v>
      </c>
      <c r="D1274" s="122" t="s">
        <v>2602</v>
      </c>
      <c r="E1274" s="122" t="s">
        <v>2329</v>
      </c>
      <c r="F1274" s="131"/>
      <c r="G1274" s="125"/>
      <c r="H1274" s="125"/>
      <c r="I1274" s="125"/>
      <c r="J1274" s="124"/>
      <c r="K1274" s="124"/>
      <c r="L1274" s="124"/>
      <c r="M1274" s="124"/>
      <c r="N1274" s="124"/>
      <c r="O1274" s="124"/>
      <c r="P1274" s="124"/>
      <c r="Q1274" s="124"/>
      <c r="R1274" s="124"/>
      <c r="S1274" s="124"/>
      <c r="T1274" s="124"/>
      <c r="U1274" s="132"/>
      <c r="V1274" s="122">
        <v>44</v>
      </c>
      <c r="W1274" s="125"/>
      <c r="X1274" s="133" t="e">
        <f>VLOOKUP(B1274,'[3]Site Padlock Migration Audit'!$B:$X,23,0)</f>
        <v>#N/A</v>
      </c>
      <c r="Y1274" s="122">
        <v>44</v>
      </c>
      <c r="Z1274" s="134" t="s">
        <v>3606</v>
      </c>
      <c r="AA1274" s="134"/>
      <c r="AB1274" s="134" t="e">
        <f>VLOOKUP(B1274,'[4]Site Padlock Migration Audit'!$B:$X,23,0)</f>
        <v>#N/A</v>
      </c>
      <c r="AC1274" s="134" t="s">
        <v>3606</v>
      </c>
      <c r="AD1274" s="15" t="e">
        <f>VLOOKUP(B1274,'[5]Site Padlock Migration Audit'!$B:$U,20,0)</f>
        <v>#N/A</v>
      </c>
    </row>
    <row r="1275" spans="1:30" x14ac:dyDescent="0.3">
      <c r="A1275" s="122" t="s">
        <v>2605</v>
      </c>
      <c r="B1275" s="123">
        <v>608674</v>
      </c>
      <c r="C1275" s="122" t="s">
        <v>165</v>
      </c>
      <c r="D1275" s="122" t="s">
        <v>2604</v>
      </c>
      <c r="E1275" s="122" t="s">
        <v>2401</v>
      </c>
      <c r="F1275" s="131"/>
      <c r="G1275" s="125"/>
      <c r="H1275" s="125"/>
      <c r="I1275" s="125"/>
      <c r="J1275" s="124"/>
      <c r="K1275" s="124"/>
      <c r="L1275" s="124"/>
      <c r="M1275" s="124"/>
      <c r="N1275" s="124"/>
      <c r="O1275" s="124"/>
      <c r="P1275" s="124"/>
      <c r="Q1275" s="124"/>
      <c r="R1275" s="124"/>
      <c r="S1275" s="124"/>
      <c r="T1275" s="124"/>
      <c r="U1275" s="132"/>
      <c r="V1275" s="122">
        <v>45</v>
      </c>
      <c r="W1275" s="125"/>
      <c r="X1275" s="133" t="e">
        <f>VLOOKUP(B1275,'[3]Site Padlock Migration Audit'!$B:$X,23,0)</f>
        <v>#N/A</v>
      </c>
      <c r="Y1275" s="122">
        <v>45</v>
      </c>
      <c r="Z1275" s="134" t="s">
        <v>3606</v>
      </c>
      <c r="AA1275" s="134"/>
      <c r="AB1275" s="134" t="e">
        <f>VLOOKUP(B1275,'[4]Site Padlock Migration Audit'!$B:$X,23,0)</f>
        <v>#N/A</v>
      </c>
      <c r="AC1275" s="134" t="s">
        <v>3606</v>
      </c>
      <c r="AD1275" s="15" t="e">
        <f>VLOOKUP(B1275,'[5]Site Padlock Migration Audit'!$B:$U,20,0)</f>
        <v>#N/A</v>
      </c>
    </row>
    <row r="1276" spans="1:30" x14ac:dyDescent="0.3">
      <c r="A1276" s="122" t="s">
        <v>2607</v>
      </c>
      <c r="B1276" s="123">
        <v>608675</v>
      </c>
      <c r="C1276" s="122" t="s">
        <v>174</v>
      </c>
      <c r="D1276" s="122" t="s">
        <v>2606</v>
      </c>
      <c r="E1276" s="122" t="s">
        <v>2324</v>
      </c>
      <c r="F1276" s="131"/>
      <c r="G1276" s="125"/>
      <c r="H1276" s="125"/>
      <c r="I1276" s="125"/>
      <c r="J1276" s="124"/>
      <c r="K1276" s="124"/>
      <c r="L1276" s="124"/>
      <c r="M1276" s="124"/>
      <c r="N1276" s="124"/>
      <c r="O1276" s="124"/>
      <c r="P1276" s="124"/>
      <c r="Q1276" s="124"/>
      <c r="R1276" s="124"/>
      <c r="S1276" s="124"/>
      <c r="T1276" s="124"/>
      <c r="U1276" s="132"/>
      <c r="V1276" s="122">
        <v>44</v>
      </c>
      <c r="W1276" s="125"/>
      <c r="X1276" s="133" t="e">
        <f>VLOOKUP(B1276,'[3]Site Padlock Migration Audit'!$B:$X,23,0)</f>
        <v>#N/A</v>
      </c>
      <c r="Y1276" s="122">
        <v>44</v>
      </c>
      <c r="Z1276" s="134" t="s">
        <v>3606</v>
      </c>
      <c r="AA1276" s="134"/>
      <c r="AB1276" s="134" t="e">
        <f>VLOOKUP(B1276,'[4]Site Padlock Migration Audit'!$B:$X,23,0)</f>
        <v>#N/A</v>
      </c>
      <c r="AC1276" s="134" t="s">
        <v>3606</v>
      </c>
      <c r="AD1276" s="15" t="e">
        <f>VLOOKUP(B1276,'[5]Site Padlock Migration Audit'!$B:$U,20,0)</f>
        <v>#N/A</v>
      </c>
    </row>
    <row r="1277" spans="1:30" x14ac:dyDescent="0.3">
      <c r="A1277" s="122" t="s">
        <v>2608</v>
      </c>
      <c r="B1277" s="123">
        <v>608676</v>
      </c>
      <c r="C1277" s="122" t="s">
        <v>161</v>
      </c>
      <c r="D1277" s="122" t="s">
        <v>2301</v>
      </c>
      <c r="E1277" s="122" t="s">
        <v>2301</v>
      </c>
      <c r="F1277" s="131"/>
      <c r="G1277" s="125"/>
      <c r="H1277" s="125"/>
      <c r="I1277" s="125"/>
      <c r="J1277" s="124"/>
      <c r="K1277" s="124"/>
      <c r="L1277" s="124"/>
      <c r="M1277" s="124"/>
      <c r="N1277" s="124"/>
      <c r="O1277" s="124"/>
      <c r="P1277" s="124"/>
      <c r="Q1277" s="124"/>
      <c r="R1277" s="124"/>
      <c r="S1277" s="124"/>
      <c r="T1277" s="124"/>
      <c r="U1277" s="132"/>
      <c r="V1277" s="122">
        <v>45</v>
      </c>
      <c r="W1277" s="125"/>
      <c r="X1277" s="133" t="e">
        <f>VLOOKUP(B1277,'[3]Site Padlock Migration Audit'!$B:$X,23,0)</f>
        <v>#N/A</v>
      </c>
      <c r="Y1277" s="122">
        <v>45</v>
      </c>
      <c r="Z1277" s="134" t="s">
        <v>3606</v>
      </c>
      <c r="AA1277" s="134"/>
      <c r="AB1277" s="134" t="e">
        <f>VLOOKUP(B1277,'[4]Site Padlock Migration Audit'!$B:$X,23,0)</f>
        <v>#N/A</v>
      </c>
      <c r="AC1277" s="134" t="s">
        <v>3606</v>
      </c>
      <c r="AD1277" s="15" t="e">
        <f>VLOOKUP(B1277,'[5]Site Padlock Migration Audit'!$B:$U,20,0)</f>
        <v>#N/A</v>
      </c>
    </row>
    <row r="1278" spans="1:30" x14ac:dyDescent="0.3">
      <c r="A1278" s="122" t="s">
        <v>2610</v>
      </c>
      <c r="B1278" s="123">
        <v>608677</v>
      </c>
      <c r="C1278" s="122" t="s">
        <v>173</v>
      </c>
      <c r="D1278" s="122" t="s">
        <v>2609</v>
      </c>
      <c r="E1278" s="122" t="s">
        <v>2301</v>
      </c>
      <c r="F1278" s="131"/>
      <c r="G1278" s="125"/>
      <c r="H1278" s="125"/>
      <c r="I1278" s="125"/>
      <c r="J1278" s="124"/>
      <c r="K1278" s="124"/>
      <c r="L1278" s="124"/>
      <c r="M1278" s="124"/>
      <c r="N1278" s="124"/>
      <c r="O1278" s="124"/>
      <c r="P1278" s="124"/>
      <c r="Q1278" s="124"/>
      <c r="R1278" s="124"/>
      <c r="S1278" s="124"/>
      <c r="T1278" s="124"/>
      <c r="U1278" s="132"/>
      <c r="V1278" s="122">
        <v>45</v>
      </c>
      <c r="W1278" s="125"/>
      <c r="X1278" s="133" t="e">
        <f>VLOOKUP(B1278,'[3]Site Padlock Migration Audit'!$B:$X,23,0)</f>
        <v>#N/A</v>
      </c>
      <c r="Y1278" s="122">
        <v>45</v>
      </c>
      <c r="Z1278" s="134" t="s">
        <v>3606</v>
      </c>
      <c r="AA1278" s="134"/>
      <c r="AB1278" s="134" t="e">
        <f>VLOOKUP(B1278,'[4]Site Padlock Migration Audit'!$B:$X,23,0)</f>
        <v>#N/A</v>
      </c>
      <c r="AC1278" s="134" t="s">
        <v>3606</v>
      </c>
      <c r="AD1278" s="15" t="e">
        <f>VLOOKUP(B1278,'[5]Site Padlock Migration Audit'!$B:$U,20,0)</f>
        <v>#N/A</v>
      </c>
    </row>
    <row r="1279" spans="1:30" x14ac:dyDescent="0.3">
      <c r="A1279" s="122" t="s">
        <v>2612</v>
      </c>
      <c r="B1279" s="123">
        <v>608678</v>
      </c>
      <c r="C1279" s="122" t="s">
        <v>165</v>
      </c>
      <c r="D1279" s="122" t="s">
        <v>2611</v>
      </c>
      <c r="E1279" s="122" t="s">
        <v>2301</v>
      </c>
      <c r="F1279" s="131"/>
      <c r="G1279" s="125"/>
      <c r="H1279" s="125"/>
      <c r="I1279" s="125"/>
      <c r="J1279" s="124"/>
      <c r="K1279" s="124"/>
      <c r="L1279" s="124"/>
      <c r="M1279" s="124"/>
      <c r="N1279" s="124"/>
      <c r="O1279" s="124"/>
      <c r="P1279" s="124"/>
      <c r="Q1279" s="124"/>
      <c r="R1279" s="124"/>
      <c r="S1279" s="124"/>
      <c r="T1279" s="124"/>
      <c r="U1279" s="132"/>
      <c r="V1279" s="122">
        <v>45</v>
      </c>
      <c r="W1279" s="125"/>
      <c r="X1279" s="133" t="e">
        <f>VLOOKUP(B1279,'[3]Site Padlock Migration Audit'!$B:$X,23,0)</f>
        <v>#N/A</v>
      </c>
      <c r="Y1279" s="122">
        <v>45</v>
      </c>
      <c r="Z1279" s="134" t="s">
        <v>3606</v>
      </c>
      <c r="AA1279" s="134"/>
      <c r="AB1279" s="134" t="e">
        <f>VLOOKUP(B1279,'[4]Site Padlock Migration Audit'!$B:$X,23,0)</f>
        <v>#N/A</v>
      </c>
      <c r="AC1279" s="134" t="s">
        <v>3606</v>
      </c>
      <c r="AD1279" s="15" t="e">
        <f>VLOOKUP(B1279,'[5]Site Padlock Migration Audit'!$B:$U,20,0)</f>
        <v>#N/A</v>
      </c>
    </row>
    <row r="1280" spans="1:30" x14ac:dyDescent="0.3">
      <c r="A1280" s="122" t="s">
        <v>2614</v>
      </c>
      <c r="B1280" s="123">
        <v>608679</v>
      </c>
      <c r="C1280" s="122" t="s">
        <v>161</v>
      </c>
      <c r="D1280" s="122" t="s">
        <v>2613</v>
      </c>
      <c r="E1280" s="122" t="s">
        <v>2613</v>
      </c>
      <c r="F1280" s="131"/>
      <c r="G1280" s="125"/>
      <c r="H1280" s="125"/>
      <c r="I1280" s="125"/>
      <c r="J1280" s="124"/>
      <c r="K1280" s="124"/>
      <c r="L1280" s="124"/>
      <c r="M1280" s="124"/>
      <c r="N1280" s="124"/>
      <c r="O1280" s="124"/>
      <c r="P1280" s="124"/>
      <c r="Q1280" s="124"/>
      <c r="R1280" s="124"/>
      <c r="S1280" s="124"/>
      <c r="T1280" s="124"/>
      <c r="U1280" s="132"/>
      <c r="V1280" s="122">
        <v>44</v>
      </c>
      <c r="W1280" s="125"/>
      <c r="X1280" s="133" t="e">
        <f>VLOOKUP(B1280,'[3]Site Padlock Migration Audit'!$B:$X,23,0)</f>
        <v>#N/A</v>
      </c>
      <c r="Y1280" s="122">
        <v>44</v>
      </c>
      <c r="Z1280" s="134" t="s">
        <v>3606</v>
      </c>
      <c r="AA1280" s="134"/>
      <c r="AB1280" s="134" t="e">
        <f>VLOOKUP(B1280,'[4]Site Padlock Migration Audit'!$B:$X,23,0)</f>
        <v>#N/A</v>
      </c>
      <c r="AC1280" s="134" t="s">
        <v>3606</v>
      </c>
      <c r="AD1280" s="15" t="e">
        <f>VLOOKUP(B1280,'[5]Site Padlock Migration Audit'!$B:$U,20,0)</f>
        <v>#N/A</v>
      </c>
    </row>
    <row r="1281" spans="1:30" x14ac:dyDescent="0.3">
      <c r="A1281" s="122" t="s">
        <v>2615</v>
      </c>
      <c r="B1281" s="123">
        <v>608680</v>
      </c>
      <c r="C1281" s="122" t="s">
        <v>174</v>
      </c>
      <c r="D1281" s="122" t="s">
        <v>2324</v>
      </c>
      <c r="E1281" s="122" t="s">
        <v>2324</v>
      </c>
      <c r="F1281" s="131"/>
      <c r="G1281" s="125"/>
      <c r="H1281" s="125"/>
      <c r="I1281" s="125"/>
      <c r="J1281" s="124"/>
      <c r="K1281" s="124"/>
      <c r="L1281" s="124"/>
      <c r="M1281" s="124"/>
      <c r="N1281" s="124"/>
      <c r="O1281" s="124"/>
      <c r="P1281" s="124"/>
      <c r="Q1281" s="124"/>
      <c r="R1281" s="124"/>
      <c r="S1281" s="124"/>
      <c r="T1281" s="124"/>
      <c r="U1281" s="132"/>
      <c r="V1281" s="122">
        <v>44</v>
      </c>
      <c r="W1281" s="125"/>
      <c r="X1281" s="133" t="e">
        <f>VLOOKUP(B1281,'[3]Site Padlock Migration Audit'!$B:$X,23,0)</f>
        <v>#N/A</v>
      </c>
      <c r="Y1281" s="122">
        <v>44</v>
      </c>
      <c r="Z1281" s="134" t="s">
        <v>3606</v>
      </c>
      <c r="AA1281" s="134"/>
      <c r="AB1281" s="134" t="e">
        <f>VLOOKUP(B1281,'[4]Site Padlock Migration Audit'!$B:$X,23,0)</f>
        <v>#N/A</v>
      </c>
      <c r="AC1281" s="134" t="s">
        <v>3606</v>
      </c>
      <c r="AD1281" s="15" t="e">
        <f>VLOOKUP(B1281,'[5]Site Padlock Migration Audit'!$B:$U,20,0)</f>
        <v>#N/A</v>
      </c>
    </row>
    <row r="1282" spans="1:30" x14ac:dyDescent="0.3">
      <c r="A1282" s="122" t="s">
        <v>2616</v>
      </c>
      <c r="B1282" s="123">
        <v>608681</v>
      </c>
      <c r="C1282" s="122" t="s">
        <v>174</v>
      </c>
      <c r="D1282" s="122" t="s">
        <v>2543</v>
      </c>
      <c r="E1282" s="122" t="s">
        <v>2285</v>
      </c>
      <c r="F1282" s="131"/>
      <c r="G1282" s="125"/>
      <c r="H1282" s="125"/>
      <c r="I1282" s="125"/>
      <c r="J1282" s="124"/>
      <c r="K1282" s="124"/>
      <c r="L1282" s="124"/>
      <c r="M1282" s="124"/>
      <c r="N1282" s="124"/>
      <c r="O1282" s="124"/>
      <c r="P1282" s="124"/>
      <c r="Q1282" s="124"/>
      <c r="R1282" s="124"/>
      <c r="S1282" s="124"/>
      <c r="T1282" s="124"/>
      <c r="U1282" s="132"/>
      <c r="V1282" s="122">
        <v>42</v>
      </c>
      <c r="W1282" s="125"/>
      <c r="X1282" s="133" t="e">
        <f>VLOOKUP(B1282,'[3]Site Padlock Migration Audit'!$B:$X,23,0)</f>
        <v>#N/A</v>
      </c>
      <c r="Y1282" s="122">
        <v>42</v>
      </c>
      <c r="Z1282" s="134" t="s">
        <v>3606</v>
      </c>
      <c r="AA1282" s="134"/>
      <c r="AB1282" s="134" t="e">
        <f>VLOOKUP(B1282,'[4]Site Padlock Migration Audit'!$B:$X,23,0)</f>
        <v>#N/A</v>
      </c>
      <c r="AC1282" s="134" t="s">
        <v>3606</v>
      </c>
      <c r="AD1282" s="15" t="e">
        <f>VLOOKUP(B1282,'[5]Site Padlock Migration Audit'!$B:$U,20,0)</f>
        <v>#N/A</v>
      </c>
    </row>
    <row r="1283" spans="1:30" x14ac:dyDescent="0.3">
      <c r="A1283" s="122" t="s">
        <v>2618</v>
      </c>
      <c r="B1283" s="123">
        <v>608682</v>
      </c>
      <c r="C1283" s="122" t="s">
        <v>173</v>
      </c>
      <c r="D1283" s="122" t="s">
        <v>2617</v>
      </c>
      <c r="E1283" s="122" t="s">
        <v>82</v>
      </c>
      <c r="F1283" s="131"/>
      <c r="G1283" s="125"/>
      <c r="H1283" s="125"/>
      <c r="I1283" s="125"/>
      <c r="J1283" s="124"/>
      <c r="K1283" s="124"/>
      <c r="L1283" s="124"/>
      <c r="M1283" s="124"/>
      <c r="N1283" s="124"/>
      <c r="O1283" s="124"/>
      <c r="P1283" s="124"/>
      <c r="Q1283" s="124"/>
      <c r="R1283" s="124"/>
      <c r="S1283" s="124"/>
      <c r="T1283" s="124"/>
      <c r="U1283" s="132"/>
      <c r="V1283" s="122">
        <v>44</v>
      </c>
      <c r="W1283" s="125"/>
      <c r="X1283" s="133" t="e">
        <f>VLOOKUP(B1283,'[3]Site Padlock Migration Audit'!$B:$X,23,0)</f>
        <v>#N/A</v>
      </c>
      <c r="Y1283" s="122">
        <v>44</v>
      </c>
      <c r="Z1283" s="134" t="s">
        <v>3606</v>
      </c>
      <c r="AA1283" s="134"/>
      <c r="AB1283" s="134" t="e">
        <f>VLOOKUP(B1283,'[4]Site Padlock Migration Audit'!$B:$X,23,0)</f>
        <v>#N/A</v>
      </c>
      <c r="AC1283" s="134" t="s">
        <v>3606</v>
      </c>
      <c r="AD1283" s="15" t="e">
        <f>VLOOKUP(B1283,'[5]Site Padlock Migration Audit'!$B:$U,20,0)</f>
        <v>#N/A</v>
      </c>
    </row>
    <row r="1284" spans="1:30" x14ac:dyDescent="0.3">
      <c r="A1284" s="122" t="s">
        <v>2620</v>
      </c>
      <c r="B1284" s="123">
        <v>608683</v>
      </c>
      <c r="C1284" s="122" t="s">
        <v>174</v>
      </c>
      <c r="D1284" s="122" t="s">
        <v>2619</v>
      </c>
      <c r="E1284" s="122" t="s">
        <v>82</v>
      </c>
      <c r="F1284" s="131"/>
      <c r="G1284" s="125"/>
      <c r="H1284" s="125"/>
      <c r="I1284" s="125"/>
      <c r="J1284" s="124"/>
      <c r="K1284" s="124"/>
      <c r="L1284" s="124"/>
      <c r="M1284" s="124"/>
      <c r="N1284" s="124"/>
      <c r="O1284" s="124"/>
      <c r="P1284" s="124"/>
      <c r="Q1284" s="124"/>
      <c r="R1284" s="124"/>
      <c r="S1284" s="124"/>
      <c r="T1284" s="124"/>
      <c r="U1284" s="132"/>
      <c r="V1284" s="122">
        <v>44</v>
      </c>
      <c r="W1284" s="125"/>
      <c r="X1284" s="133" t="e">
        <f>VLOOKUP(B1284,'[3]Site Padlock Migration Audit'!$B:$X,23,0)</f>
        <v>#N/A</v>
      </c>
      <c r="Y1284" s="122">
        <v>44</v>
      </c>
      <c r="Z1284" s="134" t="s">
        <v>3606</v>
      </c>
      <c r="AA1284" s="134"/>
      <c r="AB1284" s="134" t="e">
        <f>VLOOKUP(B1284,'[4]Site Padlock Migration Audit'!$B:$X,23,0)</f>
        <v>#N/A</v>
      </c>
      <c r="AC1284" s="134" t="s">
        <v>3606</v>
      </c>
      <c r="AD1284" s="15" t="e">
        <f>VLOOKUP(B1284,'[5]Site Padlock Migration Audit'!$B:$U,20,0)</f>
        <v>#N/A</v>
      </c>
    </row>
    <row r="1285" spans="1:30" x14ac:dyDescent="0.3">
      <c r="A1285" s="122" t="s">
        <v>2622</v>
      </c>
      <c r="B1285" s="123">
        <v>608684</v>
      </c>
      <c r="C1285" s="122" t="s">
        <v>173</v>
      </c>
      <c r="D1285" s="122" t="s">
        <v>2621</v>
      </c>
      <c r="E1285" s="122" t="s">
        <v>83</v>
      </c>
      <c r="F1285" s="131"/>
      <c r="G1285" s="125"/>
      <c r="H1285" s="125"/>
      <c r="I1285" s="125"/>
      <c r="J1285" s="124"/>
      <c r="K1285" s="124"/>
      <c r="L1285" s="124"/>
      <c r="M1285" s="124"/>
      <c r="N1285" s="124"/>
      <c r="O1285" s="124"/>
      <c r="P1285" s="124"/>
      <c r="Q1285" s="124"/>
      <c r="R1285" s="124"/>
      <c r="S1285" s="124"/>
      <c r="T1285" s="124"/>
      <c r="U1285" s="132"/>
      <c r="V1285" s="122">
        <v>45</v>
      </c>
      <c r="W1285" s="125"/>
      <c r="X1285" s="133" t="e">
        <f>VLOOKUP(B1285,'[3]Site Padlock Migration Audit'!$B:$X,23,0)</f>
        <v>#N/A</v>
      </c>
      <c r="Y1285" s="122">
        <v>45</v>
      </c>
      <c r="Z1285" s="134" t="s">
        <v>3606</v>
      </c>
      <c r="AA1285" s="134"/>
      <c r="AB1285" s="134" t="e">
        <f>VLOOKUP(B1285,'[4]Site Padlock Migration Audit'!$B:$X,23,0)</f>
        <v>#N/A</v>
      </c>
      <c r="AC1285" s="134" t="s">
        <v>3606</v>
      </c>
      <c r="AD1285" s="15" t="e">
        <f>VLOOKUP(B1285,'[5]Site Padlock Migration Audit'!$B:$U,20,0)</f>
        <v>#N/A</v>
      </c>
    </row>
    <row r="1286" spans="1:30" x14ac:dyDescent="0.3">
      <c r="A1286" s="122" t="s">
        <v>2624</v>
      </c>
      <c r="B1286" s="123">
        <v>608685</v>
      </c>
      <c r="C1286" s="122" t="s">
        <v>174</v>
      </c>
      <c r="D1286" s="122" t="s">
        <v>2623</v>
      </c>
      <c r="E1286" s="122" t="s">
        <v>2292</v>
      </c>
      <c r="F1286" s="131"/>
      <c r="G1286" s="125"/>
      <c r="H1286" s="125"/>
      <c r="I1286" s="125"/>
      <c r="J1286" s="124"/>
      <c r="K1286" s="124"/>
      <c r="L1286" s="124"/>
      <c r="M1286" s="124"/>
      <c r="N1286" s="124"/>
      <c r="O1286" s="124"/>
      <c r="P1286" s="124"/>
      <c r="Q1286" s="124"/>
      <c r="R1286" s="124"/>
      <c r="S1286" s="124"/>
      <c r="T1286" s="124"/>
      <c r="U1286" s="132"/>
      <c r="V1286" s="122">
        <v>45</v>
      </c>
      <c r="W1286" s="125"/>
      <c r="X1286" s="133" t="e">
        <f>VLOOKUP(B1286,'[3]Site Padlock Migration Audit'!$B:$X,23,0)</f>
        <v>#N/A</v>
      </c>
      <c r="Y1286" s="122">
        <v>45</v>
      </c>
      <c r="Z1286" s="134" t="s">
        <v>3606</v>
      </c>
      <c r="AA1286" s="134"/>
      <c r="AB1286" s="134" t="e">
        <f>VLOOKUP(B1286,'[4]Site Padlock Migration Audit'!$B:$X,23,0)</f>
        <v>#N/A</v>
      </c>
      <c r="AC1286" s="134" t="s">
        <v>3606</v>
      </c>
      <c r="AD1286" s="15" t="e">
        <f>VLOOKUP(B1286,'[5]Site Padlock Migration Audit'!$B:$U,20,0)</f>
        <v>#N/A</v>
      </c>
    </row>
    <row r="1287" spans="1:30" x14ac:dyDescent="0.3">
      <c r="A1287" s="122" t="s">
        <v>2626</v>
      </c>
      <c r="B1287" s="123">
        <v>608686</v>
      </c>
      <c r="C1287" s="122" t="s">
        <v>174</v>
      </c>
      <c r="D1287" s="122" t="s">
        <v>2625</v>
      </c>
      <c r="E1287" s="122" t="s">
        <v>2408</v>
      </c>
      <c r="F1287" s="131"/>
      <c r="G1287" s="125"/>
      <c r="H1287" s="125"/>
      <c r="I1287" s="125"/>
      <c r="J1287" s="124"/>
      <c r="K1287" s="124"/>
      <c r="L1287" s="124"/>
      <c r="M1287" s="124"/>
      <c r="N1287" s="124"/>
      <c r="O1287" s="124"/>
      <c r="P1287" s="124"/>
      <c r="Q1287" s="124"/>
      <c r="R1287" s="124"/>
      <c r="S1287" s="124"/>
      <c r="T1287" s="124"/>
      <c r="U1287" s="132"/>
      <c r="V1287" s="122">
        <v>42</v>
      </c>
      <c r="W1287" s="125"/>
      <c r="X1287" s="133" t="e">
        <f>VLOOKUP(B1287,'[3]Site Padlock Migration Audit'!$B:$X,23,0)</f>
        <v>#N/A</v>
      </c>
      <c r="Y1287" s="122">
        <v>42</v>
      </c>
      <c r="Z1287" s="134" t="s">
        <v>3606</v>
      </c>
      <c r="AA1287" s="134"/>
      <c r="AB1287" s="134" t="e">
        <f>VLOOKUP(B1287,'[4]Site Padlock Migration Audit'!$B:$X,23,0)</f>
        <v>#N/A</v>
      </c>
      <c r="AC1287" s="134" t="s">
        <v>3606</v>
      </c>
      <c r="AD1287" s="15" t="e">
        <f>VLOOKUP(B1287,'[5]Site Padlock Migration Audit'!$B:$U,20,0)</f>
        <v>#N/A</v>
      </c>
    </row>
    <row r="1288" spans="1:30" x14ac:dyDescent="0.3">
      <c r="A1288" s="122" t="s">
        <v>2628</v>
      </c>
      <c r="B1288" s="123">
        <v>608687</v>
      </c>
      <c r="C1288" s="122" t="s">
        <v>174</v>
      </c>
      <c r="D1288" s="122" t="s">
        <v>2627</v>
      </c>
      <c r="E1288" s="122" t="s">
        <v>81</v>
      </c>
      <c r="F1288" s="131"/>
      <c r="G1288" s="125"/>
      <c r="H1288" s="125"/>
      <c r="I1288" s="125"/>
      <c r="J1288" s="124"/>
      <c r="K1288" s="124"/>
      <c r="L1288" s="124"/>
      <c r="M1288" s="124"/>
      <c r="N1288" s="124"/>
      <c r="O1288" s="124"/>
      <c r="P1288" s="124"/>
      <c r="Q1288" s="124"/>
      <c r="R1288" s="124"/>
      <c r="S1288" s="124"/>
      <c r="T1288" s="124"/>
      <c r="U1288" s="132"/>
      <c r="V1288" s="122">
        <v>42</v>
      </c>
      <c r="W1288" s="125"/>
      <c r="X1288" s="133" t="e">
        <f>VLOOKUP(B1288,'[3]Site Padlock Migration Audit'!$B:$X,23,0)</f>
        <v>#N/A</v>
      </c>
      <c r="Y1288" s="122">
        <v>42</v>
      </c>
      <c r="Z1288" s="134" t="s">
        <v>3606</v>
      </c>
      <c r="AA1288" s="134"/>
      <c r="AB1288" s="134" t="e">
        <f>VLOOKUP(B1288,'[4]Site Padlock Migration Audit'!$B:$X,23,0)</f>
        <v>#N/A</v>
      </c>
      <c r="AC1288" s="134" t="s">
        <v>3606</v>
      </c>
      <c r="AD1288" s="15" t="e">
        <f>VLOOKUP(B1288,'[5]Site Padlock Migration Audit'!$B:$U,20,0)</f>
        <v>#N/A</v>
      </c>
    </row>
    <row r="1289" spans="1:30" x14ac:dyDescent="0.3">
      <c r="A1289" s="122" t="s">
        <v>2630</v>
      </c>
      <c r="B1289" s="123">
        <v>608688</v>
      </c>
      <c r="C1289" s="122" t="s">
        <v>174</v>
      </c>
      <c r="D1289" s="122" t="s">
        <v>2629</v>
      </c>
      <c r="E1289" s="122" t="s">
        <v>2277</v>
      </c>
      <c r="F1289" s="131"/>
      <c r="G1289" s="125"/>
      <c r="H1289" s="125"/>
      <c r="I1289" s="125"/>
      <c r="J1289" s="124"/>
      <c r="K1289" s="124"/>
      <c r="L1289" s="124"/>
      <c r="M1289" s="124"/>
      <c r="N1289" s="124"/>
      <c r="O1289" s="124"/>
      <c r="P1289" s="124"/>
      <c r="Q1289" s="124"/>
      <c r="R1289" s="124"/>
      <c r="S1289" s="124"/>
      <c r="T1289" s="124"/>
      <c r="U1289" s="132"/>
      <c r="V1289" s="122">
        <v>43</v>
      </c>
      <c r="W1289" s="125"/>
      <c r="X1289" s="133" t="e">
        <f>VLOOKUP(B1289,'[3]Site Padlock Migration Audit'!$B:$X,23,0)</f>
        <v>#N/A</v>
      </c>
      <c r="Y1289" s="122">
        <v>43</v>
      </c>
      <c r="Z1289" s="134" t="s">
        <v>3606</v>
      </c>
      <c r="AA1289" s="134"/>
      <c r="AB1289" s="134" t="e">
        <f>VLOOKUP(B1289,'[4]Site Padlock Migration Audit'!$B:$X,23,0)</f>
        <v>#N/A</v>
      </c>
      <c r="AC1289" s="134" t="s">
        <v>3606</v>
      </c>
      <c r="AD1289" s="15" t="e">
        <f>VLOOKUP(B1289,'[5]Site Padlock Migration Audit'!$B:$U,20,0)</f>
        <v>#N/A</v>
      </c>
    </row>
    <row r="1290" spans="1:30" x14ac:dyDescent="0.3">
      <c r="A1290" s="122" t="s">
        <v>2632</v>
      </c>
      <c r="B1290" s="123">
        <v>608689</v>
      </c>
      <c r="C1290" s="122" t="s">
        <v>174</v>
      </c>
      <c r="D1290" s="122" t="s">
        <v>2631</v>
      </c>
      <c r="E1290" s="122" t="s">
        <v>2274</v>
      </c>
      <c r="F1290" s="131"/>
      <c r="G1290" s="125"/>
      <c r="H1290" s="125"/>
      <c r="I1290" s="125"/>
      <c r="J1290" s="124"/>
      <c r="K1290" s="124"/>
      <c r="L1290" s="124"/>
      <c r="M1290" s="124"/>
      <c r="N1290" s="124"/>
      <c r="O1290" s="124"/>
      <c r="P1290" s="124"/>
      <c r="Q1290" s="124"/>
      <c r="R1290" s="124"/>
      <c r="S1290" s="124"/>
      <c r="T1290" s="124"/>
      <c r="U1290" s="132"/>
      <c r="V1290" s="122">
        <v>43</v>
      </c>
      <c r="W1290" s="125"/>
      <c r="X1290" s="133" t="e">
        <f>VLOOKUP(B1290,'[3]Site Padlock Migration Audit'!$B:$X,23,0)</f>
        <v>#N/A</v>
      </c>
      <c r="Y1290" s="122">
        <v>43</v>
      </c>
      <c r="Z1290" s="134" t="s">
        <v>3606</v>
      </c>
      <c r="AA1290" s="134"/>
      <c r="AB1290" s="134" t="e">
        <f>VLOOKUP(B1290,'[4]Site Padlock Migration Audit'!$B:$X,23,0)</f>
        <v>#N/A</v>
      </c>
      <c r="AC1290" s="134" t="s">
        <v>3606</v>
      </c>
      <c r="AD1290" s="15" t="e">
        <f>VLOOKUP(B1290,'[5]Site Padlock Migration Audit'!$B:$U,20,0)</f>
        <v>#N/A</v>
      </c>
    </row>
    <row r="1291" spans="1:30" x14ac:dyDescent="0.3">
      <c r="A1291" s="122" t="s">
        <v>2634</v>
      </c>
      <c r="B1291" s="123">
        <v>608690</v>
      </c>
      <c r="C1291" s="122" t="s">
        <v>174</v>
      </c>
      <c r="D1291" s="122" t="s">
        <v>2633</v>
      </c>
      <c r="E1291" s="122" t="s">
        <v>2265</v>
      </c>
      <c r="F1291" s="131"/>
      <c r="G1291" s="125"/>
      <c r="H1291" s="125"/>
      <c r="I1291" s="125"/>
      <c r="J1291" s="124"/>
      <c r="K1291" s="124"/>
      <c r="L1291" s="124"/>
      <c r="M1291" s="124"/>
      <c r="N1291" s="124"/>
      <c r="O1291" s="124"/>
      <c r="P1291" s="124"/>
      <c r="Q1291" s="124"/>
      <c r="R1291" s="124"/>
      <c r="S1291" s="124"/>
      <c r="T1291" s="124"/>
      <c r="U1291" s="132"/>
      <c r="V1291" s="122">
        <v>45</v>
      </c>
      <c r="W1291" s="125"/>
      <c r="X1291" s="133" t="e">
        <f>VLOOKUP(B1291,'[3]Site Padlock Migration Audit'!$B:$X,23,0)</f>
        <v>#N/A</v>
      </c>
      <c r="Y1291" s="122">
        <v>45</v>
      </c>
      <c r="Z1291" s="134" t="s">
        <v>3606</v>
      </c>
      <c r="AA1291" s="134"/>
      <c r="AB1291" s="134" t="e">
        <f>VLOOKUP(B1291,'[4]Site Padlock Migration Audit'!$B:$X,23,0)</f>
        <v>#N/A</v>
      </c>
      <c r="AC1291" s="134" t="s">
        <v>3606</v>
      </c>
      <c r="AD1291" s="15" t="e">
        <f>VLOOKUP(B1291,'[5]Site Padlock Migration Audit'!$B:$U,20,0)</f>
        <v>#N/A</v>
      </c>
    </row>
    <row r="1292" spans="1:30" x14ac:dyDescent="0.3">
      <c r="A1292" s="122" t="s">
        <v>2636</v>
      </c>
      <c r="B1292" s="123">
        <v>608696</v>
      </c>
      <c r="C1292" s="122" t="s">
        <v>173</v>
      </c>
      <c r="D1292" s="122" t="s">
        <v>2635</v>
      </c>
      <c r="E1292" s="122" t="s">
        <v>82</v>
      </c>
      <c r="F1292" s="131"/>
      <c r="G1292" s="125"/>
      <c r="H1292" s="125"/>
      <c r="I1292" s="125"/>
      <c r="J1292" s="124"/>
      <c r="K1292" s="124"/>
      <c r="L1292" s="124"/>
      <c r="M1292" s="124"/>
      <c r="N1292" s="124"/>
      <c r="O1292" s="124"/>
      <c r="P1292" s="124"/>
      <c r="Q1292" s="124"/>
      <c r="R1292" s="124"/>
      <c r="S1292" s="124"/>
      <c r="T1292" s="124"/>
      <c r="U1292" s="132"/>
      <c r="V1292" s="122">
        <v>44</v>
      </c>
      <c r="W1292" s="125"/>
      <c r="X1292" s="133" t="e">
        <f>VLOOKUP(B1292,'[3]Site Padlock Migration Audit'!$B:$X,23,0)</f>
        <v>#N/A</v>
      </c>
      <c r="Y1292" s="122">
        <v>44</v>
      </c>
      <c r="Z1292" s="134" t="s">
        <v>3606</v>
      </c>
      <c r="AA1292" s="134"/>
      <c r="AB1292" s="134" t="e">
        <f>VLOOKUP(B1292,'[4]Site Padlock Migration Audit'!$B:$X,23,0)</f>
        <v>#N/A</v>
      </c>
      <c r="AC1292" s="134" t="s">
        <v>3606</v>
      </c>
      <c r="AD1292" s="15" t="e">
        <f>VLOOKUP(B1292,'[5]Site Padlock Migration Audit'!$B:$U,20,0)</f>
        <v>#N/A</v>
      </c>
    </row>
    <row r="1293" spans="1:30" x14ac:dyDescent="0.3">
      <c r="A1293" s="122" t="s">
        <v>2638</v>
      </c>
      <c r="B1293" s="123">
        <v>608698</v>
      </c>
      <c r="C1293" s="122" t="s">
        <v>174</v>
      </c>
      <c r="D1293" s="122" t="s">
        <v>2637</v>
      </c>
      <c r="E1293" s="122" t="s">
        <v>82</v>
      </c>
      <c r="F1293" s="131"/>
      <c r="G1293" s="125"/>
      <c r="H1293" s="125"/>
      <c r="I1293" s="125"/>
      <c r="J1293" s="124"/>
      <c r="K1293" s="124"/>
      <c r="L1293" s="124"/>
      <c r="M1293" s="124"/>
      <c r="N1293" s="124"/>
      <c r="O1293" s="124"/>
      <c r="P1293" s="124"/>
      <c r="Q1293" s="124"/>
      <c r="R1293" s="124"/>
      <c r="S1293" s="124"/>
      <c r="T1293" s="124"/>
      <c r="U1293" s="132"/>
      <c r="V1293" s="122">
        <v>44</v>
      </c>
      <c r="W1293" s="125"/>
      <c r="X1293" s="133" t="e">
        <f>VLOOKUP(B1293,'[3]Site Padlock Migration Audit'!$B:$X,23,0)</f>
        <v>#N/A</v>
      </c>
      <c r="Y1293" s="122">
        <v>44</v>
      </c>
      <c r="Z1293" s="134" t="s">
        <v>3606</v>
      </c>
      <c r="AA1293" s="134"/>
      <c r="AB1293" s="134" t="e">
        <f>VLOOKUP(B1293,'[4]Site Padlock Migration Audit'!$B:$X,23,0)</f>
        <v>#N/A</v>
      </c>
      <c r="AC1293" s="134" t="s">
        <v>3606</v>
      </c>
      <c r="AD1293" s="15" t="e">
        <f>VLOOKUP(B1293,'[5]Site Padlock Migration Audit'!$B:$U,20,0)</f>
        <v>#N/A</v>
      </c>
    </row>
    <row r="1294" spans="1:30" x14ac:dyDescent="0.3">
      <c r="A1294" s="122" t="s">
        <v>2640</v>
      </c>
      <c r="B1294" s="123">
        <v>608699</v>
      </c>
      <c r="C1294" s="122" t="s">
        <v>174</v>
      </c>
      <c r="D1294" s="122" t="s">
        <v>2639</v>
      </c>
      <c r="E1294" s="122" t="s">
        <v>82</v>
      </c>
      <c r="F1294" s="131"/>
      <c r="G1294" s="125"/>
      <c r="H1294" s="125"/>
      <c r="I1294" s="125"/>
      <c r="J1294" s="124"/>
      <c r="K1294" s="124"/>
      <c r="L1294" s="124"/>
      <c r="M1294" s="124"/>
      <c r="N1294" s="124"/>
      <c r="O1294" s="124"/>
      <c r="P1294" s="124"/>
      <c r="Q1294" s="124"/>
      <c r="R1294" s="124"/>
      <c r="S1294" s="124"/>
      <c r="T1294" s="124"/>
      <c r="U1294" s="132"/>
      <c r="V1294" s="122">
        <v>44</v>
      </c>
      <c r="W1294" s="125"/>
      <c r="X1294" s="133" t="e">
        <f>VLOOKUP(B1294,'[3]Site Padlock Migration Audit'!$B:$X,23,0)</f>
        <v>#N/A</v>
      </c>
      <c r="Y1294" s="122">
        <v>44</v>
      </c>
      <c r="Z1294" s="134" t="s">
        <v>3606</v>
      </c>
      <c r="AA1294" s="134"/>
      <c r="AB1294" s="134" t="e">
        <f>VLOOKUP(B1294,'[4]Site Padlock Migration Audit'!$B:$X,23,0)</f>
        <v>#N/A</v>
      </c>
      <c r="AC1294" s="134" t="s">
        <v>3606</v>
      </c>
      <c r="AD1294" s="15" t="e">
        <f>VLOOKUP(B1294,'[5]Site Padlock Migration Audit'!$B:$U,20,0)</f>
        <v>#N/A</v>
      </c>
    </row>
    <row r="1295" spans="1:30" x14ac:dyDescent="0.3">
      <c r="A1295" s="122" t="s">
        <v>2642</v>
      </c>
      <c r="B1295" s="123">
        <v>608708</v>
      </c>
      <c r="C1295" s="122" t="s">
        <v>174</v>
      </c>
      <c r="D1295" s="122" t="s">
        <v>2641</v>
      </c>
      <c r="E1295" s="122" t="s">
        <v>81</v>
      </c>
      <c r="F1295" s="131"/>
      <c r="G1295" s="125"/>
      <c r="H1295" s="125"/>
      <c r="I1295" s="125"/>
      <c r="J1295" s="124"/>
      <c r="K1295" s="124"/>
      <c r="L1295" s="124"/>
      <c r="M1295" s="124"/>
      <c r="N1295" s="124"/>
      <c r="O1295" s="124"/>
      <c r="P1295" s="124"/>
      <c r="Q1295" s="124"/>
      <c r="R1295" s="124"/>
      <c r="S1295" s="124"/>
      <c r="T1295" s="124"/>
      <c r="U1295" s="132"/>
      <c r="V1295" s="122">
        <v>42</v>
      </c>
      <c r="W1295" s="125"/>
      <c r="X1295" s="133" t="e">
        <f>VLOOKUP(B1295,'[3]Site Padlock Migration Audit'!$B:$X,23,0)</f>
        <v>#N/A</v>
      </c>
      <c r="Y1295" s="122">
        <v>42</v>
      </c>
      <c r="Z1295" s="134" t="s">
        <v>3606</v>
      </c>
      <c r="AA1295" s="134"/>
      <c r="AB1295" s="134" t="e">
        <f>VLOOKUP(B1295,'[4]Site Padlock Migration Audit'!$B:$X,23,0)</f>
        <v>#N/A</v>
      </c>
      <c r="AC1295" s="134" t="s">
        <v>3606</v>
      </c>
      <c r="AD1295" s="15" t="e">
        <f>VLOOKUP(B1295,'[5]Site Padlock Migration Audit'!$B:$U,20,0)</f>
        <v>#N/A</v>
      </c>
    </row>
    <row r="1296" spans="1:30" x14ac:dyDescent="0.3">
      <c r="A1296" s="122" t="s">
        <v>2644</v>
      </c>
      <c r="B1296" s="123">
        <v>608709</v>
      </c>
      <c r="C1296" s="122" t="s">
        <v>174</v>
      </c>
      <c r="D1296" s="122" t="s">
        <v>2643</v>
      </c>
      <c r="E1296" s="122" t="s">
        <v>2258</v>
      </c>
      <c r="F1296" s="131"/>
      <c r="G1296" s="125"/>
      <c r="H1296" s="125"/>
      <c r="I1296" s="125"/>
      <c r="J1296" s="124"/>
      <c r="K1296" s="124"/>
      <c r="L1296" s="124"/>
      <c r="M1296" s="124"/>
      <c r="N1296" s="124"/>
      <c r="O1296" s="124"/>
      <c r="P1296" s="124"/>
      <c r="Q1296" s="124"/>
      <c r="R1296" s="124"/>
      <c r="S1296" s="124"/>
      <c r="T1296" s="124"/>
      <c r="U1296" s="132"/>
      <c r="V1296" s="122">
        <v>45</v>
      </c>
      <c r="W1296" s="125"/>
      <c r="X1296" s="133" t="e">
        <f>VLOOKUP(B1296,'[3]Site Padlock Migration Audit'!$B:$X,23,0)</f>
        <v>#N/A</v>
      </c>
      <c r="Y1296" s="122">
        <v>45</v>
      </c>
      <c r="Z1296" s="134" t="s">
        <v>3606</v>
      </c>
      <c r="AA1296" s="134"/>
      <c r="AB1296" s="134" t="e">
        <f>VLOOKUP(B1296,'[4]Site Padlock Migration Audit'!$B:$X,23,0)</f>
        <v>#N/A</v>
      </c>
      <c r="AC1296" s="134" t="s">
        <v>3606</v>
      </c>
      <c r="AD1296" s="15" t="e">
        <f>VLOOKUP(B1296,'[5]Site Padlock Migration Audit'!$B:$U,20,0)</f>
        <v>#N/A</v>
      </c>
    </row>
    <row r="1297" spans="1:31" x14ac:dyDescent="0.3">
      <c r="A1297" s="122" t="s">
        <v>2646</v>
      </c>
      <c r="B1297" s="123">
        <v>608710</v>
      </c>
      <c r="C1297" s="122" t="s">
        <v>174</v>
      </c>
      <c r="D1297" s="122" t="s">
        <v>2645</v>
      </c>
      <c r="E1297" s="122" t="s">
        <v>81</v>
      </c>
      <c r="F1297" s="131"/>
      <c r="G1297" s="125"/>
      <c r="H1297" s="125"/>
      <c r="I1297" s="125"/>
      <c r="J1297" s="124"/>
      <c r="K1297" s="124"/>
      <c r="L1297" s="124"/>
      <c r="M1297" s="124"/>
      <c r="N1297" s="124"/>
      <c r="O1297" s="124"/>
      <c r="P1297" s="124"/>
      <c r="Q1297" s="124"/>
      <c r="R1297" s="124"/>
      <c r="S1297" s="124"/>
      <c r="T1297" s="124"/>
      <c r="U1297" s="132"/>
      <c r="V1297" s="122">
        <v>42</v>
      </c>
      <c r="W1297" s="125"/>
      <c r="X1297" s="133" t="e">
        <f>VLOOKUP(B1297,'[3]Site Padlock Migration Audit'!$B:$X,23,0)</f>
        <v>#N/A</v>
      </c>
      <c r="Y1297" s="122">
        <v>42</v>
      </c>
      <c r="Z1297" s="134" t="s">
        <v>3606</v>
      </c>
      <c r="AA1297" s="134"/>
      <c r="AB1297" s="134" t="e">
        <f>VLOOKUP(B1297,'[4]Site Padlock Migration Audit'!$B:$X,23,0)</f>
        <v>#N/A</v>
      </c>
      <c r="AC1297" s="134" t="s">
        <v>3606</v>
      </c>
      <c r="AD1297" s="15" t="e">
        <f>VLOOKUP(B1297,'[5]Site Padlock Migration Audit'!$B:$U,20,0)</f>
        <v>#N/A</v>
      </c>
    </row>
    <row r="1298" spans="1:31" x14ac:dyDescent="0.3">
      <c r="A1298" s="122" t="s">
        <v>2648</v>
      </c>
      <c r="B1298" s="123">
        <v>608711</v>
      </c>
      <c r="C1298" s="122" t="s">
        <v>174</v>
      </c>
      <c r="D1298" s="122" t="s">
        <v>2647</v>
      </c>
      <c r="E1298" s="122" t="s">
        <v>81</v>
      </c>
      <c r="F1298" s="131"/>
      <c r="G1298" s="125"/>
      <c r="H1298" s="125"/>
      <c r="I1298" s="125"/>
      <c r="J1298" s="124"/>
      <c r="K1298" s="124"/>
      <c r="L1298" s="124"/>
      <c r="M1298" s="124"/>
      <c r="N1298" s="124"/>
      <c r="O1298" s="124"/>
      <c r="P1298" s="124"/>
      <c r="Q1298" s="124"/>
      <c r="R1298" s="124"/>
      <c r="S1298" s="124"/>
      <c r="T1298" s="124"/>
      <c r="U1298" s="132"/>
      <c r="V1298" s="122">
        <v>42</v>
      </c>
      <c r="W1298" s="125"/>
      <c r="X1298" s="133" t="e">
        <f>VLOOKUP(B1298,'[3]Site Padlock Migration Audit'!$B:$X,23,0)</f>
        <v>#N/A</v>
      </c>
      <c r="Y1298" s="122">
        <v>42</v>
      </c>
      <c r="Z1298" s="134" t="s">
        <v>3606</v>
      </c>
      <c r="AA1298" s="134"/>
      <c r="AB1298" s="134" t="e">
        <f>VLOOKUP(B1298,'[4]Site Padlock Migration Audit'!$B:$X,23,0)</f>
        <v>#N/A</v>
      </c>
      <c r="AC1298" s="134" t="s">
        <v>3606</v>
      </c>
      <c r="AD1298" s="15" t="e">
        <f>VLOOKUP(B1298,'[5]Site Padlock Migration Audit'!$B:$U,20,0)</f>
        <v>#N/A</v>
      </c>
    </row>
    <row r="1299" spans="1:31" x14ac:dyDescent="0.3">
      <c r="A1299" s="122" t="s">
        <v>2650</v>
      </c>
      <c r="B1299" s="123">
        <v>608712</v>
      </c>
      <c r="C1299" s="122" t="s">
        <v>174</v>
      </c>
      <c r="D1299" s="122" t="s">
        <v>2649</v>
      </c>
      <c r="E1299" s="122" t="s">
        <v>81</v>
      </c>
      <c r="F1299" s="131"/>
      <c r="G1299" s="125"/>
      <c r="H1299" s="125"/>
      <c r="I1299" s="125"/>
      <c r="J1299" s="124"/>
      <c r="K1299" s="124"/>
      <c r="L1299" s="124"/>
      <c r="M1299" s="124"/>
      <c r="N1299" s="124"/>
      <c r="O1299" s="124"/>
      <c r="P1299" s="124"/>
      <c r="Q1299" s="124"/>
      <c r="R1299" s="124"/>
      <c r="S1299" s="124"/>
      <c r="T1299" s="124"/>
      <c r="U1299" s="132"/>
      <c r="V1299" s="122">
        <v>42</v>
      </c>
      <c r="W1299" s="125"/>
      <c r="X1299" s="133" t="e">
        <f>VLOOKUP(B1299,'[3]Site Padlock Migration Audit'!$B:$X,23,0)</f>
        <v>#N/A</v>
      </c>
      <c r="Y1299" s="122">
        <v>42</v>
      </c>
      <c r="Z1299" s="134" t="s">
        <v>3606</v>
      </c>
      <c r="AA1299" s="134"/>
      <c r="AB1299" s="134" t="e">
        <f>VLOOKUP(B1299,'[4]Site Padlock Migration Audit'!$B:$X,23,0)</f>
        <v>#N/A</v>
      </c>
      <c r="AC1299" s="134" t="s">
        <v>3606</v>
      </c>
      <c r="AD1299" s="15" t="e">
        <f>VLOOKUP(B1299,'[5]Site Padlock Migration Audit'!$B:$U,20,0)</f>
        <v>#N/A</v>
      </c>
    </row>
    <row r="1300" spans="1:31" x14ac:dyDescent="0.3">
      <c r="A1300" s="122" t="s">
        <v>2652</v>
      </c>
      <c r="B1300" s="123">
        <v>608713</v>
      </c>
      <c r="C1300" s="122" t="s">
        <v>174</v>
      </c>
      <c r="D1300" s="122" t="s">
        <v>2651</v>
      </c>
      <c r="E1300" s="122" t="s">
        <v>83</v>
      </c>
      <c r="F1300" s="131"/>
      <c r="G1300" s="125"/>
      <c r="H1300" s="125"/>
      <c r="I1300" s="125"/>
      <c r="J1300" s="124"/>
      <c r="K1300" s="124"/>
      <c r="L1300" s="124"/>
      <c r="M1300" s="124"/>
      <c r="N1300" s="124"/>
      <c r="O1300" s="124"/>
      <c r="P1300" s="124"/>
      <c r="Q1300" s="124"/>
      <c r="R1300" s="124"/>
      <c r="S1300" s="124"/>
      <c r="T1300" s="124"/>
      <c r="U1300" s="132"/>
      <c r="V1300" s="122">
        <v>45</v>
      </c>
      <c r="W1300" s="125"/>
      <c r="X1300" s="133" t="e">
        <f>VLOOKUP(B1300,'[3]Site Padlock Migration Audit'!$B:$X,23,0)</f>
        <v>#N/A</v>
      </c>
      <c r="Y1300" s="122">
        <v>45</v>
      </c>
      <c r="Z1300" s="134" t="s">
        <v>3606</v>
      </c>
      <c r="AA1300" s="134"/>
      <c r="AB1300" s="134" t="e">
        <f>VLOOKUP(B1300,'[4]Site Padlock Migration Audit'!$B:$X,23,0)</f>
        <v>#N/A</v>
      </c>
      <c r="AC1300" s="134" t="s">
        <v>3606</v>
      </c>
      <c r="AD1300" s="15" t="e">
        <f>VLOOKUP(B1300,'[5]Site Padlock Migration Audit'!$B:$U,20,0)</f>
        <v>#N/A</v>
      </c>
    </row>
    <row r="1301" spans="1:31" x14ac:dyDescent="0.3">
      <c r="A1301" s="122" t="s">
        <v>2654</v>
      </c>
      <c r="B1301" s="123">
        <v>608714</v>
      </c>
      <c r="C1301" s="122" t="s">
        <v>174</v>
      </c>
      <c r="D1301" s="122" t="s">
        <v>2653</v>
      </c>
      <c r="E1301" s="122" t="s">
        <v>2258</v>
      </c>
      <c r="F1301" s="131"/>
      <c r="G1301" s="125"/>
      <c r="H1301" s="125"/>
      <c r="I1301" s="125"/>
      <c r="J1301" s="124"/>
      <c r="K1301" s="124"/>
      <c r="L1301" s="124"/>
      <c r="M1301" s="124"/>
      <c r="N1301" s="124"/>
      <c r="O1301" s="124"/>
      <c r="P1301" s="124"/>
      <c r="Q1301" s="124"/>
      <c r="R1301" s="124"/>
      <c r="S1301" s="124"/>
      <c r="T1301" s="124"/>
      <c r="U1301" s="132"/>
      <c r="V1301" s="122">
        <v>45</v>
      </c>
      <c r="W1301" s="125"/>
      <c r="X1301" s="133" t="e">
        <f>VLOOKUP(B1301,'[3]Site Padlock Migration Audit'!$B:$X,23,0)</f>
        <v>#N/A</v>
      </c>
      <c r="Y1301" s="122">
        <v>45</v>
      </c>
      <c r="Z1301" s="134" t="s">
        <v>3606</v>
      </c>
      <c r="AA1301" s="134"/>
      <c r="AB1301" s="134" t="e">
        <f>VLOOKUP(B1301,'[4]Site Padlock Migration Audit'!$B:$X,23,0)</f>
        <v>#N/A</v>
      </c>
      <c r="AC1301" s="134" t="s">
        <v>3606</v>
      </c>
      <c r="AD1301" s="15" t="e">
        <f>VLOOKUP(B1301,'[5]Site Padlock Migration Audit'!$B:$U,20,0)</f>
        <v>#N/A</v>
      </c>
    </row>
    <row r="1302" spans="1:31" x14ac:dyDescent="0.3">
      <c r="A1302" s="122" t="s">
        <v>2656</v>
      </c>
      <c r="B1302" s="123">
        <v>608716</v>
      </c>
      <c r="C1302" s="122" t="s">
        <v>174</v>
      </c>
      <c r="D1302" s="122" t="s">
        <v>2655</v>
      </c>
      <c r="E1302" s="122" t="s">
        <v>2269</v>
      </c>
      <c r="F1302" s="131"/>
      <c r="G1302" s="125"/>
      <c r="H1302" s="125"/>
      <c r="I1302" s="125"/>
      <c r="J1302" s="124"/>
      <c r="K1302" s="124"/>
      <c r="L1302" s="124"/>
      <c r="M1302" s="124"/>
      <c r="N1302" s="124"/>
      <c r="O1302" s="124"/>
      <c r="P1302" s="124"/>
      <c r="Q1302" s="124"/>
      <c r="R1302" s="124"/>
      <c r="S1302" s="124"/>
      <c r="T1302" s="124"/>
      <c r="U1302" s="132"/>
      <c r="V1302" s="122">
        <v>45</v>
      </c>
      <c r="W1302" s="125"/>
      <c r="X1302" s="133" t="e">
        <f>VLOOKUP(B1302,'[3]Site Padlock Migration Audit'!$B:$X,23,0)</f>
        <v>#N/A</v>
      </c>
      <c r="Y1302" s="122">
        <v>45</v>
      </c>
      <c r="Z1302" s="134" t="s">
        <v>3606</v>
      </c>
      <c r="AA1302" s="134"/>
      <c r="AB1302" s="134" t="e">
        <f>VLOOKUP(B1302,'[4]Site Padlock Migration Audit'!$B:$X,23,0)</f>
        <v>#N/A</v>
      </c>
      <c r="AC1302" s="134" t="s">
        <v>3606</v>
      </c>
      <c r="AD1302" s="15" t="e">
        <f>VLOOKUP(B1302,'[5]Site Padlock Migration Audit'!$B:$U,20,0)</f>
        <v>#N/A</v>
      </c>
    </row>
    <row r="1303" spans="1:31" x14ac:dyDescent="0.3">
      <c r="A1303" s="122" t="s">
        <v>2658</v>
      </c>
      <c r="B1303" s="123">
        <v>608717</v>
      </c>
      <c r="C1303" s="122" t="s">
        <v>174</v>
      </c>
      <c r="D1303" s="122" t="s">
        <v>2657</v>
      </c>
      <c r="E1303" s="122" t="s">
        <v>1954</v>
      </c>
      <c r="F1303" s="131"/>
      <c r="G1303" s="125"/>
      <c r="H1303" s="125"/>
      <c r="I1303" s="125"/>
      <c r="J1303" s="124"/>
      <c r="K1303" s="124"/>
      <c r="L1303" s="124"/>
      <c r="M1303" s="124"/>
      <c r="N1303" s="124"/>
      <c r="O1303" s="124"/>
      <c r="P1303" s="124"/>
      <c r="Q1303" s="124"/>
      <c r="R1303" s="124"/>
      <c r="S1303" s="124"/>
      <c r="T1303" s="124"/>
      <c r="U1303" s="132"/>
      <c r="V1303" s="122">
        <v>41</v>
      </c>
      <c r="W1303" s="125"/>
      <c r="X1303" s="133" t="e">
        <f>VLOOKUP(B1303,'[3]Site Padlock Migration Audit'!$B:$X,23,0)</f>
        <v>#N/A</v>
      </c>
      <c r="Y1303" s="122">
        <v>41</v>
      </c>
      <c r="Z1303" s="134" t="s">
        <v>3606</v>
      </c>
      <c r="AA1303" s="134"/>
      <c r="AB1303" s="134" t="e">
        <f>VLOOKUP(B1303,'[4]Site Padlock Migration Audit'!$B:$X,23,0)</f>
        <v>#N/A</v>
      </c>
      <c r="AC1303" s="134" t="s">
        <v>3606</v>
      </c>
      <c r="AD1303" s="15" t="e">
        <f>VLOOKUP(B1303,'[5]Site Padlock Migration Audit'!$B:$U,20,0)</f>
        <v>#N/A</v>
      </c>
    </row>
    <row r="1304" spans="1:31" x14ac:dyDescent="0.3">
      <c r="A1304" s="122" t="s">
        <v>2660</v>
      </c>
      <c r="B1304" s="123">
        <v>609000</v>
      </c>
      <c r="C1304" s="122" t="s">
        <v>161</v>
      </c>
      <c r="D1304" s="122" t="s">
        <v>2659</v>
      </c>
      <c r="E1304" s="122" t="s">
        <v>2661</v>
      </c>
      <c r="F1304" s="131"/>
      <c r="G1304" s="125"/>
      <c r="H1304" s="125"/>
      <c r="I1304" s="125"/>
      <c r="J1304" s="124"/>
      <c r="K1304" s="124"/>
      <c r="L1304" s="124"/>
      <c r="M1304" s="124"/>
      <c r="N1304" s="124"/>
      <c r="O1304" s="124"/>
      <c r="P1304" s="124"/>
      <c r="Q1304" s="124"/>
      <c r="R1304" s="124"/>
      <c r="S1304" s="124"/>
      <c r="T1304" s="124"/>
      <c r="U1304" s="132" t="s">
        <v>3610</v>
      </c>
      <c r="V1304" s="122">
        <v>27</v>
      </c>
      <c r="W1304" s="125"/>
      <c r="X1304" s="133" t="str">
        <f>VLOOKUP(B1304,'[3]Site Padlock Migration Audit'!$B:$X,23,0)</f>
        <v>Completed</v>
      </c>
      <c r="Y1304" s="122" t="s">
        <v>3498</v>
      </c>
      <c r="Z1304" s="134"/>
      <c r="AA1304" s="134"/>
      <c r="AB1304" s="134" t="e">
        <f>VLOOKUP(B1304,'[4]Site Padlock Migration Audit'!$B:$X,23,0)</f>
        <v>#N/A</v>
      </c>
      <c r="AC1304" s="134" t="s">
        <v>3500</v>
      </c>
      <c r="AD1304" s="15" t="str">
        <f>VLOOKUP(B1304,'[5]Site Padlock Migration Audit'!$B:$U,20,0)</f>
        <v>12-09-2020  Completed</v>
      </c>
      <c r="AE1304" s="2" t="str">
        <f>VLOOKUP(B1304,'[6]Site List'!$D:$Q,14,0)</f>
        <v>Patrick Kalibala Musoke</v>
      </c>
    </row>
    <row r="1305" spans="1:31" x14ac:dyDescent="0.3">
      <c r="A1305" s="122" t="s">
        <v>2665</v>
      </c>
      <c r="B1305" s="123">
        <v>609001</v>
      </c>
      <c r="C1305" s="122" t="s">
        <v>167</v>
      </c>
      <c r="D1305" s="122" t="s">
        <v>2664</v>
      </c>
      <c r="E1305" s="122" t="s">
        <v>2666</v>
      </c>
      <c r="F1305" s="131"/>
      <c r="G1305" s="125"/>
      <c r="H1305" s="125"/>
      <c r="I1305" s="125"/>
      <c r="J1305" s="124"/>
      <c r="K1305" s="124"/>
      <c r="L1305" s="124"/>
      <c r="M1305" s="124"/>
      <c r="N1305" s="124"/>
      <c r="O1305" s="124"/>
      <c r="P1305" s="124"/>
      <c r="Q1305" s="124"/>
      <c r="R1305" s="124"/>
      <c r="S1305" s="124"/>
      <c r="T1305" s="124"/>
      <c r="U1305" s="132" t="s">
        <v>3610</v>
      </c>
      <c r="V1305" s="122">
        <v>29</v>
      </c>
      <c r="W1305" s="125"/>
      <c r="X1305" s="133" t="str">
        <f>VLOOKUP(B1305,'[3]Site Padlock Migration Audit'!$B:$X,23,0)</f>
        <v>Completed</v>
      </c>
      <c r="Y1305" s="122" t="s">
        <v>3430</v>
      </c>
      <c r="Z1305" s="134"/>
      <c r="AA1305" s="134"/>
      <c r="AB1305" s="134" t="e">
        <f>VLOOKUP(B1305,'[4]Site Padlock Migration Audit'!$B:$X,23,0)</f>
        <v>#N/A</v>
      </c>
      <c r="AC1305" s="134" t="s">
        <v>3500</v>
      </c>
      <c r="AD1305" s="15" t="str">
        <f>VLOOKUP(B1305,'[5]Site Padlock Migration Audit'!$B:$U,20,0)</f>
        <v>12-09-2020  Completed</v>
      </c>
      <c r="AE1305" s="15" t="str">
        <f>VLOOKUP(B1305,'[6]Site List'!$D:$Q,14,0)</f>
        <v>Christopher Alituha</v>
      </c>
    </row>
    <row r="1306" spans="1:31" x14ac:dyDescent="0.3">
      <c r="A1306" s="122" t="s">
        <v>2669</v>
      </c>
      <c r="B1306" s="123">
        <v>609002</v>
      </c>
      <c r="C1306" s="122" t="s">
        <v>161</v>
      </c>
      <c r="D1306" s="122" t="s">
        <v>2668</v>
      </c>
      <c r="E1306" s="122" t="s">
        <v>2670</v>
      </c>
      <c r="F1306" s="131"/>
      <c r="G1306" s="125"/>
      <c r="H1306" s="125"/>
      <c r="I1306" s="125"/>
      <c r="J1306" s="124"/>
      <c r="K1306" s="124"/>
      <c r="L1306" s="124"/>
      <c r="M1306" s="124"/>
      <c r="N1306" s="124"/>
      <c r="O1306" s="124"/>
      <c r="P1306" s="124"/>
      <c r="Q1306" s="124"/>
      <c r="R1306" s="124"/>
      <c r="S1306" s="124"/>
      <c r="T1306" s="124"/>
      <c r="U1306" s="132"/>
      <c r="V1306" s="122">
        <v>27</v>
      </c>
      <c r="W1306" s="125"/>
      <c r="X1306" s="133" t="str">
        <f>VLOOKUP(B1306,'[3]Site Padlock Migration Audit'!$B:$X,23,0)</f>
        <v>Issued. Pending Deployment</v>
      </c>
      <c r="Y1306" s="122" t="str">
        <f>VLOOKUP(B1306,'[3]Site Padlock Migration Audit'!$B:$Y,24,0)</f>
        <v>Patrick Kinyera</v>
      </c>
      <c r="Z1306" s="134" t="s">
        <v>3500</v>
      </c>
      <c r="AA1306" s="134"/>
      <c r="AB1306" s="134" t="e">
        <f>VLOOKUP(B1306,'[4]Site Padlock Migration Audit'!$B:$X,23,0)</f>
        <v>#N/A</v>
      </c>
      <c r="AC1306" s="134" t="s">
        <v>3500</v>
      </c>
      <c r="AD1306" s="15" t="e">
        <f>VLOOKUP(B1306,'[5]Site Padlock Migration Audit'!$B:$U,20,0)</f>
        <v>#N/A</v>
      </c>
    </row>
    <row r="1307" spans="1:31" x14ac:dyDescent="0.3">
      <c r="A1307" s="122" t="s">
        <v>2672</v>
      </c>
      <c r="B1307" s="123">
        <v>609003</v>
      </c>
      <c r="C1307" s="122" t="s">
        <v>161</v>
      </c>
      <c r="D1307" s="122" t="s">
        <v>2671</v>
      </c>
      <c r="E1307" s="122" t="s">
        <v>73</v>
      </c>
      <c r="F1307" s="131"/>
      <c r="G1307" s="125"/>
      <c r="H1307" s="125"/>
      <c r="I1307" s="125"/>
      <c r="J1307" s="124"/>
      <c r="K1307" s="124"/>
      <c r="L1307" s="124"/>
      <c r="M1307" s="124"/>
      <c r="N1307" s="124"/>
      <c r="O1307" s="124"/>
      <c r="P1307" s="124"/>
      <c r="Q1307" s="124"/>
      <c r="R1307" s="124"/>
      <c r="S1307" s="124"/>
      <c r="T1307" s="124"/>
      <c r="U1307" s="132"/>
      <c r="V1307" s="122">
        <v>21</v>
      </c>
      <c r="W1307" s="125"/>
      <c r="X1307" s="133" t="e">
        <f>VLOOKUP(B1307,'[3]Site Padlock Migration Audit'!$B:$X,23,0)</f>
        <v>#N/A</v>
      </c>
      <c r="Y1307" s="122">
        <v>21</v>
      </c>
      <c r="Z1307" s="134" t="s">
        <v>3606</v>
      </c>
      <c r="AA1307" s="134"/>
      <c r="AB1307" s="134" t="e">
        <f>VLOOKUP(B1307,'[4]Site Padlock Migration Audit'!$B:$X,23,0)</f>
        <v>#N/A</v>
      </c>
      <c r="AC1307" s="134" t="s">
        <v>3606</v>
      </c>
      <c r="AD1307" s="15" t="e">
        <f>VLOOKUP(B1307,'[5]Site Padlock Migration Audit'!$B:$U,20,0)</f>
        <v>#N/A</v>
      </c>
    </row>
    <row r="1308" spans="1:31" x14ac:dyDescent="0.3">
      <c r="A1308" s="122" t="s">
        <v>2675</v>
      </c>
      <c r="B1308" s="123">
        <v>609004</v>
      </c>
      <c r="C1308" s="122" t="s">
        <v>165</v>
      </c>
      <c r="D1308" s="122" t="s">
        <v>2674</v>
      </c>
      <c r="E1308" s="122" t="s">
        <v>2676</v>
      </c>
      <c r="F1308" s="131"/>
      <c r="G1308" s="125"/>
      <c r="H1308" s="125"/>
      <c r="I1308" s="125"/>
      <c r="J1308" s="124"/>
      <c r="K1308" s="124"/>
      <c r="L1308" s="124"/>
      <c r="M1308" s="124"/>
      <c r="N1308" s="124"/>
      <c r="O1308" s="124"/>
      <c r="P1308" s="124"/>
      <c r="Q1308" s="124"/>
      <c r="R1308" s="124"/>
      <c r="S1308" s="124"/>
      <c r="T1308" s="124"/>
      <c r="U1308" s="132"/>
      <c r="V1308" s="122">
        <v>30</v>
      </c>
      <c r="W1308" s="125"/>
      <c r="X1308" s="133" t="e">
        <f>VLOOKUP(B1308,'[3]Site Padlock Migration Audit'!$B:$X,23,0)</f>
        <v>#N/A</v>
      </c>
      <c r="Y1308" s="122">
        <v>30</v>
      </c>
      <c r="Z1308" s="134" t="s">
        <v>3606</v>
      </c>
      <c r="AA1308" s="134"/>
      <c r="AB1308" s="134" t="e">
        <f>VLOOKUP(B1308,'[4]Site Padlock Migration Audit'!$B:$X,23,0)</f>
        <v>#N/A</v>
      </c>
      <c r="AC1308" s="134" t="s">
        <v>3606</v>
      </c>
      <c r="AD1308" s="15" t="e">
        <f>VLOOKUP(B1308,'[5]Site Padlock Migration Audit'!$B:$U,20,0)</f>
        <v>#N/A</v>
      </c>
    </row>
    <row r="1309" spans="1:31" x14ac:dyDescent="0.3">
      <c r="A1309" s="122" t="s">
        <v>2677</v>
      </c>
      <c r="B1309" s="123">
        <v>609005</v>
      </c>
      <c r="C1309" s="122" t="s">
        <v>161</v>
      </c>
      <c r="D1309" s="122" t="s">
        <v>2674</v>
      </c>
      <c r="E1309" s="122" t="s">
        <v>2676</v>
      </c>
      <c r="F1309" s="131"/>
      <c r="G1309" s="125"/>
      <c r="H1309" s="125"/>
      <c r="I1309" s="125"/>
      <c r="J1309" s="124"/>
      <c r="K1309" s="124"/>
      <c r="L1309" s="124"/>
      <c r="M1309" s="124"/>
      <c r="N1309" s="124"/>
      <c r="O1309" s="124"/>
      <c r="P1309" s="124"/>
      <c r="Q1309" s="124"/>
      <c r="R1309" s="124"/>
      <c r="S1309" s="124"/>
      <c r="T1309" s="124"/>
      <c r="U1309" s="132"/>
      <c r="V1309" s="122">
        <v>32</v>
      </c>
      <c r="W1309" s="125"/>
      <c r="X1309" s="133" t="e">
        <f>VLOOKUP(B1309,'[3]Site Padlock Migration Audit'!$B:$X,23,0)</f>
        <v>#N/A</v>
      </c>
      <c r="Y1309" s="122">
        <v>32</v>
      </c>
      <c r="Z1309" s="134" t="s">
        <v>3606</v>
      </c>
      <c r="AA1309" s="134"/>
      <c r="AB1309" s="134" t="e">
        <f>VLOOKUP(B1309,'[4]Site Padlock Migration Audit'!$B:$X,23,0)</f>
        <v>#N/A</v>
      </c>
      <c r="AC1309" s="134" t="s">
        <v>3606</v>
      </c>
      <c r="AD1309" s="15" t="e">
        <f>VLOOKUP(B1309,'[5]Site Padlock Migration Audit'!$B:$U,20,0)</f>
        <v>#N/A</v>
      </c>
    </row>
    <row r="1310" spans="1:31" x14ac:dyDescent="0.3">
      <c r="A1310" s="122" t="s">
        <v>2679</v>
      </c>
      <c r="B1310" s="123">
        <v>609006</v>
      </c>
      <c r="C1310" s="122" t="s">
        <v>161</v>
      </c>
      <c r="D1310" s="122" t="s">
        <v>2678</v>
      </c>
      <c r="E1310" s="122" t="s">
        <v>2680</v>
      </c>
      <c r="F1310" s="131"/>
      <c r="G1310" s="125"/>
      <c r="H1310" s="125"/>
      <c r="I1310" s="125"/>
      <c r="J1310" s="124"/>
      <c r="K1310" s="124"/>
      <c r="L1310" s="124"/>
      <c r="M1310" s="124"/>
      <c r="N1310" s="124"/>
      <c r="O1310" s="124"/>
      <c r="P1310" s="124"/>
      <c r="Q1310" s="124"/>
      <c r="R1310" s="124"/>
      <c r="S1310" s="124"/>
      <c r="T1310" s="124"/>
      <c r="U1310" s="132"/>
      <c r="V1310" s="122">
        <v>21</v>
      </c>
      <c r="W1310" s="125"/>
      <c r="X1310" s="133" t="e">
        <f>VLOOKUP(B1310,'[3]Site Padlock Migration Audit'!$B:$X,23,0)</f>
        <v>#N/A</v>
      </c>
      <c r="Y1310" s="122">
        <v>21</v>
      </c>
      <c r="Z1310" s="134" t="s">
        <v>3606</v>
      </c>
      <c r="AA1310" s="134"/>
      <c r="AB1310" s="134" t="e">
        <f>VLOOKUP(B1310,'[4]Site Padlock Migration Audit'!$B:$X,23,0)</f>
        <v>#N/A</v>
      </c>
      <c r="AC1310" s="134" t="s">
        <v>3606</v>
      </c>
      <c r="AD1310" s="15" t="e">
        <f>VLOOKUP(B1310,'[5]Site Padlock Migration Audit'!$B:$U,20,0)</f>
        <v>#N/A</v>
      </c>
    </row>
    <row r="1311" spans="1:31" x14ac:dyDescent="0.3">
      <c r="A1311" s="122" t="s">
        <v>2682</v>
      </c>
      <c r="B1311" s="123">
        <v>609007</v>
      </c>
      <c r="C1311" s="122" t="s">
        <v>161</v>
      </c>
      <c r="D1311" s="122" t="s">
        <v>2681</v>
      </c>
      <c r="E1311" s="122" t="s">
        <v>2680</v>
      </c>
      <c r="F1311" s="131"/>
      <c r="G1311" s="125"/>
      <c r="H1311" s="125"/>
      <c r="I1311" s="125"/>
      <c r="J1311" s="124"/>
      <c r="K1311" s="124"/>
      <c r="L1311" s="124"/>
      <c r="M1311" s="124"/>
      <c r="N1311" s="124"/>
      <c r="O1311" s="124"/>
      <c r="P1311" s="124"/>
      <c r="Q1311" s="124"/>
      <c r="R1311" s="124"/>
      <c r="S1311" s="124"/>
      <c r="T1311" s="124"/>
      <c r="U1311" s="132"/>
      <c r="V1311" s="122">
        <v>21</v>
      </c>
      <c r="W1311" s="125"/>
      <c r="X1311" s="133" t="e">
        <f>VLOOKUP(B1311,'[3]Site Padlock Migration Audit'!$B:$X,23,0)</f>
        <v>#N/A</v>
      </c>
      <c r="Y1311" s="122">
        <v>21</v>
      </c>
      <c r="Z1311" s="134" t="s">
        <v>3606</v>
      </c>
      <c r="AA1311" s="134"/>
      <c r="AB1311" s="134" t="e">
        <f>VLOOKUP(B1311,'[4]Site Padlock Migration Audit'!$B:$X,23,0)</f>
        <v>#N/A</v>
      </c>
      <c r="AC1311" s="134" t="s">
        <v>3606</v>
      </c>
      <c r="AD1311" s="15" t="e">
        <f>VLOOKUP(B1311,'[5]Site Padlock Migration Audit'!$B:$U,20,0)</f>
        <v>#N/A</v>
      </c>
    </row>
    <row r="1312" spans="1:31" x14ac:dyDescent="0.3">
      <c r="A1312" s="122" t="s">
        <v>2684</v>
      </c>
      <c r="B1312" s="123">
        <v>609008</v>
      </c>
      <c r="C1312" s="122" t="s">
        <v>174</v>
      </c>
      <c r="D1312" s="122" t="s">
        <v>2683</v>
      </c>
      <c r="E1312" s="122" t="s">
        <v>2685</v>
      </c>
      <c r="F1312" s="131"/>
      <c r="G1312" s="125"/>
      <c r="H1312" s="125"/>
      <c r="I1312" s="125"/>
      <c r="J1312" s="124"/>
      <c r="K1312" s="124"/>
      <c r="L1312" s="124"/>
      <c r="M1312" s="124"/>
      <c r="N1312" s="124"/>
      <c r="O1312" s="124"/>
      <c r="P1312" s="124"/>
      <c r="Q1312" s="124"/>
      <c r="R1312" s="124"/>
      <c r="S1312" s="124"/>
      <c r="T1312" s="124"/>
      <c r="U1312" s="132"/>
      <c r="V1312" s="122">
        <v>25</v>
      </c>
      <c r="W1312" s="125"/>
      <c r="X1312" s="133" t="str">
        <f>VLOOKUP(B1312,'[3]Site Padlock Migration Audit'!$B:$X,23,0)</f>
        <v>Completed</v>
      </c>
      <c r="Y1312" s="122">
        <v>25</v>
      </c>
      <c r="Z1312" s="134"/>
      <c r="AA1312" s="134"/>
      <c r="AB1312" s="134" t="e">
        <f>VLOOKUP(B1312,'[4]Site Padlock Migration Audit'!$B:$X,23,0)</f>
        <v>#N/A</v>
      </c>
      <c r="AC1312" s="134" t="s">
        <v>3606</v>
      </c>
      <c r="AD1312" s="15" t="e">
        <f>VLOOKUP(B1312,'[5]Site Padlock Migration Audit'!$B:$U,20,0)</f>
        <v>#N/A</v>
      </c>
    </row>
    <row r="1313" spans="1:31" x14ac:dyDescent="0.3">
      <c r="A1313" s="122" t="s">
        <v>2688</v>
      </c>
      <c r="B1313" s="123">
        <v>609009</v>
      </c>
      <c r="C1313" s="122" t="s">
        <v>167</v>
      </c>
      <c r="D1313" s="122" t="s">
        <v>2687</v>
      </c>
      <c r="E1313" s="122" t="s">
        <v>2689</v>
      </c>
      <c r="F1313" s="131"/>
      <c r="G1313" s="125"/>
      <c r="H1313" s="125"/>
      <c r="I1313" s="125"/>
      <c r="J1313" s="124"/>
      <c r="K1313" s="124"/>
      <c r="L1313" s="124"/>
      <c r="M1313" s="124"/>
      <c r="N1313" s="124"/>
      <c r="O1313" s="124"/>
      <c r="P1313" s="124"/>
      <c r="Q1313" s="124"/>
      <c r="R1313" s="124"/>
      <c r="S1313" s="124"/>
      <c r="T1313" s="124"/>
      <c r="U1313" s="132" t="s">
        <v>3610</v>
      </c>
      <c r="V1313" s="122">
        <v>28</v>
      </c>
      <c r="W1313" s="125"/>
      <c r="X1313" s="133" t="str">
        <f>VLOOKUP(B1313,'[3]Site Padlock Migration Audit'!$B:$X,23,0)</f>
        <v>Completed</v>
      </c>
      <c r="Y1313" s="122" t="s">
        <v>3450</v>
      </c>
      <c r="Z1313" s="134"/>
      <c r="AA1313" s="134"/>
      <c r="AB1313" s="134" t="e">
        <f>VLOOKUP(B1313,'[4]Site Padlock Migration Audit'!$B:$X,23,0)</f>
        <v>#N/A</v>
      </c>
      <c r="AC1313" s="134" t="s">
        <v>3500</v>
      </c>
      <c r="AD1313" s="15" t="str">
        <f>VLOOKUP(B1313,'[5]Site Padlock Migration Audit'!$B:$U,20,0)</f>
        <v>12-09-2020  Completed</v>
      </c>
      <c r="AE1313" s="15" t="str">
        <f>VLOOKUP(B1313,'[6]Site List'!$D:$Q,14,0)</f>
        <v>Thomasi Seruyange</v>
      </c>
    </row>
    <row r="1314" spans="1:31" x14ac:dyDescent="0.3">
      <c r="A1314" s="122" t="s">
        <v>2691</v>
      </c>
      <c r="B1314" s="123">
        <v>609010</v>
      </c>
      <c r="C1314" s="122" t="s">
        <v>167</v>
      </c>
      <c r="D1314" s="122" t="s">
        <v>2690</v>
      </c>
      <c r="E1314" s="122" t="s">
        <v>2692</v>
      </c>
      <c r="F1314" s="131"/>
      <c r="G1314" s="125"/>
      <c r="H1314" s="125"/>
      <c r="I1314" s="125"/>
      <c r="J1314" s="124"/>
      <c r="K1314" s="124"/>
      <c r="L1314" s="124"/>
      <c r="M1314" s="124"/>
      <c r="N1314" s="124"/>
      <c r="O1314" s="124"/>
      <c r="P1314" s="124"/>
      <c r="Q1314" s="124"/>
      <c r="R1314" s="124"/>
      <c r="S1314" s="124"/>
      <c r="T1314" s="124"/>
      <c r="U1314" s="132"/>
      <c r="V1314" s="122">
        <v>22</v>
      </c>
      <c r="W1314" s="125"/>
      <c r="X1314" s="133" t="e">
        <f>VLOOKUP(B1314,'[3]Site Padlock Migration Audit'!$B:$X,23,0)</f>
        <v>#N/A</v>
      </c>
      <c r="Y1314" s="122">
        <v>22</v>
      </c>
      <c r="Z1314" s="134" t="s">
        <v>3606</v>
      </c>
      <c r="AA1314" s="134"/>
      <c r="AB1314" s="134" t="e">
        <f>VLOOKUP(B1314,'[4]Site Padlock Migration Audit'!$B:$X,23,0)</f>
        <v>#N/A</v>
      </c>
      <c r="AC1314" s="134" t="s">
        <v>3606</v>
      </c>
      <c r="AD1314" s="15" t="e">
        <f>VLOOKUP(B1314,'[5]Site Padlock Migration Audit'!$B:$U,20,0)</f>
        <v>#N/A</v>
      </c>
    </row>
    <row r="1315" spans="1:31" x14ac:dyDescent="0.3">
      <c r="A1315" s="122" t="s">
        <v>2695</v>
      </c>
      <c r="B1315" s="123">
        <v>609011</v>
      </c>
      <c r="C1315" s="122" t="s">
        <v>161</v>
      </c>
      <c r="D1315" s="122" t="s">
        <v>2694</v>
      </c>
      <c r="E1315" s="122" t="s">
        <v>2696</v>
      </c>
      <c r="F1315" s="131"/>
      <c r="G1315" s="125"/>
      <c r="H1315" s="125"/>
      <c r="I1315" s="125"/>
      <c r="J1315" s="124"/>
      <c r="K1315" s="124"/>
      <c r="L1315" s="124"/>
      <c r="M1315" s="124"/>
      <c r="N1315" s="124"/>
      <c r="O1315" s="124"/>
      <c r="P1315" s="124"/>
      <c r="Q1315" s="124"/>
      <c r="R1315" s="124"/>
      <c r="S1315" s="124"/>
      <c r="T1315" s="124"/>
      <c r="U1315" s="132"/>
      <c r="V1315" s="122">
        <v>26</v>
      </c>
      <c r="W1315" s="125"/>
      <c r="X1315" s="133" t="str">
        <f>VLOOKUP(B1315,'[3]Site Padlock Migration Audit'!$B:$X,23,0)</f>
        <v>Completed</v>
      </c>
      <c r="Y1315" s="122">
        <v>26</v>
      </c>
      <c r="Z1315" s="134"/>
      <c r="AA1315" s="134"/>
      <c r="AB1315" s="134" t="e">
        <f>VLOOKUP(B1315,'[4]Site Padlock Migration Audit'!$B:$X,23,0)</f>
        <v>#N/A</v>
      </c>
      <c r="AC1315" s="134" t="s">
        <v>3606</v>
      </c>
      <c r="AD1315" s="15" t="e">
        <f>VLOOKUP(B1315,'[5]Site Padlock Migration Audit'!$B:$U,20,0)</f>
        <v>#N/A</v>
      </c>
    </row>
    <row r="1316" spans="1:31" x14ac:dyDescent="0.3">
      <c r="A1316" s="122" t="s">
        <v>2698</v>
      </c>
      <c r="B1316" s="123">
        <v>609012</v>
      </c>
      <c r="C1316" s="122" t="s">
        <v>167</v>
      </c>
      <c r="D1316" s="122" t="s">
        <v>1669</v>
      </c>
      <c r="E1316" s="122" t="s">
        <v>73</v>
      </c>
      <c r="F1316" s="131"/>
      <c r="G1316" s="125"/>
      <c r="H1316" s="125"/>
      <c r="I1316" s="125"/>
      <c r="J1316" s="124"/>
      <c r="K1316" s="124"/>
      <c r="L1316" s="124"/>
      <c r="M1316" s="124"/>
      <c r="N1316" s="124"/>
      <c r="O1316" s="124"/>
      <c r="P1316" s="124"/>
      <c r="Q1316" s="124"/>
      <c r="R1316" s="124"/>
      <c r="S1316" s="124"/>
      <c r="T1316" s="124"/>
      <c r="U1316" s="132"/>
      <c r="V1316" s="122">
        <v>23</v>
      </c>
      <c r="W1316" s="125"/>
      <c r="X1316" s="133" t="e">
        <f>VLOOKUP(B1316,'[3]Site Padlock Migration Audit'!$B:$X,23,0)</f>
        <v>#N/A</v>
      </c>
      <c r="Y1316" s="122">
        <v>23</v>
      </c>
      <c r="Z1316" s="134" t="s">
        <v>3606</v>
      </c>
      <c r="AA1316" s="134"/>
      <c r="AB1316" s="134" t="e">
        <f>VLOOKUP(B1316,'[4]Site Padlock Migration Audit'!$B:$X,23,0)</f>
        <v>#N/A</v>
      </c>
      <c r="AC1316" s="134" t="s">
        <v>3606</v>
      </c>
      <c r="AD1316" s="15" t="e">
        <f>VLOOKUP(B1316,'[5]Site Padlock Migration Audit'!$B:$U,20,0)</f>
        <v>#N/A</v>
      </c>
    </row>
    <row r="1317" spans="1:31" x14ac:dyDescent="0.3">
      <c r="A1317" s="122" t="s">
        <v>2701</v>
      </c>
      <c r="B1317" s="123">
        <v>609013</v>
      </c>
      <c r="C1317" s="122" t="s">
        <v>167</v>
      </c>
      <c r="D1317" s="122" t="s">
        <v>2700</v>
      </c>
      <c r="E1317" s="122" t="s">
        <v>73</v>
      </c>
      <c r="F1317" s="131"/>
      <c r="G1317" s="125"/>
      <c r="H1317" s="125"/>
      <c r="I1317" s="125"/>
      <c r="J1317" s="124"/>
      <c r="K1317" s="124"/>
      <c r="L1317" s="124"/>
      <c r="M1317" s="124"/>
      <c r="N1317" s="124"/>
      <c r="O1317" s="124"/>
      <c r="P1317" s="124"/>
      <c r="Q1317" s="124"/>
      <c r="R1317" s="124"/>
      <c r="S1317" s="124"/>
      <c r="T1317" s="124"/>
      <c r="U1317" s="132"/>
      <c r="V1317" s="122">
        <v>23</v>
      </c>
      <c r="W1317" s="125"/>
      <c r="X1317" s="133" t="e">
        <f>VLOOKUP(B1317,'[3]Site Padlock Migration Audit'!$B:$X,23,0)</f>
        <v>#N/A</v>
      </c>
      <c r="Y1317" s="122">
        <v>23</v>
      </c>
      <c r="Z1317" s="134" t="s">
        <v>3606</v>
      </c>
      <c r="AA1317" s="134"/>
      <c r="AB1317" s="134" t="e">
        <f>VLOOKUP(B1317,'[4]Site Padlock Migration Audit'!$B:$X,23,0)</f>
        <v>#N/A</v>
      </c>
      <c r="AC1317" s="134" t="s">
        <v>3606</v>
      </c>
      <c r="AD1317" s="15" t="e">
        <f>VLOOKUP(B1317,'[5]Site Padlock Migration Audit'!$B:$U,20,0)</f>
        <v>#N/A</v>
      </c>
    </row>
    <row r="1318" spans="1:31" x14ac:dyDescent="0.3">
      <c r="A1318" s="122" t="s">
        <v>2703</v>
      </c>
      <c r="B1318" s="123">
        <v>609014</v>
      </c>
      <c r="C1318" s="122" t="s">
        <v>161</v>
      </c>
      <c r="D1318" s="122" t="s">
        <v>2702</v>
      </c>
      <c r="E1318" s="122" t="s">
        <v>2704</v>
      </c>
      <c r="F1318" s="131"/>
      <c r="G1318" s="125"/>
      <c r="H1318" s="125"/>
      <c r="I1318" s="125"/>
      <c r="J1318" s="124"/>
      <c r="K1318" s="124"/>
      <c r="L1318" s="124"/>
      <c r="M1318" s="124"/>
      <c r="N1318" s="124"/>
      <c r="O1318" s="124"/>
      <c r="P1318" s="124"/>
      <c r="Q1318" s="124"/>
      <c r="R1318" s="124"/>
      <c r="S1318" s="124"/>
      <c r="T1318" s="124"/>
      <c r="U1318" s="132"/>
      <c r="V1318" s="122">
        <v>22</v>
      </c>
      <c r="W1318" s="125"/>
      <c r="X1318" s="133" t="e">
        <f>VLOOKUP(B1318,'[3]Site Padlock Migration Audit'!$B:$X,23,0)</f>
        <v>#N/A</v>
      </c>
      <c r="Y1318" s="122">
        <v>22</v>
      </c>
      <c r="Z1318" s="134" t="s">
        <v>3606</v>
      </c>
      <c r="AA1318" s="134"/>
      <c r="AB1318" s="134" t="e">
        <f>VLOOKUP(B1318,'[4]Site Padlock Migration Audit'!$B:$X,23,0)</f>
        <v>#N/A</v>
      </c>
      <c r="AC1318" s="134" t="s">
        <v>3606</v>
      </c>
      <c r="AD1318" s="15" t="e">
        <f>VLOOKUP(B1318,'[5]Site Padlock Migration Audit'!$B:$U,20,0)</f>
        <v>#N/A</v>
      </c>
    </row>
    <row r="1319" spans="1:31" x14ac:dyDescent="0.3">
      <c r="A1319" s="122" t="s">
        <v>2706</v>
      </c>
      <c r="B1319" s="123">
        <v>609015</v>
      </c>
      <c r="C1319" s="122" t="s">
        <v>161</v>
      </c>
      <c r="D1319" s="122" t="s">
        <v>2705</v>
      </c>
      <c r="E1319" s="122" t="s">
        <v>184</v>
      </c>
      <c r="F1319" s="131"/>
      <c r="G1319" s="125"/>
      <c r="H1319" s="125"/>
      <c r="I1319" s="125"/>
      <c r="J1319" s="124"/>
      <c r="K1319" s="124"/>
      <c r="L1319" s="124"/>
      <c r="M1319" s="124"/>
      <c r="N1319" s="124"/>
      <c r="O1319" s="124"/>
      <c r="P1319" s="124"/>
      <c r="Q1319" s="124"/>
      <c r="R1319" s="124"/>
      <c r="S1319" s="124"/>
      <c r="T1319" s="124"/>
      <c r="U1319" s="132"/>
      <c r="V1319" s="122">
        <v>31</v>
      </c>
      <c r="W1319" s="125"/>
      <c r="X1319" s="133" t="e">
        <f>VLOOKUP(B1319,'[3]Site Padlock Migration Audit'!$B:$X,23,0)</f>
        <v>#N/A</v>
      </c>
      <c r="Y1319" s="122">
        <v>31</v>
      </c>
      <c r="Z1319" s="134" t="s">
        <v>3606</v>
      </c>
      <c r="AA1319" s="134"/>
      <c r="AB1319" s="134" t="e">
        <f>VLOOKUP(B1319,'[4]Site Padlock Migration Audit'!$B:$X,23,0)</f>
        <v>#N/A</v>
      </c>
      <c r="AC1319" s="134" t="s">
        <v>3606</v>
      </c>
      <c r="AD1319" s="15" t="e">
        <f>VLOOKUP(B1319,'[5]Site Padlock Migration Audit'!$B:$U,20,0)</f>
        <v>#N/A</v>
      </c>
    </row>
    <row r="1320" spans="1:31" x14ac:dyDescent="0.3">
      <c r="A1320" s="122" t="s">
        <v>2708</v>
      </c>
      <c r="B1320" s="123">
        <v>609016</v>
      </c>
      <c r="C1320" s="122" t="s">
        <v>161</v>
      </c>
      <c r="D1320" s="122" t="s">
        <v>2707</v>
      </c>
      <c r="E1320" s="122" t="s">
        <v>2709</v>
      </c>
      <c r="F1320" s="131"/>
      <c r="G1320" s="125"/>
      <c r="H1320" s="125"/>
      <c r="I1320" s="125"/>
      <c r="J1320" s="124"/>
      <c r="K1320" s="124"/>
      <c r="L1320" s="124"/>
      <c r="M1320" s="124"/>
      <c r="N1320" s="124"/>
      <c r="O1320" s="124"/>
      <c r="P1320" s="124"/>
      <c r="Q1320" s="124"/>
      <c r="R1320" s="124"/>
      <c r="S1320" s="124"/>
      <c r="T1320" s="124"/>
      <c r="U1320" s="132"/>
      <c r="V1320" s="122">
        <v>23</v>
      </c>
      <c r="W1320" s="125"/>
      <c r="X1320" s="133" t="e">
        <f>VLOOKUP(B1320,'[3]Site Padlock Migration Audit'!$B:$X,23,0)</f>
        <v>#N/A</v>
      </c>
      <c r="Y1320" s="122">
        <v>23</v>
      </c>
      <c r="Z1320" s="134" t="s">
        <v>3606</v>
      </c>
      <c r="AA1320" s="134"/>
      <c r="AB1320" s="134" t="e">
        <f>VLOOKUP(B1320,'[4]Site Padlock Migration Audit'!$B:$X,23,0)</f>
        <v>#N/A</v>
      </c>
      <c r="AC1320" s="134" t="s">
        <v>3606</v>
      </c>
      <c r="AD1320" s="15" t="e">
        <f>VLOOKUP(B1320,'[5]Site Padlock Migration Audit'!$B:$U,20,0)</f>
        <v>#N/A</v>
      </c>
    </row>
    <row r="1321" spans="1:31" x14ac:dyDescent="0.3">
      <c r="A1321" s="122" t="s">
        <v>2711</v>
      </c>
      <c r="B1321" s="123">
        <v>609017</v>
      </c>
      <c r="C1321" s="122" t="s">
        <v>174</v>
      </c>
      <c r="D1321" s="122" t="s">
        <v>2710</v>
      </c>
      <c r="E1321" s="122" t="s">
        <v>2689</v>
      </c>
      <c r="F1321" s="131"/>
      <c r="G1321" s="125"/>
      <c r="H1321" s="125"/>
      <c r="I1321" s="125"/>
      <c r="J1321" s="124"/>
      <c r="K1321" s="124"/>
      <c r="L1321" s="124"/>
      <c r="M1321" s="124"/>
      <c r="N1321" s="124"/>
      <c r="O1321" s="124"/>
      <c r="P1321" s="124"/>
      <c r="Q1321" s="124"/>
      <c r="R1321" s="124"/>
      <c r="S1321" s="124"/>
      <c r="T1321" s="124"/>
      <c r="U1321" s="132" t="s">
        <v>3610</v>
      </c>
      <c r="V1321" s="122">
        <v>28</v>
      </c>
      <c r="W1321" s="125"/>
      <c r="X1321" s="133" t="str">
        <f>VLOOKUP(B1321,'[3]Site Padlock Migration Audit'!$B:$X,23,0)</f>
        <v>Completed</v>
      </c>
      <c r="Y1321" s="122" t="s">
        <v>3450</v>
      </c>
      <c r="Z1321" s="134"/>
      <c r="AA1321" s="134"/>
      <c r="AB1321" s="134" t="e">
        <f>VLOOKUP(B1321,'[4]Site Padlock Migration Audit'!$B:$X,23,0)</f>
        <v>#N/A</v>
      </c>
      <c r="AC1321" s="134" t="s">
        <v>3500</v>
      </c>
      <c r="AD1321" s="15" t="str">
        <f>VLOOKUP(B1321,'[5]Site Padlock Migration Audit'!$B:$U,20,0)</f>
        <v>12-09-2020  Completed</v>
      </c>
      <c r="AE1321" s="15" t="str">
        <f>VLOOKUP(B1321,'[6]Site List'!$D:$Q,14,0)</f>
        <v>Thomasi Seruyange</v>
      </c>
    </row>
    <row r="1322" spans="1:31" x14ac:dyDescent="0.3">
      <c r="A1322" s="122" t="s">
        <v>2713</v>
      </c>
      <c r="B1322" s="123">
        <v>609018</v>
      </c>
      <c r="C1322" s="122" t="s">
        <v>161</v>
      </c>
      <c r="D1322" s="122" t="s">
        <v>2712</v>
      </c>
      <c r="E1322" s="122" t="s">
        <v>2689</v>
      </c>
      <c r="F1322" s="131"/>
      <c r="G1322" s="125"/>
      <c r="H1322" s="125"/>
      <c r="I1322" s="125"/>
      <c r="J1322" s="124"/>
      <c r="K1322" s="124"/>
      <c r="L1322" s="124"/>
      <c r="M1322" s="124"/>
      <c r="N1322" s="124"/>
      <c r="O1322" s="124"/>
      <c r="P1322" s="124"/>
      <c r="Q1322" s="124"/>
      <c r="R1322" s="124"/>
      <c r="S1322" s="124"/>
      <c r="T1322" s="124"/>
      <c r="U1322" s="132" t="s">
        <v>3610</v>
      </c>
      <c r="V1322" s="122">
        <v>28</v>
      </c>
      <c r="W1322" s="125"/>
      <c r="X1322" s="133" t="str">
        <f>VLOOKUP(B1322,'[3]Site Padlock Migration Audit'!$B:$X,23,0)</f>
        <v>Issued. Pending Deployment</v>
      </c>
      <c r="Y1322" s="122" t="str">
        <f>VLOOKUP(B1322,'[3]Site Padlock Migration Audit'!$B:$Y,24,0)</f>
        <v>Thomasi Seruyange</v>
      </c>
      <c r="Z1322" s="134" t="s">
        <v>3500</v>
      </c>
      <c r="AA1322" s="134"/>
      <c r="AB1322" s="134" t="e">
        <f>VLOOKUP(B1322,'[4]Site Padlock Migration Audit'!$B:$X,23,0)</f>
        <v>#N/A</v>
      </c>
      <c r="AC1322" s="134" t="s">
        <v>3500</v>
      </c>
      <c r="AD1322" s="15" t="str">
        <f>VLOOKUP(B1322,'[5]Site Padlock Migration Audit'!$B:$U,20,0)</f>
        <v>12-09-2020  Completed</v>
      </c>
      <c r="AE1322" s="15" t="str">
        <f>VLOOKUP(B1322,'[6]Site List'!$D:$Q,14,0)</f>
        <v>Thomasi Seruyange</v>
      </c>
    </row>
    <row r="1323" spans="1:31" x14ac:dyDescent="0.3">
      <c r="A1323" s="122" t="s">
        <v>2715</v>
      </c>
      <c r="B1323" s="123">
        <v>609019</v>
      </c>
      <c r="C1323" s="122" t="s">
        <v>165</v>
      </c>
      <c r="D1323" s="122" t="s">
        <v>2714</v>
      </c>
      <c r="E1323" s="122" t="s">
        <v>2676</v>
      </c>
      <c r="F1323" s="131"/>
      <c r="G1323" s="125"/>
      <c r="H1323" s="125"/>
      <c r="I1323" s="125"/>
      <c r="J1323" s="124"/>
      <c r="K1323" s="124"/>
      <c r="L1323" s="124"/>
      <c r="M1323" s="124"/>
      <c r="N1323" s="124"/>
      <c r="O1323" s="124"/>
      <c r="P1323" s="124"/>
      <c r="Q1323" s="124"/>
      <c r="R1323" s="124"/>
      <c r="S1323" s="124"/>
      <c r="T1323" s="124"/>
      <c r="U1323" s="132"/>
      <c r="V1323" s="122">
        <v>30</v>
      </c>
      <c r="W1323" s="125"/>
      <c r="X1323" s="133" t="e">
        <f>VLOOKUP(B1323,'[3]Site Padlock Migration Audit'!$B:$X,23,0)</f>
        <v>#N/A</v>
      </c>
      <c r="Y1323" s="122">
        <v>30</v>
      </c>
      <c r="Z1323" s="134" t="s">
        <v>3606</v>
      </c>
      <c r="AA1323" s="134"/>
      <c r="AB1323" s="134" t="e">
        <f>VLOOKUP(B1323,'[4]Site Padlock Migration Audit'!$B:$X,23,0)</f>
        <v>#N/A</v>
      </c>
      <c r="AC1323" s="134" t="s">
        <v>3606</v>
      </c>
      <c r="AD1323" s="15" t="e">
        <f>VLOOKUP(B1323,'[5]Site Padlock Migration Audit'!$B:$U,20,0)</f>
        <v>#N/A</v>
      </c>
    </row>
    <row r="1324" spans="1:31" x14ac:dyDescent="0.3">
      <c r="A1324" s="122" t="s">
        <v>2717</v>
      </c>
      <c r="B1324" s="123">
        <v>609020</v>
      </c>
      <c r="C1324" s="122" t="s">
        <v>161</v>
      </c>
      <c r="D1324" s="122" t="s">
        <v>2716</v>
      </c>
      <c r="E1324" s="122" t="s">
        <v>878</v>
      </c>
      <c r="F1324" s="131"/>
      <c r="G1324" s="125"/>
      <c r="H1324" s="125"/>
      <c r="I1324" s="125"/>
      <c r="J1324" s="124"/>
      <c r="K1324" s="124"/>
      <c r="L1324" s="124"/>
      <c r="M1324" s="124"/>
      <c r="N1324" s="124"/>
      <c r="O1324" s="124"/>
      <c r="P1324" s="124"/>
      <c r="Q1324" s="124"/>
      <c r="R1324" s="124"/>
      <c r="S1324" s="124"/>
      <c r="T1324" s="124"/>
      <c r="U1324" s="132"/>
      <c r="V1324" s="122">
        <v>31</v>
      </c>
      <c r="W1324" s="125"/>
      <c r="X1324" s="133" t="e">
        <f>VLOOKUP(B1324,'[3]Site Padlock Migration Audit'!$B:$X,23,0)</f>
        <v>#N/A</v>
      </c>
      <c r="Y1324" s="122">
        <v>31</v>
      </c>
      <c r="Z1324" s="134" t="s">
        <v>3606</v>
      </c>
      <c r="AA1324" s="134"/>
      <c r="AB1324" s="134" t="e">
        <f>VLOOKUP(B1324,'[4]Site Padlock Migration Audit'!$B:$X,23,0)</f>
        <v>#N/A</v>
      </c>
      <c r="AC1324" s="134" t="s">
        <v>3606</v>
      </c>
      <c r="AD1324" s="15" t="e">
        <f>VLOOKUP(B1324,'[5]Site Padlock Migration Audit'!$B:$U,20,0)</f>
        <v>#N/A</v>
      </c>
    </row>
    <row r="1325" spans="1:31" x14ac:dyDescent="0.3">
      <c r="A1325" s="122" t="s">
        <v>2719</v>
      </c>
      <c r="B1325" s="123">
        <v>609021</v>
      </c>
      <c r="C1325" s="122" t="s">
        <v>173</v>
      </c>
      <c r="D1325" s="122" t="s">
        <v>2718</v>
      </c>
      <c r="E1325" s="122" t="s">
        <v>2680</v>
      </c>
      <c r="F1325" s="131"/>
      <c r="G1325" s="125"/>
      <c r="H1325" s="125"/>
      <c r="I1325" s="125"/>
      <c r="J1325" s="124"/>
      <c r="K1325" s="124"/>
      <c r="L1325" s="124"/>
      <c r="M1325" s="124"/>
      <c r="N1325" s="124"/>
      <c r="O1325" s="124"/>
      <c r="P1325" s="124"/>
      <c r="Q1325" s="124"/>
      <c r="R1325" s="124"/>
      <c r="S1325" s="124"/>
      <c r="T1325" s="124"/>
      <c r="U1325" s="132"/>
      <c r="V1325" s="122">
        <v>23</v>
      </c>
      <c r="W1325" s="125"/>
      <c r="X1325" s="133" t="str">
        <f>VLOOKUP(B1325,'[3]Site Padlock Migration Audit'!$B:$X,23,0)</f>
        <v>Completed</v>
      </c>
      <c r="Y1325" s="122">
        <v>23</v>
      </c>
      <c r="Z1325" s="134"/>
      <c r="AA1325" s="134"/>
      <c r="AB1325" s="134" t="e">
        <f>VLOOKUP(B1325,'[4]Site Padlock Migration Audit'!$B:$X,23,0)</f>
        <v>#N/A</v>
      </c>
      <c r="AC1325" s="134" t="s">
        <v>3606</v>
      </c>
      <c r="AD1325" s="15" t="e">
        <f>VLOOKUP(B1325,'[5]Site Padlock Migration Audit'!$B:$U,20,0)</f>
        <v>#N/A</v>
      </c>
    </row>
    <row r="1326" spans="1:31" x14ac:dyDescent="0.3">
      <c r="A1326" s="122" t="s">
        <v>2721</v>
      </c>
      <c r="B1326" s="123">
        <v>609022</v>
      </c>
      <c r="C1326" s="122" t="s">
        <v>161</v>
      </c>
      <c r="D1326" s="122" t="s">
        <v>2720</v>
      </c>
      <c r="E1326" s="122" t="s">
        <v>2670</v>
      </c>
      <c r="F1326" s="131"/>
      <c r="G1326" s="125"/>
      <c r="H1326" s="125"/>
      <c r="I1326" s="125"/>
      <c r="J1326" s="124"/>
      <c r="K1326" s="124"/>
      <c r="L1326" s="124"/>
      <c r="M1326" s="124"/>
      <c r="N1326" s="124"/>
      <c r="O1326" s="124"/>
      <c r="P1326" s="124"/>
      <c r="Q1326" s="124"/>
      <c r="R1326" s="124"/>
      <c r="S1326" s="124"/>
      <c r="T1326" s="124"/>
      <c r="U1326" s="132"/>
      <c r="V1326" s="122">
        <v>23</v>
      </c>
      <c r="W1326" s="125"/>
      <c r="X1326" s="133" t="e">
        <f>VLOOKUP(B1326,'[3]Site Padlock Migration Audit'!$B:$X,23,0)</f>
        <v>#N/A</v>
      </c>
      <c r="Y1326" s="122">
        <v>23</v>
      </c>
      <c r="Z1326" s="134" t="s">
        <v>3606</v>
      </c>
      <c r="AA1326" s="134"/>
      <c r="AB1326" s="134" t="e">
        <f>VLOOKUP(B1326,'[4]Site Padlock Migration Audit'!$B:$X,23,0)</f>
        <v>#N/A</v>
      </c>
      <c r="AC1326" s="134" t="s">
        <v>3606</v>
      </c>
      <c r="AD1326" s="15" t="e">
        <f>VLOOKUP(B1326,'[5]Site Padlock Migration Audit'!$B:$U,20,0)</f>
        <v>#N/A</v>
      </c>
    </row>
    <row r="1327" spans="1:31" x14ac:dyDescent="0.3">
      <c r="A1327" s="122" t="s">
        <v>2723</v>
      </c>
      <c r="B1327" s="123">
        <v>609023</v>
      </c>
      <c r="C1327" s="122" t="s">
        <v>167</v>
      </c>
      <c r="D1327" s="122" t="s">
        <v>2722</v>
      </c>
      <c r="E1327" s="122" t="s">
        <v>2692</v>
      </c>
      <c r="F1327" s="131"/>
      <c r="G1327" s="125"/>
      <c r="H1327" s="125"/>
      <c r="I1327" s="125"/>
      <c r="J1327" s="124"/>
      <c r="K1327" s="124"/>
      <c r="L1327" s="124"/>
      <c r="M1327" s="124"/>
      <c r="N1327" s="124"/>
      <c r="O1327" s="124"/>
      <c r="P1327" s="124"/>
      <c r="Q1327" s="124"/>
      <c r="R1327" s="124"/>
      <c r="S1327" s="124"/>
      <c r="T1327" s="124"/>
      <c r="U1327" s="132"/>
      <c r="V1327" s="122">
        <v>22</v>
      </c>
      <c r="W1327" s="125"/>
      <c r="X1327" s="133" t="e">
        <f>VLOOKUP(B1327,'[3]Site Padlock Migration Audit'!$B:$X,23,0)</f>
        <v>#N/A</v>
      </c>
      <c r="Y1327" s="122">
        <v>22</v>
      </c>
      <c r="Z1327" s="134" t="s">
        <v>3606</v>
      </c>
      <c r="AA1327" s="134"/>
      <c r="AB1327" s="134" t="e">
        <f>VLOOKUP(B1327,'[4]Site Padlock Migration Audit'!$B:$X,23,0)</f>
        <v>#N/A</v>
      </c>
      <c r="AC1327" s="134" t="s">
        <v>3606</v>
      </c>
      <c r="AD1327" s="15" t="e">
        <f>VLOOKUP(B1327,'[5]Site Padlock Migration Audit'!$B:$U,20,0)</f>
        <v>#N/A</v>
      </c>
    </row>
    <row r="1328" spans="1:31" x14ac:dyDescent="0.3">
      <c r="A1328" s="122" t="s">
        <v>2725</v>
      </c>
      <c r="B1328" s="123">
        <v>609024</v>
      </c>
      <c r="C1328" s="122" t="s">
        <v>167</v>
      </c>
      <c r="D1328" s="122" t="s">
        <v>2724</v>
      </c>
      <c r="E1328" s="122" t="s">
        <v>2726</v>
      </c>
      <c r="F1328" s="131"/>
      <c r="G1328" s="125"/>
      <c r="H1328" s="125"/>
      <c r="I1328" s="125"/>
      <c r="J1328" s="124"/>
      <c r="K1328" s="124"/>
      <c r="L1328" s="124"/>
      <c r="M1328" s="124"/>
      <c r="N1328" s="124"/>
      <c r="O1328" s="124"/>
      <c r="P1328" s="124"/>
      <c r="Q1328" s="124"/>
      <c r="R1328" s="124"/>
      <c r="S1328" s="124"/>
      <c r="T1328" s="124"/>
      <c r="U1328" s="132"/>
      <c r="V1328" s="122">
        <v>24</v>
      </c>
      <c r="W1328" s="125"/>
      <c r="X1328" s="133" t="e">
        <f>VLOOKUP(B1328,'[3]Site Padlock Migration Audit'!$B:$X,23,0)</f>
        <v>#N/A</v>
      </c>
      <c r="Y1328" s="122">
        <v>24</v>
      </c>
      <c r="Z1328" s="134" t="s">
        <v>3606</v>
      </c>
      <c r="AA1328" s="134"/>
      <c r="AB1328" s="134" t="e">
        <f>VLOOKUP(B1328,'[4]Site Padlock Migration Audit'!$B:$X,23,0)</f>
        <v>#N/A</v>
      </c>
      <c r="AC1328" s="134" t="s">
        <v>3606</v>
      </c>
      <c r="AD1328" s="15" t="e">
        <f>VLOOKUP(B1328,'[5]Site Padlock Migration Audit'!$B:$U,20,0)</f>
        <v>#N/A</v>
      </c>
    </row>
    <row r="1329" spans="1:31" x14ac:dyDescent="0.3">
      <c r="A1329" s="122" t="s">
        <v>2729</v>
      </c>
      <c r="B1329" s="123">
        <v>609025</v>
      </c>
      <c r="C1329" s="122" t="s">
        <v>174</v>
      </c>
      <c r="D1329" s="122" t="s">
        <v>2728</v>
      </c>
      <c r="E1329" s="122" t="s">
        <v>2663</v>
      </c>
      <c r="F1329" s="131"/>
      <c r="G1329" s="125"/>
      <c r="H1329" s="125"/>
      <c r="I1329" s="125"/>
      <c r="J1329" s="124"/>
      <c r="K1329" s="124"/>
      <c r="L1329" s="124"/>
      <c r="M1329" s="124"/>
      <c r="N1329" s="124"/>
      <c r="O1329" s="124"/>
      <c r="P1329" s="124"/>
      <c r="Q1329" s="124"/>
      <c r="R1329" s="124"/>
      <c r="S1329" s="124"/>
      <c r="T1329" s="124"/>
      <c r="U1329" s="132"/>
      <c r="V1329" s="122">
        <v>23</v>
      </c>
      <c r="W1329" s="125"/>
      <c r="X1329" s="133" t="str">
        <f>VLOOKUP(B1329,'[3]Site Padlock Migration Audit'!$B:$X,23,0)</f>
        <v>Completed</v>
      </c>
      <c r="Y1329" s="122">
        <v>23</v>
      </c>
      <c r="Z1329" s="134"/>
      <c r="AA1329" s="134"/>
      <c r="AB1329" s="134" t="e">
        <f>VLOOKUP(B1329,'[4]Site Padlock Migration Audit'!$B:$X,23,0)</f>
        <v>#N/A</v>
      </c>
      <c r="AC1329" s="134" t="s">
        <v>3606</v>
      </c>
      <c r="AD1329" s="15" t="e">
        <f>VLOOKUP(B1329,'[5]Site Padlock Migration Audit'!$B:$U,20,0)</f>
        <v>#N/A</v>
      </c>
    </row>
    <row r="1330" spans="1:31" x14ac:dyDescent="0.3">
      <c r="A1330" s="122" t="s">
        <v>2731</v>
      </c>
      <c r="B1330" s="123">
        <v>609026</v>
      </c>
      <c r="C1330" s="122" t="s">
        <v>174</v>
      </c>
      <c r="D1330" s="122" t="s">
        <v>2730</v>
      </c>
      <c r="E1330" s="122" t="s">
        <v>2709</v>
      </c>
      <c r="F1330" s="131"/>
      <c r="G1330" s="125"/>
      <c r="H1330" s="125"/>
      <c r="I1330" s="125"/>
      <c r="J1330" s="124"/>
      <c r="K1330" s="124"/>
      <c r="L1330" s="124"/>
      <c r="M1330" s="124"/>
      <c r="N1330" s="124"/>
      <c r="O1330" s="124"/>
      <c r="P1330" s="124"/>
      <c r="Q1330" s="124"/>
      <c r="R1330" s="124"/>
      <c r="S1330" s="124"/>
      <c r="T1330" s="124"/>
      <c r="U1330" s="132"/>
      <c r="V1330" s="122">
        <v>24</v>
      </c>
      <c r="W1330" s="125"/>
      <c r="X1330" s="133" t="e">
        <f>VLOOKUP(B1330,'[3]Site Padlock Migration Audit'!$B:$X,23,0)</f>
        <v>#N/A</v>
      </c>
      <c r="Y1330" s="122">
        <v>24</v>
      </c>
      <c r="Z1330" s="134" t="s">
        <v>3606</v>
      </c>
      <c r="AA1330" s="134"/>
      <c r="AB1330" s="134" t="e">
        <f>VLOOKUP(B1330,'[4]Site Padlock Migration Audit'!$B:$X,23,0)</f>
        <v>#N/A</v>
      </c>
      <c r="AC1330" s="134" t="s">
        <v>3606</v>
      </c>
      <c r="AD1330" s="15" t="e">
        <f>VLOOKUP(B1330,'[5]Site Padlock Migration Audit'!$B:$U,20,0)</f>
        <v>#N/A</v>
      </c>
    </row>
    <row r="1331" spans="1:31" x14ac:dyDescent="0.3">
      <c r="A1331" s="122" t="s">
        <v>2733</v>
      </c>
      <c r="B1331" s="123">
        <v>609027</v>
      </c>
      <c r="C1331" s="122" t="s">
        <v>161</v>
      </c>
      <c r="D1331" s="122" t="s">
        <v>2732</v>
      </c>
      <c r="E1331" s="122" t="s">
        <v>2734</v>
      </c>
      <c r="F1331" s="131"/>
      <c r="G1331" s="125"/>
      <c r="H1331" s="125"/>
      <c r="I1331" s="125"/>
      <c r="J1331" s="124"/>
      <c r="K1331" s="124"/>
      <c r="L1331" s="124"/>
      <c r="M1331" s="124"/>
      <c r="N1331" s="124"/>
      <c r="O1331" s="124"/>
      <c r="P1331" s="124"/>
      <c r="Q1331" s="124"/>
      <c r="R1331" s="124"/>
      <c r="S1331" s="124"/>
      <c r="T1331" s="124"/>
      <c r="U1331" s="132"/>
      <c r="V1331" s="122">
        <v>25</v>
      </c>
      <c r="W1331" s="125"/>
      <c r="X1331" s="133" t="e">
        <f>VLOOKUP(B1331,'[3]Site Padlock Migration Audit'!$B:$X,23,0)</f>
        <v>#N/A</v>
      </c>
      <c r="Y1331" s="122">
        <v>25</v>
      </c>
      <c r="Z1331" s="134" t="s">
        <v>3606</v>
      </c>
      <c r="AA1331" s="134"/>
      <c r="AB1331" s="134" t="e">
        <f>VLOOKUP(B1331,'[4]Site Padlock Migration Audit'!$B:$X,23,0)</f>
        <v>#N/A</v>
      </c>
      <c r="AC1331" s="134" t="s">
        <v>3606</v>
      </c>
      <c r="AD1331" s="15" t="e">
        <f>VLOOKUP(B1331,'[5]Site Padlock Migration Audit'!$B:$U,20,0)</f>
        <v>#N/A</v>
      </c>
    </row>
    <row r="1332" spans="1:31" x14ac:dyDescent="0.3">
      <c r="A1332" s="91" t="s">
        <v>2736</v>
      </c>
      <c r="B1332" s="92">
        <v>609028</v>
      </c>
      <c r="C1332" s="91" t="s">
        <v>161</v>
      </c>
      <c r="D1332" s="91" t="s">
        <v>2735</v>
      </c>
      <c r="E1332" s="91" t="s">
        <v>2737</v>
      </c>
      <c r="F1332" s="216"/>
      <c r="G1332" s="19"/>
      <c r="H1332" s="19"/>
      <c r="I1332" s="19"/>
      <c r="J1332" s="188"/>
      <c r="K1332" s="188"/>
      <c r="L1332" s="188"/>
      <c r="M1332" s="188"/>
      <c r="N1332" s="188"/>
      <c r="O1332" s="188"/>
      <c r="P1332" s="188"/>
      <c r="Q1332" s="188"/>
      <c r="R1332" s="188"/>
      <c r="S1332" s="188"/>
      <c r="T1332" s="188"/>
      <c r="U1332" s="197" t="s">
        <v>3607</v>
      </c>
      <c r="V1332" s="91">
        <v>30</v>
      </c>
      <c r="W1332" s="19"/>
      <c r="X1332" s="133" t="str">
        <f>VLOOKUP(B1332,'[3]Site Padlock Migration Audit'!$B:$X,23,0)</f>
        <v>Completed</v>
      </c>
      <c r="Y1332" s="91" t="s">
        <v>3446</v>
      </c>
      <c r="Z1332" s="134"/>
      <c r="AA1332" s="134"/>
      <c r="AB1332" s="134" t="str">
        <f>VLOOKUP(B1332,'[4]Site Padlock Migration Audit'!$B:$X,23,0)</f>
        <v>Completed</v>
      </c>
      <c r="AC1332" s="134" t="s">
        <v>3500</v>
      </c>
      <c r="AD1332" s="2"/>
    </row>
    <row r="1333" spans="1:31" x14ac:dyDescent="0.3">
      <c r="A1333" s="122" t="s">
        <v>2738</v>
      </c>
      <c r="B1333" s="123">
        <v>609029</v>
      </c>
      <c r="C1333" s="122" t="s">
        <v>165</v>
      </c>
      <c r="D1333" s="122" t="s">
        <v>2676</v>
      </c>
      <c r="E1333" s="122" t="s">
        <v>2739</v>
      </c>
      <c r="F1333" s="131"/>
      <c r="G1333" s="125"/>
      <c r="H1333" s="125"/>
      <c r="I1333" s="125"/>
      <c r="J1333" s="124"/>
      <c r="K1333" s="124"/>
      <c r="L1333" s="124"/>
      <c r="M1333" s="124"/>
      <c r="N1333" s="124"/>
      <c r="O1333" s="124"/>
      <c r="P1333" s="124"/>
      <c r="Q1333" s="124"/>
      <c r="R1333" s="124"/>
      <c r="S1333" s="124"/>
      <c r="T1333" s="124"/>
      <c r="U1333" s="132"/>
      <c r="V1333" s="122">
        <v>30</v>
      </c>
      <c r="W1333" s="125"/>
      <c r="X1333" s="133" t="e">
        <f>VLOOKUP(B1333,'[3]Site Padlock Migration Audit'!$B:$X,23,0)</f>
        <v>#N/A</v>
      </c>
      <c r="Y1333" s="122">
        <v>30</v>
      </c>
      <c r="Z1333" s="134" t="s">
        <v>3606</v>
      </c>
      <c r="AA1333" s="134"/>
      <c r="AB1333" s="134" t="e">
        <f>VLOOKUP(B1333,'[4]Site Padlock Migration Audit'!$B:$X,23,0)</f>
        <v>#N/A</v>
      </c>
      <c r="AC1333" s="134" t="s">
        <v>3606</v>
      </c>
      <c r="AD1333" s="15" t="e">
        <f>VLOOKUP(B1333,'[5]Site Padlock Migration Audit'!$B:$U,20,0)</f>
        <v>#N/A</v>
      </c>
    </row>
    <row r="1334" spans="1:31" x14ac:dyDescent="0.3">
      <c r="A1334" s="122" t="s">
        <v>2740</v>
      </c>
      <c r="B1334" s="123">
        <v>609030</v>
      </c>
      <c r="C1334" s="122" t="s">
        <v>161</v>
      </c>
      <c r="D1334" s="122" t="s">
        <v>2676</v>
      </c>
      <c r="E1334" s="122" t="s">
        <v>2739</v>
      </c>
      <c r="F1334" s="131"/>
      <c r="G1334" s="125"/>
      <c r="H1334" s="125"/>
      <c r="I1334" s="125"/>
      <c r="J1334" s="124"/>
      <c r="K1334" s="124"/>
      <c r="L1334" s="124"/>
      <c r="M1334" s="124"/>
      <c r="N1334" s="124"/>
      <c r="O1334" s="124"/>
      <c r="P1334" s="124"/>
      <c r="Q1334" s="124"/>
      <c r="R1334" s="124"/>
      <c r="S1334" s="124"/>
      <c r="T1334" s="124"/>
      <c r="U1334" s="132"/>
      <c r="V1334" s="122">
        <v>30</v>
      </c>
      <c r="W1334" s="125"/>
      <c r="X1334" s="133" t="e">
        <f>VLOOKUP(B1334,'[3]Site Padlock Migration Audit'!$B:$X,23,0)</f>
        <v>#N/A</v>
      </c>
      <c r="Y1334" s="122">
        <v>30</v>
      </c>
      <c r="Z1334" s="134" t="s">
        <v>3606</v>
      </c>
      <c r="AA1334" s="134"/>
      <c r="AB1334" s="134" t="e">
        <f>VLOOKUP(B1334,'[4]Site Padlock Migration Audit'!$B:$X,23,0)</f>
        <v>#N/A</v>
      </c>
      <c r="AC1334" s="134" t="s">
        <v>3606</v>
      </c>
      <c r="AD1334" s="15" t="e">
        <f>VLOOKUP(B1334,'[5]Site Padlock Migration Audit'!$B:$U,20,0)</f>
        <v>#N/A</v>
      </c>
    </row>
    <row r="1335" spans="1:31" x14ac:dyDescent="0.3">
      <c r="A1335" s="122" t="s">
        <v>2742</v>
      </c>
      <c r="B1335" s="123">
        <v>609031</v>
      </c>
      <c r="C1335" s="122" t="s">
        <v>167</v>
      </c>
      <c r="D1335" s="122" t="s">
        <v>2741</v>
      </c>
      <c r="E1335" s="122" t="s">
        <v>77</v>
      </c>
      <c r="F1335" s="131"/>
      <c r="G1335" s="125"/>
      <c r="H1335" s="125"/>
      <c r="I1335" s="125"/>
      <c r="J1335" s="124"/>
      <c r="K1335" s="124"/>
      <c r="L1335" s="124"/>
      <c r="M1335" s="124"/>
      <c r="N1335" s="124"/>
      <c r="O1335" s="124"/>
      <c r="P1335" s="124"/>
      <c r="Q1335" s="124"/>
      <c r="R1335" s="124"/>
      <c r="S1335" s="124"/>
      <c r="T1335" s="124"/>
      <c r="U1335" s="132"/>
      <c r="V1335" s="122">
        <v>30</v>
      </c>
      <c r="W1335" s="125"/>
      <c r="X1335" s="133" t="e">
        <f>VLOOKUP(B1335,'[3]Site Padlock Migration Audit'!$B:$X,23,0)</f>
        <v>#N/A</v>
      </c>
      <c r="Y1335" s="122">
        <v>30</v>
      </c>
      <c r="Z1335" s="134" t="s">
        <v>3606</v>
      </c>
      <c r="AA1335" s="134"/>
      <c r="AB1335" s="134" t="e">
        <f>VLOOKUP(B1335,'[4]Site Padlock Migration Audit'!$B:$X,23,0)</f>
        <v>#N/A</v>
      </c>
      <c r="AC1335" s="134" t="s">
        <v>3606</v>
      </c>
      <c r="AD1335" s="15" t="e">
        <f>VLOOKUP(B1335,'[5]Site Padlock Migration Audit'!$B:$U,20,0)</f>
        <v>#N/A</v>
      </c>
    </row>
    <row r="1336" spans="1:31" x14ac:dyDescent="0.3">
      <c r="A1336" s="122" t="s">
        <v>2744</v>
      </c>
      <c r="B1336" s="123">
        <v>609032</v>
      </c>
      <c r="C1336" s="122" t="s">
        <v>174</v>
      </c>
      <c r="D1336" s="122" t="s">
        <v>2743</v>
      </c>
      <c r="E1336" s="122" t="s">
        <v>184</v>
      </c>
      <c r="F1336" s="131"/>
      <c r="G1336" s="125"/>
      <c r="H1336" s="125"/>
      <c r="I1336" s="125"/>
      <c r="J1336" s="124"/>
      <c r="K1336" s="124"/>
      <c r="L1336" s="124"/>
      <c r="M1336" s="124"/>
      <c r="N1336" s="124"/>
      <c r="O1336" s="124"/>
      <c r="P1336" s="124"/>
      <c r="Q1336" s="124"/>
      <c r="R1336" s="124"/>
      <c r="S1336" s="124"/>
      <c r="T1336" s="124"/>
      <c r="U1336" s="132"/>
      <c r="V1336" s="122">
        <v>20</v>
      </c>
      <c r="W1336" s="125"/>
      <c r="X1336" s="133" t="e">
        <f>VLOOKUP(B1336,'[3]Site Padlock Migration Audit'!$B:$X,23,0)</f>
        <v>#N/A</v>
      </c>
      <c r="Y1336" s="122">
        <v>20</v>
      </c>
      <c r="Z1336" s="134" t="s">
        <v>3606</v>
      </c>
      <c r="AA1336" s="134"/>
      <c r="AB1336" s="134" t="e">
        <f>VLOOKUP(B1336,'[4]Site Padlock Migration Audit'!$B:$X,23,0)</f>
        <v>#N/A</v>
      </c>
      <c r="AC1336" s="134" t="s">
        <v>3606</v>
      </c>
      <c r="AD1336" s="15" t="e">
        <f>VLOOKUP(B1336,'[5]Site Padlock Migration Audit'!$B:$U,20,0)</f>
        <v>#N/A</v>
      </c>
    </row>
    <row r="1337" spans="1:31" x14ac:dyDescent="0.3">
      <c r="A1337" s="122" t="s">
        <v>2746</v>
      </c>
      <c r="B1337" s="123">
        <v>609033</v>
      </c>
      <c r="C1337" s="122" t="s">
        <v>165</v>
      </c>
      <c r="D1337" s="122" t="s">
        <v>2745</v>
      </c>
      <c r="E1337" s="122" t="s">
        <v>2745</v>
      </c>
      <c r="F1337" s="131"/>
      <c r="G1337" s="125"/>
      <c r="H1337" s="125"/>
      <c r="I1337" s="125"/>
      <c r="J1337" s="124"/>
      <c r="K1337" s="124"/>
      <c r="L1337" s="124"/>
      <c r="M1337" s="124"/>
      <c r="N1337" s="124"/>
      <c r="O1337" s="124"/>
      <c r="P1337" s="124"/>
      <c r="Q1337" s="124"/>
      <c r="R1337" s="124"/>
      <c r="S1337" s="124"/>
      <c r="T1337" s="124"/>
      <c r="U1337" s="132" t="s">
        <v>3610</v>
      </c>
      <c r="V1337" s="122">
        <v>29</v>
      </c>
      <c r="W1337" s="125"/>
      <c r="X1337" s="133" t="str">
        <f>VLOOKUP(B1337,'[3]Site Padlock Migration Audit'!$B:$X,23,0)</f>
        <v>Completed</v>
      </c>
      <c r="Y1337" s="122" t="s">
        <v>3438</v>
      </c>
      <c r="Z1337" s="134"/>
      <c r="AA1337" s="134"/>
      <c r="AB1337" s="134" t="e">
        <f>VLOOKUP(B1337,'[4]Site Padlock Migration Audit'!$B:$X,23,0)</f>
        <v>#N/A</v>
      </c>
      <c r="AC1337" s="134" t="s">
        <v>3500</v>
      </c>
      <c r="AD1337" s="15" t="str">
        <f>VLOOKUP(B1337,'[5]Site Padlock Migration Audit'!$B:$U,20,0)</f>
        <v>12-09-2020  Completed</v>
      </c>
      <c r="AE1337" s="15" t="str">
        <f>VLOOKUP(B1337,'[6]Site List'!$D:$Q,14,0)</f>
        <v>Patrick Kinyera</v>
      </c>
    </row>
    <row r="1338" spans="1:31" x14ac:dyDescent="0.3">
      <c r="A1338" s="122" t="s">
        <v>2747</v>
      </c>
      <c r="B1338" s="123">
        <v>609034</v>
      </c>
      <c r="C1338" s="122" t="s">
        <v>210</v>
      </c>
      <c r="D1338" s="122" t="s">
        <v>2745</v>
      </c>
      <c r="E1338" s="122" t="s">
        <v>2745</v>
      </c>
      <c r="F1338" s="131"/>
      <c r="G1338" s="125"/>
      <c r="H1338" s="125"/>
      <c r="I1338" s="125"/>
      <c r="J1338" s="124"/>
      <c r="K1338" s="124"/>
      <c r="L1338" s="124"/>
      <c r="M1338" s="124"/>
      <c r="N1338" s="124"/>
      <c r="O1338" s="124"/>
      <c r="P1338" s="124"/>
      <c r="Q1338" s="124"/>
      <c r="R1338" s="124"/>
      <c r="S1338" s="124"/>
      <c r="T1338" s="124"/>
      <c r="U1338" s="132" t="s">
        <v>3610</v>
      </c>
      <c r="V1338" s="122">
        <v>29</v>
      </c>
      <c r="W1338" s="125"/>
      <c r="X1338" s="133" t="str">
        <f>VLOOKUP(B1338,'[3]Site Padlock Migration Audit'!$B:$X,23,0)</f>
        <v>Completed</v>
      </c>
      <c r="Y1338" s="122" t="s">
        <v>3438</v>
      </c>
      <c r="Z1338" s="134"/>
      <c r="AA1338" s="134"/>
      <c r="AB1338" s="134" t="e">
        <f>VLOOKUP(B1338,'[4]Site Padlock Migration Audit'!$B:$X,23,0)</f>
        <v>#N/A</v>
      </c>
      <c r="AC1338" s="134" t="s">
        <v>3500</v>
      </c>
      <c r="AD1338" s="15" t="str">
        <f>VLOOKUP(B1338,'[5]Site Padlock Migration Audit'!$B:$U,20,0)</f>
        <v>12-09-2020  Completed</v>
      </c>
      <c r="AE1338" s="15" t="str">
        <f>VLOOKUP(B1338,'[6]Site List'!$D:$Q,14,0)</f>
        <v>Patrick Kinyera</v>
      </c>
    </row>
    <row r="1339" spans="1:31" x14ac:dyDescent="0.3">
      <c r="A1339" s="122" t="s">
        <v>2749</v>
      </c>
      <c r="B1339" s="123">
        <v>609035</v>
      </c>
      <c r="C1339" s="122" t="s">
        <v>167</v>
      </c>
      <c r="D1339" s="122" t="s">
        <v>2748</v>
      </c>
      <c r="E1339" s="122" t="s">
        <v>73</v>
      </c>
      <c r="F1339" s="131"/>
      <c r="G1339" s="125"/>
      <c r="H1339" s="125"/>
      <c r="I1339" s="125"/>
      <c r="J1339" s="124"/>
      <c r="K1339" s="124"/>
      <c r="L1339" s="124"/>
      <c r="M1339" s="124"/>
      <c r="N1339" s="124"/>
      <c r="O1339" s="124"/>
      <c r="P1339" s="124"/>
      <c r="Q1339" s="124"/>
      <c r="R1339" s="124"/>
      <c r="S1339" s="124"/>
      <c r="T1339" s="124"/>
      <c r="U1339" s="132"/>
      <c r="V1339" s="122">
        <v>22</v>
      </c>
      <c r="W1339" s="125"/>
      <c r="X1339" s="133" t="e">
        <f>VLOOKUP(B1339,'[3]Site Padlock Migration Audit'!$B:$X,23,0)</f>
        <v>#N/A</v>
      </c>
      <c r="Y1339" s="122">
        <v>22</v>
      </c>
      <c r="Z1339" s="134" t="s">
        <v>3606</v>
      </c>
      <c r="AA1339" s="134"/>
      <c r="AB1339" s="134" t="e">
        <f>VLOOKUP(B1339,'[4]Site Padlock Migration Audit'!$B:$X,23,0)</f>
        <v>#N/A</v>
      </c>
      <c r="AC1339" s="134" t="s">
        <v>3606</v>
      </c>
      <c r="AD1339" s="15" t="e">
        <f>VLOOKUP(B1339,'[5]Site Padlock Migration Audit'!$B:$U,20,0)</f>
        <v>#N/A</v>
      </c>
    </row>
    <row r="1340" spans="1:31" x14ac:dyDescent="0.3">
      <c r="A1340" s="122" t="s">
        <v>2751</v>
      </c>
      <c r="B1340" s="123">
        <v>609036</v>
      </c>
      <c r="C1340" s="122" t="s">
        <v>174</v>
      </c>
      <c r="D1340" s="122" t="s">
        <v>2750</v>
      </c>
      <c r="E1340" s="122" t="s">
        <v>2692</v>
      </c>
      <c r="F1340" s="131"/>
      <c r="G1340" s="125"/>
      <c r="H1340" s="125"/>
      <c r="I1340" s="125"/>
      <c r="J1340" s="124"/>
      <c r="K1340" s="124"/>
      <c r="L1340" s="124"/>
      <c r="M1340" s="124"/>
      <c r="N1340" s="124"/>
      <c r="O1340" s="124"/>
      <c r="P1340" s="124"/>
      <c r="Q1340" s="124"/>
      <c r="R1340" s="124"/>
      <c r="S1340" s="124"/>
      <c r="T1340" s="124"/>
      <c r="U1340" s="132"/>
      <c r="V1340" s="122">
        <v>23</v>
      </c>
      <c r="W1340" s="125"/>
      <c r="X1340" s="133" t="e">
        <f>VLOOKUP(B1340,'[3]Site Padlock Migration Audit'!$B:$X,23,0)</f>
        <v>#N/A</v>
      </c>
      <c r="Y1340" s="122">
        <v>23</v>
      </c>
      <c r="Z1340" s="134" t="s">
        <v>3606</v>
      </c>
      <c r="AA1340" s="134"/>
      <c r="AB1340" s="134" t="e">
        <f>VLOOKUP(B1340,'[4]Site Padlock Migration Audit'!$B:$X,23,0)</f>
        <v>#N/A</v>
      </c>
      <c r="AC1340" s="134" t="s">
        <v>3606</v>
      </c>
      <c r="AD1340" s="15" t="e">
        <f>VLOOKUP(B1340,'[5]Site Padlock Migration Audit'!$B:$U,20,0)</f>
        <v>#N/A</v>
      </c>
    </row>
    <row r="1341" spans="1:31" x14ac:dyDescent="0.3">
      <c r="A1341" s="122" t="s">
        <v>2753</v>
      </c>
      <c r="B1341" s="123">
        <v>609037</v>
      </c>
      <c r="C1341" s="122" t="s">
        <v>165</v>
      </c>
      <c r="D1341" s="122" t="s">
        <v>2752</v>
      </c>
      <c r="E1341" s="122" t="s">
        <v>184</v>
      </c>
      <c r="F1341" s="131"/>
      <c r="G1341" s="125"/>
      <c r="H1341" s="125"/>
      <c r="I1341" s="125"/>
      <c r="J1341" s="124"/>
      <c r="K1341" s="124"/>
      <c r="L1341" s="124"/>
      <c r="M1341" s="124"/>
      <c r="N1341" s="124"/>
      <c r="O1341" s="124"/>
      <c r="P1341" s="124"/>
      <c r="Q1341" s="124"/>
      <c r="R1341" s="124"/>
      <c r="S1341" s="124"/>
      <c r="T1341" s="124"/>
      <c r="U1341" s="132"/>
      <c r="V1341" s="122">
        <v>31</v>
      </c>
      <c r="W1341" s="125"/>
      <c r="X1341" s="133" t="e">
        <f>VLOOKUP(B1341,'[3]Site Padlock Migration Audit'!$B:$X,23,0)</f>
        <v>#N/A</v>
      </c>
      <c r="Y1341" s="122">
        <v>31</v>
      </c>
      <c r="Z1341" s="134" t="s">
        <v>3606</v>
      </c>
      <c r="AA1341" s="134"/>
      <c r="AB1341" s="134" t="e">
        <f>VLOOKUP(B1341,'[4]Site Padlock Migration Audit'!$B:$X,23,0)</f>
        <v>#N/A</v>
      </c>
      <c r="AC1341" s="134" t="s">
        <v>3606</v>
      </c>
      <c r="AD1341" s="15" t="e">
        <f>VLOOKUP(B1341,'[5]Site Padlock Migration Audit'!$B:$U,20,0)</f>
        <v>#N/A</v>
      </c>
    </row>
    <row r="1342" spans="1:31" x14ac:dyDescent="0.3">
      <c r="A1342" s="122" t="s">
        <v>2755</v>
      </c>
      <c r="B1342" s="123">
        <v>609038</v>
      </c>
      <c r="C1342" s="122" t="s">
        <v>165</v>
      </c>
      <c r="D1342" s="122" t="s">
        <v>2754</v>
      </c>
      <c r="E1342" s="122" t="s">
        <v>2754</v>
      </c>
      <c r="F1342" s="131"/>
      <c r="G1342" s="125"/>
      <c r="H1342" s="125"/>
      <c r="I1342" s="125"/>
      <c r="J1342" s="124"/>
      <c r="K1342" s="124"/>
      <c r="L1342" s="124"/>
      <c r="M1342" s="124"/>
      <c r="N1342" s="124"/>
      <c r="O1342" s="124"/>
      <c r="P1342" s="124"/>
      <c r="Q1342" s="124"/>
      <c r="R1342" s="124"/>
      <c r="S1342" s="124"/>
      <c r="T1342" s="124"/>
      <c r="U1342" s="132"/>
      <c r="V1342" s="122">
        <v>26</v>
      </c>
      <c r="W1342" s="125"/>
      <c r="X1342" s="133" t="str">
        <f>VLOOKUP(B1342,'[3]Site Padlock Migration Audit'!$B:$X,23,0)</f>
        <v>Completed</v>
      </c>
      <c r="Y1342" s="122">
        <v>26</v>
      </c>
      <c r="Z1342" s="134"/>
      <c r="AA1342" s="134"/>
      <c r="AB1342" s="134" t="e">
        <f>VLOOKUP(B1342,'[4]Site Padlock Migration Audit'!$B:$X,23,0)</f>
        <v>#N/A</v>
      </c>
      <c r="AC1342" s="134" t="s">
        <v>3606</v>
      </c>
      <c r="AD1342" s="15" t="e">
        <f>VLOOKUP(B1342,'[5]Site Padlock Migration Audit'!$B:$U,20,0)</f>
        <v>#N/A</v>
      </c>
    </row>
    <row r="1343" spans="1:31" x14ac:dyDescent="0.3">
      <c r="A1343" s="122" t="s">
        <v>2756</v>
      </c>
      <c r="B1343" s="123">
        <v>609039</v>
      </c>
      <c r="C1343" s="122" t="s">
        <v>167</v>
      </c>
      <c r="D1343" s="122" t="s">
        <v>2754</v>
      </c>
      <c r="E1343" s="122" t="s">
        <v>2754</v>
      </c>
      <c r="F1343" s="131"/>
      <c r="G1343" s="125"/>
      <c r="H1343" s="125"/>
      <c r="I1343" s="125"/>
      <c r="J1343" s="124"/>
      <c r="K1343" s="124"/>
      <c r="L1343" s="124"/>
      <c r="M1343" s="124"/>
      <c r="N1343" s="124"/>
      <c r="O1343" s="124"/>
      <c r="P1343" s="124"/>
      <c r="Q1343" s="124"/>
      <c r="R1343" s="124"/>
      <c r="S1343" s="124"/>
      <c r="T1343" s="124"/>
      <c r="U1343" s="132"/>
      <c r="V1343" s="122">
        <v>26</v>
      </c>
      <c r="W1343" s="125"/>
      <c r="X1343" s="133" t="str">
        <f>VLOOKUP(B1343,'[3]Site Padlock Migration Audit'!$B:$X,23,0)</f>
        <v>Completed</v>
      </c>
      <c r="Y1343" s="122">
        <v>26</v>
      </c>
      <c r="Z1343" s="134"/>
      <c r="AA1343" s="134"/>
      <c r="AB1343" s="134" t="e">
        <f>VLOOKUP(B1343,'[4]Site Padlock Migration Audit'!$B:$X,23,0)</f>
        <v>#N/A</v>
      </c>
      <c r="AC1343" s="134" t="s">
        <v>3606</v>
      </c>
      <c r="AD1343" s="15" t="e">
        <f>VLOOKUP(B1343,'[5]Site Padlock Migration Audit'!$B:$U,20,0)</f>
        <v>#N/A</v>
      </c>
    </row>
    <row r="1344" spans="1:31" x14ac:dyDescent="0.3">
      <c r="A1344" s="122" t="s">
        <v>2758</v>
      </c>
      <c r="B1344" s="123">
        <v>609040</v>
      </c>
      <c r="C1344" s="122" t="s">
        <v>167</v>
      </c>
      <c r="D1344" s="122" t="s">
        <v>2757</v>
      </c>
      <c r="E1344" s="122" t="s">
        <v>2666</v>
      </c>
      <c r="F1344" s="131"/>
      <c r="G1344" s="125"/>
      <c r="H1344" s="125"/>
      <c r="I1344" s="125"/>
      <c r="J1344" s="124"/>
      <c r="K1344" s="124"/>
      <c r="L1344" s="124"/>
      <c r="M1344" s="124"/>
      <c r="N1344" s="124"/>
      <c r="O1344" s="124"/>
      <c r="P1344" s="124"/>
      <c r="Q1344" s="124"/>
      <c r="R1344" s="124"/>
      <c r="S1344" s="124"/>
      <c r="T1344" s="124"/>
      <c r="U1344" s="132" t="s">
        <v>3610</v>
      </c>
      <c r="V1344" s="122">
        <v>29</v>
      </c>
      <c r="W1344" s="125"/>
      <c r="X1344" s="133" t="str">
        <f>VLOOKUP(B1344,'[3]Site Padlock Migration Audit'!$B:$X,23,0)</f>
        <v>Completed</v>
      </c>
      <c r="Y1344" s="122" t="s">
        <v>3430</v>
      </c>
      <c r="Z1344" s="134"/>
      <c r="AA1344" s="134"/>
      <c r="AB1344" s="134" t="e">
        <f>VLOOKUP(B1344,'[4]Site Padlock Migration Audit'!$B:$X,23,0)</f>
        <v>#N/A</v>
      </c>
      <c r="AC1344" s="134" t="s">
        <v>3500</v>
      </c>
      <c r="AD1344" s="15" t="str">
        <f>VLOOKUP(B1344,'[5]Site Padlock Migration Audit'!$B:$U,20,0)</f>
        <v>12-09-2020  Completed</v>
      </c>
      <c r="AE1344" s="15" t="str">
        <f>VLOOKUP(B1344,'[6]Site List'!$D:$Q,14,0)</f>
        <v>Christopher Alituha</v>
      </c>
    </row>
    <row r="1345" spans="1:31" x14ac:dyDescent="0.3">
      <c r="A1345" s="122" t="s">
        <v>2760</v>
      </c>
      <c r="B1345" s="123">
        <v>609041</v>
      </c>
      <c r="C1345" s="122" t="s">
        <v>161</v>
      </c>
      <c r="D1345" s="122" t="s">
        <v>2759</v>
      </c>
      <c r="E1345" s="122" t="s">
        <v>878</v>
      </c>
      <c r="F1345" s="131"/>
      <c r="G1345" s="125"/>
      <c r="H1345" s="125"/>
      <c r="I1345" s="125"/>
      <c r="J1345" s="124"/>
      <c r="K1345" s="124"/>
      <c r="L1345" s="124"/>
      <c r="M1345" s="124"/>
      <c r="N1345" s="124"/>
      <c r="O1345" s="124"/>
      <c r="P1345" s="124"/>
      <c r="Q1345" s="124"/>
      <c r="R1345" s="124"/>
      <c r="S1345" s="124"/>
      <c r="T1345" s="124"/>
      <c r="U1345" s="132"/>
      <c r="V1345" s="122">
        <v>31</v>
      </c>
      <c r="W1345" s="125"/>
      <c r="X1345" s="133" t="e">
        <f>VLOOKUP(B1345,'[3]Site Padlock Migration Audit'!$B:$X,23,0)</f>
        <v>#N/A</v>
      </c>
      <c r="Y1345" s="122">
        <v>31</v>
      </c>
      <c r="Z1345" s="134" t="s">
        <v>3606</v>
      </c>
      <c r="AA1345" s="134"/>
      <c r="AB1345" s="134" t="e">
        <f>VLOOKUP(B1345,'[4]Site Padlock Migration Audit'!$B:$X,23,0)</f>
        <v>#N/A</v>
      </c>
      <c r="AC1345" s="134" t="s">
        <v>3606</v>
      </c>
      <c r="AD1345" s="15" t="e">
        <f>VLOOKUP(B1345,'[5]Site Padlock Migration Audit'!$B:$U,20,0)</f>
        <v>#N/A</v>
      </c>
    </row>
    <row r="1346" spans="1:31" x14ac:dyDescent="0.3">
      <c r="A1346" s="122" t="s">
        <v>2762</v>
      </c>
      <c r="B1346" s="123">
        <v>609042</v>
      </c>
      <c r="C1346" s="122" t="s">
        <v>174</v>
      </c>
      <c r="D1346" s="122" t="s">
        <v>2761</v>
      </c>
      <c r="E1346" s="122" t="s">
        <v>2763</v>
      </c>
      <c r="F1346" s="131"/>
      <c r="G1346" s="125"/>
      <c r="H1346" s="125"/>
      <c r="I1346" s="125"/>
      <c r="J1346" s="124"/>
      <c r="K1346" s="124"/>
      <c r="L1346" s="124"/>
      <c r="M1346" s="124"/>
      <c r="N1346" s="124"/>
      <c r="O1346" s="124"/>
      <c r="P1346" s="124"/>
      <c r="Q1346" s="124"/>
      <c r="R1346" s="124"/>
      <c r="S1346" s="124"/>
      <c r="T1346" s="124"/>
      <c r="U1346" s="132" t="s">
        <v>3610</v>
      </c>
      <c r="V1346" s="122">
        <v>29</v>
      </c>
      <c r="W1346" s="125"/>
      <c r="X1346" s="133" t="str">
        <f>VLOOKUP(B1346,'[3]Site Padlock Migration Audit'!$B:$X,23,0)</f>
        <v>Completed</v>
      </c>
      <c r="Y1346" s="122" t="s">
        <v>3498</v>
      </c>
      <c r="Z1346" s="134"/>
      <c r="AA1346" s="134"/>
      <c r="AB1346" s="134" t="e">
        <f>VLOOKUP(B1346,'[4]Site Padlock Migration Audit'!$B:$X,23,0)</f>
        <v>#N/A</v>
      </c>
      <c r="AC1346" s="134" t="s">
        <v>3500</v>
      </c>
      <c r="AD1346" s="15" t="str">
        <f>VLOOKUP(B1346,'[5]Site Padlock Migration Audit'!$B:$U,20,0)</f>
        <v>12-09-2020  Completed</v>
      </c>
      <c r="AE1346" s="15" t="str">
        <f>VLOOKUP(B1346,'[6]Site List'!$D:$Q,14,0)</f>
        <v>Patrick Kalibala Musoke</v>
      </c>
    </row>
    <row r="1347" spans="1:31" x14ac:dyDescent="0.3">
      <c r="A1347" s="122" t="s">
        <v>2765</v>
      </c>
      <c r="B1347" s="123">
        <v>609043</v>
      </c>
      <c r="C1347" s="122" t="s">
        <v>161</v>
      </c>
      <c r="D1347" s="122" t="s">
        <v>2764</v>
      </c>
      <c r="E1347" s="122" t="s">
        <v>2766</v>
      </c>
      <c r="F1347" s="131"/>
      <c r="G1347" s="125"/>
      <c r="H1347" s="125"/>
      <c r="I1347" s="125"/>
      <c r="J1347" s="124"/>
      <c r="K1347" s="124"/>
      <c r="L1347" s="124"/>
      <c r="M1347" s="124"/>
      <c r="N1347" s="124"/>
      <c r="O1347" s="124"/>
      <c r="P1347" s="124"/>
      <c r="Q1347" s="124"/>
      <c r="R1347" s="124"/>
      <c r="S1347" s="124"/>
      <c r="T1347" s="124"/>
      <c r="U1347" s="132" t="s">
        <v>3610</v>
      </c>
      <c r="V1347" s="122">
        <v>29</v>
      </c>
      <c r="W1347" s="125"/>
      <c r="X1347" s="133" t="str">
        <f>VLOOKUP(B1347,'[3]Site Padlock Migration Audit'!$B:$X,23,0)</f>
        <v>Completed</v>
      </c>
      <c r="Y1347" s="122" t="s">
        <v>3498</v>
      </c>
      <c r="Z1347" s="134"/>
      <c r="AA1347" s="134"/>
      <c r="AB1347" s="134" t="e">
        <f>VLOOKUP(B1347,'[4]Site Padlock Migration Audit'!$B:$X,23,0)</f>
        <v>#N/A</v>
      </c>
      <c r="AC1347" s="134" t="s">
        <v>3500</v>
      </c>
      <c r="AD1347" s="15" t="str">
        <f>VLOOKUP(B1347,'[5]Site Padlock Migration Audit'!$B:$U,20,0)</f>
        <v>12-09-2020  Completed</v>
      </c>
      <c r="AE1347" s="15" t="str">
        <f>VLOOKUP(B1347,'[6]Site List'!$D:$Q,14,0)</f>
        <v>Patrick Kalibala Musoke</v>
      </c>
    </row>
    <row r="1348" spans="1:31" x14ac:dyDescent="0.3">
      <c r="A1348" s="122" t="s">
        <v>2768</v>
      </c>
      <c r="B1348" s="123">
        <v>609044</v>
      </c>
      <c r="C1348" s="122" t="s">
        <v>161</v>
      </c>
      <c r="D1348" s="122" t="s">
        <v>2767</v>
      </c>
      <c r="E1348" s="122" t="s">
        <v>2769</v>
      </c>
      <c r="F1348" s="131"/>
      <c r="G1348" s="125"/>
      <c r="H1348" s="125"/>
      <c r="I1348" s="125"/>
      <c r="J1348" s="124"/>
      <c r="K1348" s="124"/>
      <c r="L1348" s="124"/>
      <c r="M1348" s="124"/>
      <c r="N1348" s="124"/>
      <c r="O1348" s="124"/>
      <c r="P1348" s="124"/>
      <c r="Q1348" s="124"/>
      <c r="R1348" s="124"/>
      <c r="S1348" s="124"/>
      <c r="T1348" s="124"/>
      <c r="U1348" s="132" t="s">
        <v>3610</v>
      </c>
      <c r="V1348" s="122">
        <v>29</v>
      </c>
      <c r="W1348" s="125"/>
      <c r="X1348" s="133" t="str">
        <f>VLOOKUP(B1348,'[3]Site Padlock Migration Audit'!$B:$X,23,0)</f>
        <v>Completed</v>
      </c>
      <c r="Y1348" s="122" t="s">
        <v>3498</v>
      </c>
      <c r="Z1348" s="134"/>
      <c r="AA1348" s="134"/>
      <c r="AB1348" s="134" t="e">
        <f>VLOOKUP(B1348,'[4]Site Padlock Migration Audit'!$B:$X,23,0)</f>
        <v>#N/A</v>
      </c>
      <c r="AC1348" s="134" t="s">
        <v>3500</v>
      </c>
      <c r="AD1348" s="15" t="str">
        <f>VLOOKUP(B1348,'[5]Site Padlock Migration Audit'!$B:$U,20,0)</f>
        <v>12-09-2020  Completed</v>
      </c>
      <c r="AE1348" s="15" t="str">
        <f>VLOOKUP(B1348,'[6]Site List'!$D:$Q,14,0)</f>
        <v>Patrick Kalibala Musoke</v>
      </c>
    </row>
    <row r="1349" spans="1:31" x14ac:dyDescent="0.3">
      <c r="A1349" s="122" t="s">
        <v>2771</v>
      </c>
      <c r="B1349" s="123">
        <v>609045</v>
      </c>
      <c r="C1349" s="122" t="s">
        <v>165</v>
      </c>
      <c r="D1349" s="122" t="s">
        <v>2770</v>
      </c>
      <c r="E1349" s="122" t="s">
        <v>2734</v>
      </c>
      <c r="F1349" s="131"/>
      <c r="G1349" s="125"/>
      <c r="H1349" s="125"/>
      <c r="I1349" s="125"/>
      <c r="J1349" s="124"/>
      <c r="K1349" s="124"/>
      <c r="L1349" s="124"/>
      <c r="M1349" s="124"/>
      <c r="N1349" s="124"/>
      <c r="O1349" s="124"/>
      <c r="P1349" s="124"/>
      <c r="Q1349" s="124"/>
      <c r="R1349" s="124"/>
      <c r="S1349" s="124"/>
      <c r="T1349" s="124"/>
      <c r="U1349" s="132"/>
      <c r="V1349" s="122">
        <v>24</v>
      </c>
      <c r="W1349" s="125"/>
      <c r="X1349" s="133" t="e">
        <f>VLOOKUP(B1349,'[3]Site Padlock Migration Audit'!$B:$X,23,0)</f>
        <v>#N/A</v>
      </c>
      <c r="Y1349" s="122">
        <v>24</v>
      </c>
      <c r="Z1349" s="134" t="s">
        <v>3606</v>
      </c>
      <c r="AA1349" s="134"/>
      <c r="AB1349" s="134" t="e">
        <f>VLOOKUP(B1349,'[4]Site Padlock Migration Audit'!$B:$X,23,0)</f>
        <v>#N/A</v>
      </c>
      <c r="AC1349" s="134" t="s">
        <v>3606</v>
      </c>
      <c r="AD1349" s="15" t="e">
        <f>VLOOKUP(B1349,'[5]Site Padlock Migration Audit'!$B:$U,20,0)</f>
        <v>#N/A</v>
      </c>
    </row>
    <row r="1350" spans="1:31" x14ac:dyDescent="0.3">
      <c r="A1350" s="122" t="s">
        <v>2773</v>
      </c>
      <c r="B1350" s="123">
        <v>609046</v>
      </c>
      <c r="C1350" s="122" t="s">
        <v>165</v>
      </c>
      <c r="D1350" s="122" t="s">
        <v>2772</v>
      </c>
      <c r="E1350" s="122" t="s">
        <v>2680</v>
      </c>
      <c r="F1350" s="131"/>
      <c r="G1350" s="125"/>
      <c r="H1350" s="125"/>
      <c r="I1350" s="125"/>
      <c r="J1350" s="124"/>
      <c r="K1350" s="124"/>
      <c r="L1350" s="124"/>
      <c r="M1350" s="124"/>
      <c r="N1350" s="124"/>
      <c r="O1350" s="124"/>
      <c r="P1350" s="124"/>
      <c r="Q1350" s="124"/>
      <c r="R1350" s="124"/>
      <c r="S1350" s="124"/>
      <c r="T1350" s="124"/>
      <c r="U1350" s="132"/>
      <c r="V1350" s="122">
        <v>21</v>
      </c>
      <c r="W1350" s="125"/>
      <c r="X1350" s="133" t="e">
        <f>VLOOKUP(B1350,'[3]Site Padlock Migration Audit'!$B:$X,23,0)</f>
        <v>#N/A</v>
      </c>
      <c r="Y1350" s="122">
        <v>21</v>
      </c>
      <c r="Z1350" s="134" t="s">
        <v>3606</v>
      </c>
      <c r="AA1350" s="134"/>
      <c r="AB1350" s="134" t="e">
        <f>VLOOKUP(B1350,'[4]Site Padlock Migration Audit'!$B:$X,23,0)</f>
        <v>#N/A</v>
      </c>
      <c r="AC1350" s="134" t="s">
        <v>3606</v>
      </c>
      <c r="AD1350" s="15" t="e">
        <f>VLOOKUP(B1350,'[5]Site Padlock Migration Audit'!$B:$U,20,0)</f>
        <v>#N/A</v>
      </c>
    </row>
    <row r="1351" spans="1:31" x14ac:dyDescent="0.3">
      <c r="A1351" s="122" t="s">
        <v>2775</v>
      </c>
      <c r="B1351" s="123">
        <v>609047</v>
      </c>
      <c r="C1351" s="122" t="s">
        <v>167</v>
      </c>
      <c r="D1351" s="122" t="s">
        <v>2774</v>
      </c>
      <c r="E1351" s="122" t="s">
        <v>2689</v>
      </c>
      <c r="F1351" s="131"/>
      <c r="G1351" s="125"/>
      <c r="H1351" s="125"/>
      <c r="I1351" s="125"/>
      <c r="J1351" s="124"/>
      <c r="K1351" s="124"/>
      <c r="L1351" s="124"/>
      <c r="M1351" s="124"/>
      <c r="N1351" s="124"/>
      <c r="O1351" s="124"/>
      <c r="P1351" s="124"/>
      <c r="Q1351" s="124"/>
      <c r="R1351" s="124"/>
      <c r="S1351" s="124"/>
      <c r="T1351" s="124"/>
      <c r="U1351" s="132"/>
      <c r="V1351" s="122">
        <v>28</v>
      </c>
      <c r="W1351" s="125"/>
      <c r="X1351" s="133" t="str">
        <f>VLOOKUP(B1351,'[3]Site Padlock Migration Audit'!$B:$X,23,0)</f>
        <v>Completed</v>
      </c>
      <c r="Y1351" s="122">
        <v>28</v>
      </c>
      <c r="Z1351" s="134"/>
      <c r="AA1351" s="134"/>
      <c r="AB1351" s="134" t="e">
        <f>VLOOKUP(B1351,'[4]Site Padlock Migration Audit'!$B:$X,23,0)</f>
        <v>#N/A</v>
      </c>
      <c r="AC1351" s="134" t="s">
        <v>3606</v>
      </c>
      <c r="AD1351" s="15" t="e">
        <f>VLOOKUP(B1351,'[5]Site Padlock Migration Audit'!$B:$U,20,0)</f>
        <v>#N/A</v>
      </c>
    </row>
    <row r="1352" spans="1:31" x14ac:dyDescent="0.3">
      <c r="A1352" s="122" t="s">
        <v>2776</v>
      </c>
      <c r="B1352" s="123">
        <v>609048</v>
      </c>
      <c r="C1352" s="122" t="s">
        <v>161</v>
      </c>
      <c r="D1352" s="122" t="s">
        <v>2774</v>
      </c>
      <c r="E1352" s="122" t="s">
        <v>2774</v>
      </c>
      <c r="F1352" s="131"/>
      <c r="G1352" s="125"/>
      <c r="H1352" s="125"/>
      <c r="I1352" s="125"/>
      <c r="J1352" s="124"/>
      <c r="K1352" s="124"/>
      <c r="L1352" s="124"/>
      <c r="M1352" s="124"/>
      <c r="N1352" s="124"/>
      <c r="O1352" s="124"/>
      <c r="P1352" s="124"/>
      <c r="Q1352" s="124"/>
      <c r="R1352" s="124"/>
      <c r="S1352" s="124"/>
      <c r="T1352" s="124"/>
      <c r="U1352" s="132"/>
      <c r="V1352" s="122">
        <v>28</v>
      </c>
      <c r="W1352" s="125"/>
      <c r="X1352" s="133" t="str">
        <f>VLOOKUP(B1352,'[3]Site Padlock Migration Audit'!$B:$X,23,0)</f>
        <v>Completed</v>
      </c>
      <c r="Y1352" s="122">
        <v>28</v>
      </c>
      <c r="Z1352" s="134"/>
      <c r="AA1352" s="134"/>
      <c r="AB1352" s="134" t="e">
        <f>VLOOKUP(B1352,'[4]Site Padlock Migration Audit'!$B:$X,23,0)</f>
        <v>#N/A</v>
      </c>
      <c r="AC1352" s="134" t="s">
        <v>3606</v>
      </c>
      <c r="AD1352" s="15" t="e">
        <f>VLOOKUP(B1352,'[5]Site Padlock Migration Audit'!$B:$U,20,0)</f>
        <v>#N/A</v>
      </c>
    </row>
    <row r="1353" spans="1:31" x14ac:dyDescent="0.3">
      <c r="A1353" s="122" t="s">
        <v>2778</v>
      </c>
      <c r="B1353" s="123">
        <v>609049</v>
      </c>
      <c r="C1353" s="122" t="s">
        <v>165</v>
      </c>
      <c r="D1353" s="122" t="s">
        <v>2777</v>
      </c>
      <c r="E1353" s="122" t="s">
        <v>2395</v>
      </c>
      <c r="F1353" s="131"/>
      <c r="G1353" s="125"/>
      <c r="H1353" s="125"/>
      <c r="I1353" s="125"/>
      <c r="J1353" s="124"/>
      <c r="K1353" s="124"/>
      <c r="L1353" s="124"/>
      <c r="M1353" s="124"/>
      <c r="N1353" s="124"/>
      <c r="O1353" s="124"/>
      <c r="P1353" s="124"/>
      <c r="Q1353" s="124"/>
      <c r="R1353" s="124"/>
      <c r="S1353" s="124"/>
      <c r="T1353" s="124"/>
      <c r="U1353" s="132"/>
      <c r="V1353" s="122">
        <v>32</v>
      </c>
      <c r="W1353" s="125"/>
      <c r="X1353" s="133" t="e">
        <f>VLOOKUP(B1353,'[3]Site Padlock Migration Audit'!$B:$X,23,0)</f>
        <v>#N/A</v>
      </c>
      <c r="Y1353" s="122">
        <v>32</v>
      </c>
      <c r="Z1353" s="134" t="s">
        <v>3606</v>
      </c>
      <c r="AA1353" s="134"/>
      <c r="AB1353" s="134" t="e">
        <f>VLOOKUP(B1353,'[4]Site Padlock Migration Audit'!$B:$X,23,0)</f>
        <v>#N/A</v>
      </c>
      <c r="AC1353" s="134" t="s">
        <v>3606</v>
      </c>
      <c r="AD1353" s="15" t="e">
        <f>VLOOKUP(B1353,'[5]Site Padlock Migration Audit'!$B:$U,20,0)</f>
        <v>#N/A</v>
      </c>
    </row>
    <row r="1354" spans="1:31" x14ac:dyDescent="0.3">
      <c r="A1354" s="122" t="s">
        <v>2780</v>
      </c>
      <c r="B1354" s="123">
        <v>609050</v>
      </c>
      <c r="C1354" s="122" t="s">
        <v>167</v>
      </c>
      <c r="D1354" s="122" t="s">
        <v>2779</v>
      </c>
      <c r="E1354" s="122" t="s">
        <v>77</v>
      </c>
      <c r="F1354" s="131"/>
      <c r="G1354" s="125"/>
      <c r="H1354" s="125"/>
      <c r="I1354" s="125"/>
      <c r="J1354" s="124"/>
      <c r="K1354" s="124"/>
      <c r="L1354" s="124"/>
      <c r="M1354" s="124"/>
      <c r="N1354" s="124"/>
      <c r="O1354" s="124"/>
      <c r="P1354" s="124"/>
      <c r="Q1354" s="124"/>
      <c r="R1354" s="124"/>
      <c r="S1354" s="124"/>
      <c r="T1354" s="124"/>
      <c r="U1354" s="132"/>
      <c r="V1354" s="122">
        <v>30</v>
      </c>
      <c r="W1354" s="125"/>
      <c r="X1354" s="133" t="e">
        <f>VLOOKUP(B1354,'[3]Site Padlock Migration Audit'!$B:$X,23,0)</f>
        <v>#N/A</v>
      </c>
      <c r="Y1354" s="122">
        <v>30</v>
      </c>
      <c r="Z1354" s="134" t="s">
        <v>3606</v>
      </c>
      <c r="AA1354" s="134"/>
      <c r="AB1354" s="134" t="e">
        <f>VLOOKUP(B1354,'[4]Site Padlock Migration Audit'!$B:$X,23,0)</f>
        <v>#N/A</v>
      </c>
      <c r="AC1354" s="134" t="s">
        <v>3606</v>
      </c>
      <c r="AD1354" s="15" t="e">
        <f>VLOOKUP(B1354,'[5]Site Padlock Migration Audit'!$B:$U,20,0)</f>
        <v>#N/A</v>
      </c>
    </row>
    <row r="1355" spans="1:31" x14ac:dyDescent="0.3">
      <c r="A1355" s="122" t="s">
        <v>2782</v>
      </c>
      <c r="B1355" s="123">
        <v>609051</v>
      </c>
      <c r="C1355" s="122" t="s">
        <v>165</v>
      </c>
      <c r="D1355" s="122" t="s">
        <v>2781</v>
      </c>
      <c r="E1355" s="122" t="s">
        <v>2734</v>
      </c>
      <c r="F1355" s="131"/>
      <c r="G1355" s="125"/>
      <c r="H1355" s="125"/>
      <c r="I1355" s="125"/>
      <c r="J1355" s="124"/>
      <c r="K1355" s="124"/>
      <c r="L1355" s="124"/>
      <c r="M1355" s="124"/>
      <c r="N1355" s="124"/>
      <c r="O1355" s="124"/>
      <c r="P1355" s="124"/>
      <c r="Q1355" s="124"/>
      <c r="R1355" s="124"/>
      <c r="S1355" s="124"/>
      <c r="T1355" s="124"/>
      <c r="U1355" s="132"/>
      <c r="V1355" s="122">
        <v>24</v>
      </c>
      <c r="W1355" s="125"/>
      <c r="X1355" s="133" t="e">
        <f>VLOOKUP(B1355,'[3]Site Padlock Migration Audit'!$B:$X,23,0)</f>
        <v>#N/A</v>
      </c>
      <c r="Y1355" s="122">
        <v>24</v>
      </c>
      <c r="Z1355" s="134" t="s">
        <v>3606</v>
      </c>
      <c r="AA1355" s="134"/>
      <c r="AB1355" s="134" t="e">
        <f>VLOOKUP(B1355,'[4]Site Padlock Migration Audit'!$B:$X,23,0)</f>
        <v>#N/A</v>
      </c>
      <c r="AC1355" s="134" t="s">
        <v>3606</v>
      </c>
      <c r="AD1355" s="15" t="e">
        <f>VLOOKUP(B1355,'[5]Site Padlock Migration Audit'!$B:$U,20,0)</f>
        <v>#N/A</v>
      </c>
    </row>
    <row r="1356" spans="1:31" x14ac:dyDescent="0.3">
      <c r="A1356" s="122" t="s">
        <v>2784</v>
      </c>
      <c r="B1356" s="123">
        <v>609052</v>
      </c>
      <c r="C1356" s="122" t="s">
        <v>165</v>
      </c>
      <c r="D1356" s="122" t="s">
        <v>2783</v>
      </c>
      <c r="E1356" s="122" t="s">
        <v>73</v>
      </c>
      <c r="F1356" s="131"/>
      <c r="G1356" s="125"/>
      <c r="H1356" s="125"/>
      <c r="I1356" s="125"/>
      <c r="J1356" s="124"/>
      <c r="K1356" s="124"/>
      <c r="L1356" s="124"/>
      <c r="M1356" s="124"/>
      <c r="N1356" s="124"/>
      <c r="O1356" s="124"/>
      <c r="P1356" s="124"/>
      <c r="Q1356" s="124"/>
      <c r="R1356" s="124"/>
      <c r="S1356" s="124"/>
      <c r="T1356" s="124"/>
      <c r="U1356" s="132"/>
      <c r="V1356" s="122">
        <v>21</v>
      </c>
      <c r="W1356" s="125"/>
      <c r="X1356" s="133" t="e">
        <f>VLOOKUP(B1356,'[3]Site Padlock Migration Audit'!$B:$X,23,0)</f>
        <v>#N/A</v>
      </c>
      <c r="Y1356" s="122">
        <v>21</v>
      </c>
      <c r="Z1356" s="134" t="s">
        <v>3606</v>
      </c>
      <c r="AA1356" s="134"/>
      <c r="AB1356" s="134" t="e">
        <f>VLOOKUP(B1356,'[4]Site Padlock Migration Audit'!$B:$X,23,0)</f>
        <v>#N/A</v>
      </c>
      <c r="AC1356" s="134" t="s">
        <v>3606</v>
      </c>
      <c r="AD1356" s="15" t="e">
        <f>VLOOKUP(B1356,'[5]Site Padlock Migration Audit'!$B:$U,20,0)</f>
        <v>#N/A</v>
      </c>
    </row>
    <row r="1357" spans="1:31" x14ac:dyDescent="0.3">
      <c r="A1357" s="122" t="s">
        <v>2785</v>
      </c>
      <c r="B1357" s="123">
        <v>609053</v>
      </c>
      <c r="C1357" s="122" t="s">
        <v>167</v>
      </c>
      <c r="D1357" s="122" t="s">
        <v>2783</v>
      </c>
      <c r="E1357" s="122" t="s">
        <v>73</v>
      </c>
      <c r="F1357" s="131"/>
      <c r="G1357" s="125"/>
      <c r="H1357" s="125"/>
      <c r="I1357" s="125"/>
      <c r="J1357" s="124"/>
      <c r="K1357" s="124"/>
      <c r="L1357" s="124"/>
      <c r="M1357" s="124"/>
      <c r="N1357" s="124"/>
      <c r="O1357" s="124"/>
      <c r="P1357" s="124"/>
      <c r="Q1357" s="124"/>
      <c r="R1357" s="124"/>
      <c r="S1357" s="124"/>
      <c r="T1357" s="124"/>
      <c r="U1357" s="132"/>
      <c r="V1357" s="122">
        <v>21</v>
      </c>
      <c r="W1357" s="125"/>
      <c r="X1357" s="133" t="e">
        <f>VLOOKUP(B1357,'[3]Site Padlock Migration Audit'!$B:$X,23,0)</f>
        <v>#N/A</v>
      </c>
      <c r="Y1357" s="122">
        <v>21</v>
      </c>
      <c r="Z1357" s="134" t="s">
        <v>3606</v>
      </c>
      <c r="AA1357" s="134"/>
      <c r="AB1357" s="134" t="e">
        <f>VLOOKUP(B1357,'[4]Site Padlock Migration Audit'!$B:$X,23,0)</f>
        <v>#N/A</v>
      </c>
      <c r="AC1357" s="134" t="s">
        <v>3606</v>
      </c>
      <c r="AD1357" s="15" t="e">
        <f>VLOOKUP(B1357,'[5]Site Padlock Migration Audit'!$B:$U,20,0)</f>
        <v>#N/A</v>
      </c>
    </row>
    <row r="1358" spans="1:31" x14ac:dyDescent="0.3">
      <c r="A1358" s="122" t="s">
        <v>2787</v>
      </c>
      <c r="B1358" s="123">
        <v>609054</v>
      </c>
      <c r="C1358" s="122" t="s">
        <v>161</v>
      </c>
      <c r="D1358" s="122" t="s">
        <v>2786</v>
      </c>
      <c r="E1358" s="122" t="s">
        <v>2663</v>
      </c>
      <c r="F1358" s="131"/>
      <c r="G1358" s="125"/>
      <c r="H1358" s="125"/>
      <c r="I1358" s="125"/>
      <c r="J1358" s="124"/>
      <c r="K1358" s="124"/>
      <c r="L1358" s="124"/>
      <c r="M1358" s="124"/>
      <c r="N1358" s="124"/>
      <c r="O1358" s="124"/>
      <c r="P1358" s="124"/>
      <c r="Q1358" s="124"/>
      <c r="R1358" s="124"/>
      <c r="S1358" s="124"/>
      <c r="T1358" s="124"/>
      <c r="U1358" s="132"/>
      <c r="V1358" s="122">
        <v>21</v>
      </c>
      <c r="W1358" s="125"/>
      <c r="X1358" s="133" t="e">
        <f>VLOOKUP(B1358,'[3]Site Padlock Migration Audit'!$B:$X,23,0)</f>
        <v>#N/A</v>
      </c>
      <c r="Y1358" s="122">
        <v>21</v>
      </c>
      <c r="Z1358" s="134" t="s">
        <v>3606</v>
      </c>
      <c r="AA1358" s="134"/>
      <c r="AB1358" s="134" t="e">
        <f>VLOOKUP(B1358,'[4]Site Padlock Migration Audit'!$B:$X,23,0)</f>
        <v>#N/A</v>
      </c>
      <c r="AC1358" s="134" t="s">
        <v>3606</v>
      </c>
      <c r="AD1358" s="15" t="e">
        <f>VLOOKUP(B1358,'[5]Site Padlock Migration Audit'!$B:$U,20,0)</f>
        <v>#N/A</v>
      </c>
    </row>
    <row r="1359" spans="1:31" x14ac:dyDescent="0.3">
      <c r="A1359" s="122" t="s">
        <v>2789</v>
      </c>
      <c r="B1359" s="123">
        <v>609055</v>
      </c>
      <c r="C1359" s="122" t="s">
        <v>165</v>
      </c>
      <c r="D1359" s="122" t="s">
        <v>2788</v>
      </c>
      <c r="E1359" s="122" t="s">
        <v>184</v>
      </c>
      <c r="F1359" s="131"/>
      <c r="G1359" s="125"/>
      <c r="H1359" s="125"/>
      <c r="I1359" s="125"/>
      <c r="J1359" s="124"/>
      <c r="K1359" s="124"/>
      <c r="L1359" s="124"/>
      <c r="M1359" s="124"/>
      <c r="N1359" s="124"/>
      <c r="O1359" s="124"/>
      <c r="P1359" s="124"/>
      <c r="Q1359" s="124"/>
      <c r="R1359" s="124"/>
      <c r="S1359" s="124"/>
      <c r="T1359" s="124"/>
      <c r="U1359" s="132"/>
      <c r="V1359" s="122">
        <v>31</v>
      </c>
      <c r="W1359" s="125"/>
      <c r="X1359" s="133" t="e">
        <f>VLOOKUP(B1359,'[3]Site Padlock Migration Audit'!$B:$X,23,0)</f>
        <v>#N/A</v>
      </c>
      <c r="Y1359" s="122">
        <v>31</v>
      </c>
      <c r="Z1359" s="134" t="s">
        <v>3606</v>
      </c>
      <c r="AA1359" s="134"/>
      <c r="AB1359" s="134" t="e">
        <f>VLOOKUP(B1359,'[4]Site Padlock Migration Audit'!$B:$X,23,0)</f>
        <v>#N/A</v>
      </c>
      <c r="AC1359" s="134" t="s">
        <v>3606</v>
      </c>
      <c r="AD1359" s="15" t="e">
        <f>VLOOKUP(B1359,'[5]Site Padlock Migration Audit'!$B:$U,20,0)</f>
        <v>#N/A</v>
      </c>
    </row>
    <row r="1360" spans="1:31" x14ac:dyDescent="0.3">
      <c r="A1360" s="122" t="s">
        <v>2790</v>
      </c>
      <c r="B1360" s="123">
        <v>609056</v>
      </c>
      <c r="C1360" s="122" t="s">
        <v>167</v>
      </c>
      <c r="D1360" s="122" t="s">
        <v>2667</v>
      </c>
      <c r="E1360" s="122" t="s">
        <v>2667</v>
      </c>
      <c r="F1360" s="131"/>
      <c r="G1360" s="125"/>
      <c r="H1360" s="125"/>
      <c r="I1360" s="125"/>
      <c r="J1360" s="124"/>
      <c r="K1360" s="124"/>
      <c r="L1360" s="124"/>
      <c r="M1360" s="124"/>
      <c r="N1360" s="124"/>
      <c r="O1360" s="124"/>
      <c r="P1360" s="124"/>
      <c r="Q1360" s="124"/>
      <c r="R1360" s="124"/>
      <c r="S1360" s="124"/>
      <c r="T1360" s="124"/>
      <c r="U1360" s="132" t="s">
        <v>3610</v>
      </c>
      <c r="V1360" s="122">
        <v>29</v>
      </c>
      <c r="W1360" s="125"/>
      <c r="X1360" s="133" t="str">
        <f>VLOOKUP(B1360,'[3]Site Padlock Migration Audit'!$B:$X,23,0)</f>
        <v>Completed</v>
      </c>
      <c r="Y1360" s="122" t="s">
        <v>3430</v>
      </c>
      <c r="Z1360" s="134"/>
      <c r="AA1360" s="134"/>
      <c r="AB1360" s="134" t="e">
        <f>VLOOKUP(B1360,'[4]Site Padlock Migration Audit'!$B:$X,23,0)</f>
        <v>#N/A</v>
      </c>
      <c r="AC1360" s="134" t="s">
        <v>3500</v>
      </c>
      <c r="AD1360" s="15" t="str">
        <f>VLOOKUP(B1360,'[5]Site Padlock Migration Audit'!$B:$U,20,0)</f>
        <v>12-09-2020  Completed</v>
      </c>
      <c r="AE1360" s="15" t="str">
        <f>VLOOKUP(B1360,'[6]Site List'!$D:$Q,14,0)</f>
        <v>Christopher Alituha</v>
      </c>
    </row>
    <row r="1361" spans="1:31" x14ac:dyDescent="0.3">
      <c r="A1361" s="122" t="s">
        <v>2792</v>
      </c>
      <c r="B1361" s="123">
        <v>609057</v>
      </c>
      <c r="C1361" s="122" t="s">
        <v>161</v>
      </c>
      <c r="D1361" s="122" t="s">
        <v>2791</v>
      </c>
      <c r="E1361" s="122" t="s">
        <v>2667</v>
      </c>
      <c r="F1361" s="131"/>
      <c r="G1361" s="125"/>
      <c r="H1361" s="125"/>
      <c r="I1361" s="125"/>
      <c r="J1361" s="124"/>
      <c r="K1361" s="124"/>
      <c r="L1361" s="124"/>
      <c r="M1361" s="124"/>
      <c r="N1361" s="124"/>
      <c r="O1361" s="124"/>
      <c r="P1361" s="124"/>
      <c r="Q1361" s="124"/>
      <c r="R1361" s="124"/>
      <c r="S1361" s="124"/>
      <c r="T1361" s="124"/>
      <c r="U1361" s="132" t="s">
        <v>3610</v>
      </c>
      <c r="V1361" s="122">
        <v>29</v>
      </c>
      <c r="W1361" s="125"/>
      <c r="X1361" s="133" t="str">
        <f>VLOOKUP(B1361,'[3]Site Padlock Migration Audit'!$B:$X,23,0)</f>
        <v>Completed</v>
      </c>
      <c r="Y1361" s="122" t="s">
        <v>3430</v>
      </c>
      <c r="Z1361" s="134"/>
      <c r="AA1361" s="134"/>
      <c r="AB1361" s="134" t="e">
        <f>VLOOKUP(B1361,'[4]Site Padlock Migration Audit'!$B:$X,23,0)</f>
        <v>#N/A</v>
      </c>
      <c r="AC1361" s="134" t="s">
        <v>3500</v>
      </c>
      <c r="AD1361" s="15" t="str">
        <f>VLOOKUP(B1361,'[5]Site Padlock Migration Audit'!$B:$U,20,0)</f>
        <v>12-09-2020  Completed</v>
      </c>
      <c r="AE1361" s="15" t="str">
        <f>VLOOKUP(B1361,'[6]Site List'!$D:$Q,14,0)</f>
        <v>Christopher Alituha</v>
      </c>
    </row>
    <row r="1362" spans="1:31" x14ac:dyDescent="0.3">
      <c r="A1362" s="122" t="s">
        <v>2794</v>
      </c>
      <c r="B1362" s="123">
        <v>609058</v>
      </c>
      <c r="C1362" s="122" t="s">
        <v>225</v>
      </c>
      <c r="D1362" s="122" t="s">
        <v>2793</v>
      </c>
      <c r="E1362" s="122" t="s">
        <v>2667</v>
      </c>
      <c r="F1362" s="131"/>
      <c r="G1362" s="125"/>
      <c r="H1362" s="125"/>
      <c r="I1362" s="125"/>
      <c r="J1362" s="124"/>
      <c r="K1362" s="124"/>
      <c r="L1362" s="124"/>
      <c r="M1362" s="124"/>
      <c r="N1362" s="124"/>
      <c r="O1362" s="124"/>
      <c r="P1362" s="124"/>
      <c r="Q1362" s="124"/>
      <c r="R1362" s="124"/>
      <c r="S1362" s="124"/>
      <c r="T1362" s="124"/>
      <c r="U1362" s="132" t="s">
        <v>3610</v>
      </c>
      <c r="V1362" s="122">
        <v>29</v>
      </c>
      <c r="W1362" s="125"/>
      <c r="X1362" s="133" t="str">
        <f>VLOOKUP(B1362,'[3]Site Padlock Migration Audit'!$B:$X,23,0)</f>
        <v>Completed</v>
      </c>
      <c r="Y1362" s="122" t="s">
        <v>3430</v>
      </c>
      <c r="Z1362" s="134"/>
      <c r="AA1362" s="134"/>
      <c r="AB1362" s="134" t="e">
        <f>VLOOKUP(B1362,'[4]Site Padlock Migration Audit'!$B:$X,23,0)</f>
        <v>#N/A</v>
      </c>
      <c r="AC1362" s="134" t="s">
        <v>3500</v>
      </c>
      <c r="AD1362" s="15" t="str">
        <f>VLOOKUP(B1362,'[5]Site Padlock Migration Audit'!$B:$U,20,0)</f>
        <v>12-09-2020  Completed</v>
      </c>
      <c r="AE1362" s="15" t="str">
        <f>VLOOKUP(B1362,'[6]Site List'!$D:$Q,14,0)</f>
        <v>Christopher Alituha</v>
      </c>
    </row>
    <row r="1363" spans="1:31" x14ac:dyDescent="0.3">
      <c r="A1363" s="122" t="s">
        <v>2796</v>
      </c>
      <c r="B1363" s="123">
        <v>609059</v>
      </c>
      <c r="C1363" s="122" t="s">
        <v>161</v>
      </c>
      <c r="D1363" s="122" t="s">
        <v>2795</v>
      </c>
      <c r="E1363" s="122" t="s">
        <v>2667</v>
      </c>
      <c r="F1363" s="131"/>
      <c r="G1363" s="125"/>
      <c r="H1363" s="125"/>
      <c r="I1363" s="125"/>
      <c r="J1363" s="124"/>
      <c r="K1363" s="124"/>
      <c r="L1363" s="124"/>
      <c r="M1363" s="124"/>
      <c r="N1363" s="124"/>
      <c r="O1363" s="124"/>
      <c r="P1363" s="124"/>
      <c r="Q1363" s="124"/>
      <c r="R1363" s="124"/>
      <c r="S1363" s="124"/>
      <c r="T1363" s="124"/>
      <c r="U1363" s="132" t="s">
        <v>3610</v>
      </c>
      <c r="V1363" s="122">
        <v>29</v>
      </c>
      <c r="W1363" s="125"/>
      <c r="X1363" s="133" t="str">
        <f>VLOOKUP(B1363,'[3]Site Padlock Migration Audit'!$B:$X,23,0)</f>
        <v>Completed</v>
      </c>
      <c r="Y1363" s="122" t="s">
        <v>3430</v>
      </c>
      <c r="Z1363" s="134"/>
      <c r="AA1363" s="134"/>
      <c r="AB1363" s="134" t="e">
        <f>VLOOKUP(B1363,'[4]Site Padlock Migration Audit'!$B:$X,23,0)</f>
        <v>#N/A</v>
      </c>
      <c r="AC1363" s="134" t="s">
        <v>3500</v>
      </c>
      <c r="AD1363" s="15" t="str">
        <f>VLOOKUP(B1363,'[5]Site Padlock Migration Audit'!$B:$U,20,0)</f>
        <v>12-09-2020  Completed</v>
      </c>
      <c r="AE1363" s="15" t="str">
        <f>VLOOKUP(B1363,'[6]Site List'!$D:$Q,14,0)</f>
        <v>Christopher Alituha</v>
      </c>
    </row>
    <row r="1364" spans="1:31" x14ac:dyDescent="0.3">
      <c r="A1364" s="122" t="s">
        <v>2798</v>
      </c>
      <c r="B1364" s="123">
        <v>609060</v>
      </c>
      <c r="C1364" s="122" t="s">
        <v>161</v>
      </c>
      <c r="D1364" s="122" t="s">
        <v>2797</v>
      </c>
      <c r="E1364" s="122" t="s">
        <v>2667</v>
      </c>
      <c r="F1364" s="131"/>
      <c r="G1364" s="125"/>
      <c r="H1364" s="125"/>
      <c r="I1364" s="125"/>
      <c r="J1364" s="124"/>
      <c r="K1364" s="124"/>
      <c r="L1364" s="124"/>
      <c r="M1364" s="124"/>
      <c r="N1364" s="124"/>
      <c r="O1364" s="124"/>
      <c r="P1364" s="124"/>
      <c r="Q1364" s="124"/>
      <c r="R1364" s="124"/>
      <c r="S1364" s="124"/>
      <c r="T1364" s="124"/>
      <c r="U1364" s="132" t="s">
        <v>3610</v>
      </c>
      <c r="V1364" s="122">
        <v>29</v>
      </c>
      <c r="W1364" s="125"/>
      <c r="X1364" s="133" t="str">
        <f>VLOOKUP(B1364,'[3]Site Padlock Migration Audit'!$B:$X,23,0)</f>
        <v>Completed</v>
      </c>
      <c r="Y1364" s="122" t="s">
        <v>3430</v>
      </c>
      <c r="Z1364" s="134"/>
      <c r="AA1364" s="134"/>
      <c r="AB1364" s="134" t="e">
        <f>VLOOKUP(B1364,'[4]Site Padlock Migration Audit'!$B:$X,23,0)</f>
        <v>#N/A</v>
      </c>
      <c r="AC1364" s="134" t="s">
        <v>3500</v>
      </c>
      <c r="AD1364" s="15" t="str">
        <f>VLOOKUP(B1364,'[5]Site Padlock Migration Audit'!$B:$U,20,0)</f>
        <v>12-09-2020  Completed</v>
      </c>
      <c r="AE1364" s="15" t="str">
        <f>VLOOKUP(B1364,'[6]Site List'!$D:$Q,14,0)</f>
        <v>Christopher Alituha</v>
      </c>
    </row>
    <row r="1365" spans="1:31" x14ac:dyDescent="0.3">
      <c r="A1365" s="122" t="s">
        <v>2800</v>
      </c>
      <c r="B1365" s="123">
        <v>609061</v>
      </c>
      <c r="C1365" s="122" t="s">
        <v>161</v>
      </c>
      <c r="D1365" s="122" t="s">
        <v>2799</v>
      </c>
      <c r="E1365" s="122" t="s">
        <v>2667</v>
      </c>
      <c r="F1365" s="131"/>
      <c r="G1365" s="125"/>
      <c r="H1365" s="125"/>
      <c r="I1365" s="125"/>
      <c r="J1365" s="124"/>
      <c r="K1365" s="124"/>
      <c r="L1365" s="124"/>
      <c r="M1365" s="124"/>
      <c r="N1365" s="124"/>
      <c r="O1365" s="124"/>
      <c r="P1365" s="124"/>
      <c r="Q1365" s="124"/>
      <c r="R1365" s="124"/>
      <c r="S1365" s="124"/>
      <c r="T1365" s="124"/>
      <c r="U1365" s="132" t="s">
        <v>3610</v>
      </c>
      <c r="V1365" s="122">
        <v>29</v>
      </c>
      <c r="W1365" s="125"/>
      <c r="X1365" s="133" t="str">
        <f>VLOOKUP(B1365,'[3]Site Padlock Migration Audit'!$B:$X,23,0)</f>
        <v>Completed</v>
      </c>
      <c r="Y1365" s="122" t="s">
        <v>3430</v>
      </c>
      <c r="Z1365" s="134"/>
      <c r="AA1365" s="134"/>
      <c r="AB1365" s="134" t="e">
        <f>VLOOKUP(B1365,'[4]Site Padlock Migration Audit'!$B:$X,23,0)</f>
        <v>#N/A</v>
      </c>
      <c r="AC1365" s="134" t="s">
        <v>3500</v>
      </c>
      <c r="AD1365" s="15" t="str">
        <f>VLOOKUP(B1365,'[5]Site Padlock Migration Audit'!$B:$U,20,0)</f>
        <v>12-09-2020  Completed</v>
      </c>
      <c r="AE1365" s="15" t="str">
        <f>VLOOKUP(B1365,'[6]Site List'!$D:$Q,14,0)</f>
        <v>Christopher Alituha</v>
      </c>
    </row>
    <row r="1366" spans="1:31" x14ac:dyDescent="0.3">
      <c r="A1366" s="122" t="s">
        <v>2802</v>
      </c>
      <c r="B1366" s="123">
        <v>609062</v>
      </c>
      <c r="C1366" s="122" t="s">
        <v>161</v>
      </c>
      <c r="D1366" s="122" t="s">
        <v>2801</v>
      </c>
      <c r="E1366" s="122" t="s">
        <v>2803</v>
      </c>
      <c r="F1366" s="131"/>
      <c r="G1366" s="125"/>
      <c r="H1366" s="125"/>
      <c r="I1366" s="125"/>
      <c r="J1366" s="124"/>
      <c r="K1366" s="124"/>
      <c r="L1366" s="124"/>
      <c r="M1366" s="124"/>
      <c r="N1366" s="124"/>
      <c r="O1366" s="124"/>
      <c r="P1366" s="124"/>
      <c r="Q1366" s="124"/>
      <c r="R1366" s="124"/>
      <c r="S1366" s="124"/>
      <c r="T1366" s="124"/>
      <c r="U1366" s="132" t="s">
        <v>3610</v>
      </c>
      <c r="V1366" s="122">
        <v>29</v>
      </c>
      <c r="W1366" s="125"/>
      <c r="X1366" s="133" t="str">
        <f>VLOOKUP(B1366,'[3]Site Padlock Migration Audit'!$B:$X,23,0)</f>
        <v>Completed</v>
      </c>
      <c r="Y1366" s="122" t="s">
        <v>3430</v>
      </c>
      <c r="Z1366" s="134"/>
      <c r="AA1366" s="134"/>
      <c r="AB1366" s="134" t="e">
        <f>VLOOKUP(B1366,'[4]Site Padlock Migration Audit'!$B:$X,23,0)</f>
        <v>#N/A</v>
      </c>
      <c r="AC1366" s="134" t="s">
        <v>3500</v>
      </c>
      <c r="AD1366" s="15" t="str">
        <f>VLOOKUP(B1366,'[5]Site Padlock Migration Audit'!$B:$U,20,0)</f>
        <v>12-09-2020  Completed</v>
      </c>
      <c r="AE1366" s="15" t="str">
        <f>VLOOKUP(B1366,'[6]Site List'!$D:$Q,14,0)</f>
        <v>Christopher Alituha</v>
      </c>
    </row>
    <row r="1367" spans="1:31" x14ac:dyDescent="0.3">
      <c r="A1367" s="91" t="s">
        <v>2805</v>
      </c>
      <c r="B1367" s="92">
        <v>609063</v>
      </c>
      <c r="C1367" s="91" t="s">
        <v>161</v>
      </c>
      <c r="D1367" s="91" t="s">
        <v>2804</v>
      </c>
      <c r="E1367" s="91" t="s">
        <v>276</v>
      </c>
      <c r="F1367" s="216"/>
      <c r="G1367" s="19"/>
      <c r="H1367" s="19"/>
      <c r="I1367" s="19"/>
      <c r="J1367" s="188"/>
      <c r="K1367" s="188"/>
      <c r="L1367" s="188"/>
      <c r="M1367" s="188"/>
      <c r="N1367" s="188"/>
      <c r="O1367" s="188"/>
      <c r="P1367" s="188"/>
      <c r="Q1367" s="188"/>
      <c r="R1367" s="188"/>
      <c r="S1367" s="188"/>
      <c r="T1367" s="188"/>
      <c r="U1367" s="197" t="s">
        <v>3608</v>
      </c>
      <c r="V1367" s="91">
        <v>20</v>
      </c>
      <c r="W1367" s="19"/>
      <c r="X1367" s="133" t="str">
        <f>VLOOKUP(B1367,'[3]Site Padlock Migration Audit'!$B:$X,23,0)</f>
        <v>Completed</v>
      </c>
      <c r="Y1367" s="91" t="s">
        <v>3498</v>
      </c>
      <c r="Z1367" s="134"/>
      <c r="AA1367" s="134"/>
      <c r="AB1367" s="134" t="str">
        <f>VLOOKUP(B1367,'[4]Site Padlock Migration Audit'!$B:$X,23,0)</f>
        <v>Completed</v>
      </c>
      <c r="AC1367" s="134" t="s">
        <v>3500</v>
      </c>
      <c r="AD1367" s="2"/>
    </row>
    <row r="1368" spans="1:31" x14ac:dyDescent="0.3">
      <c r="A1368" s="91" t="s">
        <v>2807</v>
      </c>
      <c r="B1368" s="92">
        <v>609064</v>
      </c>
      <c r="C1368" s="91" t="s">
        <v>174</v>
      </c>
      <c r="D1368" s="91" t="s">
        <v>2806</v>
      </c>
      <c r="E1368" s="91" t="s">
        <v>2808</v>
      </c>
      <c r="F1368" s="216"/>
      <c r="G1368" s="19"/>
      <c r="H1368" s="19"/>
      <c r="I1368" s="19"/>
      <c r="J1368" s="188"/>
      <c r="K1368" s="188"/>
      <c r="L1368" s="188"/>
      <c r="M1368" s="188"/>
      <c r="N1368" s="188"/>
      <c r="O1368" s="188"/>
      <c r="P1368" s="188"/>
      <c r="Q1368" s="188"/>
      <c r="R1368" s="188"/>
      <c r="S1368" s="188"/>
      <c r="T1368" s="188"/>
      <c r="U1368" s="197" t="s">
        <v>3608</v>
      </c>
      <c r="V1368" s="91">
        <v>20</v>
      </c>
      <c r="W1368" s="19"/>
      <c r="X1368" s="133" t="str">
        <f>VLOOKUP(B1368,'[3]Site Padlock Migration Audit'!$B:$X,23,0)</f>
        <v>Completed</v>
      </c>
      <c r="Y1368" s="91" t="s">
        <v>3456</v>
      </c>
      <c r="Z1368" s="134"/>
      <c r="AA1368" s="134"/>
      <c r="AB1368" s="134" t="str">
        <f>VLOOKUP(B1368,'[4]Site Padlock Migration Audit'!$B:$X,23,0)</f>
        <v>Completed</v>
      </c>
      <c r="AC1368" s="134" t="s">
        <v>3500</v>
      </c>
      <c r="AD1368" s="2"/>
    </row>
    <row r="1369" spans="1:31" x14ac:dyDescent="0.3">
      <c r="A1369" s="122" t="s">
        <v>2810</v>
      </c>
      <c r="B1369" s="123">
        <v>609065</v>
      </c>
      <c r="C1369" s="122" t="s">
        <v>167</v>
      </c>
      <c r="D1369" s="122" t="s">
        <v>2809</v>
      </c>
      <c r="E1369" s="122" t="s">
        <v>73</v>
      </c>
      <c r="F1369" s="131"/>
      <c r="G1369" s="125"/>
      <c r="H1369" s="125"/>
      <c r="I1369" s="125"/>
      <c r="J1369" s="124"/>
      <c r="K1369" s="124"/>
      <c r="L1369" s="124"/>
      <c r="M1369" s="124"/>
      <c r="N1369" s="124"/>
      <c r="O1369" s="124"/>
      <c r="P1369" s="124"/>
      <c r="Q1369" s="124"/>
      <c r="R1369" s="124"/>
      <c r="S1369" s="124"/>
      <c r="T1369" s="124"/>
      <c r="U1369" s="132"/>
      <c r="V1369" s="122">
        <v>22</v>
      </c>
      <c r="W1369" s="125"/>
      <c r="X1369" s="133" t="e">
        <f>VLOOKUP(B1369,'[3]Site Padlock Migration Audit'!$B:$X,23,0)</f>
        <v>#N/A</v>
      </c>
      <c r="Y1369" s="122">
        <v>22</v>
      </c>
      <c r="Z1369" s="134" t="s">
        <v>3606</v>
      </c>
      <c r="AA1369" s="134"/>
      <c r="AB1369" s="134" t="e">
        <f>VLOOKUP(B1369,'[4]Site Padlock Migration Audit'!$B:$X,23,0)</f>
        <v>#N/A</v>
      </c>
      <c r="AC1369" s="134" t="s">
        <v>3606</v>
      </c>
      <c r="AD1369" s="15" t="e">
        <f>VLOOKUP(B1369,'[5]Site Padlock Migration Audit'!$B:$U,20,0)</f>
        <v>#N/A</v>
      </c>
    </row>
    <row r="1370" spans="1:31" x14ac:dyDescent="0.3">
      <c r="A1370" s="122" t="s">
        <v>2812</v>
      </c>
      <c r="B1370" s="123">
        <v>609066</v>
      </c>
      <c r="C1370" s="122" t="s">
        <v>167</v>
      </c>
      <c r="D1370" s="122" t="s">
        <v>2811</v>
      </c>
      <c r="E1370" s="122" t="s">
        <v>2689</v>
      </c>
      <c r="F1370" s="131"/>
      <c r="G1370" s="125"/>
      <c r="H1370" s="125"/>
      <c r="I1370" s="125"/>
      <c r="J1370" s="124"/>
      <c r="K1370" s="124"/>
      <c r="L1370" s="124"/>
      <c r="M1370" s="124"/>
      <c r="N1370" s="124"/>
      <c r="O1370" s="124"/>
      <c r="P1370" s="124"/>
      <c r="Q1370" s="124"/>
      <c r="R1370" s="124"/>
      <c r="S1370" s="124"/>
      <c r="T1370" s="124"/>
      <c r="U1370" s="132" t="s">
        <v>3610</v>
      </c>
      <c r="V1370" s="122">
        <v>28</v>
      </c>
      <c r="W1370" s="125"/>
      <c r="X1370" s="133" t="str">
        <f>VLOOKUP(B1370,'[3]Site Padlock Migration Audit'!$B:$X,23,0)</f>
        <v>Completed</v>
      </c>
      <c r="Y1370" s="122" t="s">
        <v>3450</v>
      </c>
      <c r="Z1370" s="134"/>
      <c r="AA1370" s="134"/>
      <c r="AB1370" s="134" t="e">
        <f>VLOOKUP(B1370,'[4]Site Padlock Migration Audit'!$B:$X,23,0)</f>
        <v>#N/A</v>
      </c>
      <c r="AC1370" s="134" t="s">
        <v>3500</v>
      </c>
      <c r="AD1370" s="15" t="str">
        <f>VLOOKUP(B1370,'[5]Site Padlock Migration Audit'!$B:$U,20,0)</f>
        <v>12-09-2020  Completed</v>
      </c>
      <c r="AE1370" s="15" t="str">
        <f>VLOOKUP(B1370,'[6]Site List'!$D:$Q,14,0)</f>
        <v>Thomasi Seruyange</v>
      </c>
    </row>
    <row r="1371" spans="1:31" x14ac:dyDescent="0.3">
      <c r="A1371" s="122" t="s">
        <v>2813</v>
      </c>
      <c r="B1371" s="123">
        <v>609067</v>
      </c>
      <c r="C1371" s="122" t="s">
        <v>165</v>
      </c>
      <c r="D1371" s="122" t="s">
        <v>184</v>
      </c>
      <c r="E1371" s="122" t="s">
        <v>184</v>
      </c>
      <c r="F1371" s="131"/>
      <c r="G1371" s="125"/>
      <c r="H1371" s="125"/>
      <c r="I1371" s="125"/>
      <c r="J1371" s="124"/>
      <c r="K1371" s="124"/>
      <c r="L1371" s="124"/>
      <c r="M1371" s="124"/>
      <c r="N1371" s="124"/>
      <c r="O1371" s="124"/>
      <c r="P1371" s="124"/>
      <c r="Q1371" s="124"/>
      <c r="R1371" s="124"/>
      <c r="S1371" s="124"/>
      <c r="T1371" s="124"/>
      <c r="U1371" s="132"/>
      <c r="V1371" s="122">
        <v>31</v>
      </c>
      <c r="W1371" s="125"/>
      <c r="X1371" s="133" t="e">
        <f>VLOOKUP(B1371,'[3]Site Padlock Migration Audit'!$B:$X,23,0)</f>
        <v>#N/A</v>
      </c>
      <c r="Y1371" s="122">
        <v>31</v>
      </c>
      <c r="Z1371" s="134" t="s">
        <v>3606</v>
      </c>
      <c r="AA1371" s="134"/>
      <c r="AB1371" s="134" t="e">
        <f>VLOOKUP(B1371,'[4]Site Padlock Migration Audit'!$B:$X,23,0)</f>
        <v>#N/A</v>
      </c>
      <c r="AC1371" s="134" t="s">
        <v>3606</v>
      </c>
      <c r="AD1371" s="15" t="e">
        <f>VLOOKUP(B1371,'[5]Site Padlock Migration Audit'!$B:$U,20,0)</f>
        <v>#N/A</v>
      </c>
    </row>
    <row r="1372" spans="1:31" x14ac:dyDescent="0.3">
      <c r="A1372" s="122" t="s">
        <v>2815</v>
      </c>
      <c r="B1372" s="123">
        <v>609068</v>
      </c>
      <c r="C1372" s="122" t="s">
        <v>161</v>
      </c>
      <c r="D1372" s="122" t="s">
        <v>2814</v>
      </c>
      <c r="E1372" s="122" t="s">
        <v>878</v>
      </c>
      <c r="F1372" s="131"/>
      <c r="G1372" s="125"/>
      <c r="H1372" s="125"/>
      <c r="I1372" s="125"/>
      <c r="J1372" s="124"/>
      <c r="K1372" s="124"/>
      <c r="L1372" s="124"/>
      <c r="M1372" s="124"/>
      <c r="N1372" s="124"/>
      <c r="O1372" s="124"/>
      <c r="P1372" s="124"/>
      <c r="Q1372" s="124"/>
      <c r="R1372" s="124"/>
      <c r="S1372" s="124"/>
      <c r="T1372" s="124"/>
      <c r="U1372" s="132"/>
      <c r="V1372" s="122">
        <v>31</v>
      </c>
      <c r="W1372" s="125"/>
      <c r="X1372" s="133" t="e">
        <f>VLOOKUP(B1372,'[3]Site Padlock Migration Audit'!$B:$X,23,0)</f>
        <v>#N/A</v>
      </c>
      <c r="Y1372" s="122">
        <v>31</v>
      </c>
      <c r="Z1372" s="134" t="s">
        <v>3606</v>
      </c>
      <c r="AA1372" s="134"/>
      <c r="AB1372" s="134" t="e">
        <f>VLOOKUP(B1372,'[4]Site Padlock Migration Audit'!$B:$X,23,0)</f>
        <v>#N/A</v>
      </c>
      <c r="AC1372" s="134" t="s">
        <v>3606</v>
      </c>
      <c r="AD1372" s="15" t="e">
        <f>VLOOKUP(B1372,'[5]Site Padlock Migration Audit'!$B:$U,20,0)</f>
        <v>#N/A</v>
      </c>
    </row>
    <row r="1373" spans="1:31" x14ac:dyDescent="0.3">
      <c r="A1373" s="122" t="s">
        <v>2817</v>
      </c>
      <c r="B1373" s="123">
        <v>609069</v>
      </c>
      <c r="C1373" s="122" t="s">
        <v>173</v>
      </c>
      <c r="D1373" s="122" t="s">
        <v>2816</v>
      </c>
      <c r="E1373" s="122" t="s">
        <v>184</v>
      </c>
      <c r="F1373" s="131"/>
      <c r="G1373" s="125"/>
      <c r="H1373" s="125"/>
      <c r="I1373" s="125"/>
      <c r="J1373" s="124"/>
      <c r="K1373" s="124"/>
      <c r="L1373" s="124"/>
      <c r="M1373" s="124"/>
      <c r="N1373" s="124"/>
      <c r="O1373" s="124"/>
      <c r="P1373" s="124"/>
      <c r="Q1373" s="124"/>
      <c r="R1373" s="124"/>
      <c r="S1373" s="124"/>
      <c r="T1373" s="124"/>
      <c r="U1373" s="132"/>
      <c r="V1373" s="122">
        <v>31</v>
      </c>
      <c r="W1373" s="125"/>
      <c r="X1373" s="133" t="e">
        <f>VLOOKUP(B1373,'[3]Site Padlock Migration Audit'!$B:$X,23,0)</f>
        <v>#N/A</v>
      </c>
      <c r="Y1373" s="122">
        <v>31</v>
      </c>
      <c r="Z1373" s="134" t="s">
        <v>3606</v>
      </c>
      <c r="AA1373" s="134"/>
      <c r="AB1373" s="134" t="e">
        <f>VLOOKUP(B1373,'[4]Site Padlock Migration Audit'!$B:$X,23,0)</f>
        <v>#N/A</v>
      </c>
      <c r="AC1373" s="134" t="s">
        <v>3606</v>
      </c>
      <c r="AD1373" s="15" t="e">
        <f>VLOOKUP(B1373,'[5]Site Padlock Migration Audit'!$B:$U,20,0)</f>
        <v>#N/A</v>
      </c>
    </row>
    <row r="1374" spans="1:31" x14ac:dyDescent="0.3">
      <c r="A1374" s="122" t="s">
        <v>2819</v>
      </c>
      <c r="B1374" s="123">
        <v>609070</v>
      </c>
      <c r="C1374" s="122" t="s">
        <v>167</v>
      </c>
      <c r="D1374" s="122" t="s">
        <v>2818</v>
      </c>
      <c r="E1374" s="122" t="s">
        <v>2689</v>
      </c>
      <c r="F1374" s="131"/>
      <c r="G1374" s="125"/>
      <c r="H1374" s="125"/>
      <c r="I1374" s="125"/>
      <c r="J1374" s="124"/>
      <c r="K1374" s="124"/>
      <c r="L1374" s="124"/>
      <c r="M1374" s="124"/>
      <c r="N1374" s="124"/>
      <c r="O1374" s="124"/>
      <c r="P1374" s="124"/>
      <c r="Q1374" s="124"/>
      <c r="R1374" s="124"/>
      <c r="S1374" s="124"/>
      <c r="T1374" s="124"/>
      <c r="U1374" s="132" t="s">
        <v>3610</v>
      </c>
      <c r="V1374" s="122">
        <v>28</v>
      </c>
      <c r="W1374" s="125"/>
      <c r="X1374" s="133" t="str">
        <f>VLOOKUP(B1374,'[3]Site Padlock Migration Audit'!$B:$X,23,0)</f>
        <v>Completed</v>
      </c>
      <c r="Y1374" s="122" t="s">
        <v>3450</v>
      </c>
      <c r="Z1374" s="134"/>
      <c r="AA1374" s="134"/>
      <c r="AB1374" s="134" t="e">
        <f>VLOOKUP(B1374,'[4]Site Padlock Migration Audit'!$B:$X,23,0)</f>
        <v>#N/A</v>
      </c>
      <c r="AC1374" s="134" t="s">
        <v>3500</v>
      </c>
      <c r="AD1374" s="15" t="str">
        <f>VLOOKUP(B1374,'[5]Site Padlock Migration Audit'!$B:$U,20,0)</f>
        <v>12-09-2020  Completed</v>
      </c>
      <c r="AE1374" s="15" t="str">
        <f>VLOOKUP(B1374,'[6]Site List'!$D:$Q,14,0)</f>
        <v>Thomasi Seruyange</v>
      </c>
    </row>
    <row r="1375" spans="1:31" x14ac:dyDescent="0.3">
      <c r="A1375" s="122" t="s">
        <v>2820</v>
      </c>
      <c r="B1375" s="123">
        <v>609071</v>
      </c>
      <c r="C1375" s="122" t="s">
        <v>167</v>
      </c>
      <c r="D1375" s="122" t="s">
        <v>2663</v>
      </c>
      <c r="E1375" s="122" t="s">
        <v>2663</v>
      </c>
      <c r="F1375" s="131"/>
      <c r="G1375" s="125"/>
      <c r="H1375" s="125"/>
      <c r="I1375" s="125"/>
      <c r="J1375" s="124"/>
      <c r="K1375" s="124"/>
      <c r="L1375" s="124"/>
      <c r="M1375" s="124"/>
      <c r="N1375" s="124"/>
      <c r="O1375" s="124"/>
      <c r="P1375" s="124"/>
      <c r="Q1375" s="124"/>
      <c r="R1375" s="124"/>
      <c r="S1375" s="124"/>
      <c r="T1375" s="124"/>
      <c r="U1375" s="132"/>
      <c r="V1375" s="122">
        <v>27</v>
      </c>
      <c r="W1375" s="125"/>
      <c r="X1375" s="133" t="str">
        <f>VLOOKUP(B1375,'[3]Site Padlock Migration Audit'!$B:$X,23,0)</f>
        <v>Completed</v>
      </c>
      <c r="Y1375" s="122">
        <v>27</v>
      </c>
      <c r="Z1375" s="134"/>
      <c r="AA1375" s="134"/>
      <c r="AB1375" s="134" t="e">
        <f>VLOOKUP(B1375,'[4]Site Padlock Migration Audit'!$B:$X,23,0)</f>
        <v>#N/A</v>
      </c>
      <c r="AC1375" s="134" t="s">
        <v>3606</v>
      </c>
      <c r="AD1375" s="15" t="e">
        <f>VLOOKUP(B1375,'[5]Site Padlock Migration Audit'!$B:$U,20,0)</f>
        <v>#N/A</v>
      </c>
    </row>
    <row r="1376" spans="1:31" x14ac:dyDescent="0.3">
      <c r="A1376" s="122" t="s">
        <v>2821</v>
      </c>
      <c r="B1376" s="123">
        <v>609072</v>
      </c>
      <c r="C1376" s="122" t="s">
        <v>165</v>
      </c>
      <c r="D1376" s="122" t="s">
        <v>2663</v>
      </c>
      <c r="E1376" s="122" t="s">
        <v>2663</v>
      </c>
      <c r="F1376" s="131"/>
      <c r="G1376" s="125"/>
      <c r="H1376" s="125"/>
      <c r="I1376" s="125"/>
      <c r="J1376" s="124"/>
      <c r="K1376" s="124"/>
      <c r="L1376" s="124"/>
      <c r="M1376" s="124"/>
      <c r="N1376" s="124"/>
      <c r="O1376" s="124"/>
      <c r="P1376" s="124"/>
      <c r="Q1376" s="124"/>
      <c r="R1376" s="124"/>
      <c r="S1376" s="124"/>
      <c r="T1376" s="124"/>
      <c r="U1376" s="132"/>
      <c r="V1376" s="122">
        <v>27</v>
      </c>
      <c r="W1376" s="125"/>
      <c r="X1376" s="133" t="e">
        <f>VLOOKUP(B1376,'[3]Site Padlock Migration Audit'!$B:$X,23,0)</f>
        <v>#N/A</v>
      </c>
      <c r="Y1376" s="122">
        <v>27</v>
      </c>
      <c r="Z1376" s="134" t="s">
        <v>3606</v>
      </c>
      <c r="AA1376" s="134"/>
      <c r="AB1376" s="134" t="e">
        <f>VLOOKUP(B1376,'[4]Site Padlock Migration Audit'!$B:$X,23,0)</f>
        <v>#N/A</v>
      </c>
      <c r="AC1376" s="134" t="s">
        <v>3606</v>
      </c>
      <c r="AD1376" s="15" t="e">
        <f>VLOOKUP(B1376,'[5]Site Padlock Migration Audit'!$B:$U,20,0)</f>
        <v>#N/A</v>
      </c>
    </row>
    <row r="1377" spans="1:30" x14ac:dyDescent="0.3">
      <c r="A1377" s="122" t="s">
        <v>2822</v>
      </c>
      <c r="B1377" s="123">
        <v>609073</v>
      </c>
      <c r="C1377" s="122" t="s">
        <v>161</v>
      </c>
      <c r="D1377" s="122" t="s">
        <v>2663</v>
      </c>
      <c r="E1377" s="122" t="s">
        <v>2663</v>
      </c>
      <c r="F1377" s="131"/>
      <c r="G1377" s="125"/>
      <c r="H1377" s="125"/>
      <c r="I1377" s="125"/>
      <c r="J1377" s="124"/>
      <c r="K1377" s="124"/>
      <c r="L1377" s="124"/>
      <c r="M1377" s="124"/>
      <c r="N1377" s="124"/>
      <c r="O1377" s="124"/>
      <c r="P1377" s="124"/>
      <c r="Q1377" s="124"/>
      <c r="R1377" s="124"/>
      <c r="S1377" s="124"/>
      <c r="T1377" s="124"/>
      <c r="U1377" s="132"/>
      <c r="V1377" s="122">
        <v>27</v>
      </c>
      <c r="W1377" s="125"/>
      <c r="X1377" s="133" t="e">
        <f>VLOOKUP(B1377,'[3]Site Padlock Migration Audit'!$B:$X,23,0)</f>
        <v>#N/A</v>
      </c>
      <c r="Y1377" s="122">
        <v>27</v>
      </c>
      <c r="Z1377" s="134" t="s">
        <v>3606</v>
      </c>
      <c r="AA1377" s="134"/>
      <c r="AB1377" s="134" t="e">
        <f>VLOOKUP(B1377,'[4]Site Padlock Migration Audit'!$B:$X,23,0)</f>
        <v>#N/A</v>
      </c>
      <c r="AC1377" s="134" t="s">
        <v>3606</v>
      </c>
      <c r="AD1377" s="15" t="e">
        <f>VLOOKUP(B1377,'[5]Site Padlock Migration Audit'!$B:$U,20,0)</f>
        <v>#N/A</v>
      </c>
    </row>
    <row r="1378" spans="1:30" x14ac:dyDescent="0.3">
      <c r="A1378" s="122" t="s">
        <v>2824</v>
      </c>
      <c r="B1378" s="123">
        <v>609074</v>
      </c>
      <c r="C1378" s="122" t="s">
        <v>161</v>
      </c>
      <c r="D1378" s="122" t="s">
        <v>2823</v>
      </c>
      <c r="E1378" s="122" t="s">
        <v>2663</v>
      </c>
      <c r="F1378" s="131"/>
      <c r="G1378" s="125"/>
      <c r="H1378" s="125"/>
      <c r="I1378" s="125"/>
      <c r="J1378" s="124"/>
      <c r="K1378" s="124"/>
      <c r="L1378" s="124"/>
      <c r="M1378" s="124"/>
      <c r="N1378" s="124"/>
      <c r="O1378" s="124"/>
      <c r="P1378" s="124"/>
      <c r="Q1378" s="124"/>
      <c r="R1378" s="124"/>
      <c r="S1378" s="124"/>
      <c r="T1378" s="124"/>
      <c r="U1378" s="132"/>
      <c r="V1378" s="122">
        <v>27</v>
      </c>
      <c r="W1378" s="125"/>
      <c r="X1378" s="133" t="e">
        <f>VLOOKUP(B1378,'[3]Site Padlock Migration Audit'!$B:$X,23,0)</f>
        <v>#N/A</v>
      </c>
      <c r="Y1378" s="122">
        <v>27</v>
      </c>
      <c r="Z1378" s="134" t="s">
        <v>3606</v>
      </c>
      <c r="AA1378" s="134"/>
      <c r="AB1378" s="134" t="e">
        <f>VLOOKUP(B1378,'[4]Site Padlock Migration Audit'!$B:$X,23,0)</f>
        <v>#N/A</v>
      </c>
      <c r="AC1378" s="134" t="s">
        <v>3606</v>
      </c>
      <c r="AD1378" s="15" t="e">
        <f>VLOOKUP(B1378,'[5]Site Padlock Migration Audit'!$B:$U,20,0)</f>
        <v>#N/A</v>
      </c>
    </row>
    <row r="1379" spans="1:30" x14ac:dyDescent="0.3">
      <c r="A1379" s="122" t="s">
        <v>2826</v>
      </c>
      <c r="B1379" s="123">
        <v>609075</v>
      </c>
      <c r="C1379" s="122" t="s">
        <v>174</v>
      </c>
      <c r="D1379" s="122" t="s">
        <v>2825</v>
      </c>
      <c r="E1379" s="122" t="s">
        <v>2737</v>
      </c>
      <c r="F1379" s="131"/>
      <c r="G1379" s="125"/>
      <c r="H1379" s="125"/>
      <c r="I1379" s="125"/>
      <c r="J1379" s="124"/>
      <c r="K1379" s="124"/>
      <c r="L1379" s="124"/>
      <c r="M1379" s="124"/>
      <c r="N1379" s="124"/>
      <c r="O1379" s="124"/>
      <c r="P1379" s="124"/>
      <c r="Q1379" s="124"/>
      <c r="R1379" s="124"/>
      <c r="S1379" s="124"/>
      <c r="T1379" s="124"/>
      <c r="U1379" s="132" t="s">
        <v>3607</v>
      </c>
      <c r="V1379" s="122">
        <v>20</v>
      </c>
      <c r="W1379" s="125"/>
      <c r="X1379" s="133" t="str">
        <f>VLOOKUP(B1379,'[3]Site Padlock Migration Audit'!$B:$X,23,0)</f>
        <v>Visited. Not Installed</v>
      </c>
      <c r="Y1379" s="122" t="s">
        <v>3498</v>
      </c>
      <c r="Z1379" s="134" t="s">
        <v>3500</v>
      </c>
      <c r="AA1379" s="134"/>
      <c r="AB1379" s="134" t="str">
        <f>VLOOKUP(B1379,'[4]Site Padlock Migration Audit'!$B:$X,23,0)</f>
        <v>Issued. Pending Deployment</v>
      </c>
      <c r="AC1379" s="134" t="s">
        <v>3500</v>
      </c>
      <c r="AD1379" s="15" t="str">
        <f>VLOOKUP(B1379,'[5]Site Padlock Migration Audit'!$B:$U,20,0)</f>
        <v>07-09-2020  Completed</v>
      </c>
    </row>
    <row r="1380" spans="1:30" x14ac:dyDescent="0.3">
      <c r="A1380" s="122" t="s">
        <v>2828</v>
      </c>
      <c r="B1380" s="123">
        <v>609076</v>
      </c>
      <c r="C1380" s="122" t="s">
        <v>174</v>
      </c>
      <c r="D1380" s="122" t="s">
        <v>2827</v>
      </c>
      <c r="E1380" s="122" t="s">
        <v>2726</v>
      </c>
      <c r="F1380" s="131"/>
      <c r="G1380" s="125"/>
      <c r="H1380" s="125"/>
      <c r="I1380" s="125"/>
      <c r="J1380" s="124"/>
      <c r="K1380" s="124"/>
      <c r="L1380" s="124"/>
      <c r="M1380" s="124"/>
      <c r="N1380" s="124"/>
      <c r="O1380" s="124"/>
      <c r="P1380" s="124"/>
      <c r="Q1380" s="124"/>
      <c r="R1380" s="124"/>
      <c r="S1380" s="124"/>
      <c r="T1380" s="124"/>
      <c r="U1380" s="132"/>
      <c r="V1380" s="122">
        <v>23</v>
      </c>
      <c r="W1380" s="125"/>
      <c r="X1380" s="133" t="e">
        <f>VLOOKUP(B1380,'[3]Site Padlock Migration Audit'!$B:$X,23,0)</f>
        <v>#N/A</v>
      </c>
      <c r="Y1380" s="122">
        <v>23</v>
      </c>
      <c r="Z1380" s="134" t="s">
        <v>3606</v>
      </c>
      <c r="AA1380" s="134"/>
      <c r="AB1380" s="134" t="e">
        <f>VLOOKUP(B1380,'[4]Site Padlock Migration Audit'!$B:$X,23,0)</f>
        <v>#N/A</v>
      </c>
      <c r="AC1380" s="134" t="s">
        <v>3606</v>
      </c>
      <c r="AD1380" s="15" t="e">
        <f>VLOOKUP(B1380,'[5]Site Padlock Migration Audit'!$B:$U,20,0)</f>
        <v>#N/A</v>
      </c>
    </row>
    <row r="1381" spans="1:30" x14ac:dyDescent="0.3">
      <c r="A1381" s="122" t="s">
        <v>2829</v>
      </c>
      <c r="B1381" s="123">
        <v>609077</v>
      </c>
      <c r="C1381" s="122" t="s">
        <v>167</v>
      </c>
      <c r="D1381" s="122" t="s">
        <v>2697</v>
      </c>
      <c r="E1381" s="122" t="s">
        <v>2754</v>
      </c>
      <c r="F1381" s="131"/>
      <c r="G1381" s="125"/>
      <c r="H1381" s="125"/>
      <c r="I1381" s="125"/>
      <c r="J1381" s="124"/>
      <c r="K1381" s="124"/>
      <c r="L1381" s="124"/>
      <c r="M1381" s="124"/>
      <c r="N1381" s="124"/>
      <c r="O1381" s="124"/>
      <c r="P1381" s="124"/>
      <c r="Q1381" s="124"/>
      <c r="R1381" s="124"/>
      <c r="S1381" s="124"/>
      <c r="T1381" s="124"/>
      <c r="U1381" s="132"/>
      <c r="V1381" s="122">
        <v>26</v>
      </c>
      <c r="W1381" s="125"/>
      <c r="X1381" s="133" t="str">
        <f>VLOOKUP(B1381,'[3]Site Padlock Migration Audit'!$B:$X,23,0)</f>
        <v>Completed</v>
      </c>
      <c r="Y1381" s="122">
        <v>26</v>
      </c>
      <c r="Z1381" s="134"/>
      <c r="AA1381" s="134"/>
      <c r="AB1381" s="134" t="e">
        <f>VLOOKUP(B1381,'[4]Site Padlock Migration Audit'!$B:$X,23,0)</f>
        <v>#N/A</v>
      </c>
      <c r="AC1381" s="134" t="s">
        <v>3606</v>
      </c>
      <c r="AD1381" s="15" t="e">
        <f>VLOOKUP(B1381,'[5]Site Padlock Migration Audit'!$B:$U,20,0)</f>
        <v>#N/A</v>
      </c>
    </row>
    <row r="1382" spans="1:30" x14ac:dyDescent="0.3">
      <c r="A1382" s="122" t="s">
        <v>2830</v>
      </c>
      <c r="B1382" s="123">
        <v>609078</v>
      </c>
      <c r="C1382" s="122" t="s">
        <v>161</v>
      </c>
      <c r="D1382" s="122" t="s">
        <v>2697</v>
      </c>
      <c r="E1382" s="122" t="s">
        <v>2754</v>
      </c>
      <c r="F1382" s="131"/>
      <c r="G1382" s="125"/>
      <c r="H1382" s="125"/>
      <c r="I1382" s="125"/>
      <c r="J1382" s="124"/>
      <c r="K1382" s="124"/>
      <c r="L1382" s="124"/>
      <c r="M1382" s="124"/>
      <c r="N1382" s="124"/>
      <c r="O1382" s="124"/>
      <c r="P1382" s="124"/>
      <c r="Q1382" s="124"/>
      <c r="R1382" s="124"/>
      <c r="S1382" s="124"/>
      <c r="T1382" s="124"/>
      <c r="U1382" s="132"/>
      <c r="V1382" s="122">
        <v>26</v>
      </c>
      <c r="W1382" s="125"/>
      <c r="X1382" s="133" t="str">
        <f>VLOOKUP(B1382,'[3]Site Padlock Migration Audit'!$B:$X,23,0)</f>
        <v>Completed</v>
      </c>
      <c r="Y1382" s="122">
        <v>26</v>
      </c>
      <c r="Z1382" s="134"/>
      <c r="AA1382" s="134"/>
      <c r="AB1382" s="134" t="e">
        <f>VLOOKUP(B1382,'[4]Site Padlock Migration Audit'!$B:$X,23,0)</f>
        <v>#N/A</v>
      </c>
      <c r="AC1382" s="134" t="s">
        <v>3606</v>
      </c>
      <c r="AD1382" s="15" t="e">
        <f>VLOOKUP(B1382,'[5]Site Padlock Migration Audit'!$B:$U,20,0)</f>
        <v>#N/A</v>
      </c>
    </row>
    <row r="1383" spans="1:30" x14ac:dyDescent="0.3">
      <c r="A1383" s="122" t="s">
        <v>2832</v>
      </c>
      <c r="B1383" s="123">
        <v>609079</v>
      </c>
      <c r="C1383" s="122" t="s">
        <v>161</v>
      </c>
      <c r="D1383" s="122" t="s">
        <v>2831</v>
      </c>
      <c r="E1383" s="122" t="s">
        <v>2754</v>
      </c>
      <c r="F1383" s="131"/>
      <c r="G1383" s="125"/>
      <c r="H1383" s="125"/>
      <c r="I1383" s="125"/>
      <c r="J1383" s="124"/>
      <c r="K1383" s="124"/>
      <c r="L1383" s="124"/>
      <c r="M1383" s="124"/>
      <c r="N1383" s="124"/>
      <c r="O1383" s="124"/>
      <c r="P1383" s="124"/>
      <c r="Q1383" s="124"/>
      <c r="R1383" s="124"/>
      <c r="S1383" s="124"/>
      <c r="T1383" s="124"/>
      <c r="U1383" s="132"/>
      <c r="V1383" s="122">
        <v>26</v>
      </c>
      <c r="W1383" s="125"/>
      <c r="X1383" s="133" t="str">
        <f>VLOOKUP(B1383,'[3]Site Padlock Migration Audit'!$B:$X,23,0)</f>
        <v>Completed</v>
      </c>
      <c r="Y1383" s="122">
        <v>26</v>
      </c>
      <c r="Z1383" s="134"/>
      <c r="AA1383" s="134"/>
      <c r="AB1383" s="134" t="e">
        <f>VLOOKUP(B1383,'[4]Site Padlock Migration Audit'!$B:$X,23,0)</f>
        <v>#N/A</v>
      </c>
      <c r="AC1383" s="134" t="s">
        <v>3606</v>
      </c>
      <c r="AD1383" s="15" t="e">
        <f>VLOOKUP(B1383,'[5]Site Padlock Migration Audit'!$B:$U,20,0)</f>
        <v>#N/A</v>
      </c>
    </row>
    <row r="1384" spans="1:30" x14ac:dyDescent="0.3">
      <c r="A1384" s="122" t="s">
        <v>2834</v>
      </c>
      <c r="B1384" s="123">
        <v>609080</v>
      </c>
      <c r="C1384" s="122" t="s">
        <v>161</v>
      </c>
      <c r="D1384" s="122" t="s">
        <v>2833</v>
      </c>
      <c r="E1384" s="122" t="s">
        <v>2754</v>
      </c>
      <c r="F1384" s="131"/>
      <c r="G1384" s="125"/>
      <c r="H1384" s="125"/>
      <c r="I1384" s="125"/>
      <c r="J1384" s="124"/>
      <c r="K1384" s="124"/>
      <c r="L1384" s="124"/>
      <c r="M1384" s="124"/>
      <c r="N1384" s="124"/>
      <c r="O1384" s="124"/>
      <c r="P1384" s="124"/>
      <c r="Q1384" s="124"/>
      <c r="R1384" s="124"/>
      <c r="S1384" s="124"/>
      <c r="T1384" s="124"/>
      <c r="U1384" s="132"/>
      <c r="V1384" s="122">
        <v>26</v>
      </c>
      <c r="W1384" s="125"/>
      <c r="X1384" s="133" t="str">
        <f>VLOOKUP(B1384,'[3]Site Padlock Migration Audit'!$B:$X,23,0)</f>
        <v>Completed</v>
      </c>
      <c r="Y1384" s="122">
        <v>26</v>
      </c>
      <c r="Z1384" s="134"/>
      <c r="AA1384" s="134"/>
      <c r="AB1384" s="134" t="e">
        <f>VLOOKUP(B1384,'[4]Site Padlock Migration Audit'!$B:$X,23,0)</f>
        <v>#N/A</v>
      </c>
      <c r="AC1384" s="134" t="s">
        <v>3606</v>
      </c>
      <c r="AD1384" s="15" t="e">
        <f>VLOOKUP(B1384,'[5]Site Padlock Migration Audit'!$B:$U,20,0)</f>
        <v>#N/A</v>
      </c>
    </row>
    <row r="1385" spans="1:30" x14ac:dyDescent="0.3">
      <c r="A1385" s="122" t="s">
        <v>2836</v>
      </c>
      <c r="B1385" s="123">
        <v>609081</v>
      </c>
      <c r="C1385" s="122" t="s">
        <v>161</v>
      </c>
      <c r="D1385" s="122" t="s">
        <v>2835</v>
      </c>
      <c r="E1385" s="122" t="s">
        <v>2663</v>
      </c>
      <c r="F1385" s="131"/>
      <c r="G1385" s="125"/>
      <c r="H1385" s="125"/>
      <c r="I1385" s="125"/>
      <c r="J1385" s="124"/>
      <c r="K1385" s="124"/>
      <c r="L1385" s="124"/>
      <c r="M1385" s="124"/>
      <c r="N1385" s="124"/>
      <c r="O1385" s="124"/>
      <c r="P1385" s="124"/>
      <c r="Q1385" s="124"/>
      <c r="R1385" s="124"/>
      <c r="S1385" s="124"/>
      <c r="T1385" s="124"/>
      <c r="U1385" s="132"/>
      <c r="V1385" s="122">
        <v>27</v>
      </c>
      <c r="W1385" s="125"/>
      <c r="X1385" s="133" t="str">
        <f>VLOOKUP(B1385,'[3]Site Padlock Migration Audit'!$B:$X,23,0)</f>
        <v>Completed</v>
      </c>
      <c r="Y1385" s="122">
        <v>27</v>
      </c>
      <c r="Z1385" s="134"/>
      <c r="AA1385" s="134"/>
      <c r="AB1385" s="134" t="e">
        <f>VLOOKUP(B1385,'[4]Site Padlock Migration Audit'!$B:$X,23,0)</f>
        <v>#N/A</v>
      </c>
      <c r="AC1385" s="134" t="s">
        <v>3606</v>
      </c>
      <c r="AD1385" s="15" t="e">
        <f>VLOOKUP(B1385,'[5]Site Padlock Migration Audit'!$B:$U,20,0)</f>
        <v>#N/A</v>
      </c>
    </row>
    <row r="1386" spans="1:30" x14ac:dyDescent="0.3">
      <c r="A1386" s="122" t="s">
        <v>2837</v>
      </c>
      <c r="B1386" s="123">
        <v>609082</v>
      </c>
      <c r="C1386" s="122" t="s">
        <v>167</v>
      </c>
      <c r="D1386" s="122" t="s">
        <v>383</v>
      </c>
      <c r="E1386" s="122" t="s">
        <v>2754</v>
      </c>
      <c r="F1386" s="131"/>
      <c r="G1386" s="125"/>
      <c r="H1386" s="125"/>
      <c r="I1386" s="125"/>
      <c r="J1386" s="124"/>
      <c r="K1386" s="124"/>
      <c r="L1386" s="124"/>
      <c r="M1386" s="124"/>
      <c r="N1386" s="124"/>
      <c r="O1386" s="124"/>
      <c r="P1386" s="124"/>
      <c r="Q1386" s="124"/>
      <c r="R1386" s="124"/>
      <c r="S1386" s="124"/>
      <c r="T1386" s="124"/>
      <c r="U1386" s="132"/>
      <c r="V1386" s="122">
        <v>23</v>
      </c>
      <c r="W1386" s="125"/>
      <c r="X1386" s="133" t="str">
        <f>VLOOKUP(B1386,'[3]Site Padlock Migration Audit'!$B:$X,23,0)</f>
        <v>Issued. Pending Deployment</v>
      </c>
      <c r="Y1386" s="122" t="str">
        <f>VLOOKUP(B1386,'[3]Site Padlock Migration Audit'!$B:$Y,24,0)</f>
        <v>Godfrey Mugisha</v>
      </c>
      <c r="Z1386" s="134" t="s">
        <v>3500</v>
      </c>
      <c r="AA1386" s="134"/>
      <c r="AB1386" s="134" t="e">
        <f>VLOOKUP(B1386,'[4]Site Padlock Migration Audit'!$B:$X,23,0)</f>
        <v>#N/A</v>
      </c>
      <c r="AC1386" s="134" t="s">
        <v>3500</v>
      </c>
      <c r="AD1386" s="15" t="e">
        <f>VLOOKUP(B1386,'[5]Site Padlock Migration Audit'!$B:$U,20,0)</f>
        <v>#N/A</v>
      </c>
    </row>
    <row r="1387" spans="1:30" x14ac:dyDescent="0.3">
      <c r="A1387" s="122" t="s">
        <v>2839</v>
      </c>
      <c r="B1387" s="123">
        <v>609083</v>
      </c>
      <c r="C1387" s="122" t="s">
        <v>167</v>
      </c>
      <c r="D1387" s="122" t="s">
        <v>2838</v>
      </c>
      <c r="E1387" s="122" t="s">
        <v>2726</v>
      </c>
      <c r="F1387" s="131"/>
      <c r="G1387" s="125"/>
      <c r="H1387" s="125"/>
      <c r="I1387" s="125"/>
      <c r="J1387" s="124"/>
      <c r="K1387" s="124"/>
      <c r="L1387" s="124"/>
      <c r="M1387" s="124"/>
      <c r="N1387" s="124"/>
      <c r="O1387" s="124"/>
      <c r="P1387" s="124"/>
      <c r="Q1387" s="124"/>
      <c r="R1387" s="124"/>
      <c r="S1387" s="124"/>
      <c r="T1387" s="124"/>
      <c r="U1387" s="132"/>
      <c r="V1387" s="122">
        <v>25</v>
      </c>
      <c r="W1387" s="125"/>
      <c r="X1387" s="133" t="e">
        <f>VLOOKUP(B1387,'[3]Site Padlock Migration Audit'!$B:$X,23,0)</f>
        <v>#N/A</v>
      </c>
      <c r="Y1387" s="122">
        <v>25</v>
      </c>
      <c r="Z1387" s="134" t="s">
        <v>3606</v>
      </c>
      <c r="AA1387" s="134"/>
      <c r="AB1387" s="134" t="e">
        <f>VLOOKUP(B1387,'[4]Site Padlock Migration Audit'!$B:$X,23,0)</f>
        <v>#N/A</v>
      </c>
      <c r="AC1387" s="134" t="s">
        <v>3606</v>
      </c>
      <c r="AD1387" s="15" t="e">
        <f>VLOOKUP(B1387,'[5]Site Padlock Migration Audit'!$B:$U,20,0)</f>
        <v>#N/A</v>
      </c>
    </row>
    <row r="1388" spans="1:30" x14ac:dyDescent="0.3">
      <c r="A1388" s="122" t="s">
        <v>2841</v>
      </c>
      <c r="B1388" s="123">
        <v>609084</v>
      </c>
      <c r="C1388" s="122" t="s">
        <v>161</v>
      </c>
      <c r="D1388" s="122" t="s">
        <v>2838</v>
      </c>
      <c r="E1388" s="122" t="s">
        <v>2726</v>
      </c>
      <c r="F1388" s="131"/>
      <c r="G1388" s="125"/>
      <c r="H1388" s="125"/>
      <c r="I1388" s="125"/>
      <c r="J1388" s="124"/>
      <c r="K1388" s="124"/>
      <c r="L1388" s="124"/>
      <c r="M1388" s="124"/>
      <c r="N1388" s="124"/>
      <c r="O1388" s="124"/>
      <c r="P1388" s="124"/>
      <c r="Q1388" s="124"/>
      <c r="R1388" s="124"/>
      <c r="S1388" s="124"/>
      <c r="T1388" s="124"/>
      <c r="U1388" s="132"/>
      <c r="V1388" s="122">
        <v>25</v>
      </c>
      <c r="W1388" s="125"/>
      <c r="X1388" s="133" t="e">
        <f>VLOOKUP(B1388,'[3]Site Padlock Migration Audit'!$B:$X,23,0)</f>
        <v>#N/A</v>
      </c>
      <c r="Y1388" s="122">
        <v>25</v>
      </c>
      <c r="Z1388" s="134" t="s">
        <v>3606</v>
      </c>
      <c r="AA1388" s="134"/>
      <c r="AB1388" s="134" t="e">
        <f>VLOOKUP(B1388,'[4]Site Padlock Migration Audit'!$B:$X,23,0)</f>
        <v>#N/A</v>
      </c>
      <c r="AC1388" s="134" t="s">
        <v>3606</v>
      </c>
      <c r="AD1388" s="15" t="e">
        <f>VLOOKUP(B1388,'[5]Site Padlock Migration Audit'!$B:$U,20,0)</f>
        <v>#N/A</v>
      </c>
    </row>
    <row r="1389" spans="1:30" x14ac:dyDescent="0.3">
      <c r="A1389" s="122" t="s">
        <v>2843</v>
      </c>
      <c r="B1389" s="123">
        <v>609085</v>
      </c>
      <c r="C1389" s="122" t="s">
        <v>174</v>
      </c>
      <c r="D1389" s="122" t="s">
        <v>2842</v>
      </c>
      <c r="E1389" s="122" t="s">
        <v>2709</v>
      </c>
      <c r="F1389" s="131"/>
      <c r="G1389" s="125"/>
      <c r="H1389" s="125"/>
      <c r="I1389" s="125"/>
      <c r="J1389" s="124"/>
      <c r="K1389" s="124"/>
      <c r="L1389" s="124"/>
      <c r="M1389" s="124"/>
      <c r="N1389" s="124"/>
      <c r="O1389" s="124"/>
      <c r="P1389" s="124"/>
      <c r="Q1389" s="124"/>
      <c r="R1389" s="124"/>
      <c r="S1389" s="124"/>
      <c r="T1389" s="124"/>
      <c r="U1389" s="132"/>
      <c r="V1389" s="122">
        <v>23</v>
      </c>
      <c r="W1389" s="125"/>
      <c r="X1389" s="133" t="e">
        <f>VLOOKUP(B1389,'[3]Site Padlock Migration Audit'!$B:$X,23,0)</f>
        <v>#N/A</v>
      </c>
      <c r="Y1389" s="122">
        <v>23</v>
      </c>
      <c r="Z1389" s="134" t="s">
        <v>3606</v>
      </c>
      <c r="AA1389" s="134"/>
      <c r="AB1389" s="134" t="e">
        <f>VLOOKUP(B1389,'[4]Site Padlock Migration Audit'!$B:$X,23,0)</f>
        <v>#N/A</v>
      </c>
      <c r="AC1389" s="134" t="s">
        <v>3606</v>
      </c>
      <c r="AD1389" s="15" t="e">
        <f>VLOOKUP(B1389,'[5]Site Padlock Migration Audit'!$B:$U,20,0)</f>
        <v>#N/A</v>
      </c>
    </row>
    <row r="1390" spans="1:30" x14ac:dyDescent="0.3">
      <c r="A1390" s="122" t="s">
        <v>2845</v>
      </c>
      <c r="B1390" s="123">
        <v>609086</v>
      </c>
      <c r="C1390" s="122" t="s">
        <v>167</v>
      </c>
      <c r="D1390" s="122" t="s">
        <v>2844</v>
      </c>
      <c r="E1390" s="122" t="s">
        <v>2709</v>
      </c>
      <c r="F1390" s="131"/>
      <c r="G1390" s="125"/>
      <c r="H1390" s="125"/>
      <c r="I1390" s="125"/>
      <c r="J1390" s="124"/>
      <c r="K1390" s="124"/>
      <c r="L1390" s="124"/>
      <c r="M1390" s="124"/>
      <c r="N1390" s="124"/>
      <c r="O1390" s="124"/>
      <c r="P1390" s="124"/>
      <c r="Q1390" s="124"/>
      <c r="R1390" s="124"/>
      <c r="S1390" s="124"/>
      <c r="T1390" s="124"/>
      <c r="U1390" s="132"/>
      <c r="V1390" s="122">
        <v>24</v>
      </c>
      <c r="W1390" s="125"/>
      <c r="X1390" s="133" t="e">
        <f>VLOOKUP(B1390,'[3]Site Padlock Migration Audit'!$B:$X,23,0)</f>
        <v>#N/A</v>
      </c>
      <c r="Y1390" s="122">
        <v>24</v>
      </c>
      <c r="Z1390" s="134" t="s">
        <v>3606</v>
      </c>
      <c r="AA1390" s="134"/>
      <c r="AB1390" s="134" t="e">
        <f>VLOOKUP(B1390,'[4]Site Padlock Migration Audit'!$B:$X,23,0)</f>
        <v>#N/A</v>
      </c>
      <c r="AC1390" s="134" t="s">
        <v>3606</v>
      </c>
      <c r="AD1390" s="15" t="e">
        <f>VLOOKUP(B1390,'[5]Site Padlock Migration Audit'!$B:$U,20,0)</f>
        <v>#N/A</v>
      </c>
    </row>
    <row r="1391" spans="1:30" x14ac:dyDescent="0.3">
      <c r="A1391" s="122" t="s">
        <v>2846</v>
      </c>
      <c r="B1391" s="123">
        <v>609087</v>
      </c>
      <c r="C1391" s="122" t="s">
        <v>174</v>
      </c>
      <c r="D1391" s="122" t="s">
        <v>2709</v>
      </c>
      <c r="E1391" s="122" t="s">
        <v>2709</v>
      </c>
      <c r="F1391" s="131"/>
      <c r="G1391" s="125"/>
      <c r="H1391" s="125"/>
      <c r="I1391" s="125"/>
      <c r="J1391" s="124"/>
      <c r="K1391" s="124"/>
      <c r="L1391" s="124"/>
      <c r="M1391" s="124"/>
      <c r="N1391" s="124"/>
      <c r="O1391" s="124"/>
      <c r="P1391" s="124"/>
      <c r="Q1391" s="124"/>
      <c r="R1391" s="124"/>
      <c r="S1391" s="124"/>
      <c r="T1391" s="124"/>
      <c r="U1391" s="132"/>
      <c r="V1391" s="122">
        <v>24</v>
      </c>
      <c r="W1391" s="125"/>
      <c r="X1391" s="133" t="e">
        <f>VLOOKUP(B1391,'[3]Site Padlock Migration Audit'!$B:$X,23,0)</f>
        <v>#N/A</v>
      </c>
      <c r="Y1391" s="122">
        <v>24</v>
      </c>
      <c r="Z1391" s="134" t="s">
        <v>3606</v>
      </c>
      <c r="AA1391" s="134"/>
      <c r="AB1391" s="134" t="e">
        <f>VLOOKUP(B1391,'[4]Site Padlock Migration Audit'!$B:$X,23,0)</f>
        <v>#N/A</v>
      </c>
      <c r="AC1391" s="134" t="s">
        <v>3606</v>
      </c>
      <c r="AD1391" s="15" t="e">
        <f>VLOOKUP(B1391,'[5]Site Padlock Migration Audit'!$B:$U,20,0)</f>
        <v>#N/A</v>
      </c>
    </row>
    <row r="1392" spans="1:30" x14ac:dyDescent="0.3">
      <c r="A1392" s="122" t="s">
        <v>2847</v>
      </c>
      <c r="B1392" s="123">
        <v>609088</v>
      </c>
      <c r="C1392" s="122" t="s">
        <v>167</v>
      </c>
      <c r="D1392" s="122" t="s">
        <v>2709</v>
      </c>
      <c r="E1392" s="122" t="s">
        <v>2709</v>
      </c>
      <c r="F1392" s="131"/>
      <c r="G1392" s="125"/>
      <c r="H1392" s="125"/>
      <c r="I1392" s="125"/>
      <c r="J1392" s="124"/>
      <c r="K1392" s="124"/>
      <c r="L1392" s="124"/>
      <c r="M1392" s="124"/>
      <c r="N1392" s="124"/>
      <c r="O1392" s="124"/>
      <c r="P1392" s="124"/>
      <c r="Q1392" s="124"/>
      <c r="R1392" s="124"/>
      <c r="S1392" s="124"/>
      <c r="T1392" s="124"/>
      <c r="U1392" s="132"/>
      <c r="V1392" s="122">
        <v>24</v>
      </c>
      <c r="W1392" s="125"/>
      <c r="X1392" s="133" t="e">
        <f>VLOOKUP(B1392,'[3]Site Padlock Migration Audit'!$B:$X,23,0)</f>
        <v>#N/A</v>
      </c>
      <c r="Y1392" s="122">
        <v>24</v>
      </c>
      <c r="Z1392" s="134" t="s">
        <v>3606</v>
      </c>
      <c r="AA1392" s="134"/>
      <c r="AB1392" s="134" t="e">
        <f>VLOOKUP(B1392,'[4]Site Padlock Migration Audit'!$B:$X,23,0)</f>
        <v>#N/A</v>
      </c>
      <c r="AC1392" s="134" t="s">
        <v>3606</v>
      </c>
      <c r="AD1392" s="15" t="e">
        <f>VLOOKUP(B1392,'[5]Site Padlock Migration Audit'!$B:$U,20,0)</f>
        <v>#N/A</v>
      </c>
    </row>
    <row r="1393" spans="1:31" x14ac:dyDescent="0.3">
      <c r="A1393" s="122" t="s">
        <v>2849</v>
      </c>
      <c r="B1393" s="123">
        <v>609089</v>
      </c>
      <c r="C1393" s="122" t="s">
        <v>225</v>
      </c>
      <c r="D1393" s="122" t="s">
        <v>2848</v>
      </c>
      <c r="E1393" s="122" t="s">
        <v>2709</v>
      </c>
      <c r="F1393" s="131"/>
      <c r="G1393" s="125"/>
      <c r="H1393" s="125"/>
      <c r="I1393" s="125"/>
      <c r="J1393" s="124"/>
      <c r="K1393" s="124"/>
      <c r="L1393" s="124"/>
      <c r="M1393" s="124"/>
      <c r="N1393" s="124"/>
      <c r="O1393" s="124"/>
      <c r="P1393" s="124"/>
      <c r="Q1393" s="124"/>
      <c r="R1393" s="124"/>
      <c r="S1393" s="124"/>
      <c r="T1393" s="124"/>
      <c r="U1393" s="132"/>
      <c r="V1393" s="122">
        <v>24</v>
      </c>
      <c r="W1393" s="125"/>
      <c r="X1393" s="133" t="e">
        <f>VLOOKUP(B1393,'[3]Site Padlock Migration Audit'!$B:$X,23,0)</f>
        <v>#N/A</v>
      </c>
      <c r="Y1393" s="122">
        <v>24</v>
      </c>
      <c r="Z1393" s="134" t="s">
        <v>3606</v>
      </c>
      <c r="AA1393" s="134"/>
      <c r="AB1393" s="134" t="e">
        <f>VLOOKUP(B1393,'[4]Site Padlock Migration Audit'!$B:$X,23,0)</f>
        <v>#N/A</v>
      </c>
      <c r="AC1393" s="134" t="s">
        <v>3606</v>
      </c>
      <c r="AD1393" s="15" t="e">
        <f>VLOOKUP(B1393,'[5]Site Padlock Migration Audit'!$B:$U,20,0)</f>
        <v>#N/A</v>
      </c>
    </row>
    <row r="1394" spans="1:31" x14ac:dyDescent="0.3">
      <c r="A1394" s="122" t="s">
        <v>2851</v>
      </c>
      <c r="B1394" s="123">
        <v>609090</v>
      </c>
      <c r="C1394" s="122" t="s">
        <v>161</v>
      </c>
      <c r="D1394" s="122" t="s">
        <v>2850</v>
      </c>
      <c r="E1394" s="122" t="s">
        <v>2709</v>
      </c>
      <c r="F1394" s="131"/>
      <c r="G1394" s="125"/>
      <c r="H1394" s="125"/>
      <c r="I1394" s="125"/>
      <c r="J1394" s="124"/>
      <c r="K1394" s="124"/>
      <c r="L1394" s="124"/>
      <c r="M1394" s="124"/>
      <c r="N1394" s="124"/>
      <c r="O1394" s="124"/>
      <c r="P1394" s="124"/>
      <c r="Q1394" s="124"/>
      <c r="R1394" s="124"/>
      <c r="S1394" s="124"/>
      <c r="T1394" s="124"/>
      <c r="U1394" s="132"/>
      <c r="V1394" s="122">
        <v>24</v>
      </c>
      <c r="W1394" s="125"/>
      <c r="X1394" s="133" t="e">
        <f>VLOOKUP(B1394,'[3]Site Padlock Migration Audit'!$B:$X,23,0)</f>
        <v>#N/A</v>
      </c>
      <c r="Y1394" s="122">
        <v>24</v>
      </c>
      <c r="Z1394" s="134" t="s">
        <v>3606</v>
      </c>
      <c r="AA1394" s="134"/>
      <c r="AB1394" s="134" t="e">
        <f>VLOOKUP(B1394,'[4]Site Padlock Migration Audit'!$B:$X,23,0)</f>
        <v>#N/A</v>
      </c>
      <c r="AC1394" s="134" t="s">
        <v>3606</v>
      </c>
      <c r="AD1394" s="15" t="e">
        <f>VLOOKUP(B1394,'[5]Site Padlock Migration Audit'!$B:$U,20,0)</f>
        <v>#N/A</v>
      </c>
    </row>
    <row r="1395" spans="1:31" x14ac:dyDescent="0.3">
      <c r="A1395" s="122" t="s">
        <v>2853</v>
      </c>
      <c r="B1395" s="123">
        <v>609091</v>
      </c>
      <c r="C1395" s="122" t="s">
        <v>161</v>
      </c>
      <c r="D1395" s="122" t="s">
        <v>2852</v>
      </c>
      <c r="E1395" s="122" t="s">
        <v>2854</v>
      </c>
      <c r="F1395" s="131"/>
      <c r="G1395" s="125"/>
      <c r="H1395" s="125"/>
      <c r="I1395" s="125"/>
      <c r="J1395" s="124"/>
      <c r="K1395" s="124"/>
      <c r="L1395" s="124"/>
      <c r="M1395" s="124"/>
      <c r="N1395" s="124"/>
      <c r="O1395" s="124"/>
      <c r="P1395" s="124"/>
      <c r="Q1395" s="124"/>
      <c r="R1395" s="124"/>
      <c r="S1395" s="124"/>
      <c r="T1395" s="124"/>
      <c r="U1395" s="132"/>
      <c r="V1395" s="122">
        <v>22</v>
      </c>
      <c r="W1395" s="125"/>
      <c r="X1395" s="133" t="e">
        <f>VLOOKUP(B1395,'[3]Site Padlock Migration Audit'!$B:$X,23,0)</f>
        <v>#N/A</v>
      </c>
      <c r="Y1395" s="122">
        <v>22</v>
      </c>
      <c r="Z1395" s="134" t="s">
        <v>3606</v>
      </c>
      <c r="AA1395" s="134"/>
      <c r="AB1395" s="134" t="e">
        <f>VLOOKUP(B1395,'[4]Site Padlock Migration Audit'!$B:$X,23,0)</f>
        <v>#N/A</v>
      </c>
      <c r="AC1395" s="134" t="s">
        <v>3606</v>
      </c>
      <c r="AD1395" s="15" t="e">
        <f>VLOOKUP(B1395,'[5]Site Padlock Migration Audit'!$B:$U,20,0)</f>
        <v>#N/A</v>
      </c>
    </row>
    <row r="1396" spans="1:31" x14ac:dyDescent="0.3">
      <c r="A1396" s="122" t="s">
        <v>2856</v>
      </c>
      <c r="B1396" s="123">
        <v>609092</v>
      </c>
      <c r="C1396" s="122" t="s">
        <v>167</v>
      </c>
      <c r="D1396" s="122" t="s">
        <v>2855</v>
      </c>
      <c r="E1396" s="122" t="s">
        <v>2692</v>
      </c>
      <c r="F1396" s="131"/>
      <c r="G1396" s="125"/>
      <c r="H1396" s="125"/>
      <c r="I1396" s="125"/>
      <c r="J1396" s="124"/>
      <c r="K1396" s="124"/>
      <c r="L1396" s="124"/>
      <c r="M1396" s="124"/>
      <c r="N1396" s="124"/>
      <c r="O1396" s="124"/>
      <c r="P1396" s="124"/>
      <c r="Q1396" s="124"/>
      <c r="R1396" s="124"/>
      <c r="S1396" s="124"/>
      <c r="T1396" s="124"/>
      <c r="U1396" s="132"/>
      <c r="V1396" s="122">
        <v>22</v>
      </c>
      <c r="W1396" s="125"/>
      <c r="X1396" s="133" t="e">
        <f>VLOOKUP(B1396,'[3]Site Padlock Migration Audit'!$B:$X,23,0)</f>
        <v>#N/A</v>
      </c>
      <c r="Y1396" s="122">
        <v>22</v>
      </c>
      <c r="Z1396" s="134" t="s">
        <v>3606</v>
      </c>
      <c r="AA1396" s="134"/>
      <c r="AB1396" s="134" t="e">
        <f>VLOOKUP(B1396,'[4]Site Padlock Migration Audit'!$B:$X,23,0)</f>
        <v>#N/A</v>
      </c>
      <c r="AC1396" s="134" t="s">
        <v>3606</v>
      </c>
      <c r="AD1396" s="15" t="e">
        <f>VLOOKUP(B1396,'[5]Site Padlock Migration Audit'!$B:$U,20,0)</f>
        <v>#N/A</v>
      </c>
    </row>
    <row r="1397" spans="1:31" x14ac:dyDescent="0.3">
      <c r="A1397" s="122" t="s">
        <v>2858</v>
      </c>
      <c r="B1397" s="123">
        <v>609093</v>
      </c>
      <c r="C1397" s="122" t="s">
        <v>161</v>
      </c>
      <c r="D1397" s="122" t="s">
        <v>2857</v>
      </c>
      <c r="E1397" s="122" t="s">
        <v>2704</v>
      </c>
      <c r="F1397" s="131"/>
      <c r="G1397" s="125"/>
      <c r="H1397" s="125"/>
      <c r="I1397" s="125"/>
      <c r="J1397" s="124"/>
      <c r="K1397" s="124"/>
      <c r="L1397" s="124"/>
      <c r="M1397" s="124"/>
      <c r="N1397" s="124"/>
      <c r="O1397" s="124"/>
      <c r="P1397" s="124"/>
      <c r="Q1397" s="124"/>
      <c r="R1397" s="124"/>
      <c r="S1397" s="124"/>
      <c r="T1397" s="124"/>
      <c r="U1397" s="132"/>
      <c r="V1397" s="122">
        <v>25</v>
      </c>
      <c r="W1397" s="125"/>
      <c r="X1397" s="133" t="e">
        <f>VLOOKUP(B1397,'[3]Site Padlock Migration Audit'!$B:$X,23,0)</f>
        <v>#N/A</v>
      </c>
      <c r="Y1397" s="122">
        <v>25</v>
      </c>
      <c r="Z1397" s="134" t="s">
        <v>3606</v>
      </c>
      <c r="AA1397" s="134"/>
      <c r="AB1397" s="134" t="e">
        <f>VLOOKUP(B1397,'[4]Site Padlock Migration Audit'!$B:$X,23,0)</f>
        <v>#N/A</v>
      </c>
      <c r="AC1397" s="134" t="s">
        <v>3606</v>
      </c>
      <c r="AD1397" s="15" t="e">
        <f>VLOOKUP(B1397,'[5]Site Padlock Migration Audit'!$B:$U,20,0)</f>
        <v>#N/A</v>
      </c>
    </row>
    <row r="1398" spans="1:31" x14ac:dyDescent="0.3">
      <c r="A1398" s="122" t="s">
        <v>2860</v>
      </c>
      <c r="B1398" s="123">
        <v>609094</v>
      </c>
      <c r="C1398" s="122" t="s">
        <v>210</v>
      </c>
      <c r="D1398" s="122" t="s">
        <v>2859</v>
      </c>
      <c r="E1398" s="122" t="s">
        <v>2754</v>
      </c>
      <c r="F1398" s="131"/>
      <c r="G1398" s="125"/>
      <c r="H1398" s="125"/>
      <c r="I1398" s="125"/>
      <c r="J1398" s="124"/>
      <c r="K1398" s="124"/>
      <c r="L1398" s="124"/>
      <c r="M1398" s="124"/>
      <c r="N1398" s="124"/>
      <c r="O1398" s="124"/>
      <c r="P1398" s="124"/>
      <c r="Q1398" s="124"/>
      <c r="R1398" s="124"/>
      <c r="S1398" s="124"/>
      <c r="T1398" s="124"/>
      <c r="U1398" s="132"/>
      <c r="V1398" s="122">
        <v>23</v>
      </c>
      <c r="W1398" s="125"/>
      <c r="X1398" s="133" t="str">
        <f>VLOOKUP(B1398,'[3]Site Padlock Migration Audit'!$B:$X,23,0)</f>
        <v>Issued. Pending Deployment</v>
      </c>
      <c r="Y1398" s="122" t="str">
        <f>VLOOKUP(B1398,'[3]Site Padlock Migration Audit'!$B:$Y,24,0)</f>
        <v>Godfrey Mugisha</v>
      </c>
      <c r="Z1398" s="134" t="s">
        <v>3500</v>
      </c>
      <c r="AA1398" s="134"/>
      <c r="AB1398" s="134" t="e">
        <f>VLOOKUP(B1398,'[4]Site Padlock Migration Audit'!$B:$X,23,0)</f>
        <v>#N/A</v>
      </c>
      <c r="AC1398" s="134" t="s">
        <v>3500</v>
      </c>
      <c r="AD1398" s="15" t="e">
        <f>VLOOKUP(B1398,'[5]Site Padlock Migration Audit'!$B:$U,20,0)</f>
        <v>#N/A</v>
      </c>
    </row>
    <row r="1399" spans="1:31" x14ac:dyDescent="0.3">
      <c r="A1399" s="122" t="s">
        <v>2862</v>
      </c>
      <c r="B1399" s="123">
        <v>609095</v>
      </c>
      <c r="C1399" s="122" t="s">
        <v>165</v>
      </c>
      <c r="D1399" s="122" t="s">
        <v>2861</v>
      </c>
      <c r="E1399" s="122" t="s">
        <v>184</v>
      </c>
      <c r="F1399" s="131"/>
      <c r="G1399" s="125"/>
      <c r="H1399" s="125"/>
      <c r="I1399" s="125"/>
      <c r="J1399" s="124"/>
      <c r="K1399" s="124"/>
      <c r="L1399" s="124"/>
      <c r="M1399" s="124"/>
      <c r="N1399" s="124"/>
      <c r="O1399" s="124"/>
      <c r="P1399" s="124"/>
      <c r="Q1399" s="124"/>
      <c r="R1399" s="124"/>
      <c r="S1399" s="124"/>
      <c r="T1399" s="124"/>
      <c r="U1399" s="132"/>
      <c r="V1399" s="122">
        <v>31</v>
      </c>
      <c r="W1399" s="125"/>
      <c r="X1399" s="133" t="e">
        <f>VLOOKUP(B1399,'[3]Site Padlock Migration Audit'!$B:$X,23,0)</f>
        <v>#N/A</v>
      </c>
      <c r="Y1399" s="122">
        <v>31</v>
      </c>
      <c r="Z1399" s="134" t="s">
        <v>3606</v>
      </c>
      <c r="AA1399" s="134"/>
      <c r="AB1399" s="134" t="e">
        <f>VLOOKUP(B1399,'[4]Site Padlock Migration Audit'!$B:$X,23,0)</f>
        <v>#N/A</v>
      </c>
      <c r="AC1399" s="134" t="s">
        <v>3606</v>
      </c>
      <c r="AD1399" s="15" t="e">
        <f>VLOOKUP(B1399,'[5]Site Padlock Migration Audit'!$B:$U,20,0)</f>
        <v>#N/A</v>
      </c>
    </row>
    <row r="1400" spans="1:31" x14ac:dyDescent="0.3">
      <c r="A1400" s="91" t="s">
        <v>2864</v>
      </c>
      <c r="B1400" s="92">
        <v>609096</v>
      </c>
      <c r="C1400" s="91" t="s">
        <v>174</v>
      </c>
      <c r="D1400" s="91" t="s">
        <v>2863</v>
      </c>
      <c r="E1400" s="91" t="s">
        <v>2763</v>
      </c>
      <c r="F1400" s="216"/>
      <c r="G1400" s="19"/>
      <c r="H1400" s="19"/>
      <c r="I1400" s="19"/>
      <c r="J1400" s="188"/>
      <c r="K1400" s="188"/>
      <c r="L1400" s="188"/>
      <c r="M1400" s="188"/>
      <c r="N1400" s="188"/>
      <c r="O1400" s="188"/>
      <c r="P1400" s="188"/>
      <c r="Q1400" s="188"/>
      <c r="R1400" s="188"/>
      <c r="S1400" s="188"/>
      <c r="T1400" s="188"/>
      <c r="U1400" s="197" t="s">
        <v>3607</v>
      </c>
      <c r="V1400" s="91">
        <v>20</v>
      </c>
      <c r="W1400" s="19"/>
      <c r="X1400" s="133" t="str">
        <f>VLOOKUP(B1400,'[3]Site Padlock Migration Audit'!$B:$X,23,0)</f>
        <v>Completed</v>
      </c>
      <c r="Y1400" s="91" t="s">
        <v>3450</v>
      </c>
      <c r="Z1400" s="134"/>
      <c r="AA1400" s="134"/>
      <c r="AB1400" s="134" t="str">
        <f>VLOOKUP(B1400,'[4]Site Padlock Migration Audit'!$B:$X,23,0)</f>
        <v>Completed</v>
      </c>
      <c r="AC1400" s="134" t="s">
        <v>3500</v>
      </c>
      <c r="AD1400" s="2"/>
    </row>
    <row r="1401" spans="1:31" x14ac:dyDescent="0.3">
      <c r="A1401" s="91" t="s">
        <v>2866</v>
      </c>
      <c r="B1401" s="92">
        <v>609097</v>
      </c>
      <c r="C1401" s="91" t="s">
        <v>165</v>
      </c>
      <c r="D1401" s="91" t="s">
        <v>2865</v>
      </c>
      <c r="E1401" s="91" t="s">
        <v>2737</v>
      </c>
      <c r="F1401" s="216"/>
      <c r="G1401" s="19"/>
      <c r="H1401" s="19"/>
      <c r="I1401" s="19"/>
      <c r="J1401" s="188"/>
      <c r="K1401" s="188"/>
      <c r="L1401" s="188"/>
      <c r="M1401" s="188"/>
      <c r="N1401" s="188"/>
      <c r="O1401" s="188"/>
      <c r="P1401" s="188"/>
      <c r="Q1401" s="188"/>
      <c r="R1401" s="188"/>
      <c r="S1401" s="188"/>
      <c r="T1401" s="188"/>
      <c r="U1401" s="197" t="s">
        <v>3607</v>
      </c>
      <c r="V1401" s="91">
        <v>20</v>
      </c>
      <c r="W1401" s="19"/>
      <c r="X1401" s="133" t="str">
        <f>VLOOKUP(B1401,'[3]Site Padlock Migration Audit'!$B:$X,23,0)</f>
        <v>Completed</v>
      </c>
      <c r="Y1401" s="91" t="s">
        <v>3450</v>
      </c>
      <c r="Z1401" s="134"/>
      <c r="AA1401" s="134"/>
      <c r="AB1401" s="134" t="str">
        <f>VLOOKUP(B1401,'[4]Site Padlock Migration Audit'!$B:$X,23,0)</f>
        <v>Completed</v>
      </c>
      <c r="AC1401" s="134" t="s">
        <v>3500</v>
      </c>
      <c r="AD1401" s="2"/>
    </row>
    <row r="1402" spans="1:31" x14ac:dyDescent="0.3">
      <c r="A1402" s="122" t="s">
        <v>2868</v>
      </c>
      <c r="B1402" s="123">
        <v>609098</v>
      </c>
      <c r="C1402" s="122" t="s">
        <v>165</v>
      </c>
      <c r="D1402" s="122" t="s">
        <v>2867</v>
      </c>
      <c r="E1402" s="122" t="s">
        <v>2689</v>
      </c>
      <c r="F1402" s="131"/>
      <c r="G1402" s="125"/>
      <c r="H1402" s="125"/>
      <c r="I1402" s="125"/>
      <c r="J1402" s="124"/>
      <c r="K1402" s="124"/>
      <c r="L1402" s="124"/>
      <c r="M1402" s="124"/>
      <c r="N1402" s="124"/>
      <c r="O1402" s="124"/>
      <c r="P1402" s="124"/>
      <c r="Q1402" s="124"/>
      <c r="R1402" s="124"/>
      <c r="S1402" s="124"/>
      <c r="T1402" s="124"/>
      <c r="U1402" s="132"/>
      <c r="V1402" s="122">
        <v>28</v>
      </c>
      <c r="W1402" s="125"/>
      <c r="X1402" s="133" t="str">
        <f>VLOOKUP(B1402,'[3]Site Padlock Migration Audit'!$B:$X,23,0)</f>
        <v>Completed</v>
      </c>
      <c r="Y1402" s="122">
        <v>28</v>
      </c>
      <c r="Z1402" s="134"/>
      <c r="AA1402" s="134"/>
      <c r="AB1402" s="134" t="e">
        <f>VLOOKUP(B1402,'[4]Site Padlock Migration Audit'!$B:$X,23,0)</f>
        <v>#N/A</v>
      </c>
      <c r="AC1402" s="134" t="s">
        <v>3606</v>
      </c>
      <c r="AD1402" s="15" t="e">
        <f>VLOOKUP(B1402,'[5]Site Padlock Migration Audit'!$B:$U,20,0)</f>
        <v>#N/A</v>
      </c>
    </row>
    <row r="1403" spans="1:31" x14ac:dyDescent="0.3">
      <c r="A1403" s="122" t="s">
        <v>2870</v>
      </c>
      <c r="B1403" s="123">
        <v>609099</v>
      </c>
      <c r="C1403" s="122" t="s">
        <v>174</v>
      </c>
      <c r="D1403" s="122" t="s">
        <v>2869</v>
      </c>
      <c r="E1403" s="122" t="s">
        <v>2745</v>
      </c>
      <c r="F1403" s="131"/>
      <c r="G1403" s="125"/>
      <c r="H1403" s="125"/>
      <c r="I1403" s="125"/>
      <c r="J1403" s="124"/>
      <c r="K1403" s="124"/>
      <c r="L1403" s="124"/>
      <c r="M1403" s="124"/>
      <c r="N1403" s="124"/>
      <c r="O1403" s="124"/>
      <c r="P1403" s="124"/>
      <c r="Q1403" s="124"/>
      <c r="R1403" s="124"/>
      <c r="S1403" s="124"/>
      <c r="T1403" s="124"/>
      <c r="U1403" s="132" t="s">
        <v>3610</v>
      </c>
      <c r="V1403" s="122">
        <v>29</v>
      </c>
      <c r="W1403" s="125"/>
      <c r="X1403" s="133" t="str">
        <f>VLOOKUP(B1403,'[3]Site Padlock Migration Audit'!$B:$X,23,0)</f>
        <v>Completed</v>
      </c>
      <c r="Y1403" s="122" t="s">
        <v>3438</v>
      </c>
      <c r="Z1403" s="134"/>
      <c r="AA1403" s="134"/>
      <c r="AB1403" s="134" t="e">
        <f>VLOOKUP(B1403,'[4]Site Padlock Migration Audit'!$B:$X,23,0)</f>
        <v>#N/A</v>
      </c>
      <c r="AC1403" s="134" t="s">
        <v>3500</v>
      </c>
      <c r="AD1403" s="15" t="str">
        <f>VLOOKUP(B1403,'[5]Site Padlock Migration Audit'!$B:$U,20,0)</f>
        <v>12-09-2020  Completed</v>
      </c>
      <c r="AE1403" s="15" t="str">
        <f>VLOOKUP(B1403,'[6]Site List'!$D:$Q,14,0)</f>
        <v>Patrick Kinyera</v>
      </c>
    </row>
    <row r="1404" spans="1:31" x14ac:dyDescent="0.3">
      <c r="A1404" s="122" t="s">
        <v>2872</v>
      </c>
      <c r="B1404" s="123">
        <v>609100</v>
      </c>
      <c r="C1404" s="122" t="s">
        <v>161</v>
      </c>
      <c r="D1404" s="122" t="s">
        <v>2871</v>
      </c>
      <c r="E1404" s="122" t="s">
        <v>2726</v>
      </c>
      <c r="F1404" s="131"/>
      <c r="G1404" s="125"/>
      <c r="H1404" s="125"/>
      <c r="I1404" s="125"/>
      <c r="J1404" s="124"/>
      <c r="K1404" s="124"/>
      <c r="L1404" s="124"/>
      <c r="M1404" s="124"/>
      <c r="N1404" s="124"/>
      <c r="O1404" s="124"/>
      <c r="P1404" s="124"/>
      <c r="Q1404" s="124"/>
      <c r="R1404" s="124"/>
      <c r="S1404" s="124"/>
      <c r="T1404" s="124"/>
      <c r="U1404" s="132"/>
      <c r="V1404" s="122">
        <v>23</v>
      </c>
      <c r="W1404" s="125"/>
      <c r="X1404" s="133" t="e">
        <f>VLOOKUP(B1404,'[3]Site Padlock Migration Audit'!$B:$X,23,0)</f>
        <v>#N/A</v>
      </c>
      <c r="Y1404" s="122">
        <v>23</v>
      </c>
      <c r="Z1404" s="134" t="s">
        <v>3606</v>
      </c>
      <c r="AA1404" s="134"/>
      <c r="AB1404" s="134" t="e">
        <f>VLOOKUP(B1404,'[4]Site Padlock Migration Audit'!$B:$X,23,0)</f>
        <v>#N/A</v>
      </c>
      <c r="AC1404" s="134" t="s">
        <v>3606</v>
      </c>
      <c r="AD1404" s="15" t="e">
        <f>VLOOKUP(B1404,'[5]Site Padlock Migration Audit'!$B:$U,20,0)</f>
        <v>#N/A</v>
      </c>
    </row>
    <row r="1405" spans="1:31" x14ac:dyDescent="0.3">
      <c r="A1405" s="122" t="s">
        <v>2874</v>
      </c>
      <c r="B1405" s="123">
        <v>609101</v>
      </c>
      <c r="C1405" s="122" t="s">
        <v>161</v>
      </c>
      <c r="D1405" s="122" t="s">
        <v>2873</v>
      </c>
      <c r="E1405" s="122" t="s">
        <v>2709</v>
      </c>
      <c r="F1405" s="131"/>
      <c r="G1405" s="125"/>
      <c r="H1405" s="125"/>
      <c r="I1405" s="125"/>
      <c r="J1405" s="124"/>
      <c r="K1405" s="124"/>
      <c r="L1405" s="124"/>
      <c r="M1405" s="124"/>
      <c r="N1405" s="124"/>
      <c r="O1405" s="124"/>
      <c r="P1405" s="124"/>
      <c r="Q1405" s="124"/>
      <c r="R1405" s="124"/>
      <c r="S1405" s="124"/>
      <c r="T1405" s="124"/>
      <c r="U1405" s="132"/>
      <c r="V1405" s="122">
        <v>24</v>
      </c>
      <c r="W1405" s="125"/>
      <c r="X1405" s="133" t="e">
        <f>VLOOKUP(B1405,'[3]Site Padlock Migration Audit'!$B:$X,23,0)</f>
        <v>#N/A</v>
      </c>
      <c r="Y1405" s="122">
        <v>24</v>
      </c>
      <c r="Z1405" s="134" t="s">
        <v>3606</v>
      </c>
      <c r="AA1405" s="134"/>
      <c r="AB1405" s="134" t="e">
        <f>VLOOKUP(B1405,'[4]Site Padlock Migration Audit'!$B:$X,23,0)</f>
        <v>#N/A</v>
      </c>
      <c r="AC1405" s="134" t="s">
        <v>3606</v>
      </c>
      <c r="AD1405" s="15" t="e">
        <f>VLOOKUP(B1405,'[5]Site Padlock Migration Audit'!$B:$U,20,0)</f>
        <v>#N/A</v>
      </c>
    </row>
    <row r="1406" spans="1:31" x14ac:dyDescent="0.3">
      <c r="A1406" s="122" t="s">
        <v>2876</v>
      </c>
      <c r="B1406" s="123">
        <v>609102</v>
      </c>
      <c r="C1406" s="122" t="s">
        <v>161</v>
      </c>
      <c r="D1406" s="122" t="s">
        <v>2875</v>
      </c>
      <c r="E1406" s="122" t="s">
        <v>2661</v>
      </c>
      <c r="F1406" s="131"/>
      <c r="G1406" s="125"/>
      <c r="H1406" s="125"/>
      <c r="I1406" s="125"/>
      <c r="J1406" s="124"/>
      <c r="K1406" s="124"/>
      <c r="L1406" s="124"/>
      <c r="M1406" s="124"/>
      <c r="N1406" s="124"/>
      <c r="O1406" s="124"/>
      <c r="P1406" s="124"/>
      <c r="Q1406" s="124"/>
      <c r="R1406" s="124"/>
      <c r="S1406" s="124"/>
      <c r="T1406" s="124"/>
      <c r="U1406" s="132" t="s">
        <v>3610</v>
      </c>
      <c r="V1406" s="122">
        <v>29</v>
      </c>
      <c r="W1406" s="125"/>
      <c r="X1406" s="133" t="str">
        <f>VLOOKUP(B1406,'[3]Site Padlock Migration Audit'!$B:$X,23,0)</f>
        <v>Completed</v>
      </c>
      <c r="Y1406" s="122" t="s">
        <v>3498</v>
      </c>
      <c r="Z1406" s="134"/>
      <c r="AA1406" s="134"/>
      <c r="AB1406" s="134" t="e">
        <f>VLOOKUP(B1406,'[4]Site Padlock Migration Audit'!$B:$X,23,0)</f>
        <v>#N/A</v>
      </c>
      <c r="AC1406" s="134" t="s">
        <v>3500</v>
      </c>
      <c r="AD1406" s="15" t="str">
        <f>VLOOKUP(B1406,'[5]Site Padlock Migration Audit'!$B:$U,20,0)</f>
        <v>12-09-2020  Completed</v>
      </c>
      <c r="AE1406" s="15" t="str">
        <f>VLOOKUP(B1406,'[6]Site List'!$D:$Q,14,0)</f>
        <v>Patrick Kalibala Musoke</v>
      </c>
    </row>
    <row r="1407" spans="1:31" x14ac:dyDescent="0.3">
      <c r="A1407" s="122" t="s">
        <v>2878</v>
      </c>
      <c r="B1407" s="123">
        <v>609103</v>
      </c>
      <c r="C1407" s="122" t="s">
        <v>167</v>
      </c>
      <c r="D1407" s="122" t="s">
        <v>2877</v>
      </c>
      <c r="E1407" s="122" t="s">
        <v>2763</v>
      </c>
      <c r="F1407" s="131"/>
      <c r="G1407" s="125"/>
      <c r="H1407" s="125"/>
      <c r="I1407" s="125"/>
      <c r="J1407" s="124"/>
      <c r="K1407" s="124"/>
      <c r="L1407" s="124"/>
      <c r="M1407" s="124"/>
      <c r="N1407" s="124"/>
      <c r="O1407" s="124"/>
      <c r="P1407" s="124"/>
      <c r="Q1407" s="124"/>
      <c r="R1407" s="124"/>
      <c r="S1407" s="124"/>
      <c r="T1407" s="124"/>
      <c r="U1407" s="132" t="s">
        <v>3610</v>
      </c>
      <c r="V1407" s="122">
        <v>29</v>
      </c>
      <c r="W1407" s="125"/>
      <c r="X1407" s="133" t="str">
        <f>VLOOKUP(B1407,'[3]Site Padlock Migration Audit'!$B:$X,23,0)</f>
        <v>Completed</v>
      </c>
      <c r="Y1407" s="122" t="s">
        <v>3498</v>
      </c>
      <c r="Z1407" s="134"/>
      <c r="AA1407" s="134"/>
      <c r="AB1407" s="134" t="e">
        <f>VLOOKUP(B1407,'[4]Site Padlock Migration Audit'!$B:$X,23,0)</f>
        <v>#N/A</v>
      </c>
      <c r="AC1407" s="134" t="s">
        <v>3500</v>
      </c>
      <c r="AD1407" s="15" t="str">
        <f>VLOOKUP(B1407,'[5]Site Padlock Migration Audit'!$B:$U,20,0)</f>
        <v>12-09-2020  Completed</v>
      </c>
      <c r="AE1407" s="15" t="str">
        <f>VLOOKUP(B1407,'[6]Site List'!$D:$Q,14,0)</f>
        <v>Patrick Kalibala Musoke</v>
      </c>
    </row>
    <row r="1408" spans="1:31" x14ac:dyDescent="0.3">
      <c r="A1408" s="122" t="s">
        <v>2880</v>
      </c>
      <c r="B1408" s="123">
        <v>609104</v>
      </c>
      <c r="C1408" s="122" t="s">
        <v>165</v>
      </c>
      <c r="D1408" s="122" t="s">
        <v>2879</v>
      </c>
      <c r="E1408" s="122" t="s">
        <v>184</v>
      </c>
      <c r="F1408" s="131"/>
      <c r="G1408" s="125"/>
      <c r="H1408" s="125"/>
      <c r="I1408" s="125"/>
      <c r="J1408" s="124"/>
      <c r="K1408" s="124"/>
      <c r="L1408" s="124"/>
      <c r="M1408" s="124"/>
      <c r="N1408" s="124"/>
      <c r="O1408" s="124"/>
      <c r="P1408" s="124"/>
      <c r="Q1408" s="124"/>
      <c r="R1408" s="124"/>
      <c r="S1408" s="124"/>
      <c r="T1408" s="124"/>
      <c r="U1408" s="132"/>
      <c r="V1408" s="122">
        <v>31</v>
      </c>
      <c r="W1408" s="125"/>
      <c r="X1408" s="133" t="e">
        <f>VLOOKUP(B1408,'[3]Site Padlock Migration Audit'!$B:$X,23,0)</f>
        <v>#N/A</v>
      </c>
      <c r="Y1408" s="122">
        <v>31</v>
      </c>
      <c r="Z1408" s="134" t="s">
        <v>3606</v>
      </c>
      <c r="AA1408" s="134"/>
      <c r="AB1408" s="134" t="e">
        <f>VLOOKUP(B1408,'[4]Site Padlock Migration Audit'!$B:$X,23,0)</f>
        <v>#N/A</v>
      </c>
      <c r="AC1408" s="134" t="s">
        <v>3606</v>
      </c>
      <c r="AD1408" s="15" t="e">
        <f>VLOOKUP(B1408,'[5]Site Padlock Migration Audit'!$B:$U,20,0)</f>
        <v>#N/A</v>
      </c>
    </row>
    <row r="1409" spans="1:31" x14ac:dyDescent="0.3">
      <c r="A1409" s="122" t="s">
        <v>2882</v>
      </c>
      <c r="B1409" s="123">
        <v>609105</v>
      </c>
      <c r="C1409" s="122" t="s">
        <v>161</v>
      </c>
      <c r="D1409" s="122" t="s">
        <v>2881</v>
      </c>
      <c r="E1409" s="122" t="s">
        <v>2661</v>
      </c>
      <c r="F1409" s="131"/>
      <c r="G1409" s="125"/>
      <c r="H1409" s="125"/>
      <c r="I1409" s="125"/>
      <c r="J1409" s="124"/>
      <c r="K1409" s="124"/>
      <c r="L1409" s="124"/>
      <c r="M1409" s="124"/>
      <c r="N1409" s="124"/>
      <c r="O1409" s="124"/>
      <c r="P1409" s="124"/>
      <c r="Q1409" s="124"/>
      <c r="R1409" s="124"/>
      <c r="S1409" s="124"/>
      <c r="T1409" s="124"/>
      <c r="U1409" s="132" t="s">
        <v>3610</v>
      </c>
      <c r="V1409" s="122">
        <v>29</v>
      </c>
      <c r="W1409" s="125"/>
      <c r="X1409" s="133" t="str">
        <f>VLOOKUP(B1409,'[3]Site Padlock Migration Audit'!$B:$X,23,0)</f>
        <v>Completed</v>
      </c>
      <c r="Y1409" s="122" t="s">
        <v>3438</v>
      </c>
      <c r="Z1409" s="134"/>
      <c r="AA1409" s="134"/>
      <c r="AB1409" s="134" t="e">
        <f>VLOOKUP(B1409,'[4]Site Padlock Migration Audit'!$B:$X,23,0)</f>
        <v>#N/A</v>
      </c>
      <c r="AC1409" s="134" t="s">
        <v>3500</v>
      </c>
      <c r="AD1409" s="15" t="str">
        <f>VLOOKUP(B1409,'[5]Site Padlock Migration Audit'!$B:$U,20,0)</f>
        <v>12-09-2020  Completed</v>
      </c>
      <c r="AE1409" s="15" t="str">
        <f>VLOOKUP(B1409,'[6]Site List'!$D:$Q,14,0)</f>
        <v>Patrick Kinyera</v>
      </c>
    </row>
    <row r="1410" spans="1:31" x14ac:dyDescent="0.3">
      <c r="A1410" s="91" t="s">
        <v>2884</v>
      </c>
      <c r="B1410" s="92">
        <v>609106</v>
      </c>
      <c r="C1410" s="91" t="s">
        <v>167</v>
      </c>
      <c r="D1410" s="91" t="s">
        <v>2883</v>
      </c>
      <c r="E1410" s="91" t="s">
        <v>2763</v>
      </c>
      <c r="F1410" s="216"/>
      <c r="G1410" s="19"/>
      <c r="H1410" s="19"/>
      <c r="I1410" s="19"/>
      <c r="J1410" s="188"/>
      <c r="K1410" s="188"/>
      <c r="L1410" s="188"/>
      <c r="M1410" s="188"/>
      <c r="N1410" s="188"/>
      <c r="O1410" s="188"/>
      <c r="P1410" s="188"/>
      <c r="Q1410" s="188"/>
      <c r="R1410" s="188"/>
      <c r="S1410" s="188"/>
      <c r="T1410" s="188"/>
      <c r="U1410" s="197" t="s">
        <v>3608</v>
      </c>
      <c r="V1410" s="91">
        <v>20</v>
      </c>
      <c r="W1410" s="19"/>
      <c r="X1410" s="133" t="str">
        <f>VLOOKUP(B1410,'[3]Site Padlock Migration Audit'!$B:$X,23,0)</f>
        <v>Completed</v>
      </c>
      <c r="Y1410" s="91" t="s">
        <v>3456</v>
      </c>
      <c r="Z1410" s="134"/>
      <c r="AA1410" s="134"/>
      <c r="AB1410" s="134" t="str">
        <f>VLOOKUP(B1410,'[4]Site Padlock Migration Audit'!$B:$X,23,0)</f>
        <v>Completed</v>
      </c>
      <c r="AC1410" s="134" t="s">
        <v>3500</v>
      </c>
      <c r="AD1410" s="2"/>
    </row>
    <row r="1411" spans="1:31" x14ac:dyDescent="0.3">
      <c r="A1411" s="122" t="s">
        <v>2886</v>
      </c>
      <c r="B1411" s="123">
        <v>609107</v>
      </c>
      <c r="C1411" s="122" t="s">
        <v>167</v>
      </c>
      <c r="D1411" s="122" t="s">
        <v>2885</v>
      </c>
      <c r="E1411" s="122" t="s">
        <v>73</v>
      </c>
      <c r="F1411" s="131"/>
      <c r="G1411" s="125"/>
      <c r="H1411" s="125"/>
      <c r="I1411" s="125"/>
      <c r="J1411" s="124"/>
      <c r="K1411" s="124"/>
      <c r="L1411" s="124"/>
      <c r="M1411" s="124"/>
      <c r="N1411" s="124"/>
      <c r="O1411" s="124"/>
      <c r="P1411" s="124"/>
      <c r="Q1411" s="124"/>
      <c r="R1411" s="124"/>
      <c r="S1411" s="124"/>
      <c r="T1411" s="124"/>
      <c r="U1411" s="132"/>
      <c r="V1411" s="122">
        <v>23</v>
      </c>
      <c r="W1411" s="125"/>
      <c r="X1411" s="133" t="e">
        <f>VLOOKUP(B1411,'[3]Site Padlock Migration Audit'!$B:$X,23,0)</f>
        <v>#N/A</v>
      </c>
      <c r="Y1411" s="122">
        <v>23</v>
      </c>
      <c r="Z1411" s="134" t="s">
        <v>3606</v>
      </c>
      <c r="AA1411" s="134"/>
      <c r="AB1411" s="134" t="e">
        <f>VLOOKUP(B1411,'[4]Site Padlock Migration Audit'!$B:$X,23,0)</f>
        <v>#N/A</v>
      </c>
      <c r="AC1411" s="134" t="s">
        <v>3606</v>
      </c>
      <c r="AD1411" s="15" t="e">
        <f>VLOOKUP(B1411,'[5]Site Padlock Migration Audit'!$B:$U,20,0)</f>
        <v>#N/A</v>
      </c>
    </row>
    <row r="1412" spans="1:31" x14ac:dyDescent="0.3">
      <c r="A1412" s="122" t="s">
        <v>2888</v>
      </c>
      <c r="B1412" s="123">
        <v>609108</v>
      </c>
      <c r="C1412" s="122" t="s">
        <v>167</v>
      </c>
      <c r="D1412" s="122" t="s">
        <v>2887</v>
      </c>
      <c r="E1412" s="122" t="s">
        <v>73</v>
      </c>
      <c r="F1412" s="131"/>
      <c r="G1412" s="125"/>
      <c r="H1412" s="125"/>
      <c r="I1412" s="125"/>
      <c r="J1412" s="124"/>
      <c r="K1412" s="124"/>
      <c r="L1412" s="124"/>
      <c r="M1412" s="124"/>
      <c r="N1412" s="124"/>
      <c r="O1412" s="124"/>
      <c r="P1412" s="124"/>
      <c r="Q1412" s="124"/>
      <c r="R1412" s="124"/>
      <c r="S1412" s="124"/>
      <c r="T1412" s="124"/>
      <c r="U1412" s="132"/>
      <c r="V1412" s="122">
        <v>23</v>
      </c>
      <c r="W1412" s="125"/>
      <c r="X1412" s="133" t="e">
        <f>VLOOKUP(B1412,'[3]Site Padlock Migration Audit'!$B:$X,23,0)</f>
        <v>#N/A</v>
      </c>
      <c r="Y1412" s="122">
        <v>23</v>
      </c>
      <c r="Z1412" s="134" t="s">
        <v>3606</v>
      </c>
      <c r="AA1412" s="134"/>
      <c r="AB1412" s="134" t="e">
        <f>VLOOKUP(B1412,'[4]Site Padlock Migration Audit'!$B:$X,23,0)</f>
        <v>#N/A</v>
      </c>
      <c r="AC1412" s="134" t="s">
        <v>3606</v>
      </c>
      <c r="AD1412" s="15" t="e">
        <f>VLOOKUP(B1412,'[5]Site Padlock Migration Audit'!$B:$U,20,0)</f>
        <v>#N/A</v>
      </c>
    </row>
    <row r="1413" spans="1:31" x14ac:dyDescent="0.3">
      <c r="A1413" s="122" t="s">
        <v>2889</v>
      </c>
      <c r="B1413" s="123">
        <v>609109</v>
      </c>
      <c r="C1413" s="122" t="s">
        <v>161</v>
      </c>
      <c r="D1413" s="122" t="s">
        <v>2887</v>
      </c>
      <c r="E1413" s="122" t="s">
        <v>73</v>
      </c>
      <c r="F1413" s="131"/>
      <c r="G1413" s="125"/>
      <c r="H1413" s="125"/>
      <c r="I1413" s="125"/>
      <c r="J1413" s="124"/>
      <c r="K1413" s="124"/>
      <c r="L1413" s="124"/>
      <c r="M1413" s="124"/>
      <c r="N1413" s="124"/>
      <c r="O1413" s="124"/>
      <c r="P1413" s="124"/>
      <c r="Q1413" s="124"/>
      <c r="R1413" s="124"/>
      <c r="S1413" s="124"/>
      <c r="T1413" s="124"/>
      <c r="U1413" s="132"/>
      <c r="V1413" s="122">
        <v>23</v>
      </c>
      <c r="W1413" s="125"/>
      <c r="X1413" s="133" t="e">
        <f>VLOOKUP(B1413,'[3]Site Padlock Migration Audit'!$B:$X,23,0)</f>
        <v>#N/A</v>
      </c>
      <c r="Y1413" s="122">
        <v>23</v>
      </c>
      <c r="Z1413" s="134" t="s">
        <v>3606</v>
      </c>
      <c r="AA1413" s="134"/>
      <c r="AB1413" s="134" t="e">
        <f>VLOOKUP(B1413,'[4]Site Padlock Migration Audit'!$B:$X,23,0)</f>
        <v>#N/A</v>
      </c>
      <c r="AC1413" s="134" t="s">
        <v>3606</v>
      </c>
      <c r="AD1413" s="15" t="e">
        <f>VLOOKUP(B1413,'[5]Site Padlock Migration Audit'!$B:$U,20,0)</f>
        <v>#N/A</v>
      </c>
    </row>
    <row r="1414" spans="1:31" x14ac:dyDescent="0.3">
      <c r="A1414" s="122" t="s">
        <v>2890</v>
      </c>
      <c r="B1414" s="123">
        <v>609110</v>
      </c>
      <c r="C1414" s="122" t="s">
        <v>161</v>
      </c>
      <c r="D1414" s="122" t="s">
        <v>2854</v>
      </c>
      <c r="E1414" s="122" t="s">
        <v>2663</v>
      </c>
      <c r="F1414" s="131"/>
      <c r="G1414" s="125"/>
      <c r="H1414" s="125"/>
      <c r="I1414" s="125"/>
      <c r="J1414" s="124"/>
      <c r="K1414" s="124"/>
      <c r="L1414" s="124"/>
      <c r="M1414" s="124"/>
      <c r="N1414" s="124"/>
      <c r="O1414" s="124"/>
      <c r="P1414" s="124"/>
      <c r="Q1414" s="124"/>
      <c r="R1414" s="124"/>
      <c r="S1414" s="124"/>
      <c r="T1414" s="124"/>
      <c r="U1414" s="132"/>
      <c r="V1414" s="122">
        <v>27</v>
      </c>
      <c r="W1414" s="125"/>
      <c r="X1414" s="133" t="str">
        <f>VLOOKUP(B1414,'[3]Site Padlock Migration Audit'!$B:$X,23,0)</f>
        <v>Completed</v>
      </c>
      <c r="Y1414" s="122">
        <v>27</v>
      </c>
      <c r="Z1414" s="134"/>
      <c r="AA1414" s="134"/>
      <c r="AB1414" s="134" t="e">
        <f>VLOOKUP(B1414,'[4]Site Padlock Migration Audit'!$B:$X,23,0)</f>
        <v>#N/A</v>
      </c>
      <c r="AC1414" s="134" t="s">
        <v>3606</v>
      </c>
      <c r="AD1414" s="15" t="e">
        <f>VLOOKUP(B1414,'[5]Site Padlock Migration Audit'!$B:$U,20,0)</f>
        <v>#N/A</v>
      </c>
    </row>
    <row r="1415" spans="1:31" x14ac:dyDescent="0.3">
      <c r="A1415" s="91" t="s">
        <v>2892</v>
      </c>
      <c r="B1415" s="92">
        <v>609111</v>
      </c>
      <c r="C1415" s="91" t="s">
        <v>165</v>
      </c>
      <c r="D1415" s="91" t="s">
        <v>2891</v>
      </c>
      <c r="E1415" s="91" t="s">
        <v>2737</v>
      </c>
      <c r="F1415" s="216"/>
      <c r="G1415" s="19"/>
      <c r="H1415" s="19"/>
      <c r="I1415" s="19"/>
      <c r="J1415" s="188"/>
      <c r="K1415" s="188"/>
      <c r="L1415" s="188"/>
      <c r="M1415" s="188"/>
      <c r="N1415" s="188"/>
      <c r="O1415" s="188"/>
      <c r="P1415" s="188"/>
      <c r="Q1415" s="188"/>
      <c r="R1415" s="188"/>
      <c r="S1415" s="188"/>
      <c r="T1415" s="188"/>
      <c r="U1415" s="197" t="s">
        <v>3608</v>
      </c>
      <c r="V1415" s="91">
        <v>20</v>
      </c>
      <c r="W1415" s="19"/>
      <c r="X1415" s="133" t="str">
        <f>VLOOKUP(B1415,'[3]Site Padlock Migration Audit'!$B:$X,23,0)</f>
        <v>Completed</v>
      </c>
      <c r="Y1415" s="91" t="s">
        <v>3446</v>
      </c>
      <c r="Z1415" s="134"/>
      <c r="AA1415" s="134"/>
      <c r="AB1415" s="134" t="str">
        <f>VLOOKUP(B1415,'[4]Site Padlock Migration Audit'!$B:$X,23,0)</f>
        <v>Completed</v>
      </c>
      <c r="AC1415" s="134" t="s">
        <v>3500</v>
      </c>
      <c r="AD1415" s="2"/>
    </row>
    <row r="1416" spans="1:31" x14ac:dyDescent="0.3">
      <c r="A1416" s="91" t="s">
        <v>2893</v>
      </c>
      <c r="B1416" s="92">
        <v>609112</v>
      </c>
      <c r="C1416" s="91" t="s">
        <v>161</v>
      </c>
      <c r="D1416" s="91" t="s">
        <v>2891</v>
      </c>
      <c r="E1416" s="91" t="s">
        <v>2891</v>
      </c>
      <c r="F1416" s="216"/>
      <c r="G1416" s="19"/>
      <c r="H1416" s="19"/>
      <c r="I1416" s="19"/>
      <c r="J1416" s="188"/>
      <c r="K1416" s="188"/>
      <c r="L1416" s="188"/>
      <c r="M1416" s="188"/>
      <c r="N1416" s="188"/>
      <c r="O1416" s="188"/>
      <c r="P1416" s="188"/>
      <c r="Q1416" s="188"/>
      <c r="R1416" s="188"/>
      <c r="S1416" s="188"/>
      <c r="T1416" s="188"/>
      <c r="U1416" s="197" t="s">
        <v>3608</v>
      </c>
      <c r="V1416" s="91">
        <v>20</v>
      </c>
      <c r="W1416" s="19"/>
      <c r="X1416" s="133" t="str">
        <f>VLOOKUP(B1416,'[3]Site Padlock Migration Audit'!$B:$X,23,0)</f>
        <v>Completed</v>
      </c>
      <c r="Y1416" s="91" t="s">
        <v>3446</v>
      </c>
      <c r="Z1416" s="134"/>
      <c r="AA1416" s="134"/>
      <c r="AB1416" s="134" t="str">
        <f>VLOOKUP(B1416,'[4]Site Padlock Migration Audit'!$B:$X,23,0)</f>
        <v>Completed</v>
      </c>
      <c r="AC1416" s="134" t="s">
        <v>3500</v>
      </c>
      <c r="AD1416" s="2"/>
    </row>
    <row r="1417" spans="1:31" x14ac:dyDescent="0.3">
      <c r="A1417" s="122" t="s">
        <v>2895</v>
      </c>
      <c r="B1417" s="123">
        <v>609113</v>
      </c>
      <c r="C1417" s="122" t="s">
        <v>161</v>
      </c>
      <c r="D1417" s="122" t="s">
        <v>2894</v>
      </c>
      <c r="E1417" s="122" t="s">
        <v>2896</v>
      </c>
      <c r="F1417" s="131"/>
      <c r="G1417" s="125"/>
      <c r="H1417" s="125"/>
      <c r="I1417" s="125"/>
      <c r="J1417" s="124"/>
      <c r="K1417" s="124"/>
      <c r="L1417" s="124"/>
      <c r="M1417" s="124"/>
      <c r="N1417" s="124"/>
      <c r="O1417" s="124"/>
      <c r="P1417" s="124"/>
      <c r="Q1417" s="124"/>
      <c r="R1417" s="124"/>
      <c r="S1417" s="124"/>
      <c r="T1417" s="124"/>
      <c r="U1417" s="132" t="s">
        <v>3608</v>
      </c>
      <c r="V1417" s="122">
        <v>20</v>
      </c>
      <c r="W1417" s="125"/>
      <c r="X1417" s="133" t="str">
        <f>VLOOKUP(B1417,'[3]Site Padlock Migration Audit'!$B:$X,23,0)</f>
        <v>Issued. Pending Deployment</v>
      </c>
      <c r="Y1417" s="122" t="str">
        <f>VLOOKUP(B1417,'[3]Site Padlock Migration Audit'!$B:$Y,24,0)</f>
        <v>Patrick Kinyera</v>
      </c>
      <c r="Z1417" s="134" t="s">
        <v>3500</v>
      </c>
      <c r="AA1417" s="134"/>
      <c r="AB1417" s="134" t="str">
        <f>VLOOKUP(B1417,'[4]Site Padlock Migration Audit'!$B:$X,23,0)</f>
        <v>Issued. Pending Deployment</v>
      </c>
      <c r="AC1417" s="134" t="s">
        <v>3500</v>
      </c>
      <c r="AD1417" s="15" t="str">
        <f>VLOOKUP(B1417,'[5]Site Padlock Migration Audit'!$B:$U,20,0)</f>
        <v>03-09-2020  Completed</v>
      </c>
    </row>
    <row r="1418" spans="1:31" x14ac:dyDescent="0.3">
      <c r="A1418" s="122" t="s">
        <v>2898</v>
      </c>
      <c r="B1418" s="123">
        <v>609114</v>
      </c>
      <c r="C1418" s="122" t="s">
        <v>167</v>
      </c>
      <c r="D1418" s="122" t="s">
        <v>2897</v>
      </c>
      <c r="E1418" s="122" t="s">
        <v>73</v>
      </c>
      <c r="F1418" s="131"/>
      <c r="G1418" s="125"/>
      <c r="H1418" s="125"/>
      <c r="I1418" s="125"/>
      <c r="J1418" s="124"/>
      <c r="K1418" s="124"/>
      <c r="L1418" s="124"/>
      <c r="M1418" s="124"/>
      <c r="N1418" s="124"/>
      <c r="O1418" s="124"/>
      <c r="P1418" s="124"/>
      <c r="Q1418" s="124"/>
      <c r="R1418" s="124"/>
      <c r="S1418" s="124"/>
      <c r="T1418" s="124"/>
      <c r="U1418" s="132"/>
      <c r="V1418" s="122">
        <v>23</v>
      </c>
      <c r="W1418" s="125"/>
      <c r="X1418" s="133" t="e">
        <f>VLOOKUP(B1418,'[3]Site Padlock Migration Audit'!$B:$X,23,0)</f>
        <v>#N/A</v>
      </c>
      <c r="Y1418" s="122">
        <v>23</v>
      </c>
      <c r="Z1418" s="134" t="s">
        <v>3606</v>
      </c>
      <c r="AA1418" s="134"/>
      <c r="AB1418" s="134" t="e">
        <f>VLOOKUP(B1418,'[4]Site Padlock Migration Audit'!$B:$X,23,0)</f>
        <v>#N/A</v>
      </c>
      <c r="AC1418" s="134" t="s">
        <v>3606</v>
      </c>
      <c r="AD1418" s="15" t="e">
        <f>VLOOKUP(B1418,'[5]Site Padlock Migration Audit'!$B:$U,20,0)</f>
        <v>#N/A</v>
      </c>
    </row>
    <row r="1419" spans="1:31" x14ac:dyDescent="0.3">
      <c r="A1419" s="122" t="s">
        <v>2899</v>
      </c>
      <c r="B1419" s="123">
        <v>609115</v>
      </c>
      <c r="C1419" s="122" t="s">
        <v>161</v>
      </c>
      <c r="D1419" s="122" t="s">
        <v>2897</v>
      </c>
      <c r="E1419" s="122" t="s">
        <v>73</v>
      </c>
      <c r="F1419" s="131"/>
      <c r="G1419" s="125"/>
      <c r="H1419" s="125"/>
      <c r="I1419" s="125"/>
      <c r="J1419" s="124"/>
      <c r="K1419" s="124"/>
      <c r="L1419" s="124"/>
      <c r="M1419" s="124"/>
      <c r="N1419" s="124"/>
      <c r="O1419" s="124"/>
      <c r="P1419" s="124"/>
      <c r="Q1419" s="124"/>
      <c r="R1419" s="124"/>
      <c r="S1419" s="124"/>
      <c r="T1419" s="124"/>
      <c r="U1419" s="132"/>
      <c r="V1419" s="122">
        <v>21</v>
      </c>
      <c r="W1419" s="125"/>
      <c r="X1419" s="133" t="e">
        <f>VLOOKUP(B1419,'[3]Site Padlock Migration Audit'!$B:$X,23,0)</f>
        <v>#N/A</v>
      </c>
      <c r="Y1419" s="122">
        <v>21</v>
      </c>
      <c r="Z1419" s="134" t="s">
        <v>3606</v>
      </c>
      <c r="AA1419" s="134"/>
      <c r="AB1419" s="134" t="e">
        <f>VLOOKUP(B1419,'[4]Site Padlock Migration Audit'!$B:$X,23,0)</f>
        <v>#N/A</v>
      </c>
      <c r="AC1419" s="134" t="s">
        <v>3606</v>
      </c>
      <c r="AD1419" s="15" t="e">
        <f>VLOOKUP(B1419,'[5]Site Padlock Migration Audit'!$B:$U,20,0)</f>
        <v>#N/A</v>
      </c>
    </row>
    <row r="1420" spans="1:31" x14ac:dyDescent="0.3">
      <c r="A1420" s="91" t="s">
        <v>2901</v>
      </c>
      <c r="B1420" s="92">
        <v>609116</v>
      </c>
      <c r="C1420" s="91" t="s">
        <v>167</v>
      </c>
      <c r="D1420" s="91" t="s">
        <v>2900</v>
      </c>
      <c r="E1420" s="91" t="s">
        <v>74</v>
      </c>
      <c r="F1420" s="216"/>
      <c r="G1420" s="19"/>
      <c r="H1420" s="19"/>
      <c r="I1420" s="19"/>
      <c r="J1420" s="188"/>
      <c r="K1420" s="188"/>
      <c r="L1420" s="188"/>
      <c r="M1420" s="188"/>
      <c r="N1420" s="188"/>
      <c r="O1420" s="188"/>
      <c r="P1420" s="188"/>
      <c r="Q1420" s="188"/>
      <c r="R1420" s="188"/>
      <c r="S1420" s="188"/>
      <c r="T1420" s="188"/>
      <c r="U1420" s="197" t="s">
        <v>3608</v>
      </c>
      <c r="V1420" s="91">
        <v>20</v>
      </c>
      <c r="W1420" s="19"/>
      <c r="X1420" s="133" t="str">
        <f>VLOOKUP(B1420,'[3]Site Padlock Migration Audit'!$B:$X,23,0)</f>
        <v>Completed</v>
      </c>
      <c r="Y1420" s="91" t="s">
        <v>3438</v>
      </c>
      <c r="Z1420" s="134"/>
      <c r="AA1420" s="134"/>
      <c r="AB1420" s="134" t="str">
        <f>VLOOKUP(B1420,'[4]Site Padlock Migration Audit'!$B:$X,23,0)</f>
        <v>Completed</v>
      </c>
      <c r="AC1420" s="134" t="s">
        <v>3500</v>
      </c>
      <c r="AD1420" s="2"/>
    </row>
    <row r="1421" spans="1:31" x14ac:dyDescent="0.3">
      <c r="A1421" s="122" t="s">
        <v>2903</v>
      </c>
      <c r="B1421" s="123">
        <v>609117</v>
      </c>
      <c r="C1421" s="122" t="s">
        <v>174</v>
      </c>
      <c r="D1421" s="122" t="s">
        <v>2902</v>
      </c>
      <c r="E1421" s="122" t="s">
        <v>2709</v>
      </c>
      <c r="F1421" s="131"/>
      <c r="G1421" s="125"/>
      <c r="H1421" s="125"/>
      <c r="I1421" s="125"/>
      <c r="J1421" s="124"/>
      <c r="K1421" s="124"/>
      <c r="L1421" s="124"/>
      <c r="M1421" s="124"/>
      <c r="N1421" s="124"/>
      <c r="O1421" s="124"/>
      <c r="P1421" s="124"/>
      <c r="Q1421" s="124"/>
      <c r="R1421" s="124"/>
      <c r="S1421" s="124"/>
      <c r="T1421" s="124"/>
      <c r="U1421" s="132"/>
      <c r="V1421" s="122">
        <v>23</v>
      </c>
      <c r="W1421" s="125"/>
      <c r="X1421" s="133" t="e">
        <f>VLOOKUP(B1421,'[3]Site Padlock Migration Audit'!$B:$X,23,0)</f>
        <v>#N/A</v>
      </c>
      <c r="Y1421" s="122">
        <v>23</v>
      </c>
      <c r="Z1421" s="134" t="s">
        <v>3606</v>
      </c>
      <c r="AA1421" s="134"/>
      <c r="AB1421" s="134" t="e">
        <f>VLOOKUP(B1421,'[4]Site Padlock Migration Audit'!$B:$X,23,0)</f>
        <v>#N/A</v>
      </c>
      <c r="AC1421" s="134" t="s">
        <v>3606</v>
      </c>
      <c r="AD1421" s="15" t="e">
        <f>VLOOKUP(B1421,'[5]Site Padlock Migration Audit'!$B:$U,20,0)</f>
        <v>#N/A</v>
      </c>
    </row>
    <row r="1422" spans="1:31" x14ac:dyDescent="0.3">
      <c r="A1422" s="122" t="s">
        <v>2905</v>
      </c>
      <c r="B1422" s="123">
        <v>609118</v>
      </c>
      <c r="C1422" s="122" t="s">
        <v>161</v>
      </c>
      <c r="D1422" s="122" t="s">
        <v>2904</v>
      </c>
      <c r="E1422" s="122" t="s">
        <v>2904</v>
      </c>
      <c r="F1422" s="131"/>
      <c r="G1422" s="125"/>
      <c r="H1422" s="125"/>
      <c r="I1422" s="125"/>
      <c r="J1422" s="124"/>
      <c r="K1422" s="124"/>
      <c r="L1422" s="124"/>
      <c r="M1422" s="124"/>
      <c r="N1422" s="124"/>
      <c r="O1422" s="124"/>
      <c r="P1422" s="124"/>
      <c r="Q1422" s="124"/>
      <c r="R1422" s="124"/>
      <c r="S1422" s="124"/>
      <c r="T1422" s="124"/>
      <c r="U1422" s="132"/>
      <c r="V1422" s="122">
        <v>23</v>
      </c>
      <c r="W1422" s="125"/>
      <c r="X1422" s="133" t="e">
        <f>VLOOKUP(B1422,'[3]Site Padlock Migration Audit'!$B:$X,23,0)</f>
        <v>#N/A</v>
      </c>
      <c r="Y1422" s="122">
        <v>23</v>
      </c>
      <c r="Z1422" s="134" t="s">
        <v>3606</v>
      </c>
      <c r="AA1422" s="134"/>
      <c r="AB1422" s="134" t="e">
        <f>VLOOKUP(B1422,'[4]Site Padlock Migration Audit'!$B:$X,23,0)</f>
        <v>#N/A</v>
      </c>
      <c r="AC1422" s="134" t="s">
        <v>3606</v>
      </c>
      <c r="AD1422" s="15" t="e">
        <f>VLOOKUP(B1422,'[5]Site Padlock Migration Audit'!$B:$U,20,0)</f>
        <v>#N/A</v>
      </c>
    </row>
    <row r="1423" spans="1:31" x14ac:dyDescent="0.3">
      <c r="A1423" s="122" t="s">
        <v>2906</v>
      </c>
      <c r="B1423" s="123">
        <v>609119</v>
      </c>
      <c r="C1423" s="122" t="s">
        <v>165</v>
      </c>
      <c r="D1423" s="122" t="s">
        <v>2661</v>
      </c>
      <c r="E1423" s="122" t="s">
        <v>2661</v>
      </c>
      <c r="F1423" s="131"/>
      <c r="G1423" s="125"/>
      <c r="H1423" s="125"/>
      <c r="I1423" s="125"/>
      <c r="J1423" s="124"/>
      <c r="K1423" s="124"/>
      <c r="L1423" s="124"/>
      <c r="M1423" s="124"/>
      <c r="N1423" s="124"/>
      <c r="O1423" s="124"/>
      <c r="P1423" s="124"/>
      <c r="Q1423" s="124"/>
      <c r="R1423" s="124"/>
      <c r="S1423" s="124"/>
      <c r="T1423" s="124"/>
      <c r="U1423" s="132"/>
      <c r="V1423" s="122">
        <v>29</v>
      </c>
      <c r="W1423" s="125"/>
      <c r="X1423" s="133" t="str">
        <f>VLOOKUP(B1423,'[3]Site Padlock Migration Audit'!$B:$X,23,0)</f>
        <v>Completed</v>
      </c>
      <c r="Y1423" s="122">
        <v>29</v>
      </c>
      <c r="Z1423" s="134"/>
      <c r="AA1423" s="134"/>
      <c r="AB1423" s="134" t="e">
        <f>VLOOKUP(B1423,'[4]Site Padlock Migration Audit'!$B:$X,23,0)</f>
        <v>#N/A</v>
      </c>
      <c r="AC1423" s="134" t="s">
        <v>3606</v>
      </c>
      <c r="AD1423" s="15" t="e">
        <f>VLOOKUP(B1423,'[5]Site Padlock Migration Audit'!$B:$U,20,0)</f>
        <v>#N/A</v>
      </c>
    </row>
    <row r="1424" spans="1:31" x14ac:dyDescent="0.3">
      <c r="A1424" s="122" t="s">
        <v>2907</v>
      </c>
      <c r="B1424" s="123">
        <v>609120</v>
      </c>
      <c r="C1424" s="122" t="s">
        <v>161</v>
      </c>
      <c r="D1424" s="122" t="s">
        <v>2661</v>
      </c>
      <c r="E1424" s="122" t="s">
        <v>2661</v>
      </c>
      <c r="F1424" s="131"/>
      <c r="G1424" s="125"/>
      <c r="H1424" s="125"/>
      <c r="I1424" s="125"/>
      <c r="J1424" s="124"/>
      <c r="K1424" s="124"/>
      <c r="L1424" s="124"/>
      <c r="M1424" s="124"/>
      <c r="N1424" s="124"/>
      <c r="O1424" s="124"/>
      <c r="P1424" s="124"/>
      <c r="Q1424" s="124"/>
      <c r="R1424" s="124"/>
      <c r="S1424" s="124"/>
      <c r="T1424" s="124"/>
      <c r="U1424" s="132"/>
      <c r="V1424" s="122">
        <v>20</v>
      </c>
      <c r="W1424" s="125"/>
      <c r="X1424" s="133" t="str">
        <f>VLOOKUP(B1424,'[3]Site Padlock Migration Audit'!$B:$X,23,0)</f>
        <v>Completed</v>
      </c>
      <c r="Y1424" s="122">
        <v>20</v>
      </c>
      <c r="Z1424" s="134"/>
      <c r="AA1424" s="134"/>
      <c r="AB1424" s="134" t="e">
        <f>VLOOKUP(B1424,'[4]Site Padlock Migration Audit'!$B:$X,23,0)</f>
        <v>#N/A</v>
      </c>
      <c r="AC1424" s="134" t="s">
        <v>3606</v>
      </c>
      <c r="AD1424" s="15" t="e">
        <f>VLOOKUP(B1424,'[5]Site Padlock Migration Audit'!$B:$U,20,0)</f>
        <v>#N/A</v>
      </c>
    </row>
    <row r="1425" spans="1:31" x14ac:dyDescent="0.3">
      <c r="A1425" s="122" t="s">
        <v>2908</v>
      </c>
      <c r="B1425" s="123">
        <v>609121</v>
      </c>
      <c r="C1425" s="122" t="s">
        <v>167</v>
      </c>
      <c r="D1425" s="122" t="s">
        <v>2734</v>
      </c>
      <c r="E1425" s="122" t="s">
        <v>2734</v>
      </c>
      <c r="F1425" s="131"/>
      <c r="G1425" s="125"/>
      <c r="H1425" s="125"/>
      <c r="I1425" s="125"/>
      <c r="J1425" s="124"/>
      <c r="K1425" s="124"/>
      <c r="L1425" s="124"/>
      <c r="M1425" s="124"/>
      <c r="N1425" s="124"/>
      <c r="O1425" s="124"/>
      <c r="P1425" s="124"/>
      <c r="Q1425" s="124"/>
      <c r="R1425" s="124"/>
      <c r="S1425" s="124"/>
      <c r="T1425" s="124"/>
      <c r="U1425" s="132"/>
      <c r="V1425" s="122">
        <v>25</v>
      </c>
      <c r="W1425" s="125"/>
      <c r="X1425" s="133" t="e">
        <f>VLOOKUP(B1425,'[3]Site Padlock Migration Audit'!$B:$X,23,0)</f>
        <v>#N/A</v>
      </c>
      <c r="Y1425" s="122">
        <v>25</v>
      </c>
      <c r="Z1425" s="134" t="s">
        <v>3606</v>
      </c>
      <c r="AA1425" s="134"/>
      <c r="AB1425" s="134" t="e">
        <f>VLOOKUP(B1425,'[4]Site Padlock Migration Audit'!$B:$X,23,0)</f>
        <v>#N/A</v>
      </c>
      <c r="AC1425" s="134" t="s">
        <v>3606</v>
      </c>
      <c r="AD1425" s="15" t="e">
        <f>VLOOKUP(B1425,'[5]Site Padlock Migration Audit'!$B:$U,20,0)</f>
        <v>#N/A</v>
      </c>
    </row>
    <row r="1426" spans="1:31" x14ac:dyDescent="0.3">
      <c r="A1426" s="122" t="s">
        <v>2909</v>
      </c>
      <c r="B1426" s="123">
        <v>609122</v>
      </c>
      <c r="C1426" s="122" t="s">
        <v>161</v>
      </c>
      <c r="D1426" s="122" t="s">
        <v>2734</v>
      </c>
      <c r="E1426" s="122" t="s">
        <v>2734</v>
      </c>
      <c r="F1426" s="131"/>
      <c r="G1426" s="125"/>
      <c r="H1426" s="125"/>
      <c r="I1426" s="125"/>
      <c r="J1426" s="124"/>
      <c r="K1426" s="124"/>
      <c r="L1426" s="124"/>
      <c r="M1426" s="124"/>
      <c r="N1426" s="124"/>
      <c r="O1426" s="124"/>
      <c r="P1426" s="124"/>
      <c r="Q1426" s="124"/>
      <c r="R1426" s="124"/>
      <c r="S1426" s="124"/>
      <c r="T1426" s="124"/>
      <c r="U1426" s="132"/>
      <c r="V1426" s="122">
        <v>25</v>
      </c>
      <c r="W1426" s="125"/>
      <c r="X1426" s="133" t="e">
        <f>VLOOKUP(B1426,'[3]Site Padlock Migration Audit'!$B:$X,23,0)</f>
        <v>#N/A</v>
      </c>
      <c r="Y1426" s="122">
        <v>25</v>
      </c>
      <c r="Z1426" s="134" t="s">
        <v>3606</v>
      </c>
      <c r="AA1426" s="134"/>
      <c r="AB1426" s="134" t="e">
        <f>VLOOKUP(B1426,'[4]Site Padlock Migration Audit'!$B:$X,23,0)</f>
        <v>#N/A</v>
      </c>
      <c r="AC1426" s="134" t="s">
        <v>3606</v>
      </c>
      <c r="AD1426" s="15" t="e">
        <f>VLOOKUP(B1426,'[5]Site Padlock Migration Audit'!$B:$U,20,0)</f>
        <v>#N/A</v>
      </c>
    </row>
    <row r="1427" spans="1:31" x14ac:dyDescent="0.3">
      <c r="A1427" s="122" t="s">
        <v>2911</v>
      </c>
      <c r="B1427" s="123">
        <v>609123</v>
      </c>
      <c r="C1427" s="122" t="s">
        <v>161</v>
      </c>
      <c r="D1427" s="122" t="s">
        <v>2910</v>
      </c>
      <c r="E1427" s="122" t="s">
        <v>2734</v>
      </c>
      <c r="F1427" s="131"/>
      <c r="G1427" s="125"/>
      <c r="H1427" s="125"/>
      <c r="I1427" s="125"/>
      <c r="J1427" s="124"/>
      <c r="K1427" s="124"/>
      <c r="L1427" s="124"/>
      <c r="M1427" s="124"/>
      <c r="N1427" s="124"/>
      <c r="O1427" s="124"/>
      <c r="P1427" s="124"/>
      <c r="Q1427" s="124"/>
      <c r="R1427" s="124"/>
      <c r="S1427" s="124"/>
      <c r="T1427" s="124"/>
      <c r="U1427" s="132"/>
      <c r="V1427" s="122">
        <v>25</v>
      </c>
      <c r="W1427" s="125"/>
      <c r="X1427" s="133" t="e">
        <f>VLOOKUP(B1427,'[3]Site Padlock Migration Audit'!$B:$X,23,0)</f>
        <v>#N/A</v>
      </c>
      <c r="Y1427" s="122">
        <v>25</v>
      </c>
      <c r="Z1427" s="134" t="s">
        <v>3606</v>
      </c>
      <c r="AA1427" s="134"/>
      <c r="AB1427" s="134" t="e">
        <f>VLOOKUP(B1427,'[4]Site Padlock Migration Audit'!$B:$X,23,0)</f>
        <v>#N/A</v>
      </c>
      <c r="AC1427" s="134" t="s">
        <v>3606</v>
      </c>
      <c r="AD1427" s="15" t="e">
        <f>VLOOKUP(B1427,'[5]Site Padlock Migration Audit'!$B:$U,20,0)</f>
        <v>#N/A</v>
      </c>
    </row>
    <row r="1428" spans="1:31" x14ac:dyDescent="0.3">
      <c r="A1428" s="122" t="s">
        <v>2913</v>
      </c>
      <c r="B1428" s="123">
        <v>609124</v>
      </c>
      <c r="C1428" s="122" t="s">
        <v>161</v>
      </c>
      <c r="D1428" s="122" t="s">
        <v>2912</v>
      </c>
      <c r="E1428" s="122" t="s">
        <v>2734</v>
      </c>
      <c r="F1428" s="131"/>
      <c r="G1428" s="125"/>
      <c r="H1428" s="125"/>
      <c r="I1428" s="125"/>
      <c r="J1428" s="124"/>
      <c r="K1428" s="124"/>
      <c r="L1428" s="124"/>
      <c r="M1428" s="124"/>
      <c r="N1428" s="124"/>
      <c r="O1428" s="124"/>
      <c r="P1428" s="124"/>
      <c r="Q1428" s="124"/>
      <c r="R1428" s="124"/>
      <c r="S1428" s="124"/>
      <c r="T1428" s="124"/>
      <c r="U1428" s="132"/>
      <c r="V1428" s="122">
        <v>25</v>
      </c>
      <c r="W1428" s="125"/>
      <c r="X1428" s="133" t="e">
        <f>VLOOKUP(B1428,'[3]Site Padlock Migration Audit'!$B:$X,23,0)</f>
        <v>#N/A</v>
      </c>
      <c r="Y1428" s="122">
        <v>25</v>
      </c>
      <c r="Z1428" s="134" t="s">
        <v>3606</v>
      </c>
      <c r="AA1428" s="134"/>
      <c r="AB1428" s="134" t="e">
        <f>VLOOKUP(B1428,'[4]Site Padlock Migration Audit'!$B:$X,23,0)</f>
        <v>#N/A</v>
      </c>
      <c r="AC1428" s="134" t="s">
        <v>3606</v>
      </c>
      <c r="AD1428" s="15" t="e">
        <f>VLOOKUP(B1428,'[5]Site Padlock Migration Audit'!$B:$U,20,0)</f>
        <v>#N/A</v>
      </c>
    </row>
    <row r="1429" spans="1:31" x14ac:dyDescent="0.3">
      <c r="A1429" s="122" t="s">
        <v>2915</v>
      </c>
      <c r="B1429" s="123">
        <v>609125</v>
      </c>
      <c r="C1429" s="122" t="s">
        <v>167</v>
      </c>
      <c r="D1429" s="122" t="s">
        <v>2914</v>
      </c>
      <c r="E1429" s="122" t="s">
        <v>73</v>
      </c>
      <c r="F1429" s="131"/>
      <c r="G1429" s="125"/>
      <c r="H1429" s="125"/>
      <c r="I1429" s="125"/>
      <c r="J1429" s="124"/>
      <c r="K1429" s="124"/>
      <c r="L1429" s="124"/>
      <c r="M1429" s="124"/>
      <c r="N1429" s="124"/>
      <c r="O1429" s="124"/>
      <c r="P1429" s="124"/>
      <c r="Q1429" s="124"/>
      <c r="R1429" s="124"/>
      <c r="S1429" s="124"/>
      <c r="T1429" s="124"/>
      <c r="U1429" s="132"/>
      <c r="V1429" s="122">
        <v>23</v>
      </c>
      <c r="W1429" s="125"/>
      <c r="X1429" s="133" t="e">
        <f>VLOOKUP(B1429,'[3]Site Padlock Migration Audit'!$B:$X,23,0)</f>
        <v>#N/A</v>
      </c>
      <c r="Y1429" s="122">
        <v>23</v>
      </c>
      <c r="Z1429" s="134" t="s">
        <v>3606</v>
      </c>
      <c r="AA1429" s="134"/>
      <c r="AB1429" s="134" t="e">
        <f>VLOOKUP(B1429,'[4]Site Padlock Migration Audit'!$B:$X,23,0)</f>
        <v>#N/A</v>
      </c>
      <c r="AC1429" s="134" t="s">
        <v>3606</v>
      </c>
      <c r="AD1429" s="15" t="e">
        <f>VLOOKUP(B1429,'[5]Site Padlock Migration Audit'!$B:$U,20,0)</f>
        <v>#N/A</v>
      </c>
    </row>
    <row r="1430" spans="1:31" x14ac:dyDescent="0.3">
      <c r="A1430" s="122" t="s">
        <v>2916</v>
      </c>
      <c r="B1430" s="123">
        <v>609126</v>
      </c>
      <c r="C1430" s="122" t="s">
        <v>161</v>
      </c>
      <c r="D1430" s="122" t="s">
        <v>2914</v>
      </c>
      <c r="E1430" s="122" t="s">
        <v>73</v>
      </c>
      <c r="F1430" s="131"/>
      <c r="G1430" s="125"/>
      <c r="H1430" s="125"/>
      <c r="I1430" s="125"/>
      <c r="J1430" s="124"/>
      <c r="K1430" s="124"/>
      <c r="L1430" s="124"/>
      <c r="M1430" s="124"/>
      <c r="N1430" s="124"/>
      <c r="O1430" s="124"/>
      <c r="P1430" s="124"/>
      <c r="Q1430" s="124"/>
      <c r="R1430" s="124"/>
      <c r="S1430" s="124"/>
      <c r="T1430" s="124"/>
      <c r="U1430" s="132"/>
      <c r="V1430" s="122">
        <v>23</v>
      </c>
      <c r="W1430" s="125"/>
      <c r="X1430" s="133" t="e">
        <f>VLOOKUP(B1430,'[3]Site Padlock Migration Audit'!$B:$X,23,0)</f>
        <v>#N/A</v>
      </c>
      <c r="Y1430" s="122">
        <v>23</v>
      </c>
      <c r="Z1430" s="134" t="s">
        <v>3606</v>
      </c>
      <c r="AA1430" s="134"/>
      <c r="AB1430" s="134" t="e">
        <f>VLOOKUP(B1430,'[4]Site Padlock Migration Audit'!$B:$X,23,0)</f>
        <v>#N/A</v>
      </c>
      <c r="AC1430" s="134" t="s">
        <v>3606</v>
      </c>
      <c r="AD1430" s="15" t="e">
        <f>VLOOKUP(B1430,'[5]Site Padlock Migration Audit'!$B:$U,20,0)</f>
        <v>#N/A</v>
      </c>
    </row>
    <row r="1431" spans="1:31" x14ac:dyDescent="0.3">
      <c r="A1431" s="122" t="s">
        <v>2918</v>
      </c>
      <c r="B1431" s="123">
        <v>609127</v>
      </c>
      <c r="C1431" s="122" t="s">
        <v>1291</v>
      </c>
      <c r="D1431" s="122" t="s">
        <v>2917</v>
      </c>
      <c r="E1431" s="122" t="s">
        <v>73</v>
      </c>
      <c r="F1431" s="131"/>
      <c r="G1431" s="125"/>
      <c r="H1431" s="125"/>
      <c r="I1431" s="125"/>
      <c r="J1431" s="124"/>
      <c r="K1431" s="124"/>
      <c r="L1431" s="124"/>
      <c r="M1431" s="124"/>
      <c r="N1431" s="124"/>
      <c r="O1431" s="124"/>
      <c r="P1431" s="124"/>
      <c r="Q1431" s="124"/>
      <c r="R1431" s="124"/>
      <c r="S1431" s="124"/>
      <c r="T1431" s="124"/>
      <c r="U1431" s="132"/>
      <c r="V1431" s="122">
        <v>26</v>
      </c>
      <c r="W1431" s="125"/>
      <c r="X1431" s="133" t="str">
        <f>VLOOKUP(B1431,'[3]Site Padlock Migration Audit'!$B:$X,23,0)</f>
        <v>Issued. Pending Deployment</v>
      </c>
      <c r="Y1431" s="122" t="str">
        <f>VLOOKUP(B1431,'[3]Site Padlock Migration Audit'!$B:$Y,24,0)</f>
        <v>Patrick Kinyera</v>
      </c>
      <c r="Z1431" s="134" t="s">
        <v>3500</v>
      </c>
      <c r="AA1431" s="134"/>
      <c r="AB1431" s="134" t="e">
        <f>VLOOKUP(B1431,'[4]Site Padlock Migration Audit'!$B:$X,23,0)</f>
        <v>#N/A</v>
      </c>
      <c r="AC1431" s="134" t="s">
        <v>3500</v>
      </c>
      <c r="AD1431" s="15" t="e">
        <f>VLOOKUP(B1431,'[5]Site Padlock Migration Audit'!$B:$U,20,0)</f>
        <v>#N/A</v>
      </c>
    </row>
    <row r="1432" spans="1:31" x14ac:dyDescent="0.3">
      <c r="A1432" s="122" t="s">
        <v>2920</v>
      </c>
      <c r="B1432" s="123">
        <v>609128</v>
      </c>
      <c r="C1432" s="122" t="s">
        <v>161</v>
      </c>
      <c r="D1432" s="122" t="s">
        <v>2919</v>
      </c>
      <c r="E1432" s="122" t="s">
        <v>2739</v>
      </c>
      <c r="F1432" s="131"/>
      <c r="G1432" s="125"/>
      <c r="H1432" s="125"/>
      <c r="I1432" s="143"/>
      <c r="J1432" s="124"/>
      <c r="K1432" s="124"/>
      <c r="L1432" s="144"/>
      <c r="M1432" s="124"/>
      <c r="N1432" s="124"/>
      <c r="O1432" s="124"/>
      <c r="P1432" s="124"/>
      <c r="Q1432" s="124"/>
      <c r="R1432" s="124"/>
      <c r="S1432" s="124"/>
      <c r="T1432" s="124"/>
      <c r="U1432" s="132"/>
      <c r="V1432" s="122">
        <v>30</v>
      </c>
      <c r="W1432" s="125"/>
      <c r="X1432" s="133" t="e">
        <f>VLOOKUP(B1432,'[3]Site Padlock Migration Audit'!$B:$X,23,0)</f>
        <v>#N/A</v>
      </c>
      <c r="Y1432" s="122">
        <v>30</v>
      </c>
      <c r="Z1432" s="134" t="s">
        <v>3606</v>
      </c>
      <c r="AA1432" s="134"/>
      <c r="AB1432" s="134" t="e">
        <f>VLOOKUP(B1432,'[4]Site Padlock Migration Audit'!$B:$X,23,0)</f>
        <v>#N/A</v>
      </c>
      <c r="AC1432" s="134" t="s">
        <v>3606</v>
      </c>
      <c r="AD1432" s="15" t="e">
        <f>VLOOKUP(B1432,'[5]Site Padlock Migration Audit'!$B:$U,20,0)</f>
        <v>#N/A</v>
      </c>
    </row>
    <row r="1433" spans="1:31" x14ac:dyDescent="0.3">
      <c r="A1433" s="122" t="s">
        <v>2922</v>
      </c>
      <c r="B1433" s="123">
        <v>609129</v>
      </c>
      <c r="C1433" s="122" t="s">
        <v>174</v>
      </c>
      <c r="D1433" s="122" t="s">
        <v>2921</v>
      </c>
      <c r="E1433" s="122" t="s">
        <v>2667</v>
      </c>
      <c r="F1433" s="131"/>
      <c r="G1433" s="125"/>
      <c r="H1433" s="125"/>
      <c r="I1433" s="143"/>
      <c r="J1433" s="124"/>
      <c r="K1433" s="124"/>
      <c r="L1433" s="144"/>
      <c r="M1433" s="124"/>
      <c r="N1433" s="124"/>
      <c r="O1433" s="124"/>
      <c r="P1433" s="124"/>
      <c r="Q1433" s="124"/>
      <c r="R1433" s="124"/>
      <c r="S1433" s="124"/>
      <c r="T1433" s="124"/>
      <c r="U1433" s="132" t="s">
        <v>3610</v>
      </c>
      <c r="V1433" s="122">
        <v>29</v>
      </c>
      <c r="W1433" s="125"/>
      <c r="X1433" s="133" t="str">
        <f>VLOOKUP(B1433,'[3]Site Padlock Migration Audit'!$B:$X,23,0)</f>
        <v>Completed</v>
      </c>
      <c r="Y1433" s="122" t="s">
        <v>3446</v>
      </c>
      <c r="Z1433" s="134"/>
      <c r="AA1433" s="134"/>
      <c r="AB1433" s="134" t="e">
        <f>VLOOKUP(B1433,'[4]Site Padlock Migration Audit'!$B:$X,23,0)</f>
        <v>#N/A</v>
      </c>
      <c r="AC1433" s="134" t="s">
        <v>3500</v>
      </c>
      <c r="AD1433" s="15" t="str">
        <f>VLOOKUP(B1433,'[5]Site Padlock Migration Audit'!$B:$U,20,0)</f>
        <v>12-09-2020  Completed</v>
      </c>
      <c r="AE1433" s="15" t="str">
        <f>VLOOKUP(B1433,'[6]Site List'!$D:$Q,14,0)</f>
        <v>Godfrey Mugisha</v>
      </c>
    </row>
    <row r="1434" spans="1:31" x14ac:dyDescent="0.3">
      <c r="A1434" s="122" t="s">
        <v>2923</v>
      </c>
      <c r="B1434" s="123">
        <v>609130</v>
      </c>
      <c r="C1434" s="122" t="s">
        <v>165</v>
      </c>
      <c r="D1434" s="122" t="s">
        <v>2689</v>
      </c>
      <c r="E1434" s="122" t="s">
        <v>2689</v>
      </c>
      <c r="F1434" s="131"/>
      <c r="G1434" s="125"/>
      <c r="H1434" s="125"/>
      <c r="I1434" s="143"/>
      <c r="J1434" s="124"/>
      <c r="K1434" s="124"/>
      <c r="L1434" s="144"/>
      <c r="M1434" s="124"/>
      <c r="N1434" s="124"/>
      <c r="O1434" s="124"/>
      <c r="P1434" s="124"/>
      <c r="Q1434" s="124"/>
      <c r="R1434" s="124"/>
      <c r="S1434" s="124"/>
      <c r="T1434" s="124"/>
      <c r="U1434" s="132" t="s">
        <v>3610</v>
      </c>
      <c r="V1434" s="122">
        <v>28</v>
      </c>
      <c r="W1434" s="125"/>
      <c r="X1434" s="133" t="str">
        <f>VLOOKUP(B1434,'[3]Site Padlock Migration Audit'!$B:$X,23,0)</f>
        <v>Completed</v>
      </c>
      <c r="Y1434" s="122" t="s">
        <v>3450</v>
      </c>
      <c r="Z1434" s="134"/>
      <c r="AA1434" s="134"/>
      <c r="AB1434" s="134" t="e">
        <f>VLOOKUP(B1434,'[4]Site Padlock Migration Audit'!$B:$X,23,0)</f>
        <v>#N/A</v>
      </c>
      <c r="AC1434" s="134" t="s">
        <v>3500</v>
      </c>
      <c r="AD1434" s="15" t="str">
        <f>VLOOKUP(B1434,'[5]Site Padlock Migration Audit'!$B:$U,20,0)</f>
        <v>12-09-2020  Completed</v>
      </c>
      <c r="AE1434" s="15" t="str">
        <f>VLOOKUP(B1434,'[6]Site List'!$D:$Q,14,0)</f>
        <v>Thomasi Seruyange</v>
      </c>
    </row>
    <row r="1435" spans="1:31" x14ac:dyDescent="0.3">
      <c r="A1435" s="122" t="s">
        <v>2924</v>
      </c>
      <c r="B1435" s="123">
        <v>609131</v>
      </c>
      <c r="C1435" s="122" t="s">
        <v>161</v>
      </c>
      <c r="D1435" s="122" t="s">
        <v>2689</v>
      </c>
      <c r="E1435" s="122" t="s">
        <v>2689</v>
      </c>
      <c r="F1435" s="131"/>
      <c r="G1435" s="125"/>
      <c r="H1435" s="125"/>
      <c r="I1435" s="143"/>
      <c r="J1435" s="124"/>
      <c r="K1435" s="124"/>
      <c r="L1435" s="144"/>
      <c r="M1435" s="124"/>
      <c r="N1435" s="124"/>
      <c r="O1435" s="124"/>
      <c r="P1435" s="124"/>
      <c r="Q1435" s="124"/>
      <c r="R1435" s="124"/>
      <c r="S1435" s="124"/>
      <c r="T1435" s="124"/>
      <c r="U1435" s="132" t="s">
        <v>3610</v>
      </c>
      <c r="V1435" s="122">
        <v>28</v>
      </c>
      <c r="W1435" s="125"/>
      <c r="X1435" s="133" t="str">
        <f>VLOOKUP(B1435,'[3]Site Padlock Migration Audit'!$B:$X,23,0)</f>
        <v>Completed</v>
      </c>
      <c r="Y1435" s="122" t="s">
        <v>3450</v>
      </c>
      <c r="Z1435" s="134"/>
      <c r="AA1435" s="134"/>
      <c r="AB1435" s="134" t="e">
        <f>VLOOKUP(B1435,'[4]Site Padlock Migration Audit'!$B:$X,23,0)</f>
        <v>#N/A</v>
      </c>
      <c r="AC1435" s="134" t="s">
        <v>3500</v>
      </c>
      <c r="AD1435" s="15" t="str">
        <f>VLOOKUP(B1435,'[5]Site Padlock Migration Audit'!$B:$U,20,0)</f>
        <v>12-09-2020  Completed</v>
      </c>
      <c r="AE1435" s="15" t="str">
        <f>VLOOKUP(B1435,'[6]Site List'!$D:$Q,14,0)</f>
        <v>Thomasi Seruyange</v>
      </c>
    </row>
    <row r="1436" spans="1:31" x14ac:dyDescent="0.3">
      <c r="A1436" s="122" t="s">
        <v>2926</v>
      </c>
      <c r="B1436" s="123">
        <v>609132</v>
      </c>
      <c r="C1436" s="122" t="s">
        <v>174</v>
      </c>
      <c r="D1436" s="122" t="s">
        <v>2925</v>
      </c>
      <c r="E1436" s="122" t="s">
        <v>2689</v>
      </c>
      <c r="F1436" s="131"/>
      <c r="G1436" s="125"/>
      <c r="H1436" s="125"/>
      <c r="I1436" s="143"/>
      <c r="J1436" s="124"/>
      <c r="K1436" s="124"/>
      <c r="L1436" s="144"/>
      <c r="M1436" s="124"/>
      <c r="N1436" s="124"/>
      <c r="O1436" s="124"/>
      <c r="P1436" s="124"/>
      <c r="Q1436" s="124"/>
      <c r="R1436" s="124"/>
      <c r="S1436" s="124"/>
      <c r="T1436" s="124"/>
      <c r="U1436" s="132" t="s">
        <v>3610</v>
      </c>
      <c r="V1436" s="122">
        <v>28</v>
      </c>
      <c r="W1436" s="125"/>
      <c r="X1436" s="133" t="str">
        <f>VLOOKUP(B1436,'[3]Site Padlock Migration Audit'!$B:$X,23,0)</f>
        <v>Completed</v>
      </c>
      <c r="Y1436" s="122" t="s">
        <v>3450</v>
      </c>
      <c r="Z1436" s="134"/>
      <c r="AA1436" s="134"/>
      <c r="AB1436" s="134" t="e">
        <f>VLOOKUP(B1436,'[4]Site Padlock Migration Audit'!$B:$X,23,0)</f>
        <v>#N/A</v>
      </c>
      <c r="AC1436" s="134" t="s">
        <v>3500</v>
      </c>
      <c r="AD1436" s="15" t="str">
        <f>VLOOKUP(B1436,'[5]Site Padlock Migration Audit'!$B:$U,20,0)</f>
        <v>12-09-2020  Completed</v>
      </c>
      <c r="AE1436" s="15" t="str">
        <f>VLOOKUP(B1436,'[6]Site List'!$D:$Q,14,0)</f>
        <v>Thomasi Seruyange</v>
      </c>
    </row>
    <row r="1437" spans="1:31" x14ac:dyDescent="0.3">
      <c r="A1437" s="122" t="s">
        <v>2928</v>
      </c>
      <c r="B1437" s="123">
        <v>609133</v>
      </c>
      <c r="C1437" s="122" t="s">
        <v>167</v>
      </c>
      <c r="D1437" s="122" t="s">
        <v>2927</v>
      </c>
      <c r="E1437" s="122" t="s">
        <v>73</v>
      </c>
      <c r="F1437" s="131"/>
      <c r="G1437" s="125"/>
      <c r="H1437" s="125"/>
      <c r="I1437" s="143"/>
      <c r="J1437" s="124"/>
      <c r="K1437" s="124"/>
      <c r="L1437" s="144"/>
      <c r="M1437" s="124"/>
      <c r="N1437" s="124"/>
      <c r="O1437" s="124"/>
      <c r="P1437" s="124"/>
      <c r="Q1437" s="124"/>
      <c r="R1437" s="124"/>
      <c r="S1437" s="124"/>
      <c r="T1437" s="124"/>
      <c r="U1437" s="132"/>
      <c r="V1437" s="122">
        <v>23</v>
      </c>
      <c r="W1437" s="125"/>
      <c r="X1437" s="133" t="e">
        <f>VLOOKUP(B1437,'[3]Site Padlock Migration Audit'!$B:$X,23,0)</f>
        <v>#N/A</v>
      </c>
      <c r="Y1437" s="122">
        <v>23</v>
      </c>
      <c r="Z1437" s="134" t="s">
        <v>3606</v>
      </c>
      <c r="AA1437" s="134"/>
      <c r="AB1437" s="134" t="e">
        <f>VLOOKUP(B1437,'[4]Site Padlock Migration Audit'!$B:$X,23,0)</f>
        <v>#N/A</v>
      </c>
      <c r="AC1437" s="134" t="s">
        <v>3606</v>
      </c>
      <c r="AD1437" s="15" t="e">
        <f>VLOOKUP(B1437,'[5]Site Padlock Migration Audit'!$B:$U,20,0)</f>
        <v>#N/A</v>
      </c>
    </row>
    <row r="1438" spans="1:31" x14ac:dyDescent="0.3">
      <c r="A1438" s="122" t="s">
        <v>2930</v>
      </c>
      <c r="B1438" s="123">
        <v>609134</v>
      </c>
      <c r="C1438" s="122" t="s">
        <v>173</v>
      </c>
      <c r="D1438" s="122" t="s">
        <v>2929</v>
      </c>
      <c r="E1438" s="122" t="s">
        <v>2709</v>
      </c>
      <c r="F1438" s="131"/>
      <c r="G1438" s="125"/>
      <c r="H1438" s="125"/>
      <c r="I1438" s="143"/>
      <c r="J1438" s="124"/>
      <c r="K1438" s="124"/>
      <c r="L1438" s="144"/>
      <c r="M1438" s="124"/>
      <c r="N1438" s="124"/>
      <c r="O1438" s="124"/>
      <c r="P1438" s="124"/>
      <c r="Q1438" s="124"/>
      <c r="R1438" s="124"/>
      <c r="S1438" s="124"/>
      <c r="T1438" s="124"/>
      <c r="U1438" s="132"/>
      <c r="V1438" s="122">
        <v>24</v>
      </c>
      <c r="W1438" s="125"/>
      <c r="X1438" s="133" t="e">
        <f>VLOOKUP(B1438,'[3]Site Padlock Migration Audit'!$B:$X,23,0)</f>
        <v>#N/A</v>
      </c>
      <c r="Y1438" s="122">
        <v>24</v>
      </c>
      <c r="Z1438" s="134" t="s">
        <v>3606</v>
      </c>
      <c r="AA1438" s="134"/>
      <c r="AB1438" s="134" t="e">
        <f>VLOOKUP(B1438,'[4]Site Padlock Migration Audit'!$B:$X,23,0)</f>
        <v>#N/A</v>
      </c>
      <c r="AC1438" s="134" t="s">
        <v>3606</v>
      </c>
      <c r="AD1438" s="15" t="e">
        <f>VLOOKUP(B1438,'[5]Site Padlock Migration Audit'!$B:$U,20,0)</f>
        <v>#N/A</v>
      </c>
    </row>
    <row r="1439" spans="1:31" x14ac:dyDescent="0.3">
      <c r="A1439" s="122" t="s">
        <v>2932</v>
      </c>
      <c r="B1439" s="123">
        <v>609135</v>
      </c>
      <c r="C1439" s="122" t="s">
        <v>167</v>
      </c>
      <c r="D1439" s="122" t="s">
        <v>2931</v>
      </c>
      <c r="E1439" s="122" t="s">
        <v>73</v>
      </c>
      <c r="F1439" s="131"/>
      <c r="G1439" s="125"/>
      <c r="H1439" s="125"/>
      <c r="I1439" s="143"/>
      <c r="J1439" s="124"/>
      <c r="K1439" s="124"/>
      <c r="L1439" s="144"/>
      <c r="M1439" s="124"/>
      <c r="N1439" s="124"/>
      <c r="O1439" s="124"/>
      <c r="P1439" s="124"/>
      <c r="Q1439" s="124"/>
      <c r="R1439" s="124"/>
      <c r="S1439" s="124"/>
      <c r="T1439" s="124"/>
      <c r="U1439" s="132"/>
      <c r="V1439" s="122">
        <v>23</v>
      </c>
      <c r="W1439" s="125"/>
      <c r="X1439" s="133" t="e">
        <f>VLOOKUP(B1439,'[3]Site Padlock Migration Audit'!$B:$X,23,0)</f>
        <v>#N/A</v>
      </c>
      <c r="Y1439" s="122">
        <v>23</v>
      </c>
      <c r="Z1439" s="134" t="s">
        <v>3606</v>
      </c>
      <c r="AA1439" s="134"/>
      <c r="AB1439" s="134" t="e">
        <f>VLOOKUP(B1439,'[4]Site Padlock Migration Audit'!$B:$X,23,0)</f>
        <v>#N/A</v>
      </c>
      <c r="AC1439" s="134" t="s">
        <v>3606</v>
      </c>
      <c r="AD1439" s="15" t="e">
        <f>VLOOKUP(B1439,'[5]Site Padlock Migration Audit'!$B:$U,20,0)</f>
        <v>#N/A</v>
      </c>
    </row>
    <row r="1440" spans="1:31" x14ac:dyDescent="0.3">
      <c r="A1440" s="122" t="s">
        <v>2934</v>
      </c>
      <c r="B1440" s="123">
        <v>609136</v>
      </c>
      <c r="C1440" s="122" t="s">
        <v>174</v>
      </c>
      <c r="D1440" s="122" t="s">
        <v>2933</v>
      </c>
      <c r="E1440" s="122" t="s">
        <v>2709</v>
      </c>
      <c r="F1440" s="131"/>
      <c r="G1440" s="125"/>
      <c r="H1440" s="125"/>
      <c r="I1440" s="143"/>
      <c r="J1440" s="124"/>
      <c r="K1440" s="124"/>
      <c r="L1440" s="144"/>
      <c r="M1440" s="124"/>
      <c r="N1440" s="124"/>
      <c r="O1440" s="124"/>
      <c r="P1440" s="124"/>
      <c r="Q1440" s="124"/>
      <c r="R1440" s="124"/>
      <c r="S1440" s="124"/>
      <c r="T1440" s="124"/>
      <c r="U1440" s="132"/>
      <c r="V1440" s="122">
        <v>24</v>
      </c>
      <c r="W1440" s="125"/>
      <c r="X1440" s="133" t="e">
        <f>VLOOKUP(B1440,'[3]Site Padlock Migration Audit'!$B:$X,23,0)</f>
        <v>#N/A</v>
      </c>
      <c r="Y1440" s="122">
        <v>24</v>
      </c>
      <c r="Z1440" s="134" t="s">
        <v>3606</v>
      </c>
      <c r="AA1440" s="134"/>
      <c r="AB1440" s="134" t="e">
        <f>VLOOKUP(B1440,'[4]Site Padlock Migration Audit'!$B:$X,23,0)</f>
        <v>#N/A</v>
      </c>
      <c r="AC1440" s="134" t="s">
        <v>3606</v>
      </c>
      <c r="AD1440" s="15" t="e">
        <f>VLOOKUP(B1440,'[5]Site Padlock Migration Audit'!$B:$U,20,0)</f>
        <v>#N/A</v>
      </c>
    </row>
    <row r="1441" spans="1:30" x14ac:dyDescent="0.3">
      <c r="A1441" s="122" t="s">
        <v>2936</v>
      </c>
      <c r="B1441" s="123">
        <v>609137</v>
      </c>
      <c r="C1441" s="122" t="s">
        <v>174</v>
      </c>
      <c r="D1441" s="122" t="s">
        <v>2935</v>
      </c>
      <c r="E1441" s="122" t="s">
        <v>184</v>
      </c>
      <c r="F1441" s="131"/>
      <c r="G1441" s="125"/>
      <c r="H1441" s="125"/>
      <c r="I1441" s="143"/>
      <c r="J1441" s="124"/>
      <c r="K1441" s="124"/>
      <c r="L1441" s="144"/>
      <c r="M1441" s="124"/>
      <c r="N1441" s="124"/>
      <c r="O1441" s="124"/>
      <c r="P1441" s="124"/>
      <c r="Q1441" s="124"/>
      <c r="R1441" s="124"/>
      <c r="S1441" s="124"/>
      <c r="T1441" s="124"/>
      <c r="U1441" s="132"/>
      <c r="V1441" s="122">
        <v>31</v>
      </c>
      <c r="W1441" s="125"/>
      <c r="X1441" s="133" t="e">
        <f>VLOOKUP(B1441,'[3]Site Padlock Migration Audit'!$B:$X,23,0)</f>
        <v>#N/A</v>
      </c>
      <c r="Y1441" s="122">
        <v>31</v>
      </c>
      <c r="Z1441" s="134" t="s">
        <v>3606</v>
      </c>
      <c r="AA1441" s="134"/>
      <c r="AB1441" s="134" t="e">
        <f>VLOOKUP(B1441,'[4]Site Padlock Migration Audit'!$B:$X,23,0)</f>
        <v>#N/A</v>
      </c>
      <c r="AC1441" s="134" t="s">
        <v>3606</v>
      </c>
      <c r="AD1441" s="15" t="e">
        <f>VLOOKUP(B1441,'[5]Site Padlock Migration Audit'!$B:$U,20,0)</f>
        <v>#N/A</v>
      </c>
    </row>
    <row r="1442" spans="1:30" x14ac:dyDescent="0.3">
      <c r="A1442" s="91" t="s">
        <v>2938</v>
      </c>
      <c r="B1442" s="92">
        <v>609138</v>
      </c>
      <c r="C1442" s="91" t="s">
        <v>161</v>
      </c>
      <c r="D1442" s="91" t="s">
        <v>2937</v>
      </c>
      <c r="E1442" s="91" t="s">
        <v>74</v>
      </c>
      <c r="F1442" s="216"/>
      <c r="G1442" s="19"/>
      <c r="H1442" s="19"/>
      <c r="I1442" s="217"/>
      <c r="J1442" s="188"/>
      <c r="K1442" s="188"/>
      <c r="L1442" s="218"/>
      <c r="M1442" s="188"/>
      <c r="N1442" s="188"/>
      <c r="O1442" s="188"/>
      <c r="P1442" s="188"/>
      <c r="Q1442" s="188"/>
      <c r="R1442" s="188"/>
      <c r="S1442" s="188"/>
      <c r="T1442" s="188"/>
      <c r="U1442" s="197" t="s">
        <v>3608</v>
      </c>
      <c r="V1442" s="91">
        <v>20</v>
      </c>
      <c r="W1442" s="19"/>
      <c r="X1442" s="133" t="str">
        <f>VLOOKUP(B1442,'[3]Site Padlock Migration Audit'!$B:$X,23,0)</f>
        <v>Completed</v>
      </c>
      <c r="Y1442" s="91" t="s">
        <v>3450</v>
      </c>
      <c r="Z1442" s="134"/>
      <c r="AA1442" s="134"/>
      <c r="AB1442" s="134" t="str">
        <f>VLOOKUP(B1442,'[4]Site Padlock Migration Audit'!$B:$X,23,0)</f>
        <v>Completed</v>
      </c>
      <c r="AC1442" s="134" t="s">
        <v>3500</v>
      </c>
      <c r="AD1442" s="2"/>
    </row>
    <row r="1443" spans="1:30" x14ac:dyDescent="0.3">
      <c r="A1443" s="91" t="s">
        <v>2940</v>
      </c>
      <c r="B1443" s="92">
        <v>609139</v>
      </c>
      <c r="C1443" s="91" t="s">
        <v>161</v>
      </c>
      <c r="D1443" s="91" t="s">
        <v>2939</v>
      </c>
      <c r="E1443" s="91" t="s">
        <v>2941</v>
      </c>
      <c r="F1443" s="216"/>
      <c r="G1443" s="19"/>
      <c r="H1443" s="19"/>
      <c r="I1443" s="217"/>
      <c r="J1443" s="188"/>
      <c r="K1443" s="188"/>
      <c r="L1443" s="218"/>
      <c r="M1443" s="188"/>
      <c r="N1443" s="188"/>
      <c r="O1443" s="188"/>
      <c r="P1443" s="188"/>
      <c r="Q1443" s="188"/>
      <c r="R1443" s="188"/>
      <c r="S1443" s="188"/>
      <c r="T1443" s="188"/>
      <c r="U1443" s="197" t="s">
        <v>3608</v>
      </c>
      <c r="V1443" s="91">
        <v>20</v>
      </c>
      <c r="W1443" s="19"/>
      <c r="X1443" s="133" t="str">
        <f>VLOOKUP(B1443,'[3]Site Padlock Migration Audit'!$B:$X,23,0)</f>
        <v>Completed</v>
      </c>
      <c r="Y1443" s="91" t="s">
        <v>3450</v>
      </c>
      <c r="Z1443" s="134"/>
      <c r="AA1443" s="134"/>
      <c r="AB1443" s="134" t="str">
        <f>VLOOKUP(B1443,'[4]Site Padlock Migration Audit'!$B:$X,23,0)</f>
        <v>Completed</v>
      </c>
      <c r="AC1443" s="134" t="s">
        <v>3500</v>
      </c>
      <c r="AD1443" s="2"/>
    </row>
    <row r="1444" spans="1:30" x14ac:dyDescent="0.3">
      <c r="A1444" s="91" t="s">
        <v>2943</v>
      </c>
      <c r="B1444" s="92">
        <v>609140</v>
      </c>
      <c r="C1444" s="91" t="s">
        <v>174</v>
      </c>
      <c r="D1444" s="91" t="s">
        <v>2942</v>
      </c>
      <c r="E1444" s="91" t="s">
        <v>184</v>
      </c>
      <c r="F1444" s="216"/>
      <c r="G1444" s="19"/>
      <c r="H1444" s="19"/>
      <c r="I1444" s="217"/>
      <c r="J1444" s="188"/>
      <c r="K1444" s="188"/>
      <c r="L1444" s="218"/>
      <c r="M1444" s="188"/>
      <c r="N1444" s="188"/>
      <c r="O1444" s="188"/>
      <c r="P1444" s="188"/>
      <c r="Q1444" s="188"/>
      <c r="R1444" s="188"/>
      <c r="S1444" s="188"/>
      <c r="T1444" s="188"/>
      <c r="U1444" s="197" t="s">
        <v>3607</v>
      </c>
      <c r="V1444" s="91">
        <v>31</v>
      </c>
      <c r="W1444" s="19"/>
      <c r="X1444" s="133" t="str">
        <f>VLOOKUP(B1444,'[3]Site Padlock Migration Audit'!$B:$X,23,0)</f>
        <v>Completed</v>
      </c>
      <c r="Y1444" s="91" t="s">
        <v>3446</v>
      </c>
      <c r="Z1444" s="134"/>
      <c r="AA1444" s="134"/>
      <c r="AB1444" s="134" t="str">
        <f>VLOOKUP(B1444,'[4]Site Padlock Migration Audit'!$B:$X,23,0)</f>
        <v>Completed</v>
      </c>
      <c r="AC1444" s="134" t="s">
        <v>3500</v>
      </c>
      <c r="AD1444" s="2"/>
    </row>
    <row r="1445" spans="1:30" x14ac:dyDescent="0.3">
      <c r="A1445" s="122" t="s">
        <v>2945</v>
      </c>
      <c r="B1445" s="123">
        <v>609141</v>
      </c>
      <c r="C1445" s="122" t="s">
        <v>161</v>
      </c>
      <c r="D1445" s="122" t="s">
        <v>2944</v>
      </c>
      <c r="E1445" s="122" t="s">
        <v>90</v>
      </c>
      <c r="F1445" s="131"/>
      <c r="G1445" s="125"/>
      <c r="H1445" s="125"/>
      <c r="I1445" s="143"/>
      <c r="J1445" s="124"/>
      <c r="K1445" s="124"/>
      <c r="L1445" s="144"/>
      <c r="M1445" s="124"/>
      <c r="N1445" s="124"/>
      <c r="O1445" s="124"/>
      <c r="P1445" s="124"/>
      <c r="Q1445" s="124"/>
      <c r="R1445" s="124"/>
      <c r="S1445" s="124"/>
      <c r="T1445" s="124"/>
      <c r="U1445" s="132"/>
      <c r="V1445" s="122">
        <v>30</v>
      </c>
      <c r="W1445" s="125"/>
      <c r="X1445" s="133" t="e">
        <f>VLOOKUP(B1445,'[3]Site Padlock Migration Audit'!$B:$X,23,0)</f>
        <v>#N/A</v>
      </c>
      <c r="Y1445" s="122">
        <v>30</v>
      </c>
      <c r="Z1445" s="134" t="s">
        <v>3606</v>
      </c>
      <c r="AA1445" s="134"/>
      <c r="AB1445" s="134" t="e">
        <f>VLOOKUP(B1445,'[4]Site Padlock Migration Audit'!$B:$X,23,0)</f>
        <v>#N/A</v>
      </c>
      <c r="AC1445" s="134" t="s">
        <v>3606</v>
      </c>
      <c r="AD1445" s="15" t="e">
        <f>VLOOKUP(B1445,'[5]Site Padlock Migration Audit'!$B:$U,20,0)</f>
        <v>#N/A</v>
      </c>
    </row>
    <row r="1446" spans="1:30" x14ac:dyDescent="0.3">
      <c r="A1446" s="122" t="s">
        <v>2947</v>
      </c>
      <c r="B1446" s="123">
        <v>609142</v>
      </c>
      <c r="C1446" s="122" t="s">
        <v>161</v>
      </c>
      <c r="D1446" s="122" t="s">
        <v>2946</v>
      </c>
      <c r="E1446" s="122" t="s">
        <v>2689</v>
      </c>
      <c r="F1446" s="131"/>
      <c r="G1446" s="125"/>
      <c r="H1446" s="125"/>
      <c r="I1446" s="143"/>
      <c r="J1446" s="124"/>
      <c r="K1446" s="124"/>
      <c r="L1446" s="144"/>
      <c r="M1446" s="124"/>
      <c r="N1446" s="124"/>
      <c r="O1446" s="124"/>
      <c r="P1446" s="124"/>
      <c r="Q1446" s="124"/>
      <c r="R1446" s="124"/>
      <c r="S1446" s="124"/>
      <c r="T1446" s="124"/>
      <c r="U1446" s="132"/>
      <c r="V1446" s="122">
        <v>26</v>
      </c>
      <c r="W1446" s="125"/>
      <c r="X1446" s="133" t="str">
        <f>VLOOKUP(B1446,'[3]Site Padlock Migration Audit'!$B:$X,23,0)</f>
        <v>Issued. Pending Deployment</v>
      </c>
      <c r="Y1446" s="122" t="str">
        <f>VLOOKUP(B1446,'[3]Site Padlock Migration Audit'!$B:$Y,24,0)</f>
        <v>Patrick Kinyera</v>
      </c>
      <c r="Z1446" s="134" t="s">
        <v>3500</v>
      </c>
      <c r="AA1446" s="134"/>
      <c r="AB1446" s="134" t="e">
        <f>VLOOKUP(B1446,'[4]Site Padlock Migration Audit'!$B:$X,23,0)</f>
        <v>#N/A</v>
      </c>
      <c r="AC1446" s="134" t="s">
        <v>3500</v>
      </c>
      <c r="AD1446" s="15" t="e">
        <f>VLOOKUP(B1446,'[5]Site Padlock Migration Audit'!$B:$U,20,0)</f>
        <v>#N/A</v>
      </c>
    </row>
    <row r="1447" spans="1:30" x14ac:dyDescent="0.3">
      <c r="A1447" s="122" t="s">
        <v>2949</v>
      </c>
      <c r="B1447" s="123">
        <v>609143</v>
      </c>
      <c r="C1447" s="122" t="s">
        <v>167</v>
      </c>
      <c r="D1447" s="122" t="s">
        <v>2948</v>
      </c>
      <c r="E1447" s="122" t="s">
        <v>73</v>
      </c>
      <c r="F1447" s="131"/>
      <c r="G1447" s="125"/>
      <c r="H1447" s="125"/>
      <c r="I1447" s="143"/>
      <c r="J1447" s="124"/>
      <c r="K1447" s="124"/>
      <c r="L1447" s="144"/>
      <c r="M1447" s="124"/>
      <c r="N1447" s="124"/>
      <c r="O1447" s="124"/>
      <c r="P1447" s="124"/>
      <c r="Q1447" s="124"/>
      <c r="R1447" s="124"/>
      <c r="S1447" s="124"/>
      <c r="T1447" s="124"/>
      <c r="U1447" s="132"/>
      <c r="V1447" s="122">
        <v>22</v>
      </c>
      <c r="W1447" s="125"/>
      <c r="X1447" s="133" t="e">
        <f>VLOOKUP(B1447,'[3]Site Padlock Migration Audit'!$B:$X,23,0)</f>
        <v>#N/A</v>
      </c>
      <c r="Y1447" s="122">
        <v>22</v>
      </c>
      <c r="Z1447" s="134" t="s">
        <v>3606</v>
      </c>
      <c r="AA1447" s="134"/>
      <c r="AB1447" s="134" t="e">
        <f>VLOOKUP(B1447,'[4]Site Padlock Migration Audit'!$B:$X,23,0)</f>
        <v>#N/A</v>
      </c>
      <c r="AC1447" s="134" t="s">
        <v>3606</v>
      </c>
      <c r="AD1447" s="15" t="e">
        <f>VLOOKUP(B1447,'[5]Site Padlock Migration Audit'!$B:$U,20,0)</f>
        <v>#N/A</v>
      </c>
    </row>
    <row r="1448" spans="1:30" x14ac:dyDescent="0.3">
      <c r="A1448" s="122" t="s">
        <v>2950</v>
      </c>
      <c r="B1448" s="123">
        <v>609144</v>
      </c>
      <c r="C1448" s="122" t="s">
        <v>161</v>
      </c>
      <c r="D1448" s="122" t="s">
        <v>2948</v>
      </c>
      <c r="E1448" s="122" t="s">
        <v>73</v>
      </c>
      <c r="F1448" s="131"/>
      <c r="G1448" s="125"/>
      <c r="H1448" s="125"/>
      <c r="I1448" s="143"/>
      <c r="J1448" s="124"/>
      <c r="K1448" s="124"/>
      <c r="L1448" s="144"/>
      <c r="M1448" s="124"/>
      <c r="N1448" s="124"/>
      <c r="O1448" s="124"/>
      <c r="P1448" s="124"/>
      <c r="Q1448" s="124"/>
      <c r="R1448" s="124"/>
      <c r="S1448" s="124"/>
      <c r="T1448" s="124"/>
      <c r="U1448" s="132"/>
      <c r="V1448" s="122">
        <v>22</v>
      </c>
      <c r="W1448" s="125"/>
      <c r="X1448" s="133" t="e">
        <f>VLOOKUP(B1448,'[3]Site Padlock Migration Audit'!$B:$X,23,0)</f>
        <v>#N/A</v>
      </c>
      <c r="Y1448" s="122">
        <v>22</v>
      </c>
      <c r="Z1448" s="134" t="s">
        <v>3606</v>
      </c>
      <c r="AA1448" s="134"/>
      <c r="AB1448" s="134" t="e">
        <f>VLOOKUP(B1448,'[4]Site Padlock Migration Audit'!$B:$X,23,0)</f>
        <v>#N/A</v>
      </c>
      <c r="AC1448" s="134" t="s">
        <v>3606</v>
      </c>
      <c r="AD1448" s="15" t="e">
        <f>VLOOKUP(B1448,'[5]Site Padlock Migration Audit'!$B:$U,20,0)</f>
        <v>#N/A</v>
      </c>
    </row>
    <row r="1449" spans="1:30" x14ac:dyDescent="0.3">
      <c r="A1449" s="122" t="s">
        <v>2952</v>
      </c>
      <c r="B1449" s="123">
        <v>609145</v>
      </c>
      <c r="C1449" s="122" t="s">
        <v>167</v>
      </c>
      <c r="D1449" s="122" t="s">
        <v>2951</v>
      </c>
      <c r="E1449" s="122" t="s">
        <v>2726</v>
      </c>
      <c r="F1449" s="131"/>
      <c r="G1449" s="125"/>
      <c r="H1449" s="125"/>
      <c r="I1449" s="143"/>
      <c r="J1449" s="124"/>
      <c r="K1449" s="124"/>
      <c r="L1449" s="144"/>
      <c r="M1449" s="124"/>
      <c r="N1449" s="124"/>
      <c r="O1449" s="124"/>
      <c r="P1449" s="124"/>
      <c r="Q1449" s="124"/>
      <c r="R1449" s="124"/>
      <c r="S1449" s="124"/>
      <c r="T1449" s="124"/>
      <c r="U1449" s="132"/>
      <c r="V1449" s="122">
        <v>25</v>
      </c>
      <c r="W1449" s="125"/>
      <c r="X1449" s="133" t="e">
        <f>VLOOKUP(B1449,'[3]Site Padlock Migration Audit'!$B:$X,23,0)</f>
        <v>#N/A</v>
      </c>
      <c r="Y1449" s="122">
        <v>25</v>
      </c>
      <c r="Z1449" s="134" t="s">
        <v>3606</v>
      </c>
      <c r="AA1449" s="134"/>
      <c r="AB1449" s="134" t="e">
        <f>VLOOKUP(B1449,'[4]Site Padlock Migration Audit'!$B:$X,23,0)</f>
        <v>#N/A</v>
      </c>
      <c r="AC1449" s="134" t="s">
        <v>3606</v>
      </c>
      <c r="AD1449" s="15" t="e">
        <f>VLOOKUP(B1449,'[5]Site Padlock Migration Audit'!$B:$U,20,0)</f>
        <v>#N/A</v>
      </c>
    </row>
    <row r="1450" spans="1:30" x14ac:dyDescent="0.3">
      <c r="A1450" s="91" t="s">
        <v>2954</v>
      </c>
      <c r="B1450" s="92">
        <v>609146</v>
      </c>
      <c r="C1450" s="91" t="s">
        <v>165</v>
      </c>
      <c r="D1450" s="91" t="s">
        <v>2953</v>
      </c>
      <c r="E1450" s="91" t="s">
        <v>2763</v>
      </c>
      <c r="F1450" s="216"/>
      <c r="G1450" s="19"/>
      <c r="H1450" s="19"/>
      <c r="I1450" s="217"/>
      <c r="J1450" s="188"/>
      <c r="K1450" s="188"/>
      <c r="L1450" s="218"/>
      <c r="M1450" s="188"/>
      <c r="N1450" s="188"/>
      <c r="O1450" s="188"/>
      <c r="P1450" s="188"/>
      <c r="Q1450" s="188"/>
      <c r="R1450" s="188"/>
      <c r="S1450" s="188"/>
      <c r="T1450" s="188"/>
      <c r="U1450" s="197" t="s">
        <v>3607</v>
      </c>
      <c r="V1450" s="91">
        <v>20</v>
      </c>
      <c r="W1450" s="19"/>
      <c r="X1450" s="133" t="str">
        <f>VLOOKUP(B1450,'[3]Site Padlock Migration Audit'!$B:$X,23,0)</f>
        <v>Completed</v>
      </c>
      <c r="Y1450" s="91" t="s">
        <v>3438</v>
      </c>
      <c r="Z1450" s="134"/>
      <c r="AA1450" s="134"/>
      <c r="AB1450" s="134" t="str">
        <f>VLOOKUP(B1450,'[4]Site Padlock Migration Audit'!$B:$X,23,0)</f>
        <v>Completed</v>
      </c>
      <c r="AC1450" s="134" t="s">
        <v>3500</v>
      </c>
      <c r="AD1450" s="2"/>
    </row>
    <row r="1451" spans="1:30" x14ac:dyDescent="0.3">
      <c r="A1451" s="122" t="s">
        <v>2956</v>
      </c>
      <c r="B1451" s="123">
        <v>609147</v>
      </c>
      <c r="C1451" s="122" t="s">
        <v>167</v>
      </c>
      <c r="D1451" s="122" t="s">
        <v>2955</v>
      </c>
      <c r="E1451" s="122" t="s">
        <v>2395</v>
      </c>
      <c r="F1451" s="131"/>
      <c r="G1451" s="125"/>
      <c r="H1451" s="125"/>
      <c r="I1451" s="143"/>
      <c r="J1451" s="124"/>
      <c r="K1451" s="124"/>
      <c r="L1451" s="144"/>
      <c r="M1451" s="124"/>
      <c r="N1451" s="124"/>
      <c r="O1451" s="124"/>
      <c r="P1451" s="124"/>
      <c r="Q1451" s="124"/>
      <c r="R1451" s="124"/>
      <c r="S1451" s="124"/>
      <c r="T1451" s="124"/>
      <c r="U1451" s="132"/>
      <c r="V1451" s="122">
        <v>32</v>
      </c>
      <c r="W1451" s="125"/>
      <c r="X1451" s="133" t="e">
        <f>VLOOKUP(B1451,'[3]Site Padlock Migration Audit'!$B:$X,23,0)</f>
        <v>#N/A</v>
      </c>
      <c r="Y1451" s="122">
        <v>32</v>
      </c>
      <c r="Z1451" s="134" t="s">
        <v>3606</v>
      </c>
      <c r="AA1451" s="134"/>
      <c r="AB1451" s="134" t="e">
        <f>VLOOKUP(B1451,'[4]Site Padlock Migration Audit'!$B:$X,23,0)</f>
        <v>#N/A</v>
      </c>
      <c r="AC1451" s="134" t="s">
        <v>3606</v>
      </c>
      <c r="AD1451" s="15" t="e">
        <f>VLOOKUP(B1451,'[5]Site Padlock Migration Audit'!$B:$U,20,0)</f>
        <v>#N/A</v>
      </c>
    </row>
    <row r="1452" spans="1:30" x14ac:dyDescent="0.3">
      <c r="A1452" s="122" t="s">
        <v>2958</v>
      </c>
      <c r="B1452" s="123">
        <v>609148</v>
      </c>
      <c r="C1452" s="122" t="s">
        <v>174</v>
      </c>
      <c r="D1452" s="122" t="s">
        <v>2957</v>
      </c>
      <c r="E1452" s="122" t="s">
        <v>2709</v>
      </c>
      <c r="F1452" s="131"/>
      <c r="G1452" s="125"/>
      <c r="H1452" s="125"/>
      <c r="I1452" s="143"/>
      <c r="J1452" s="124"/>
      <c r="K1452" s="124"/>
      <c r="L1452" s="144"/>
      <c r="M1452" s="124"/>
      <c r="N1452" s="124"/>
      <c r="O1452" s="124"/>
      <c r="P1452" s="124"/>
      <c r="Q1452" s="124"/>
      <c r="R1452" s="124"/>
      <c r="S1452" s="124"/>
      <c r="T1452" s="124"/>
      <c r="U1452" s="132"/>
      <c r="V1452" s="122">
        <v>24</v>
      </c>
      <c r="W1452" s="125"/>
      <c r="X1452" s="133" t="e">
        <f>VLOOKUP(B1452,'[3]Site Padlock Migration Audit'!$B:$X,23,0)</f>
        <v>#N/A</v>
      </c>
      <c r="Y1452" s="122">
        <v>24</v>
      </c>
      <c r="Z1452" s="134" t="s">
        <v>3606</v>
      </c>
      <c r="AA1452" s="134"/>
      <c r="AB1452" s="134" t="e">
        <f>VLOOKUP(B1452,'[4]Site Padlock Migration Audit'!$B:$X,23,0)</f>
        <v>#N/A</v>
      </c>
      <c r="AC1452" s="134" t="s">
        <v>3606</v>
      </c>
      <c r="AD1452" s="15" t="e">
        <f>VLOOKUP(B1452,'[5]Site Padlock Migration Audit'!$B:$U,20,0)</f>
        <v>#N/A</v>
      </c>
    </row>
    <row r="1453" spans="1:30" x14ac:dyDescent="0.3">
      <c r="A1453" s="122" t="s">
        <v>2959</v>
      </c>
      <c r="B1453" s="123">
        <v>609149</v>
      </c>
      <c r="C1453" s="122" t="s">
        <v>161</v>
      </c>
      <c r="D1453" s="122" t="s">
        <v>2957</v>
      </c>
      <c r="E1453" s="122" t="s">
        <v>2709</v>
      </c>
      <c r="F1453" s="131"/>
      <c r="G1453" s="125"/>
      <c r="H1453" s="125"/>
      <c r="I1453" s="143"/>
      <c r="J1453" s="124"/>
      <c r="K1453" s="124"/>
      <c r="L1453" s="144"/>
      <c r="M1453" s="124"/>
      <c r="N1453" s="124"/>
      <c r="O1453" s="124"/>
      <c r="P1453" s="124"/>
      <c r="Q1453" s="124"/>
      <c r="R1453" s="124"/>
      <c r="S1453" s="124"/>
      <c r="T1453" s="124"/>
      <c r="U1453" s="132"/>
      <c r="V1453" s="122">
        <v>24</v>
      </c>
      <c r="W1453" s="125"/>
      <c r="X1453" s="133" t="e">
        <f>VLOOKUP(B1453,'[3]Site Padlock Migration Audit'!$B:$X,23,0)</f>
        <v>#N/A</v>
      </c>
      <c r="Y1453" s="122">
        <v>24</v>
      </c>
      <c r="Z1453" s="134" t="s">
        <v>3606</v>
      </c>
      <c r="AA1453" s="134"/>
      <c r="AB1453" s="134" t="e">
        <f>VLOOKUP(B1453,'[4]Site Padlock Migration Audit'!$B:$X,23,0)</f>
        <v>#N/A</v>
      </c>
      <c r="AC1453" s="134" t="s">
        <v>3606</v>
      </c>
      <c r="AD1453" s="15" t="e">
        <f>VLOOKUP(B1453,'[5]Site Padlock Migration Audit'!$B:$U,20,0)</f>
        <v>#N/A</v>
      </c>
    </row>
    <row r="1454" spans="1:30" x14ac:dyDescent="0.3">
      <c r="A1454" s="122" t="s">
        <v>2961</v>
      </c>
      <c r="B1454" s="123">
        <v>609150</v>
      </c>
      <c r="C1454" s="122" t="s">
        <v>167</v>
      </c>
      <c r="D1454" s="122" t="s">
        <v>2960</v>
      </c>
      <c r="E1454" s="122" t="s">
        <v>2689</v>
      </c>
      <c r="F1454" s="131"/>
      <c r="G1454" s="125"/>
      <c r="H1454" s="125"/>
      <c r="I1454" s="143"/>
      <c r="J1454" s="124"/>
      <c r="K1454" s="124"/>
      <c r="L1454" s="144"/>
      <c r="M1454" s="124"/>
      <c r="N1454" s="124"/>
      <c r="O1454" s="124"/>
      <c r="P1454" s="124"/>
      <c r="Q1454" s="124"/>
      <c r="R1454" s="124"/>
      <c r="S1454" s="124"/>
      <c r="T1454" s="124"/>
      <c r="U1454" s="132"/>
      <c r="V1454" s="122">
        <v>28</v>
      </c>
      <c r="W1454" s="125"/>
      <c r="X1454" s="133" t="str">
        <f>VLOOKUP(B1454,'[3]Site Padlock Migration Audit'!$B:$X,23,0)</f>
        <v>Completed</v>
      </c>
      <c r="Y1454" s="122">
        <v>28</v>
      </c>
      <c r="Z1454" s="134"/>
      <c r="AA1454" s="134"/>
      <c r="AB1454" s="134" t="e">
        <f>VLOOKUP(B1454,'[4]Site Padlock Migration Audit'!$B:$X,23,0)</f>
        <v>#N/A</v>
      </c>
      <c r="AC1454" s="134" t="s">
        <v>3606</v>
      </c>
      <c r="AD1454" s="15" t="e">
        <f>VLOOKUP(B1454,'[5]Site Padlock Migration Audit'!$B:$U,20,0)</f>
        <v>#N/A</v>
      </c>
    </row>
    <row r="1455" spans="1:30" x14ac:dyDescent="0.3">
      <c r="A1455" s="122" t="s">
        <v>2963</v>
      </c>
      <c r="B1455" s="123">
        <v>609151</v>
      </c>
      <c r="C1455" s="122" t="s">
        <v>174</v>
      </c>
      <c r="D1455" s="122" t="s">
        <v>2962</v>
      </c>
      <c r="E1455" s="122" t="s">
        <v>772</v>
      </c>
      <c r="F1455" s="131"/>
      <c r="G1455" s="125"/>
      <c r="H1455" s="125"/>
      <c r="I1455" s="143"/>
      <c r="J1455" s="124"/>
      <c r="K1455" s="124"/>
      <c r="L1455" s="144"/>
      <c r="M1455" s="124"/>
      <c r="N1455" s="124"/>
      <c r="O1455" s="124"/>
      <c r="P1455" s="124"/>
      <c r="Q1455" s="124"/>
      <c r="R1455" s="124"/>
      <c r="S1455" s="124"/>
      <c r="T1455" s="124"/>
      <c r="U1455" s="132"/>
      <c r="V1455" s="122">
        <v>23</v>
      </c>
      <c r="W1455" s="125"/>
      <c r="X1455" s="133" t="e">
        <f>VLOOKUP(B1455,'[3]Site Padlock Migration Audit'!$B:$X,23,0)</f>
        <v>#N/A</v>
      </c>
      <c r="Y1455" s="122">
        <v>23</v>
      </c>
      <c r="Z1455" s="134" t="s">
        <v>3606</v>
      </c>
      <c r="AA1455" s="134"/>
      <c r="AB1455" s="134" t="e">
        <f>VLOOKUP(B1455,'[4]Site Padlock Migration Audit'!$B:$X,23,0)</f>
        <v>#N/A</v>
      </c>
      <c r="AC1455" s="134" t="s">
        <v>3606</v>
      </c>
      <c r="AD1455" s="15" t="e">
        <f>VLOOKUP(B1455,'[5]Site Padlock Migration Audit'!$B:$U,20,0)</f>
        <v>#N/A</v>
      </c>
    </row>
    <row r="1456" spans="1:30" x14ac:dyDescent="0.3">
      <c r="A1456" s="122" t="s">
        <v>2964</v>
      </c>
      <c r="B1456" s="123">
        <v>609152</v>
      </c>
      <c r="C1456" s="122" t="s">
        <v>165</v>
      </c>
      <c r="D1456" s="122" t="s">
        <v>536</v>
      </c>
      <c r="E1456" s="122" t="s">
        <v>2689</v>
      </c>
      <c r="F1456" s="131"/>
      <c r="G1456" s="125"/>
      <c r="H1456" s="125"/>
      <c r="I1456" s="143"/>
      <c r="J1456" s="124"/>
      <c r="K1456" s="124"/>
      <c r="L1456" s="144"/>
      <c r="M1456" s="124"/>
      <c r="N1456" s="124"/>
      <c r="O1456" s="124"/>
      <c r="P1456" s="124"/>
      <c r="Q1456" s="124"/>
      <c r="R1456" s="124"/>
      <c r="S1456" s="124"/>
      <c r="T1456" s="124"/>
      <c r="U1456" s="132"/>
      <c r="V1456" s="122">
        <v>28</v>
      </c>
      <c r="W1456" s="125"/>
      <c r="X1456" s="133" t="str">
        <f>VLOOKUP(B1456,'[3]Site Padlock Migration Audit'!$B:$X,23,0)</f>
        <v>Completed</v>
      </c>
      <c r="Y1456" s="122">
        <v>28</v>
      </c>
      <c r="Z1456" s="134"/>
      <c r="AA1456" s="134"/>
      <c r="AB1456" s="134" t="e">
        <f>VLOOKUP(B1456,'[4]Site Padlock Migration Audit'!$B:$X,23,0)</f>
        <v>#N/A</v>
      </c>
      <c r="AC1456" s="134" t="s">
        <v>3606</v>
      </c>
      <c r="AD1456" s="15" t="e">
        <f>VLOOKUP(B1456,'[5]Site Padlock Migration Audit'!$B:$U,20,0)</f>
        <v>#N/A</v>
      </c>
    </row>
    <row r="1457" spans="1:31" x14ac:dyDescent="0.3">
      <c r="A1457" s="122" t="s">
        <v>2966</v>
      </c>
      <c r="B1457" s="123">
        <v>609153</v>
      </c>
      <c r="C1457" s="122" t="s">
        <v>161</v>
      </c>
      <c r="D1457" s="122" t="s">
        <v>2965</v>
      </c>
      <c r="E1457" s="122" t="s">
        <v>73</v>
      </c>
      <c r="F1457" s="131"/>
      <c r="G1457" s="125"/>
      <c r="H1457" s="125"/>
      <c r="I1457" s="143"/>
      <c r="J1457" s="124"/>
      <c r="K1457" s="124"/>
      <c r="L1457" s="144"/>
      <c r="M1457" s="124"/>
      <c r="N1457" s="124"/>
      <c r="O1457" s="124"/>
      <c r="P1457" s="124"/>
      <c r="Q1457" s="124"/>
      <c r="R1457" s="124"/>
      <c r="S1457" s="124"/>
      <c r="T1457" s="124"/>
      <c r="U1457" s="132"/>
      <c r="V1457" s="122">
        <v>21</v>
      </c>
      <c r="W1457" s="125"/>
      <c r="X1457" s="133" t="e">
        <f>VLOOKUP(B1457,'[3]Site Padlock Migration Audit'!$B:$X,23,0)</f>
        <v>#N/A</v>
      </c>
      <c r="Y1457" s="122">
        <v>21</v>
      </c>
      <c r="Z1457" s="134" t="s">
        <v>3606</v>
      </c>
      <c r="AA1457" s="134"/>
      <c r="AB1457" s="134" t="e">
        <f>VLOOKUP(B1457,'[4]Site Padlock Migration Audit'!$B:$X,23,0)</f>
        <v>#N/A</v>
      </c>
      <c r="AC1457" s="134" t="s">
        <v>3606</v>
      </c>
      <c r="AD1457" s="15" t="e">
        <f>VLOOKUP(B1457,'[5]Site Padlock Migration Audit'!$B:$U,20,0)</f>
        <v>#N/A</v>
      </c>
    </row>
    <row r="1458" spans="1:31" x14ac:dyDescent="0.3">
      <c r="A1458" s="122" t="s">
        <v>2967</v>
      </c>
      <c r="B1458" s="123">
        <v>609154</v>
      </c>
      <c r="C1458" s="122" t="s">
        <v>167</v>
      </c>
      <c r="D1458" s="122" t="s">
        <v>567</v>
      </c>
      <c r="E1458" s="122" t="s">
        <v>2680</v>
      </c>
      <c r="F1458" s="131"/>
      <c r="G1458" s="125"/>
      <c r="H1458" s="125"/>
      <c r="I1458" s="143"/>
      <c r="J1458" s="124"/>
      <c r="K1458" s="124"/>
      <c r="L1458" s="144"/>
      <c r="M1458" s="124"/>
      <c r="N1458" s="124"/>
      <c r="O1458" s="124"/>
      <c r="P1458" s="124"/>
      <c r="Q1458" s="124"/>
      <c r="R1458" s="124"/>
      <c r="S1458" s="124"/>
      <c r="T1458" s="124"/>
      <c r="U1458" s="132"/>
      <c r="V1458" s="122">
        <v>27</v>
      </c>
      <c r="W1458" s="125"/>
      <c r="X1458" s="133" t="str">
        <f>VLOOKUP(B1458,'[3]Site Padlock Migration Audit'!$B:$X,23,0)</f>
        <v>Completed</v>
      </c>
      <c r="Y1458" s="122">
        <v>27</v>
      </c>
      <c r="Z1458" s="134"/>
      <c r="AA1458" s="134"/>
      <c r="AB1458" s="134" t="e">
        <f>VLOOKUP(B1458,'[4]Site Padlock Migration Audit'!$B:$X,23,0)</f>
        <v>#N/A</v>
      </c>
      <c r="AC1458" s="134" t="s">
        <v>3606</v>
      </c>
      <c r="AD1458" s="15" t="e">
        <f>VLOOKUP(B1458,'[5]Site Padlock Migration Audit'!$B:$U,20,0)</f>
        <v>#N/A</v>
      </c>
    </row>
    <row r="1459" spans="1:31" x14ac:dyDescent="0.3">
      <c r="A1459" s="122" t="s">
        <v>2969</v>
      </c>
      <c r="B1459" s="123">
        <v>609155</v>
      </c>
      <c r="C1459" s="122" t="s">
        <v>165</v>
      </c>
      <c r="D1459" s="122" t="s">
        <v>2968</v>
      </c>
      <c r="E1459" s="122" t="s">
        <v>2680</v>
      </c>
      <c r="F1459" s="131"/>
      <c r="G1459" s="125"/>
      <c r="H1459" s="125"/>
      <c r="I1459" s="143"/>
      <c r="J1459" s="124"/>
      <c r="K1459" s="124"/>
      <c r="L1459" s="144"/>
      <c r="M1459" s="124"/>
      <c r="N1459" s="124"/>
      <c r="O1459" s="124"/>
      <c r="P1459" s="124"/>
      <c r="Q1459" s="124"/>
      <c r="R1459" s="124"/>
      <c r="S1459" s="124"/>
      <c r="T1459" s="124"/>
      <c r="U1459" s="132"/>
      <c r="V1459" s="122">
        <v>27</v>
      </c>
      <c r="W1459" s="125"/>
      <c r="X1459" s="133" t="str">
        <f>VLOOKUP(B1459,'[3]Site Padlock Migration Audit'!$B:$X,23,0)</f>
        <v>Completed</v>
      </c>
      <c r="Y1459" s="122">
        <v>27</v>
      </c>
      <c r="Z1459" s="134"/>
      <c r="AA1459" s="134"/>
      <c r="AB1459" s="134" t="e">
        <f>VLOOKUP(B1459,'[4]Site Padlock Migration Audit'!$B:$X,23,0)</f>
        <v>#N/A</v>
      </c>
      <c r="AC1459" s="134" t="s">
        <v>3606</v>
      </c>
      <c r="AD1459" s="15" t="e">
        <f>VLOOKUP(B1459,'[5]Site Padlock Migration Audit'!$B:$U,20,0)</f>
        <v>#N/A</v>
      </c>
    </row>
    <row r="1460" spans="1:31" x14ac:dyDescent="0.3">
      <c r="A1460" s="122" t="s">
        <v>2971</v>
      </c>
      <c r="B1460" s="123">
        <v>609156</v>
      </c>
      <c r="C1460" s="122" t="s">
        <v>161</v>
      </c>
      <c r="D1460" s="122" t="s">
        <v>2970</v>
      </c>
      <c r="E1460" s="122" t="s">
        <v>2663</v>
      </c>
      <c r="F1460" s="131"/>
      <c r="G1460" s="125"/>
      <c r="H1460" s="125"/>
      <c r="I1460" s="143"/>
      <c r="J1460" s="124"/>
      <c r="K1460" s="124"/>
      <c r="L1460" s="144"/>
      <c r="M1460" s="124"/>
      <c r="N1460" s="124"/>
      <c r="O1460" s="124"/>
      <c r="P1460" s="124"/>
      <c r="Q1460" s="124"/>
      <c r="R1460" s="124"/>
      <c r="S1460" s="124"/>
      <c r="T1460" s="124"/>
      <c r="U1460" s="132"/>
      <c r="V1460" s="122">
        <v>27</v>
      </c>
      <c r="W1460" s="125"/>
      <c r="X1460" s="133" t="e">
        <f>VLOOKUP(B1460,'[3]Site Padlock Migration Audit'!$B:$X,23,0)</f>
        <v>#N/A</v>
      </c>
      <c r="Y1460" s="122">
        <v>27</v>
      </c>
      <c r="Z1460" s="134" t="s">
        <v>3606</v>
      </c>
      <c r="AA1460" s="134"/>
      <c r="AB1460" s="134" t="e">
        <f>VLOOKUP(B1460,'[4]Site Padlock Migration Audit'!$B:$X,23,0)</f>
        <v>#N/A</v>
      </c>
      <c r="AC1460" s="134" t="s">
        <v>3606</v>
      </c>
      <c r="AD1460" s="15" t="e">
        <f>VLOOKUP(B1460,'[5]Site Padlock Migration Audit'!$B:$U,20,0)</f>
        <v>#N/A</v>
      </c>
    </row>
    <row r="1461" spans="1:31" x14ac:dyDescent="0.3">
      <c r="A1461" s="122" t="s">
        <v>2973</v>
      </c>
      <c r="B1461" s="123">
        <v>609157</v>
      </c>
      <c r="C1461" s="122" t="s">
        <v>165</v>
      </c>
      <c r="D1461" s="122" t="s">
        <v>2972</v>
      </c>
      <c r="E1461" s="122" t="s">
        <v>2685</v>
      </c>
      <c r="F1461" s="131"/>
      <c r="G1461" s="125"/>
      <c r="H1461" s="125"/>
      <c r="I1461" s="143"/>
      <c r="J1461" s="124"/>
      <c r="K1461" s="124"/>
      <c r="L1461" s="144"/>
      <c r="M1461" s="124"/>
      <c r="N1461" s="124"/>
      <c r="O1461" s="124"/>
      <c r="P1461" s="124"/>
      <c r="Q1461" s="124"/>
      <c r="R1461" s="124"/>
      <c r="S1461" s="124"/>
      <c r="T1461" s="124"/>
      <c r="U1461" s="132"/>
      <c r="V1461" s="122">
        <v>25</v>
      </c>
      <c r="W1461" s="125"/>
      <c r="X1461" s="133" t="e">
        <f>VLOOKUP(B1461,'[3]Site Padlock Migration Audit'!$B:$X,23,0)</f>
        <v>#N/A</v>
      </c>
      <c r="Y1461" s="122">
        <v>25</v>
      </c>
      <c r="Z1461" s="134" t="s">
        <v>3606</v>
      </c>
      <c r="AA1461" s="134"/>
      <c r="AB1461" s="134" t="e">
        <f>VLOOKUP(B1461,'[4]Site Padlock Migration Audit'!$B:$X,23,0)</f>
        <v>#N/A</v>
      </c>
      <c r="AC1461" s="134" t="s">
        <v>3606</v>
      </c>
      <c r="AD1461" s="15" t="e">
        <f>VLOOKUP(B1461,'[5]Site Padlock Migration Audit'!$B:$U,20,0)</f>
        <v>#N/A</v>
      </c>
    </row>
    <row r="1462" spans="1:31" x14ac:dyDescent="0.3">
      <c r="A1462" s="122" t="s">
        <v>2974</v>
      </c>
      <c r="B1462" s="123">
        <v>609158</v>
      </c>
      <c r="C1462" s="122" t="s">
        <v>161</v>
      </c>
      <c r="D1462" s="122" t="s">
        <v>2972</v>
      </c>
      <c r="E1462" s="122" t="s">
        <v>2972</v>
      </c>
      <c r="F1462" s="131"/>
      <c r="G1462" s="125"/>
      <c r="H1462" s="125"/>
      <c r="I1462" s="143"/>
      <c r="J1462" s="124"/>
      <c r="K1462" s="124"/>
      <c r="L1462" s="144"/>
      <c r="M1462" s="124"/>
      <c r="N1462" s="124"/>
      <c r="O1462" s="124"/>
      <c r="P1462" s="124"/>
      <c r="Q1462" s="124"/>
      <c r="R1462" s="124"/>
      <c r="S1462" s="124"/>
      <c r="T1462" s="124"/>
      <c r="U1462" s="132"/>
      <c r="V1462" s="122">
        <v>25</v>
      </c>
      <c r="W1462" s="125"/>
      <c r="X1462" s="133" t="e">
        <f>VLOOKUP(B1462,'[3]Site Padlock Migration Audit'!$B:$X,23,0)</f>
        <v>#N/A</v>
      </c>
      <c r="Y1462" s="122">
        <v>25</v>
      </c>
      <c r="Z1462" s="134" t="s">
        <v>3606</v>
      </c>
      <c r="AA1462" s="134"/>
      <c r="AB1462" s="134" t="e">
        <f>VLOOKUP(B1462,'[4]Site Padlock Migration Audit'!$B:$X,23,0)</f>
        <v>#N/A</v>
      </c>
      <c r="AC1462" s="134" t="s">
        <v>3606</v>
      </c>
      <c r="AD1462" s="15" t="e">
        <f>VLOOKUP(B1462,'[5]Site Padlock Migration Audit'!$B:$U,20,0)</f>
        <v>#N/A</v>
      </c>
    </row>
    <row r="1463" spans="1:31" x14ac:dyDescent="0.3">
      <c r="A1463" s="91" t="s">
        <v>2976</v>
      </c>
      <c r="B1463" s="92">
        <v>609159</v>
      </c>
      <c r="C1463" s="91" t="s">
        <v>165</v>
      </c>
      <c r="D1463" s="91" t="s">
        <v>2975</v>
      </c>
      <c r="E1463" s="91" t="s">
        <v>2737</v>
      </c>
      <c r="F1463" s="216"/>
      <c r="G1463" s="19"/>
      <c r="H1463" s="19"/>
      <c r="I1463" s="217"/>
      <c r="J1463" s="188"/>
      <c r="K1463" s="188"/>
      <c r="L1463" s="218"/>
      <c r="M1463" s="188"/>
      <c r="N1463" s="188"/>
      <c r="O1463" s="188"/>
      <c r="P1463" s="188"/>
      <c r="Q1463" s="188"/>
      <c r="R1463" s="188"/>
      <c r="S1463" s="188"/>
      <c r="T1463" s="188"/>
      <c r="U1463" s="197" t="s">
        <v>3607</v>
      </c>
      <c r="V1463" s="91">
        <v>20</v>
      </c>
      <c r="W1463" s="19"/>
      <c r="X1463" s="133" t="str">
        <f>VLOOKUP(B1463,'[3]Site Padlock Migration Audit'!$B:$X,23,0)</f>
        <v>Completed</v>
      </c>
      <c r="Y1463" s="91" t="s">
        <v>3498</v>
      </c>
      <c r="Z1463" s="134"/>
      <c r="AA1463" s="134"/>
      <c r="AB1463" s="134" t="str">
        <f>VLOOKUP(B1463,'[4]Site Padlock Migration Audit'!$B:$X,23,0)</f>
        <v>Completed</v>
      </c>
      <c r="AC1463" s="134" t="s">
        <v>3500</v>
      </c>
      <c r="AD1463" s="2"/>
    </row>
    <row r="1464" spans="1:31" x14ac:dyDescent="0.3">
      <c r="A1464" s="122" t="s">
        <v>2978</v>
      </c>
      <c r="B1464" s="123">
        <v>609160</v>
      </c>
      <c r="C1464" s="122" t="s">
        <v>167</v>
      </c>
      <c r="D1464" s="122" t="s">
        <v>2977</v>
      </c>
      <c r="E1464" s="122" t="s">
        <v>2666</v>
      </c>
      <c r="F1464" s="131"/>
      <c r="G1464" s="125"/>
      <c r="H1464" s="125"/>
      <c r="I1464" s="143"/>
      <c r="J1464" s="124"/>
      <c r="K1464" s="124"/>
      <c r="L1464" s="144"/>
      <c r="M1464" s="124"/>
      <c r="N1464" s="124"/>
      <c r="O1464" s="124"/>
      <c r="P1464" s="124"/>
      <c r="Q1464" s="124"/>
      <c r="R1464" s="124"/>
      <c r="S1464" s="124"/>
      <c r="T1464" s="124"/>
      <c r="U1464" s="132" t="s">
        <v>3610</v>
      </c>
      <c r="V1464" s="122">
        <v>29</v>
      </c>
      <c r="W1464" s="125"/>
      <c r="X1464" s="133" t="str">
        <f>VLOOKUP(B1464,'[3]Site Padlock Migration Audit'!$B:$X,23,0)</f>
        <v>Completed</v>
      </c>
      <c r="Y1464" s="122" t="s">
        <v>3446</v>
      </c>
      <c r="Z1464" s="134"/>
      <c r="AA1464" s="134"/>
      <c r="AB1464" s="134" t="e">
        <f>VLOOKUP(B1464,'[4]Site Padlock Migration Audit'!$B:$X,23,0)</f>
        <v>#N/A</v>
      </c>
      <c r="AC1464" s="134" t="s">
        <v>3500</v>
      </c>
      <c r="AD1464" s="15" t="str">
        <f>VLOOKUP(B1464,'[5]Site Padlock Migration Audit'!$B:$U,20,0)</f>
        <v>12-09-2020  Completed</v>
      </c>
      <c r="AE1464" s="15" t="str">
        <f>VLOOKUP(B1464,'[6]Site List'!$D:$Q,14,0)</f>
        <v>Godfrey Mugisha</v>
      </c>
    </row>
    <row r="1465" spans="1:31" x14ac:dyDescent="0.3">
      <c r="A1465" s="122" t="s">
        <v>2980</v>
      </c>
      <c r="B1465" s="123">
        <v>609161</v>
      </c>
      <c r="C1465" s="122" t="s">
        <v>161</v>
      </c>
      <c r="D1465" s="122" t="s">
        <v>2979</v>
      </c>
      <c r="E1465" s="122" t="s">
        <v>2979</v>
      </c>
      <c r="F1465" s="131"/>
      <c r="G1465" s="125"/>
      <c r="H1465" s="125"/>
      <c r="I1465" s="143"/>
      <c r="J1465" s="124"/>
      <c r="K1465" s="124"/>
      <c r="L1465" s="144"/>
      <c r="M1465" s="124"/>
      <c r="N1465" s="124"/>
      <c r="O1465" s="124"/>
      <c r="P1465" s="124"/>
      <c r="Q1465" s="124"/>
      <c r="R1465" s="124"/>
      <c r="S1465" s="124"/>
      <c r="T1465" s="124"/>
      <c r="U1465" s="132" t="s">
        <v>3610</v>
      </c>
      <c r="V1465" s="122">
        <v>29</v>
      </c>
      <c r="W1465" s="125"/>
      <c r="X1465" s="133" t="str">
        <f>VLOOKUP(B1465,'[3]Site Padlock Migration Audit'!$B:$X,23,0)</f>
        <v>Completed</v>
      </c>
      <c r="Y1465" s="122" t="s">
        <v>3446</v>
      </c>
      <c r="Z1465" s="134"/>
      <c r="AA1465" s="134"/>
      <c r="AB1465" s="134" t="e">
        <f>VLOOKUP(B1465,'[4]Site Padlock Migration Audit'!$B:$X,23,0)</f>
        <v>#N/A</v>
      </c>
      <c r="AC1465" s="134" t="s">
        <v>3500</v>
      </c>
      <c r="AD1465" s="15" t="str">
        <f>VLOOKUP(B1465,'[5]Site Padlock Migration Audit'!$B:$U,20,0)</f>
        <v>12-09-2020  Completed</v>
      </c>
      <c r="AE1465" s="15" t="str">
        <f>VLOOKUP(B1465,'[6]Site List'!$D:$Q,14,0)</f>
        <v>Godfrey Mugisha</v>
      </c>
    </row>
    <row r="1466" spans="1:31" x14ac:dyDescent="0.3">
      <c r="A1466" s="122" t="s">
        <v>2981</v>
      </c>
      <c r="B1466" s="123">
        <v>609162</v>
      </c>
      <c r="C1466" s="122" t="s">
        <v>165</v>
      </c>
      <c r="D1466" s="122" t="s">
        <v>90</v>
      </c>
      <c r="E1466" s="122" t="s">
        <v>90</v>
      </c>
      <c r="F1466" s="131"/>
      <c r="G1466" s="125"/>
      <c r="H1466" s="125"/>
      <c r="I1466" s="143"/>
      <c r="J1466" s="124"/>
      <c r="K1466" s="124"/>
      <c r="L1466" s="144"/>
      <c r="M1466" s="124"/>
      <c r="N1466" s="124"/>
      <c r="O1466" s="124"/>
      <c r="P1466" s="124"/>
      <c r="Q1466" s="124"/>
      <c r="R1466" s="124"/>
      <c r="S1466" s="124"/>
      <c r="T1466" s="124"/>
      <c r="U1466" s="132"/>
      <c r="V1466" s="122">
        <v>30</v>
      </c>
      <c r="W1466" s="125"/>
      <c r="X1466" s="133" t="e">
        <f>VLOOKUP(B1466,'[3]Site Padlock Migration Audit'!$B:$X,23,0)</f>
        <v>#N/A</v>
      </c>
      <c r="Y1466" s="122">
        <v>30</v>
      </c>
      <c r="Z1466" s="134" t="s">
        <v>3606</v>
      </c>
      <c r="AA1466" s="134"/>
      <c r="AB1466" s="134" t="e">
        <f>VLOOKUP(B1466,'[4]Site Padlock Migration Audit'!$B:$X,23,0)</f>
        <v>#N/A</v>
      </c>
      <c r="AC1466" s="134" t="s">
        <v>3606</v>
      </c>
      <c r="AD1466" s="15" t="e">
        <f>VLOOKUP(B1466,'[5]Site Padlock Migration Audit'!$B:$U,20,0)</f>
        <v>#N/A</v>
      </c>
    </row>
    <row r="1467" spans="1:31" x14ac:dyDescent="0.3">
      <c r="A1467" s="122" t="s">
        <v>2983</v>
      </c>
      <c r="B1467" s="123">
        <v>609163</v>
      </c>
      <c r="C1467" s="122" t="s">
        <v>161</v>
      </c>
      <c r="D1467" s="122" t="s">
        <v>2982</v>
      </c>
      <c r="E1467" s="122" t="s">
        <v>2982</v>
      </c>
      <c r="F1467" s="131"/>
      <c r="G1467" s="125"/>
      <c r="H1467" s="125"/>
      <c r="I1467" s="143"/>
      <c r="J1467" s="124"/>
      <c r="K1467" s="124"/>
      <c r="L1467" s="144"/>
      <c r="M1467" s="124"/>
      <c r="N1467" s="124"/>
      <c r="O1467" s="124"/>
      <c r="P1467" s="124"/>
      <c r="Q1467" s="124"/>
      <c r="R1467" s="124"/>
      <c r="S1467" s="124"/>
      <c r="T1467" s="124"/>
      <c r="U1467" s="132" t="s">
        <v>3607</v>
      </c>
      <c r="V1467" s="122">
        <v>29</v>
      </c>
      <c r="W1467" s="125"/>
      <c r="X1467" s="133" t="str">
        <f>VLOOKUP(B1467,'[3]Site Padlock Migration Audit'!$B:$X,23,0)</f>
        <v>Completed</v>
      </c>
      <c r="Y1467" s="122" t="s">
        <v>3473</v>
      </c>
      <c r="Z1467" s="134"/>
      <c r="AA1467" s="134"/>
      <c r="AB1467" s="134" t="str">
        <f>VLOOKUP(B1467,'[4]Site Padlock Migration Audit'!$B:$X,23,0)</f>
        <v>Issued. Pending Deployment</v>
      </c>
      <c r="AC1467" s="134" t="s">
        <v>3500</v>
      </c>
      <c r="AD1467" s="15" t="str">
        <f>VLOOKUP(B1467,'[5]Site Padlock Migration Audit'!$B:$U,20,0)</f>
        <v>07-09-2020  Completed</v>
      </c>
    </row>
    <row r="1468" spans="1:31" x14ac:dyDescent="0.3">
      <c r="A1468" s="122" t="s">
        <v>2985</v>
      </c>
      <c r="B1468" s="123">
        <v>609164</v>
      </c>
      <c r="C1468" s="122" t="s">
        <v>161</v>
      </c>
      <c r="D1468" s="122" t="s">
        <v>2984</v>
      </c>
      <c r="E1468" s="122" t="s">
        <v>878</v>
      </c>
      <c r="F1468" s="131"/>
      <c r="G1468" s="125"/>
      <c r="H1468" s="125"/>
      <c r="I1468" s="143"/>
      <c r="J1468" s="124"/>
      <c r="K1468" s="124"/>
      <c r="L1468" s="144"/>
      <c r="M1468" s="124"/>
      <c r="N1468" s="124"/>
      <c r="O1468" s="124"/>
      <c r="P1468" s="124"/>
      <c r="Q1468" s="124"/>
      <c r="R1468" s="124"/>
      <c r="S1468" s="124"/>
      <c r="T1468" s="124"/>
      <c r="U1468" s="132"/>
      <c r="V1468" s="122">
        <v>31</v>
      </c>
      <c r="W1468" s="125"/>
      <c r="X1468" s="133" t="e">
        <f>VLOOKUP(B1468,'[3]Site Padlock Migration Audit'!$B:$X,23,0)</f>
        <v>#N/A</v>
      </c>
      <c r="Y1468" s="122">
        <v>31</v>
      </c>
      <c r="Z1468" s="134" t="s">
        <v>3606</v>
      </c>
      <c r="AA1468" s="134"/>
      <c r="AB1468" s="134" t="e">
        <f>VLOOKUP(B1468,'[4]Site Padlock Migration Audit'!$B:$X,23,0)</f>
        <v>#N/A</v>
      </c>
      <c r="AC1468" s="134" t="s">
        <v>3606</v>
      </c>
      <c r="AD1468" s="15" t="e">
        <f>VLOOKUP(B1468,'[5]Site Padlock Migration Audit'!$B:$U,20,0)</f>
        <v>#N/A</v>
      </c>
    </row>
    <row r="1469" spans="1:31" x14ac:dyDescent="0.3">
      <c r="A1469" s="91" t="s">
        <v>2986</v>
      </c>
      <c r="B1469" s="92">
        <v>609165</v>
      </c>
      <c r="C1469" s="91" t="s">
        <v>161</v>
      </c>
      <c r="D1469" s="91" t="s">
        <v>588</v>
      </c>
      <c r="E1469" s="91" t="s">
        <v>588</v>
      </c>
      <c r="F1469" s="216"/>
      <c r="G1469" s="19"/>
      <c r="H1469" s="19"/>
      <c r="I1469" s="217"/>
      <c r="J1469" s="188"/>
      <c r="K1469" s="188"/>
      <c r="L1469" s="218"/>
      <c r="M1469" s="188"/>
      <c r="N1469" s="188"/>
      <c r="O1469" s="188"/>
      <c r="P1469" s="188"/>
      <c r="Q1469" s="188"/>
      <c r="R1469" s="188"/>
      <c r="S1469" s="188"/>
      <c r="T1469" s="188"/>
      <c r="U1469" s="197" t="s">
        <v>3607</v>
      </c>
      <c r="V1469" s="91">
        <v>20</v>
      </c>
      <c r="W1469" s="19"/>
      <c r="X1469" s="133" t="str">
        <f>VLOOKUP(B1469,'[3]Site Padlock Migration Audit'!$B:$X,23,0)</f>
        <v>Completed</v>
      </c>
      <c r="Y1469" s="91" t="s">
        <v>3438</v>
      </c>
      <c r="Z1469" s="134"/>
      <c r="AA1469" s="134"/>
      <c r="AB1469" s="134" t="str">
        <f>VLOOKUP(B1469,'[4]Site Padlock Migration Audit'!$B:$X,23,0)</f>
        <v>Completed</v>
      </c>
      <c r="AC1469" s="134" t="s">
        <v>3500</v>
      </c>
      <c r="AD1469" s="2"/>
    </row>
    <row r="1470" spans="1:31" x14ac:dyDescent="0.3">
      <c r="A1470" s="122" t="s">
        <v>2988</v>
      </c>
      <c r="B1470" s="123">
        <v>609166</v>
      </c>
      <c r="C1470" s="122" t="s">
        <v>174</v>
      </c>
      <c r="D1470" s="122" t="s">
        <v>2987</v>
      </c>
      <c r="E1470" s="122" t="s">
        <v>2763</v>
      </c>
      <c r="F1470" s="131"/>
      <c r="G1470" s="125"/>
      <c r="H1470" s="125"/>
      <c r="I1470" s="143"/>
      <c r="J1470" s="124"/>
      <c r="K1470" s="124"/>
      <c r="L1470" s="144"/>
      <c r="M1470" s="124"/>
      <c r="N1470" s="124"/>
      <c r="O1470" s="124"/>
      <c r="P1470" s="124"/>
      <c r="Q1470" s="124"/>
      <c r="R1470" s="124"/>
      <c r="S1470" s="124"/>
      <c r="T1470" s="124"/>
      <c r="U1470" s="132"/>
      <c r="V1470" s="122">
        <v>29</v>
      </c>
      <c r="W1470" s="125"/>
      <c r="X1470" s="133" t="str">
        <f>VLOOKUP(B1470,'[3]Site Padlock Migration Audit'!$B:$X,23,0)</f>
        <v>Completed</v>
      </c>
      <c r="Y1470" s="122">
        <v>29</v>
      </c>
      <c r="Z1470" s="134"/>
      <c r="AA1470" s="134"/>
      <c r="AB1470" s="134" t="e">
        <f>VLOOKUP(B1470,'[4]Site Padlock Migration Audit'!$B:$X,23,0)</f>
        <v>#N/A</v>
      </c>
      <c r="AC1470" s="134" t="s">
        <v>3606</v>
      </c>
      <c r="AD1470" s="15" t="e">
        <f>VLOOKUP(B1470,'[5]Site Padlock Migration Audit'!$B:$U,20,0)</f>
        <v>#N/A</v>
      </c>
    </row>
    <row r="1471" spans="1:31" x14ac:dyDescent="0.3">
      <c r="A1471" s="122" t="s">
        <v>2990</v>
      </c>
      <c r="B1471" s="123">
        <v>609167</v>
      </c>
      <c r="C1471" s="122" t="s">
        <v>165</v>
      </c>
      <c r="D1471" s="122" t="s">
        <v>2989</v>
      </c>
      <c r="E1471" s="122" t="s">
        <v>184</v>
      </c>
      <c r="F1471" s="131"/>
      <c r="G1471" s="125"/>
      <c r="H1471" s="125"/>
      <c r="I1471" s="143"/>
      <c r="J1471" s="124"/>
      <c r="K1471" s="124"/>
      <c r="L1471" s="144"/>
      <c r="M1471" s="124"/>
      <c r="N1471" s="124"/>
      <c r="O1471" s="124"/>
      <c r="P1471" s="124"/>
      <c r="Q1471" s="124"/>
      <c r="R1471" s="124"/>
      <c r="S1471" s="124"/>
      <c r="T1471" s="124"/>
      <c r="U1471" s="132"/>
      <c r="V1471" s="122">
        <v>31</v>
      </c>
      <c r="W1471" s="125"/>
      <c r="X1471" s="133" t="e">
        <f>VLOOKUP(B1471,'[3]Site Padlock Migration Audit'!$B:$X,23,0)</f>
        <v>#N/A</v>
      </c>
      <c r="Y1471" s="122">
        <v>31</v>
      </c>
      <c r="Z1471" s="134" t="s">
        <v>3606</v>
      </c>
      <c r="AA1471" s="134"/>
      <c r="AB1471" s="134" t="e">
        <f>VLOOKUP(B1471,'[4]Site Padlock Migration Audit'!$B:$X,23,0)</f>
        <v>#N/A</v>
      </c>
      <c r="AC1471" s="134" t="s">
        <v>3606</v>
      </c>
      <c r="AD1471" s="15" t="e">
        <f>VLOOKUP(B1471,'[5]Site Padlock Migration Audit'!$B:$U,20,0)</f>
        <v>#N/A</v>
      </c>
    </row>
    <row r="1472" spans="1:31" x14ac:dyDescent="0.3">
      <c r="A1472" s="122" t="s">
        <v>2991</v>
      </c>
      <c r="B1472" s="123">
        <v>609168</v>
      </c>
      <c r="C1472" s="122" t="s">
        <v>167</v>
      </c>
      <c r="D1472" s="122" t="s">
        <v>2397</v>
      </c>
      <c r="E1472" s="122" t="s">
        <v>2395</v>
      </c>
      <c r="F1472" s="131"/>
      <c r="G1472" s="125"/>
      <c r="H1472" s="125"/>
      <c r="I1472" s="143"/>
      <c r="J1472" s="124"/>
      <c r="K1472" s="124"/>
      <c r="L1472" s="144"/>
      <c r="M1472" s="124"/>
      <c r="N1472" s="124"/>
      <c r="O1472" s="124"/>
      <c r="P1472" s="124"/>
      <c r="Q1472" s="124"/>
      <c r="R1472" s="124"/>
      <c r="S1472" s="124"/>
      <c r="T1472" s="124"/>
      <c r="U1472" s="132"/>
      <c r="V1472" s="122">
        <v>32</v>
      </c>
      <c r="W1472" s="125"/>
      <c r="X1472" s="133" t="e">
        <f>VLOOKUP(B1472,'[3]Site Padlock Migration Audit'!$B:$X,23,0)</f>
        <v>#N/A</v>
      </c>
      <c r="Y1472" s="122">
        <v>32</v>
      </c>
      <c r="Z1472" s="134" t="s">
        <v>3606</v>
      </c>
      <c r="AA1472" s="134"/>
      <c r="AB1472" s="134" t="e">
        <f>VLOOKUP(B1472,'[4]Site Padlock Migration Audit'!$B:$X,23,0)</f>
        <v>#N/A</v>
      </c>
      <c r="AC1472" s="134" t="s">
        <v>3606</v>
      </c>
      <c r="AD1472" s="15" t="e">
        <f>VLOOKUP(B1472,'[5]Site Padlock Migration Audit'!$B:$U,20,0)</f>
        <v>#N/A</v>
      </c>
    </row>
    <row r="1473" spans="1:30" x14ac:dyDescent="0.3">
      <c r="A1473" s="122" t="s">
        <v>2993</v>
      </c>
      <c r="B1473" s="123">
        <v>609169</v>
      </c>
      <c r="C1473" s="122" t="s">
        <v>167</v>
      </c>
      <c r="D1473" s="122" t="s">
        <v>2992</v>
      </c>
      <c r="E1473" s="122" t="s">
        <v>2709</v>
      </c>
      <c r="F1473" s="131"/>
      <c r="G1473" s="125"/>
      <c r="H1473" s="125"/>
      <c r="I1473" s="143"/>
      <c r="J1473" s="124"/>
      <c r="K1473" s="124"/>
      <c r="L1473" s="144"/>
      <c r="M1473" s="124"/>
      <c r="N1473" s="124"/>
      <c r="O1473" s="124"/>
      <c r="P1473" s="124"/>
      <c r="Q1473" s="124"/>
      <c r="R1473" s="124"/>
      <c r="S1473" s="124"/>
      <c r="T1473" s="124"/>
      <c r="U1473" s="132"/>
      <c r="V1473" s="122">
        <v>24</v>
      </c>
      <c r="W1473" s="125"/>
      <c r="X1473" s="133" t="e">
        <f>VLOOKUP(B1473,'[3]Site Padlock Migration Audit'!$B:$X,23,0)</f>
        <v>#N/A</v>
      </c>
      <c r="Y1473" s="122">
        <v>24</v>
      </c>
      <c r="Z1473" s="134" t="s">
        <v>3606</v>
      </c>
      <c r="AA1473" s="134"/>
      <c r="AB1473" s="134" t="e">
        <f>VLOOKUP(B1473,'[4]Site Padlock Migration Audit'!$B:$X,23,0)</f>
        <v>#N/A</v>
      </c>
      <c r="AC1473" s="134" t="s">
        <v>3606</v>
      </c>
      <c r="AD1473" s="15" t="e">
        <f>VLOOKUP(B1473,'[5]Site Padlock Migration Audit'!$B:$U,20,0)</f>
        <v>#N/A</v>
      </c>
    </row>
    <row r="1474" spans="1:30" x14ac:dyDescent="0.3">
      <c r="A1474" s="91" t="s">
        <v>2995</v>
      </c>
      <c r="B1474" s="92">
        <v>609170</v>
      </c>
      <c r="C1474" s="91" t="s">
        <v>167</v>
      </c>
      <c r="D1474" s="91" t="s">
        <v>2994</v>
      </c>
      <c r="E1474" s="91" t="s">
        <v>2763</v>
      </c>
      <c r="F1474" s="216"/>
      <c r="G1474" s="19"/>
      <c r="H1474" s="19"/>
      <c r="I1474" s="217"/>
      <c r="J1474" s="188"/>
      <c r="K1474" s="188"/>
      <c r="L1474" s="218"/>
      <c r="M1474" s="188"/>
      <c r="N1474" s="188"/>
      <c r="O1474" s="188"/>
      <c r="P1474" s="188"/>
      <c r="Q1474" s="188"/>
      <c r="R1474" s="188"/>
      <c r="S1474" s="188"/>
      <c r="T1474" s="188"/>
      <c r="U1474" s="197" t="s">
        <v>3607</v>
      </c>
      <c r="V1474" s="91">
        <v>20</v>
      </c>
      <c r="W1474" s="19"/>
      <c r="X1474" s="133" t="str">
        <f>VLOOKUP(B1474,'[3]Site Padlock Migration Audit'!$B:$X,23,0)</f>
        <v>Completed</v>
      </c>
      <c r="Y1474" s="91" t="s">
        <v>3438</v>
      </c>
      <c r="Z1474" s="134"/>
      <c r="AA1474" s="134"/>
      <c r="AB1474" s="134" t="str">
        <f>VLOOKUP(B1474,'[4]Site Padlock Migration Audit'!$B:$X,23,0)</f>
        <v>Completed</v>
      </c>
      <c r="AC1474" s="134" t="s">
        <v>3500</v>
      </c>
      <c r="AD1474" s="2"/>
    </row>
    <row r="1475" spans="1:30" x14ac:dyDescent="0.3">
      <c r="A1475" s="91" t="s">
        <v>2997</v>
      </c>
      <c r="B1475" s="92">
        <v>609171</v>
      </c>
      <c r="C1475" s="91" t="s">
        <v>165</v>
      </c>
      <c r="D1475" s="91" t="s">
        <v>2996</v>
      </c>
      <c r="E1475" s="91" t="s">
        <v>2666</v>
      </c>
      <c r="F1475" s="216"/>
      <c r="G1475" s="19"/>
      <c r="H1475" s="19"/>
      <c r="I1475" s="217"/>
      <c r="J1475" s="188"/>
      <c r="K1475" s="188"/>
      <c r="L1475" s="218"/>
      <c r="M1475" s="188"/>
      <c r="N1475" s="188"/>
      <c r="O1475" s="188"/>
      <c r="P1475" s="188"/>
      <c r="Q1475" s="188"/>
      <c r="R1475" s="188"/>
      <c r="S1475" s="188"/>
      <c r="T1475" s="188"/>
      <c r="U1475" s="197" t="s">
        <v>3607</v>
      </c>
      <c r="V1475" s="91">
        <v>29</v>
      </c>
      <c r="W1475" s="19"/>
      <c r="X1475" s="133" t="str">
        <f>VLOOKUP(B1475,'[3]Site Padlock Migration Audit'!$B:$X,23,0)</f>
        <v>Completed</v>
      </c>
      <c r="Y1475" s="91" t="s">
        <v>3438</v>
      </c>
      <c r="Z1475" s="134"/>
      <c r="AA1475" s="134"/>
      <c r="AB1475" s="134" t="str">
        <f>VLOOKUP(B1475,'[4]Site Padlock Migration Audit'!$B:$X,23,0)</f>
        <v>Completed</v>
      </c>
      <c r="AC1475" s="134" t="s">
        <v>3500</v>
      </c>
      <c r="AD1475" s="2"/>
    </row>
    <row r="1476" spans="1:30" x14ac:dyDescent="0.3">
      <c r="A1476" s="122" t="s">
        <v>2998</v>
      </c>
      <c r="B1476" s="123">
        <v>609172</v>
      </c>
      <c r="C1476" s="122" t="s">
        <v>161</v>
      </c>
      <c r="D1476" s="122" t="s">
        <v>2996</v>
      </c>
      <c r="E1476" s="122" t="s">
        <v>2996</v>
      </c>
      <c r="F1476" s="131"/>
      <c r="G1476" s="125"/>
      <c r="H1476" s="125"/>
      <c r="I1476" s="143"/>
      <c r="J1476" s="124"/>
      <c r="K1476" s="124"/>
      <c r="L1476" s="144"/>
      <c r="M1476" s="124"/>
      <c r="N1476" s="124"/>
      <c r="O1476" s="124"/>
      <c r="P1476" s="124"/>
      <c r="Q1476" s="124"/>
      <c r="R1476" s="124"/>
      <c r="S1476" s="124"/>
      <c r="T1476" s="124"/>
      <c r="U1476" s="132" t="s">
        <v>3607</v>
      </c>
      <c r="V1476" s="122">
        <v>29</v>
      </c>
      <c r="W1476" s="125"/>
      <c r="X1476" s="133" t="str">
        <f>VLOOKUP(B1476,'[3]Site Padlock Migration Audit'!$B:$X,23,0)</f>
        <v>Completed</v>
      </c>
      <c r="Y1476" s="122" t="s">
        <v>3438</v>
      </c>
      <c r="Z1476" s="134"/>
      <c r="AA1476" s="134"/>
      <c r="AB1476" s="134" t="str">
        <f>VLOOKUP(B1476,'[4]Site Padlock Migration Audit'!$B:$X,23,0)</f>
        <v>Issued. Pending Deployment</v>
      </c>
      <c r="AC1476" s="134" t="s">
        <v>3500</v>
      </c>
      <c r="AD1476" s="15" t="str">
        <f>VLOOKUP(B1476,'[5]Site Padlock Migration Audit'!$B:$U,20,0)</f>
        <v>07-09-2020  Completed</v>
      </c>
    </row>
    <row r="1477" spans="1:30" x14ac:dyDescent="0.3">
      <c r="A1477" s="122" t="s">
        <v>3000</v>
      </c>
      <c r="B1477" s="123">
        <v>609173</v>
      </c>
      <c r="C1477" s="122" t="s">
        <v>167</v>
      </c>
      <c r="D1477" s="122" t="s">
        <v>2999</v>
      </c>
      <c r="E1477" s="122" t="s">
        <v>2692</v>
      </c>
      <c r="F1477" s="131"/>
      <c r="G1477" s="125"/>
      <c r="H1477" s="125"/>
      <c r="I1477" s="143"/>
      <c r="J1477" s="124"/>
      <c r="K1477" s="124"/>
      <c r="L1477" s="144"/>
      <c r="M1477" s="124"/>
      <c r="N1477" s="124"/>
      <c r="O1477" s="124"/>
      <c r="P1477" s="124"/>
      <c r="Q1477" s="124"/>
      <c r="R1477" s="124"/>
      <c r="S1477" s="124"/>
      <c r="T1477" s="124"/>
      <c r="U1477" s="132"/>
      <c r="V1477" s="122">
        <v>25</v>
      </c>
      <c r="W1477" s="125"/>
      <c r="X1477" s="133" t="e">
        <f>VLOOKUP(B1477,'[3]Site Padlock Migration Audit'!$B:$X,23,0)</f>
        <v>#N/A</v>
      </c>
      <c r="Y1477" s="122">
        <v>25</v>
      </c>
      <c r="Z1477" s="134" t="s">
        <v>3606</v>
      </c>
      <c r="AA1477" s="134"/>
      <c r="AB1477" s="134" t="e">
        <f>VLOOKUP(B1477,'[4]Site Padlock Migration Audit'!$B:$X,23,0)</f>
        <v>#N/A</v>
      </c>
      <c r="AC1477" s="134" t="s">
        <v>3606</v>
      </c>
      <c r="AD1477" s="15" t="e">
        <f>VLOOKUP(B1477,'[5]Site Padlock Migration Audit'!$B:$U,20,0)</f>
        <v>#N/A</v>
      </c>
    </row>
    <row r="1478" spans="1:30" x14ac:dyDescent="0.3">
      <c r="A1478" s="122" t="s">
        <v>3002</v>
      </c>
      <c r="B1478" s="123">
        <v>609174</v>
      </c>
      <c r="C1478" s="122" t="s">
        <v>174</v>
      </c>
      <c r="D1478" s="122" t="s">
        <v>3001</v>
      </c>
      <c r="E1478" s="122" t="s">
        <v>2754</v>
      </c>
      <c r="F1478" s="131"/>
      <c r="G1478" s="125"/>
      <c r="H1478" s="125"/>
      <c r="I1478" s="143"/>
      <c r="J1478" s="124"/>
      <c r="K1478" s="124"/>
      <c r="L1478" s="144"/>
      <c r="M1478" s="124"/>
      <c r="N1478" s="124"/>
      <c r="O1478" s="124"/>
      <c r="P1478" s="124"/>
      <c r="Q1478" s="124"/>
      <c r="R1478" s="124"/>
      <c r="S1478" s="124"/>
      <c r="T1478" s="124"/>
      <c r="U1478" s="132"/>
      <c r="V1478" s="122">
        <v>26</v>
      </c>
      <c r="W1478" s="125"/>
      <c r="X1478" s="133" t="str">
        <f>VLOOKUP(B1478,'[3]Site Padlock Migration Audit'!$B:$X,23,0)</f>
        <v>Completed</v>
      </c>
      <c r="Y1478" s="122">
        <v>26</v>
      </c>
      <c r="Z1478" s="134"/>
      <c r="AA1478" s="134"/>
      <c r="AB1478" s="134" t="e">
        <f>VLOOKUP(B1478,'[4]Site Padlock Migration Audit'!$B:$X,23,0)</f>
        <v>#N/A</v>
      </c>
      <c r="AC1478" s="134" t="s">
        <v>3606</v>
      </c>
      <c r="AD1478" s="15" t="e">
        <f>VLOOKUP(B1478,'[5]Site Padlock Migration Audit'!$B:$U,20,0)</f>
        <v>#N/A</v>
      </c>
    </row>
    <row r="1479" spans="1:30" x14ac:dyDescent="0.3">
      <c r="A1479" s="122" t="s">
        <v>3004</v>
      </c>
      <c r="B1479" s="123">
        <v>609175</v>
      </c>
      <c r="C1479" s="122" t="s">
        <v>174</v>
      </c>
      <c r="D1479" s="122" t="s">
        <v>3003</v>
      </c>
      <c r="E1479" s="122" t="s">
        <v>2709</v>
      </c>
      <c r="F1479" s="131"/>
      <c r="G1479" s="125"/>
      <c r="H1479" s="125"/>
      <c r="I1479" s="143"/>
      <c r="J1479" s="124"/>
      <c r="K1479" s="124"/>
      <c r="L1479" s="144"/>
      <c r="M1479" s="124"/>
      <c r="N1479" s="124"/>
      <c r="O1479" s="124"/>
      <c r="P1479" s="124"/>
      <c r="Q1479" s="124"/>
      <c r="R1479" s="124"/>
      <c r="S1479" s="124"/>
      <c r="T1479" s="124"/>
      <c r="U1479" s="132"/>
      <c r="V1479" s="122">
        <v>24</v>
      </c>
      <c r="W1479" s="125"/>
      <c r="X1479" s="133" t="e">
        <f>VLOOKUP(B1479,'[3]Site Padlock Migration Audit'!$B:$X,23,0)</f>
        <v>#N/A</v>
      </c>
      <c r="Y1479" s="122">
        <v>24</v>
      </c>
      <c r="Z1479" s="134" t="s">
        <v>3606</v>
      </c>
      <c r="AA1479" s="134"/>
      <c r="AB1479" s="134" t="e">
        <f>VLOOKUP(B1479,'[4]Site Padlock Migration Audit'!$B:$X,23,0)</f>
        <v>#N/A</v>
      </c>
      <c r="AC1479" s="134" t="s">
        <v>3606</v>
      </c>
      <c r="AD1479" s="15" t="e">
        <f>VLOOKUP(B1479,'[5]Site Padlock Migration Audit'!$B:$U,20,0)</f>
        <v>#N/A</v>
      </c>
    </row>
    <row r="1480" spans="1:30" x14ac:dyDescent="0.3">
      <c r="A1480" s="122" t="s">
        <v>3006</v>
      </c>
      <c r="B1480" s="123">
        <v>609176</v>
      </c>
      <c r="C1480" s="122" t="s">
        <v>161</v>
      </c>
      <c r="D1480" s="122" t="s">
        <v>3005</v>
      </c>
      <c r="E1480" s="122" t="s">
        <v>3005</v>
      </c>
      <c r="F1480" s="131"/>
      <c r="G1480" s="125"/>
      <c r="H1480" s="125"/>
      <c r="I1480" s="143"/>
      <c r="J1480" s="124"/>
      <c r="K1480" s="124"/>
      <c r="L1480" s="144"/>
      <c r="M1480" s="124"/>
      <c r="N1480" s="124"/>
      <c r="O1480" s="124"/>
      <c r="P1480" s="124"/>
      <c r="Q1480" s="124"/>
      <c r="R1480" s="124"/>
      <c r="S1480" s="124"/>
      <c r="T1480" s="124"/>
      <c r="U1480" s="132"/>
      <c r="V1480" s="122">
        <v>28</v>
      </c>
      <c r="W1480" s="125"/>
      <c r="X1480" s="133" t="str">
        <f>VLOOKUP(B1480,'[3]Site Padlock Migration Audit'!$B:$X,23,0)</f>
        <v>Completed</v>
      </c>
      <c r="Y1480" s="122">
        <v>28</v>
      </c>
      <c r="Z1480" s="134"/>
      <c r="AA1480" s="134"/>
      <c r="AB1480" s="134" t="e">
        <f>VLOOKUP(B1480,'[4]Site Padlock Migration Audit'!$B:$X,23,0)</f>
        <v>#N/A</v>
      </c>
      <c r="AC1480" s="134" t="s">
        <v>3606</v>
      </c>
      <c r="AD1480" s="15" t="e">
        <f>VLOOKUP(B1480,'[5]Site Padlock Migration Audit'!$B:$U,20,0)</f>
        <v>#N/A</v>
      </c>
    </row>
    <row r="1481" spans="1:30" x14ac:dyDescent="0.3">
      <c r="A1481" s="122" t="s">
        <v>3008</v>
      </c>
      <c r="B1481" s="123">
        <v>609177</v>
      </c>
      <c r="C1481" s="122" t="s">
        <v>167</v>
      </c>
      <c r="D1481" s="122" t="s">
        <v>3007</v>
      </c>
      <c r="E1481" s="122" t="s">
        <v>77</v>
      </c>
      <c r="F1481" s="131"/>
      <c r="G1481" s="125"/>
      <c r="H1481" s="125"/>
      <c r="I1481" s="143"/>
      <c r="J1481" s="124"/>
      <c r="K1481" s="124"/>
      <c r="L1481" s="144"/>
      <c r="M1481" s="124"/>
      <c r="N1481" s="124"/>
      <c r="O1481" s="124"/>
      <c r="P1481" s="124"/>
      <c r="Q1481" s="124"/>
      <c r="R1481" s="124"/>
      <c r="S1481" s="124"/>
      <c r="T1481" s="124"/>
      <c r="U1481" s="132"/>
      <c r="V1481" s="122">
        <v>32</v>
      </c>
      <c r="W1481" s="125"/>
      <c r="X1481" s="133" t="e">
        <f>VLOOKUP(B1481,'[3]Site Padlock Migration Audit'!$B:$X,23,0)</f>
        <v>#N/A</v>
      </c>
      <c r="Y1481" s="122">
        <v>32</v>
      </c>
      <c r="Z1481" s="134" t="s">
        <v>3606</v>
      </c>
      <c r="AA1481" s="134"/>
      <c r="AB1481" s="134" t="e">
        <f>VLOOKUP(B1481,'[4]Site Padlock Migration Audit'!$B:$X,23,0)</f>
        <v>#N/A</v>
      </c>
      <c r="AC1481" s="134" t="s">
        <v>3606</v>
      </c>
      <c r="AD1481" s="15" t="e">
        <f>VLOOKUP(B1481,'[5]Site Padlock Migration Audit'!$B:$U,20,0)</f>
        <v>#N/A</v>
      </c>
    </row>
    <row r="1482" spans="1:30" x14ac:dyDescent="0.3">
      <c r="A1482" s="122" t="s">
        <v>3010</v>
      </c>
      <c r="B1482" s="123">
        <v>609178</v>
      </c>
      <c r="C1482" s="122" t="s">
        <v>167</v>
      </c>
      <c r="D1482" s="122" t="s">
        <v>3009</v>
      </c>
      <c r="E1482" s="122" t="s">
        <v>77</v>
      </c>
      <c r="F1482" s="131"/>
      <c r="G1482" s="125"/>
      <c r="H1482" s="125"/>
      <c r="I1482" s="143"/>
      <c r="J1482" s="124"/>
      <c r="K1482" s="124"/>
      <c r="L1482" s="144"/>
      <c r="M1482" s="124"/>
      <c r="N1482" s="124"/>
      <c r="O1482" s="124"/>
      <c r="P1482" s="124"/>
      <c r="Q1482" s="124"/>
      <c r="R1482" s="124"/>
      <c r="S1482" s="124"/>
      <c r="T1482" s="124"/>
      <c r="U1482" s="132"/>
      <c r="V1482" s="122">
        <v>32</v>
      </c>
      <c r="W1482" s="125"/>
      <c r="X1482" s="133" t="e">
        <f>VLOOKUP(B1482,'[3]Site Padlock Migration Audit'!$B:$X,23,0)</f>
        <v>#N/A</v>
      </c>
      <c r="Y1482" s="122">
        <v>32</v>
      </c>
      <c r="Z1482" s="134" t="s">
        <v>3606</v>
      </c>
      <c r="AA1482" s="134"/>
      <c r="AB1482" s="134" t="e">
        <f>VLOOKUP(B1482,'[4]Site Padlock Migration Audit'!$B:$X,23,0)</f>
        <v>#N/A</v>
      </c>
      <c r="AC1482" s="134" t="s">
        <v>3606</v>
      </c>
      <c r="AD1482" s="15" t="e">
        <f>VLOOKUP(B1482,'[5]Site Padlock Migration Audit'!$B:$U,20,0)</f>
        <v>#N/A</v>
      </c>
    </row>
    <row r="1483" spans="1:30" x14ac:dyDescent="0.3">
      <c r="A1483" s="122" t="s">
        <v>3011</v>
      </c>
      <c r="B1483" s="123">
        <v>609179</v>
      </c>
      <c r="C1483" s="122" t="s">
        <v>161</v>
      </c>
      <c r="D1483" s="122" t="s">
        <v>3009</v>
      </c>
      <c r="E1483" s="122" t="s">
        <v>77</v>
      </c>
      <c r="F1483" s="131"/>
      <c r="G1483" s="125"/>
      <c r="H1483" s="125"/>
      <c r="I1483" s="143"/>
      <c r="J1483" s="124"/>
      <c r="K1483" s="124"/>
      <c r="L1483" s="144"/>
      <c r="M1483" s="124"/>
      <c r="N1483" s="124"/>
      <c r="O1483" s="124"/>
      <c r="P1483" s="124"/>
      <c r="Q1483" s="124"/>
      <c r="R1483" s="124"/>
      <c r="S1483" s="124"/>
      <c r="T1483" s="124"/>
      <c r="U1483" s="132"/>
      <c r="V1483" s="122">
        <v>32</v>
      </c>
      <c r="W1483" s="125"/>
      <c r="X1483" s="133" t="e">
        <f>VLOOKUP(B1483,'[3]Site Padlock Migration Audit'!$B:$X,23,0)</f>
        <v>#N/A</v>
      </c>
      <c r="Y1483" s="122">
        <v>32</v>
      </c>
      <c r="Z1483" s="134" t="s">
        <v>3606</v>
      </c>
      <c r="AA1483" s="134"/>
      <c r="AB1483" s="134" t="e">
        <f>VLOOKUP(B1483,'[4]Site Padlock Migration Audit'!$B:$X,23,0)</f>
        <v>#N/A</v>
      </c>
      <c r="AC1483" s="134" t="s">
        <v>3606</v>
      </c>
      <c r="AD1483" s="15" t="e">
        <f>VLOOKUP(B1483,'[5]Site Padlock Migration Audit'!$B:$U,20,0)</f>
        <v>#N/A</v>
      </c>
    </row>
    <row r="1484" spans="1:30" x14ac:dyDescent="0.3">
      <c r="A1484" s="122" t="s">
        <v>3012</v>
      </c>
      <c r="B1484" s="123">
        <v>609180</v>
      </c>
      <c r="C1484" s="122" t="s">
        <v>167</v>
      </c>
      <c r="D1484" s="122" t="s">
        <v>2680</v>
      </c>
      <c r="E1484" s="122" t="s">
        <v>2680</v>
      </c>
      <c r="F1484" s="131"/>
      <c r="G1484" s="125"/>
      <c r="H1484" s="125"/>
      <c r="I1484" s="143"/>
      <c r="J1484" s="124"/>
      <c r="K1484" s="124"/>
      <c r="L1484" s="144"/>
      <c r="M1484" s="124"/>
      <c r="N1484" s="124"/>
      <c r="O1484" s="124"/>
      <c r="P1484" s="124"/>
      <c r="Q1484" s="124"/>
      <c r="R1484" s="124"/>
      <c r="S1484" s="124"/>
      <c r="T1484" s="124"/>
      <c r="U1484" s="132"/>
      <c r="V1484" s="122">
        <v>21</v>
      </c>
      <c r="W1484" s="125"/>
      <c r="X1484" s="133" t="e">
        <f>VLOOKUP(B1484,'[3]Site Padlock Migration Audit'!$B:$X,23,0)</f>
        <v>#N/A</v>
      </c>
      <c r="Y1484" s="122">
        <v>21</v>
      </c>
      <c r="Z1484" s="134" t="s">
        <v>3606</v>
      </c>
      <c r="AA1484" s="134"/>
      <c r="AB1484" s="134" t="e">
        <f>VLOOKUP(B1484,'[4]Site Padlock Migration Audit'!$B:$X,23,0)</f>
        <v>#N/A</v>
      </c>
      <c r="AC1484" s="134" t="s">
        <v>3606</v>
      </c>
      <c r="AD1484" s="15" t="e">
        <f>VLOOKUP(B1484,'[5]Site Padlock Migration Audit'!$B:$U,20,0)</f>
        <v>#N/A</v>
      </c>
    </row>
    <row r="1485" spans="1:30" x14ac:dyDescent="0.3">
      <c r="A1485" s="122" t="s">
        <v>3013</v>
      </c>
      <c r="B1485" s="123">
        <v>609181</v>
      </c>
      <c r="C1485" s="122" t="s">
        <v>165</v>
      </c>
      <c r="D1485" s="122" t="s">
        <v>2395</v>
      </c>
      <c r="E1485" s="122" t="s">
        <v>2395</v>
      </c>
      <c r="F1485" s="131"/>
      <c r="G1485" s="125"/>
      <c r="H1485" s="125"/>
      <c r="I1485" s="143"/>
      <c r="J1485" s="124"/>
      <c r="K1485" s="124"/>
      <c r="L1485" s="144"/>
      <c r="M1485" s="124"/>
      <c r="N1485" s="124"/>
      <c r="O1485" s="124"/>
      <c r="P1485" s="124"/>
      <c r="Q1485" s="124"/>
      <c r="R1485" s="124"/>
      <c r="S1485" s="124"/>
      <c r="T1485" s="124"/>
      <c r="U1485" s="132"/>
      <c r="V1485" s="122">
        <v>32</v>
      </c>
      <c r="W1485" s="125"/>
      <c r="X1485" s="133" t="e">
        <f>VLOOKUP(B1485,'[3]Site Padlock Migration Audit'!$B:$X,23,0)</f>
        <v>#N/A</v>
      </c>
      <c r="Y1485" s="122">
        <v>32</v>
      </c>
      <c r="Z1485" s="134" t="s">
        <v>3606</v>
      </c>
      <c r="AA1485" s="134"/>
      <c r="AB1485" s="134" t="e">
        <f>VLOOKUP(B1485,'[4]Site Padlock Migration Audit'!$B:$X,23,0)</f>
        <v>#N/A</v>
      </c>
      <c r="AC1485" s="134" t="s">
        <v>3606</v>
      </c>
      <c r="AD1485" s="15" t="e">
        <f>VLOOKUP(B1485,'[5]Site Padlock Migration Audit'!$B:$U,20,0)</f>
        <v>#N/A</v>
      </c>
    </row>
    <row r="1486" spans="1:30" x14ac:dyDescent="0.3">
      <c r="A1486" s="91" t="s">
        <v>3015</v>
      </c>
      <c r="B1486" s="92">
        <v>609182</v>
      </c>
      <c r="C1486" s="91" t="s">
        <v>174</v>
      </c>
      <c r="D1486" s="91" t="s">
        <v>3014</v>
      </c>
      <c r="E1486" s="91" t="s">
        <v>2737</v>
      </c>
      <c r="F1486" s="216"/>
      <c r="G1486" s="19"/>
      <c r="H1486" s="19"/>
      <c r="I1486" s="217"/>
      <c r="J1486" s="188"/>
      <c r="K1486" s="188"/>
      <c r="L1486" s="218"/>
      <c r="M1486" s="188"/>
      <c r="N1486" s="188"/>
      <c r="O1486" s="188"/>
      <c r="P1486" s="188"/>
      <c r="Q1486" s="188"/>
      <c r="R1486" s="188"/>
      <c r="S1486" s="188"/>
      <c r="T1486" s="188"/>
      <c r="U1486" s="197" t="s">
        <v>3607</v>
      </c>
      <c r="V1486" s="91">
        <v>30</v>
      </c>
      <c r="W1486" s="19"/>
      <c r="X1486" s="133" t="str">
        <f>VLOOKUP(B1486,'[3]Site Padlock Migration Audit'!$B:$X,23,0)</f>
        <v>Completed</v>
      </c>
      <c r="Y1486" s="91" t="s">
        <v>3446</v>
      </c>
      <c r="Z1486" s="134"/>
      <c r="AA1486" s="134"/>
      <c r="AB1486" s="134" t="str">
        <f>VLOOKUP(B1486,'[4]Site Padlock Migration Audit'!$B:$X,23,0)</f>
        <v>Completed</v>
      </c>
      <c r="AC1486" s="134" t="s">
        <v>3500</v>
      </c>
      <c r="AD1486" s="2"/>
    </row>
    <row r="1487" spans="1:30" x14ac:dyDescent="0.3">
      <c r="A1487" s="122" t="s">
        <v>3017</v>
      </c>
      <c r="B1487" s="123">
        <v>609183</v>
      </c>
      <c r="C1487" s="122" t="s">
        <v>174</v>
      </c>
      <c r="D1487" s="122" t="s">
        <v>3016</v>
      </c>
      <c r="E1487" s="122" t="s">
        <v>74</v>
      </c>
      <c r="F1487" s="131"/>
      <c r="G1487" s="125"/>
      <c r="H1487" s="125"/>
      <c r="I1487" s="143"/>
      <c r="J1487" s="124"/>
      <c r="K1487" s="124"/>
      <c r="L1487" s="144"/>
      <c r="M1487" s="124"/>
      <c r="N1487" s="124"/>
      <c r="O1487" s="124"/>
      <c r="P1487" s="124"/>
      <c r="Q1487" s="124"/>
      <c r="R1487" s="124"/>
      <c r="S1487" s="124"/>
      <c r="T1487" s="124"/>
      <c r="U1487" s="132"/>
      <c r="V1487" s="122">
        <v>20</v>
      </c>
      <c r="W1487" s="125"/>
      <c r="X1487" s="133" t="str">
        <f>VLOOKUP(B1487,'[3]Site Padlock Migration Audit'!$B:$X,23,0)</f>
        <v>Completed</v>
      </c>
      <c r="Y1487" s="122">
        <v>20</v>
      </c>
      <c r="Z1487" s="134"/>
      <c r="AA1487" s="134"/>
      <c r="AB1487" s="134" t="e">
        <f>VLOOKUP(B1487,'[4]Site Padlock Migration Audit'!$B:$X,23,0)</f>
        <v>#N/A</v>
      </c>
      <c r="AC1487" s="134" t="s">
        <v>3606</v>
      </c>
      <c r="AD1487" s="15" t="e">
        <f>VLOOKUP(B1487,'[5]Site Padlock Migration Audit'!$B:$U,20,0)</f>
        <v>#N/A</v>
      </c>
    </row>
    <row r="1488" spans="1:30" x14ac:dyDescent="0.3">
      <c r="A1488" s="122" t="s">
        <v>3019</v>
      </c>
      <c r="B1488" s="123">
        <v>609184</v>
      </c>
      <c r="C1488" s="122" t="s">
        <v>165</v>
      </c>
      <c r="D1488" s="122" t="s">
        <v>3018</v>
      </c>
      <c r="E1488" s="122" t="s">
        <v>2685</v>
      </c>
      <c r="F1488" s="131"/>
      <c r="G1488" s="125"/>
      <c r="H1488" s="125"/>
      <c r="I1488" s="143"/>
      <c r="J1488" s="124"/>
      <c r="K1488" s="124"/>
      <c r="L1488" s="144"/>
      <c r="M1488" s="124"/>
      <c r="N1488" s="124"/>
      <c r="O1488" s="124"/>
      <c r="P1488" s="124"/>
      <c r="Q1488" s="124"/>
      <c r="R1488" s="124"/>
      <c r="S1488" s="124"/>
      <c r="T1488" s="124"/>
      <c r="U1488" s="132"/>
      <c r="V1488" s="122">
        <v>25</v>
      </c>
      <c r="W1488" s="125"/>
      <c r="X1488" s="133" t="e">
        <f>VLOOKUP(B1488,'[3]Site Padlock Migration Audit'!$B:$X,23,0)</f>
        <v>#N/A</v>
      </c>
      <c r="Y1488" s="122">
        <v>25</v>
      </c>
      <c r="Z1488" s="134" t="s">
        <v>3606</v>
      </c>
      <c r="AA1488" s="134"/>
      <c r="AB1488" s="134" t="e">
        <f>VLOOKUP(B1488,'[4]Site Padlock Migration Audit'!$B:$X,23,0)</f>
        <v>#N/A</v>
      </c>
      <c r="AC1488" s="134" t="s">
        <v>3606</v>
      </c>
      <c r="AD1488" s="15" t="e">
        <f>VLOOKUP(B1488,'[5]Site Padlock Migration Audit'!$B:$U,20,0)</f>
        <v>#N/A</v>
      </c>
    </row>
    <row r="1489" spans="1:30" x14ac:dyDescent="0.3">
      <c r="A1489" s="122" t="s">
        <v>3021</v>
      </c>
      <c r="B1489" s="123">
        <v>609185</v>
      </c>
      <c r="C1489" s="122" t="s">
        <v>161</v>
      </c>
      <c r="D1489" s="122" t="s">
        <v>3020</v>
      </c>
      <c r="E1489" s="122" t="s">
        <v>3020</v>
      </c>
      <c r="F1489" s="131"/>
      <c r="G1489" s="125"/>
      <c r="H1489" s="125"/>
      <c r="I1489" s="143"/>
      <c r="J1489" s="124"/>
      <c r="K1489" s="124"/>
      <c r="L1489" s="144"/>
      <c r="M1489" s="124"/>
      <c r="N1489" s="124"/>
      <c r="O1489" s="124"/>
      <c r="P1489" s="124"/>
      <c r="Q1489" s="124"/>
      <c r="R1489" s="124"/>
      <c r="S1489" s="124"/>
      <c r="T1489" s="124"/>
      <c r="U1489" s="132"/>
      <c r="V1489" s="122">
        <v>29</v>
      </c>
      <c r="W1489" s="125"/>
      <c r="X1489" s="133" t="str">
        <f>VLOOKUP(B1489,'[3]Site Padlock Migration Audit'!$B:$X,23,0)</f>
        <v>Completed</v>
      </c>
      <c r="Y1489" s="122">
        <v>29</v>
      </c>
      <c r="Z1489" s="134"/>
      <c r="AA1489" s="134"/>
      <c r="AB1489" s="134" t="e">
        <f>VLOOKUP(B1489,'[4]Site Padlock Migration Audit'!$B:$X,23,0)</f>
        <v>#N/A</v>
      </c>
      <c r="AC1489" s="134" t="s">
        <v>3606</v>
      </c>
      <c r="AD1489" s="15" t="e">
        <f>VLOOKUP(B1489,'[5]Site Padlock Migration Audit'!$B:$U,20,0)</f>
        <v>#N/A</v>
      </c>
    </row>
    <row r="1490" spans="1:30" x14ac:dyDescent="0.3">
      <c r="A1490" s="122" t="s">
        <v>3023</v>
      </c>
      <c r="B1490" s="123">
        <v>609186</v>
      </c>
      <c r="C1490" s="122" t="s">
        <v>167</v>
      </c>
      <c r="D1490" s="122" t="s">
        <v>3022</v>
      </c>
      <c r="E1490" s="122" t="s">
        <v>3022</v>
      </c>
      <c r="F1490" s="131"/>
      <c r="G1490" s="125"/>
      <c r="H1490" s="125"/>
      <c r="I1490" s="143"/>
      <c r="J1490" s="124"/>
      <c r="K1490" s="124"/>
      <c r="L1490" s="144"/>
      <c r="M1490" s="124"/>
      <c r="N1490" s="124"/>
      <c r="O1490" s="124"/>
      <c r="P1490" s="124"/>
      <c r="Q1490" s="124"/>
      <c r="R1490" s="124"/>
      <c r="S1490" s="124"/>
      <c r="T1490" s="124"/>
      <c r="U1490" s="132"/>
      <c r="V1490" s="122">
        <v>24</v>
      </c>
      <c r="W1490" s="125"/>
      <c r="X1490" s="133" t="e">
        <f>VLOOKUP(B1490,'[3]Site Padlock Migration Audit'!$B:$X,23,0)</f>
        <v>#N/A</v>
      </c>
      <c r="Y1490" s="122">
        <v>24</v>
      </c>
      <c r="Z1490" s="134" t="s">
        <v>3606</v>
      </c>
      <c r="AA1490" s="134"/>
      <c r="AB1490" s="134" t="e">
        <f>VLOOKUP(B1490,'[4]Site Padlock Migration Audit'!$B:$X,23,0)</f>
        <v>#N/A</v>
      </c>
      <c r="AC1490" s="134" t="s">
        <v>3606</v>
      </c>
      <c r="AD1490" s="15" t="e">
        <f>VLOOKUP(B1490,'[5]Site Padlock Migration Audit'!$B:$U,20,0)</f>
        <v>#N/A</v>
      </c>
    </row>
    <row r="1491" spans="1:30" x14ac:dyDescent="0.3">
      <c r="A1491" s="122" t="s">
        <v>3025</v>
      </c>
      <c r="B1491" s="123">
        <v>609187</v>
      </c>
      <c r="C1491" s="122" t="s">
        <v>167</v>
      </c>
      <c r="D1491" s="122" t="s">
        <v>3024</v>
      </c>
      <c r="E1491" s="122" t="s">
        <v>2754</v>
      </c>
      <c r="F1491" s="131"/>
      <c r="G1491" s="125"/>
      <c r="H1491" s="125"/>
      <c r="I1491" s="143"/>
      <c r="J1491" s="124"/>
      <c r="K1491" s="124"/>
      <c r="L1491" s="144"/>
      <c r="M1491" s="124"/>
      <c r="N1491" s="124"/>
      <c r="O1491" s="124"/>
      <c r="P1491" s="124"/>
      <c r="Q1491" s="124"/>
      <c r="R1491" s="124"/>
      <c r="S1491" s="124"/>
      <c r="T1491" s="124"/>
      <c r="U1491" s="132"/>
      <c r="V1491" s="122">
        <v>26</v>
      </c>
      <c r="W1491" s="125"/>
      <c r="X1491" s="133" t="str">
        <f>VLOOKUP(B1491,'[3]Site Padlock Migration Audit'!$B:$X,23,0)</f>
        <v>Completed</v>
      </c>
      <c r="Y1491" s="122">
        <v>26</v>
      </c>
      <c r="Z1491" s="134"/>
      <c r="AA1491" s="134"/>
      <c r="AB1491" s="134" t="e">
        <f>VLOOKUP(B1491,'[4]Site Padlock Migration Audit'!$B:$X,23,0)</f>
        <v>#N/A</v>
      </c>
      <c r="AC1491" s="134" t="s">
        <v>3606</v>
      </c>
      <c r="AD1491" s="15" t="e">
        <f>VLOOKUP(B1491,'[5]Site Padlock Migration Audit'!$B:$U,20,0)</f>
        <v>#N/A</v>
      </c>
    </row>
    <row r="1492" spans="1:30" x14ac:dyDescent="0.3">
      <c r="A1492" s="122" t="s">
        <v>3027</v>
      </c>
      <c r="B1492" s="123">
        <v>609188</v>
      </c>
      <c r="C1492" s="122" t="s">
        <v>161</v>
      </c>
      <c r="D1492" s="122" t="s">
        <v>3026</v>
      </c>
      <c r="E1492" s="122" t="s">
        <v>3028</v>
      </c>
      <c r="F1492" s="131"/>
      <c r="G1492" s="125"/>
      <c r="H1492" s="125"/>
      <c r="I1492" s="143"/>
      <c r="J1492" s="124"/>
      <c r="K1492" s="124"/>
      <c r="L1492" s="144"/>
      <c r="M1492" s="124"/>
      <c r="N1492" s="124"/>
      <c r="O1492" s="124"/>
      <c r="P1492" s="124"/>
      <c r="Q1492" s="124"/>
      <c r="R1492" s="124"/>
      <c r="S1492" s="124"/>
      <c r="T1492" s="124"/>
      <c r="U1492" s="132"/>
      <c r="V1492" s="122">
        <v>29</v>
      </c>
      <c r="W1492" s="125"/>
      <c r="X1492" s="133" t="str">
        <f>VLOOKUP(B1492,'[3]Site Padlock Migration Audit'!$B:$X,23,0)</f>
        <v>Completed</v>
      </c>
      <c r="Y1492" s="122">
        <v>29</v>
      </c>
      <c r="Z1492" s="134"/>
      <c r="AA1492" s="134"/>
      <c r="AB1492" s="134" t="e">
        <f>VLOOKUP(B1492,'[4]Site Padlock Migration Audit'!$B:$X,23,0)</f>
        <v>#N/A</v>
      </c>
      <c r="AC1492" s="134" t="s">
        <v>3606</v>
      </c>
      <c r="AD1492" s="15" t="e">
        <f>VLOOKUP(B1492,'[5]Site Padlock Migration Audit'!$B:$U,20,0)</f>
        <v>#N/A</v>
      </c>
    </row>
    <row r="1493" spans="1:30" x14ac:dyDescent="0.3">
      <c r="A1493" s="122" t="s">
        <v>3030</v>
      </c>
      <c r="B1493" s="123">
        <v>609189</v>
      </c>
      <c r="C1493" s="122" t="s">
        <v>174</v>
      </c>
      <c r="D1493" s="122" t="s">
        <v>3029</v>
      </c>
      <c r="E1493" s="122" t="s">
        <v>77</v>
      </c>
      <c r="F1493" s="131"/>
      <c r="G1493" s="125"/>
      <c r="H1493" s="125"/>
      <c r="I1493" s="143"/>
      <c r="J1493" s="124"/>
      <c r="K1493" s="124"/>
      <c r="L1493" s="144"/>
      <c r="M1493" s="124"/>
      <c r="N1493" s="124"/>
      <c r="O1493" s="124"/>
      <c r="P1493" s="124"/>
      <c r="Q1493" s="124"/>
      <c r="R1493" s="124"/>
      <c r="S1493" s="124"/>
      <c r="T1493" s="124"/>
      <c r="U1493" s="132"/>
      <c r="V1493" s="122">
        <v>32</v>
      </c>
      <c r="W1493" s="125"/>
      <c r="X1493" s="133" t="e">
        <f>VLOOKUP(B1493,'[3]Site Padlock Migration Audit'!$B:$X,23,0)</f>
        <v>#N/A</v>
      </c>
      <c r="Y1493" s="122">
        <v>32</v>
      </c>
      <c r="Z1493" s="134" t="s">
        <v>3606</v>
      </c>
      <c r="AA1493" s="134"/>
      <c r="AB1493" s="134" t="e">
        <f>VLOOKUP(B1493,'[4]Site Padlock Migration Audit'!$B:$X,23,0)</f>
        <v>#N/A</v>
      </c>
      <c r="AC1493" s="134" t="s">
        <v>3606</v>
      </c>
      <c r="AD1493" s="15" t="e">
        <f>VLOOKUP(B1493,'[5]Site Padlock Migration Audit'!$B:$U,20,0)</f>
        <v>#N/A</v>
      </c>
    </row>
    <row r="1494" spans="1:30" x14ac:dyDescent="0.3">
      <c r="A1494" s="91" t="s">
        <v>3032</v>
      </c>
      <c r="B1494" s="92">
        <v>609190</v>
      </c>
      <c r="C1494" s="91" t="s">
        <v>161</v>
      </c>
      <c r="D1494" s="91" t="s">
        <v>3031</v>
      </c>
      <c r="E1494" s="91" t="s">
        <v>3031</v>
      </c>
      <c r="F1494" s="216"/>
      <c r="G1494" s="19"/>
      <c r="H1494" s="19"/>
      <c r="I1494" s="217"/>
      <c r="J1494" s="188"/>
      <c r="K1494" s="188"/>
      <c r="L1494" s="218"/>
      <c r="M1494" s="188"/>
      <c r="N1494" s="188"/>
      <c r="O1494" s="188"/>
      <c r="P1494" s="188"/>
      <c r="Q1494" s="188"/>
      <c r="R1494" s="188"/>
      <c r="S1494" s="188"/>
      <c r="T1494" s="188"/>
      <c r="U1494" s="197" t="s">
        <v>3608</v>
      </c>
      <c r="V1494" s="91">
        <v>20</v>
      </c>
      <c r="W1494" s="19"/>
      <c r="X1494" s="133" t="str">
        <f>VLOOKUP(B1494,'[3]Site Padlock Migration Audit'!$B:$X,23,0)</f>
        <v>Completed</v>
      </c>
      <c r="Y1494" s="91" t="s">
        <v>3438</v>
      </c>
      <c r="Z1494" s="134"/>
      <c r="AA1494" s="134"/>
      <c r="AB1494" s="134" t="str">
        <f>VLOOKUP(B1494,'[4]Site Padlock Migration Audit'!$B:$X,23,0)</f>
        <v>Completed</v>
      </c>
      <c r="AC1494" s="134" t="s">
        <v>3500</v>
      </c>
      <c r="AD1494" s="2"/>
    </row>
    <row r="1495" spans="1:30" x14ac:dyDescent="0.3">
      <c r="A1495" s="122" t="s">
        <v>3034</v>
      </c>
      <c r="B1495" s="123">
        <v>609191</v>
      </c>
      <c r="C1495" s="122" t="s">
        <v>161</v>
      </c>
      <c r="D1495" s="122" t="s">
        <v>3033</v>
      </c>
      <c r="E1495" s="122" t="s">
        <v>878</v>
      </c>
      <c r="F1495" s="131"/>
      <c r="G1495" s="125"/>
      <c r="H1495" s="125"/>
      <c r="I1495" s="143"/>
      <c r="J1495" s="124"/>
      <c r="K1495" s="124"/>
      <c r="L1495" s="144"/>
      <c r="M1495" s="124"/>
      <c r="N1495" s="124"/>
      <c r="O1495" s="124"/>
      <c r="P1495" s="124"/>
      <c r="Q1495" s="124"/>
      <c r="R1495" s="124"/>
      <c r="S1495" s="124"/>
      <c r="T1495" s="124"/>
      <c r="U1495" s="132"/>
      <c r="V1495" s="122">
        <v>31</v>
      </c>
      <c r="W1495" s="125"/>
      <c r="X1495" s="133" t="e">
        <f>VLOOKUP(B1495,'[3]Site Padlock Migration Audit'!$B:$X,23,0)</f>
        <v>#N/A</v>
      </c>
      <c r="Y1495" s="122">
        <v>31</v>
      </c>
      <c r="Z1495" s="134" t="s">
        <v>3606</v>
      </c>
      <c r="AA1495" s="134"/>
      <c r="AB1495" s="134" t="e">
        <f>VLOOKUP(B1495,'[4]Site Padlock Migration Audit'!$B:$X,23,0)</f>
        <v>#N/A</v>
      </c>
      <c r="AC1495" s="134" t="s">
        <v>3606</v>
      </c>
      <c r="AD1495" s="15" t="e">
        <f>VLOOKUP(B1495,'[5]Site Padlock Migration Audit'!$B:$U,20,0)</f>
        <v>#N/A</v>
      </c>
    </row>
    <row r="1496" spans="1:30" x14ac:dyDescent="0.3">
      <c r="A1496" s="122" t="s">
        <v>3036</v>
      </c>
      <c r="B1496" s="123">
        <v>609192</v>
      </c>
      <c r="C1496" s="122" t="s">
        <v>161</v>
      </c>
      <c r="D1496" s="122" t="s">
        <v>3035</v>
      </c>
      <c r="E1496" s="122" t="s">
        <v>2726</v>
      </c>
      <c r="F1496" s="131"/>
      <c r="G1496" s="125"/>
      <c r="H1496" s="125"/>
      <c r="I1496" s="143"/>
      <c r="J1496" s="124"/>
      <c r="K1496" s="124"/>
      <c r="L1496" s="144"/>
      <c r="M1496" s="124"/>
      <c r="N1496" s="124"/>
      <c r="O1496" s="124"/>
      <c r="P1496" s="124"/>
      <c r="Q1496" s="124"/>
      <c r="R1496" s="124"/>
      <c r="S1496" s="124"/>
      <c r="T1496" s="124"/>
      <c r="U1496" s="132"/>
      <c r="V1496" s="122">
        <v>25</v>
      </c>
      <c r="W1496" s="125"/>
      <c r="X1496" s="133" t="e">
        <f>VLOOKUP(B1496,'[3]Site Padlock Migration Audit'!$B:$X,23,0)</f>
        <v>#N/A</v>
      </c>
      <c r="Y1496" s="122">
        <v>25</v>
      </c>
      <c r="Z1496" s="134" t="s">
        <v>3606</v>
      </c>
      <c r="AA1496" s="134"/>
      <c r="AB1496" s="134" t="e">
        <f>VLOOKUP(B1496,'[4]Site Padlock Migration Audit'!$B:$X,23,0)</f>
        <v>#N/A</v>
      </c>
      <c r="AC1496" s="134" t="s">
        <v>3606</v>
      </c>
      <c r="AD1496" s="15" t="e">
        <f>VLOOKUP(B1496,'[5]Site Padlock Migration Audit'!$B:$U,20,0)</f>
        <v>#N/A</v>
      </c>
    </row>
    <row r="1497" spans="1:30" x14ac:dyDescent="0.3">
      <c r="A1497" s="122" t="s">
        <v>3038</v>
      </c>
      <c r="B1497" s="123">
        <v>609193</v>
      </c>
      <c r="C1497" s="122" t="s">
        <v>167</v>
      </c>
      <c r="D1497" s="122" t="s">
        <v>3037</v>
      </c>
      <c r="E1497" s="122" t="s">
        <v>74</v>
      </c>
      <c r="F1497" s="131"/>
      <c r="G1497" s="125"/>
      <c r="H1497" s="125"/>
      <c r="I1497" s="143"/>
      <c r="J1497" s="124"/>
      <c r="K1497" s="124"/>
      <c r="L1497" s="144"/>
      <c r="M1497" s="124"/>
      <c r="N1497" s="124"/>
      <c r="O1497" s="124"/>
      <c r="P1497" s="124"/>
      <c r="Q1497" s="124"/>
      <c r="R1497" s="124"/>
      <c r="S1497" s="124"/>
      <c r="T1497" s="124"/>
      <c r="U1497" s="132" t="s">
        <v>3608</v>
      </c>
      <c r="V1497" s="122">
        <v>20</v>
      </c>
      <c r="W1497" s="125"/>
      <c r="X1497" s="133" t="str">
        <f>VLOOKUP(B1497,'[3]Site Padlock Migration Audit'!$B:$X,23,0)</f>
        <v>Issued. Pending Deployment</v>
      </c>
      <c r="Y1497" s="122" t="str">
        <f>VLOOKUP(B1497,'[3]Site Padlock Migration Audit'!$B:$Y,24,0)</f>
        <v>Thomasi Seruyange</v>
      </c>
      <c r="Z1497" s="134" t="s">
        <v>3500</v>
      </c>
      <c r="AA1497" s="134"/>
      <c r="AB1497" s="134" t="str">
        <f>VLOOKUP(B1497,'[4]Site Padlock Migration Audit'!$B:$X,23,0)</f>
        <v>Issued. Pending Deployment</v>
      </c>
      <c r="AC1497" s="134" t="s">
        <v>3500</v>
      </c>
      <c r="AD1497" s="15" t="str">
        <f>VLOOKUP(B1497,'[5]Site Padlock Migration Audit'!$B:$U,20,0)</f>
        <v>03-09-2020  Completed</v>
      </c>
    </row>
    <row r="1498" spans="1:30" x14ac:dyDescent="0.3">
      <c r="A1498" s="122" t="s">
        <v>3040</v>
      </c>
      <c r="B1498" s="123">
        <v>609194</v>
      </c>
      <c r="C1498" s="122" t="s">
        <v>173</v>
      </c>
      <c r="D1498" s="122" t="s">
        <v>3039</v>
      </c>
      <c r="E1498" s="122" t="s">
        <v>2754</v>
      </c>
      <c r="F1498" s="131"/>
      <c r="G1498" s="125"/>
      <c r="H1498" s="125"/>
      <c r="I1498" s="143"/>
      <c r="J1498" s="124"/>
      <c r="K1498" s="124"/>
      <c r="L1498" s="144"/>
      <c r="M1498" s="124"/>
      <c r="N1498" s="124"/>
      <c r="O1498" s="124"/>
      <c r="P1498" s="124"/>
      <c r="Q1498" s="124"/>
      <c r="R1498" s="124"/>
      <c r="S1498" s="124"/>
      <c r="T1498" s="124"/>
      <c r="U1498" s="132"/>
      <c r="V1498" s="122">
        <v>26</v>
      </c>
      <c r="W1498" s="125"/>
      <c r="X1498" s="133" t="str">
        <f>VLOOKUP(B1498,'[3]Site Padlock Migration Audit'!$B:$X,23,0)</f>
        <v>Completed</v>
      </c>
      <c r="Y1498" s="122">
        <v>26</v>
      </c>
      <c r="Z1498" s="134"/>
      <c r="AA1498" s="134"/>
      <c r="AB1498" s="134" t="e">
        <f>VLOOKUP(B1498,'[4]Site Padlock Migration Audit'!$B:$X,23,0)</f>
        <v>#N/A</v>
      </c>
      <c r="AC1498" s="134" t="s">
        <v>3606</v>
      </c>
      <c r="AD1498" s="15" t="e">
        <f>VLOOKUP(B1498,'[5]Site Padlock Migration Audit'!$B:$U,20,0)</f>
        <v>#N/A</v>
      </c>
    </row>
    <row r="1499" spans="1:30" x14ac:dyDescent="0.3">
      <c r="A1499" s="122" t="s">
        <v>3042</v>
      </c>
      <c r="B1499" s="123">
        <v>609195</v>
      </c>
      <c r="C1499" s="122" t="s">
        <v>173</v>
      </c>
      <c r="D1499" s="122" t="s">
        <v>3041</v>
      </c>
      <c r="E1499" s="122" t="s">
        <v>2726</v>
      </c>
      <c r="F1499" s="131"/>
      <c r="G1499" s="125"/>
      <c r="H1499" s="125"/>
      <c r="I1499" s="143"/>
      <c r="J1499" s="124"/>
      <c r="K1499" s="124"/>
      <c r="L1499" s="144"/>
      <c r="M1499" s="124"/>
      <c r="N1499" s="124"/>
      <c r="O1499" s="124"/>
      <c r="P1499" s="124"/>
      <c r="Q1499" s="124"/>
      <c r="R1499" s="124"/>
      <c r="S1499" s="124"/>
      <c r="T1499" s="124"/>
      <c r="U1499" s="132"/>
      <c r="V1499" s="122">
        <v>25</v>
      </c>
      <c r="W1499" s="125"/>
      <c r="X1499" s="133" t="e">
        <f>VLOOKUP(B1499,'[3]Site Padlock Migration Audit'!$B:$X,23,0)</f>
        <v>#N/A</v>
      </c>
      <c r="Y1499" s="122">
        <v>25</v>
      </c>
      <c r="Z1499" s="134" t="s">
        <v>3606</v>
      </c>
      <c r="AA1499" s="134"/>
      <c r="AB1499" s="134" t="e">
        <f>VLOOKUP(B1499,'[4]Site Padlock Migration Audit'!$B:$X,23,0)</f>
        <v>#N/A</v>
      </c>
      <c r="AC1499" s="134" t="s">
        <v>3606</v>
      </c>
      <c r="AD1499" s="15" t="e">
        <f>VLOOKUP(B1499,'[5]Site Padlock Migration Audit'!$B:$U,20,0)</f>
        <v>#N/A</v>
      </c>
    </row>
    <row r="1500" spans="1:30" x14ac:dyDescent="0.3">
      <c r="A1500" s="91" t="s">
        <v>3044</v>
      </c>
      <c r="B1500" s="92">
        <v>609196</v>
      </c>
      <c r="C1500" s="91" t="s">
        <v>174</v>
      </c>
      <c r="D1500" s="91" t="s">
        <v>3043</v>
      </c>
      <c r="E1500" s="91" t="s">
        <v>74</v>
      </c>
      <c r="F1500" s="216"/>
      <c r="G1500" s="19"/>
      <c r="H1500" s="19"/>
      <c r="I1500" s="217"/>
      <c r="J1500" s="188"/>
      <c r="K1500" s="188"/>
      <c r="L1500" s="218"/>
      <c r="M1500" s="188"/>
      <c r="N1500" s="188"/>
      <c r="O1500" s="188"/>
      <c r="P1500" s="188"/>
      <c r="Q1500" s="188"/>
      <c r="R1500" s="188"/>
      <c r="S1500" s="188"/>
      <c r="T1500" s="188"/>
      <c r="U1500" s="197" t="s">
        <v>3608</v>
      </c>
      <c r="V1500" s="91">
        <v>20</v>
      </c>
      <c r="W1500" s="19"/>
      <c r="X1500" s="133" t="str">
        <f>VLOOKUP(B1500,'[3]Site Padlock Migration Audit'!$B:$X,23,0)</f>
        <v>Completed</v>
      </c>
      <c r="Y1500" s="91" t="s">
        <v>3446</v>
      </c>
      <c r="Z1500" s="134"/>
      <c r="AA1500" s="134"/>
      <c r="AB1500" s="134" t="str">
        <f>VLOOKUP(B1500,'[4]Site Padlock Migration Audit'!$B:$X,23,0)</f>
        <v>Completed</v>
      </c>
      <c r="AC1500" s="134" t="s">
        <v>3500</v>
      </c>
      <c r="AD1500" s="2"/>
    </row>
    <row r="1501" spans="1:30" x14ac:dyDescent="0.3">
      <c r="A1501" s="122" t="s">
        <v>3046</v>
      </c>
      <c r="B1501" s="123">
        <v>609197</v>
      </c>
      <c r="C1501" s="122" t="s">
        <v>167</v>
      </c>
      <c r="D1501" s="122" t="s">
        <v>3045</v>
      </c>
      <c r="E1501" s="122" t="s">
        <v>77</v>
      </c>
      <c r="F1501" s="131"/>
      <c r="G1501" s="125"/>
      <c r="H1501" s="125"/>
      <c r="I1501" s="143"/>
      <c r="J1501" s="124"/>
      <c r="K1501" s="124"/>
      <c r="L1501" s="144"/>
      <c r="M1501" s="124"/>
      <c r="N1501" s="124"/>
      <c r="O1501" s="124"/>
      <c r="P1501" s="124"/>
      <c r="Q1501" s="124"/>
      <c r="R1501" s="124"/>
      <c r="S1501" s="124"/>
      <c r="T1501" s="124"/>
      <c r="U1501" s="132"/>
      <c r="V1501" s="122">
        <v>32</v>
      </c>
      <c r="W1501" s="125"/>
      <c r="X1501" s="133" t="e">
        <f>VLOOKUP(B1501,'[3]Site Padlock Migration Audit'!$B:$X,23,0)</f>
        <v>#N/A</v>
      </c>
      <c r="Y1501" s="122">
        <v>32</v>
      </c>
      <c r="Z1501" s="134" t="s">
        <v>3606</v>
      </c>
      <c r="AA1501" s="134"/>
      <c r="AB1501" s="134" t="e">
        <f>VLOOKUP(B1501,'[4]Site Padlock Migration Audit'!$B:$X,23,0)</f>
        <v>#N/A</v>
      </c>
      <c r="AC1501" s="134" t="s">
        <v>3606</v>
      </c>
      <c r="AD1501" s="15" t="e">
        <f>VLOOKUP(B1501,'[5]Site Padlock Migration Audit'!$B:$U,20,0)</f>
        <v>#N/A</v>
      </c>
    </row>
    <row r="1502" spans="1:30" x14ac:dyDescent="0.3">
      <c r="A1502" s="122" t="s">
        <v>3048</v>
      </c>
      <c r="B1502" s="123">
        <v>609198</v>
      </c>
      <c r="C1502" s="122" t="s">
        <v>165</v>
      </c>
      <c r="D1502" s="122" t="s">
        <v>3047</v>
      </c>
      <c r="E1502" s="122" t="s">
        <v>184</v>
      </c>
      <c r="F1502" s="131"/>
      <c r="G1502" s="125"/>
      <c r="H1502" s="125"/>
      <c r="I1502" s="143"/>
      <c r="J1502" s="124"/>
      <c r="K1502" s="124"/>
      <c r="L1502" s="144"/>
      <c r="M1502" s="124"/>
      <c r="N1502" s="124"/>
      <c r="O1502" s="124"/>
      <c r="P1502" s="124"/>
      <c r="Q1502" s="124"/>
      <c r="R1502" s="124"/>
      <c r="S1502" s="124"/>
      <c r="T1502" s="124"/>
      <c r="U1502" s="132"/>
      <c r="V1502" s="122">
        <v>31</v>
      </c>
      <c r="W1502" s="125"/>
      <c r="X1502" s="133" t="e">
        <f>VLOOKUP(B1502,'[3]Site Padlock Migration Audit'!$B:$X,23,0)</f>
        <v>#N/A</v>
      </c>
      <c r="Y1502" s="122">
        <v>31</v>
      </c>
      <c r="Z1502" s="134" t="s">
        <v>3606</v>
      </c>
      <c r="AA1502" s="134"/>
      <c r="AB1502" s="134" t="e">
        <f>VLOOKUP(B1502,'[4]Site Padlock Migration Audit'!$B:$X,23,0)</f>
        <v>#N/A</v>
      </c>
      <c r="AC1502" s="134" t="s">
        <v>3606</v>
      </c>
      <c r="AD1502" s="15" t="e">
        <f>VLOOKUP(B1502,'[5]Site Padlock Migration Audit'!$B:$U,20,0)</f>
        <v>#N/A</v>
      </c>
    </row>
    <row r="1503" spans="1:30" x14ac:dyDescent="0.3">
      <c r="A1503" s="122" t="s">
        <v>3050</v>
      </c>
      <c r="B1503" s="123">
        <v>609199</v>
      </c>
      <c r="C1503" s="122" t="s">
        <v>165</v>
      </c>
      <c r="D1503" s="122" t="s">
        <v>3049</v>
      </c>
      <c r="E1503" s="122" t="s">
        <v>184</v>
      </c>
      <c r="F1503" s="131"/>
      <c r="G1503" s="125"/>
      <c r="H1503" s="125"/>
      <c r="I1503" s="143"/>
      <c r="J1503" s="124"/>
      <c r="K1503" s="124"/>
      <c r="L1503" s="144"/>
      <c r="M1503" s="124"/>
      <c r="N1503" s="124"/>
      <c r="O1503" s="124"/>
      <c r="P1503" s="124"/>
      <c r="Q1503" s="124"/>
      <c r="R1503" s="124"/>
      <c r="S1503" s="124"/>
      <c r="T1503" s="124"/>
      <c r="U1503" s="132"/>
      <c r="V1503" s="122">
        <v>31</v>
      </c>
      <c r="W1503" s="125"/>
      <c r="X1503" s="133" t="e">
        <f>VLOOKUP(B1503,'[3]Site Padlock Migration Audit'!$B:$X,23,0)</f>
        <v>#N/A</v>
      </c>
      <c r="Y1503" s="122">
        <v>31</v>
      </c>
      <c r="Z1503" s="134" t="s">
        <v>3606</v>
      </c>
      <c r="AA1503" s="134"/>
      <c r="AB1503" s="134" t="e">
        <f>VLOOKUP(B1503,'[4]Site Padlock Migration Audit'!$B:$X,23,0)</f>
        <v>#N/A</v>
      </c>
      <c r="AC1503" s="134" t="s">
        <v>3606</v>
      </c>
      <c r="AD1503" s="15" t="e">
        <f>VLOOKUP(B1503,'[5]Site Padlock Migration Audit'!$B:$U,20,0)</f>
        <v>#N/A</v>
      </c>
    </row>
    <row r="1504" spans="1:30" x14ac:dyDescent="0.3">
      <c r="A1504" s="122" t="s">
        <v>3052</v>
      </c>
      <c r="B1504" s="123">
        <v>609200</v>
      </c>
      <c r="C1504" s="122" t="s">
        <v>165</v>
      </c>
      <c r="D1504" s="122" t="s">
        <v>3051</v>
      </c>
      <c r="E1504" s="122" t="s">
        <v>2726</v>
      </c>
      <c r="F1504" s="131"/>
      <c r="G1504" s="125"/>
      <c r="H1504" s="125"/>
      <c r="I1504" s="143"/>
      <c r="J1504" s="124"/>
      <c r="K1504" s="124"/>
      <c r="L1504" s="144"/>
      <c r="M1504" s="124"/>
      <c r="N1504" s="124"/>
      <c r="O1504" s="124"/>
      <c r="P1504" s="124"/>
      <c r="Q1504" s="124"/>
      <c r="R1504" s="124"/>
      <c r="S1504" s="124"/>
      <c r="T1504" s="124"/>
      <c r="U1504" s="132"/>
      <c r="V1504" s="122">
        <v>25</v>
      </c>
      <c r="W1504" s="125"/>
      <c r="X1504" s="133" t="e">
        <f>VLOOKUP(B1504,'[3]Site Padlock Migration Audit'!$B:$X,23,0)</f>
        <v>#N/A</v>
      </c>
      <c r="Y1504" s="122">
        <v>25</v>
      </c>
      <c r="Z1504" s="134" t="s">
        <v>3606</v>
      </c>
      <c r="AA1504" s="134"/>
      <c r="AB1504" s="134" t="e">
        <f>VLOOKUP(B1504,'[4]Site Padlock Migration Audit'!$B:$X,23,0)</f>
        <v>#N/A</v>
      </c>
      <c r="AC1504" s="134" t="s">
        <v>3606</v>
      </c>
      <c r="AD1504" s="15" t="e">
        <f>VLOOKUP(B1504,'[5]Site Padlock Migration Audit'!$B:$U,20,0)</f>
        <v>#N/A</v>
      </c>
    </row>
    <row r="1505" spans="1:30" x14ac:dyDescent="0.3">
      <c r="A1505" s="122" t="s">
        <v>3054</v>
      </c>
      <c r="B1505" s="123">
        <v>609201</v>
      </c>
      <c r="C1505" s="122" t="s">
        <v>161</v>
      </c>
      <c r="D1505" s="122" t="s">
        <v>3053</v>
      </c>
      <c r="E1505" s="122" t="s">
        <v>2704</v>
      </c>
      <c r="F1505" s="131"/>
      <c r="G1505" s="125"/>
      <c r="H1505" s="125"/>
      <c r="I1505" s="143"/>
      <c r="J1505" s="124"/>
      <c r="K1505" s="124"/>
      <c r="L1505" s="144"/>
      <c r="M1505" s="124"/>
      <c r="N1505" s="124"/>
      <c r="O1505" s="124"/>
      <c r="P1505" s="124"/>
      <c r="Q1505" s="124"/>
      <c r="R1505" s="124"/>
      <c r="S1505" s="124"/>
      <c r="T1505" s="124"/>
      <c r="U1505" s="132"/>
      <c r="V1505" s="122">
        <v>22</v>
      </c>
      <c r="W1505" s="125"/>
      <c r="X1505" s="133" t="e">
        <f>VLOOKUP(B1505,'[3]Site Padlock Migration Audit'!$B:$X,23,0)</f>
        <v>#N/A</v>
      </c>
      <c r="Y1505" s="122">
        <v>22</v>
      </c>
      <c r="Z1505" s="134" t="s">
        <v>3606</v>
      </c>
      <c r="AA1505" s="134"/>
      <c r="AB1505" s="134" t="e">
        <f>VLOOKUP(B1505,'[4]Site Padlock Migration Audit'!$B:$X,23,0)</f>
        <v>#N/A</v>
      </c>
      <c r="AC1505" s="134" t="s">
        <v>3606</v>
      </c>
      <c r="AD1505" s="15" t="e">
        <f>VLOOKUP(B1505,'[5]Site Padlock Migration Audit'!$B:$U,20,0)</f>
        <v>#N/A</v>
      </c>
    </row>
    <row r="1506" spans="1:30" x14ac:dyDescent="0.3">
      <c r="A1506" s="122" t="s">
        <v>3056</v>
      </c>
      <c r="B1506" s="123">
        <v>609202</v>
      </c>
      <c r="C1506" s="122" t="s">
        <v>167</v>
      </c>
      <c r="D1506" s="122" t="s">
        <v>3055</v>
      </c>
      <c r="E1506" s="122" t="s">
        <v>2754</v>
      </c>
      <c r="F1506" s="131"/>
      <c r="G1506" s="125"/>
      <c r="H1506" s="125"/>
      <c r="I1506" s="143"/>
      <c r="J1506" s="124"/>
      <c r="K1506" s="124"/>
      <c r="L1506" s="144"/>
      <c r="M1506" s="124"/>
      <c r="N1506" s="124"/>
      <c r="O1506" s="124"/>
      <c r="P1506" s="124"/>
      <c r="Q1506" s="124"/>
      <c r="R1506" s="124"/>
      <c r="S1506" s="124"/>
      <c r="T1506" s="124"/>
      <c r="U1506" s="132"/>
      <c r="V1506" s="122">
        <v>26</v>
      </c>
      <c r="W1506" s="125"/>
      <c r="X1506" s="133" t="str">
        <f>VLOOKUP(B1506,'[3]Site Padlock Migration Audit'!$B:$X,23,0)</f>
        <v>Issued. Pending Deployment</v>
      </c>
      <c r="Y1506" s="122" t="str">
        <f>VLOOKUP(B1506,'[3]Site Padlock Migration Audit'!$B:$Y,24,0)</f>
        <v>Patrick Kinyera</v>
      </c>
      <c r="Z1506" s="134" t="s">
        <v>3500</v>
      </c>
      <c r="AA1506" s="134"/>
      <c r="AB1506" s="134" t="e">
        <f>VLOOKUP(B1506,'[4]Site Padlock Migration Audit'!$B:$X,23,0)</f>
        <v>#N/A</v>
      </c>
      <c r="AC1506" s="134" t="s">
        <v>3500</v>
      </c>
      <c r="AD1506" s="15" t="e">
        <f>VLOOKUP(B1506,'[5]Site Padlock Migration Audit'!$B:$U,20,0)</f>
        <v>#N/A</v>
      </c>
    </row>
    <row r="1507" spans="1:30" x14ac:dyDescent="0.3">
      <c r="A1507" s="122" t="s">
        <v>3057</v>
      </c>
      <c r="B1507" s="123">
        <v>609203</v>
      </c>
      <c r="C1507" s="122" t="s">
        <v>161</v>
      </c>
      <c r="D1507" s="122" t="s">
        <v>3055</v>
      </c>
      <c r="E1507" s="122" t="s">
        <v>2697</v>
      </c>
      <c r="F1507" s="131"/>
      <c r="G1507" s="125"/>
      <c r="H1507" s="125"/>
      <c r="I1507" s="143"/>
      <c r="J1507" s="124"/>
      <c r="K1507" s="124"/>
      <c r="L1507" s="144"/>
      <c r="M1507" s="124"/>
      <c r="N1507" s="124"/>
      <c r="O1507" s="124"/>
      <c r="P1507" s="124"/>
      <c r="Q1507" s="124"/>
      <c r="R1507" s="124"/>
      <c r="S1507" s="124"/>
      <c r="T1507" s="124"/>
      <c r="U1507" s="132"/>
      <c r="V1507" s="122">
        <v>26</v>
      </c>
      <c r="W1507" s="125"/>
      <c r="X1507" s="133" t="str">
        <f>VLOOKUP(B1507,'[3]Site Padlock Migration Audit'!$B:$X,23,0)</f>
        <v>Issued. Pending Deployment</v>
      </c>
      <c r="Y1507" s="122" t="str">
        <f>VLOOKUP(B1507,'[3]Site Padlock Migration Audit'!$B:$Y,24,0)</f>
        <v>Patrick Kinyera</v>
      </c>
      <c r="Z1507" s="134" t="s">
        <v>3500</v>
      </c>
      <c r="AA1507" s="134"/>
      <c r="AB1507" s="134" t="e">
        <f>VLOOKUP(B1507,'[4]Site Padlock Migration Audit'!$B:$X,23,0)</f>
        <v>#N/A</v>
      </c>
      <c r="AC1507" s="134" t="s">
        <v>3500</v>
      </c>
      <c r="AD1507" s="15" t="e">
        <f>VLOOKUP(B1507,'[5]Site Padlock Migration Audit'!$B:$U,20,0)</f>
        <v>#N/A</v>
      </c>
    </row>
    <row r="1508" spans="1:30" x14ac:dyDescent="0.3">
      <c r="A1508" s="91" t="s">
        <v>3059</v>
      </c>
      <c r="B1508" s="92">
        <v>609204</v>
      </c>
      <c r="C1508" s="91" t="s">
        <v>161</v>
      </c>
      <c r="D1508" s="91" t="s">
        <v>3058</v>
      </c>
      <c r="E1508" s="91" t="s">
        <v>2763</v>
      </c>
      <c r="F1508" s="216"/>
      <c r="G1508" s="19"/>
      <c r="H1508" s="19"/>
      <c r="I1508" s="217"/>
      <c r="J1508" s="188"/>
      <c r="K1508" s="188"/>
      <c r="L1508" s="218"/>
      <c r="M1508" s="188"/>
      <c r="N1508" s="188"/>
      <c r="O1508" s="188"/>
      <c r="P1508" s="188"/>
      <c r="Q1508" s="188"/>
      <c r="R1508" s="188"/>
      <c r="S1508" s="188"/>
      <c r="T1508" s="188"/>
      <c r="U1508" s="197" t="s">
        <v>3607</v>
      </c>
      <c r="V1508" s="91">
        <v>20</v>
      </c>
      <c r="W1508" s="19"/>
      <c r="X1508" s="133" t="str">
        <f>VLOOKUP(B1508,'[3]Site Padlock Migration Audit'!$B:$X,23,0)</f>
        <v>Completed</v>
      </c>
      <c r="Y1508" s="91" t="s">
        <v>3450</v>
      </c>
      <c r="Z1508" s="134"/>
      <c r="AA1508" s="134"/>
      <c r="AB1508" s="134" t="str">
        <f>VLOOKUP(B1508,'[4]Site Padlock Migration Audit'!$B:$X,23,0)</f>
        <v>Completed</v>
      </c>
      <c r="AC1508" s="134" t="s">
        <v>3500</v>
      </c>
      <c r="AD1508" s="2"/>
    </row>
    <row r="1509" spans="1:30" x14ac:dyDescent="0.3">
      <c r="A1509" s="122" t="s">
        <v>3061</v>
      </c>
      <c r="B1509" s="123">
        <v>609205</v>
      </c>
      <c r="C1509" s="122" t="s">
        <v>165</v>
      </c>
      <c r="D1509" s="122" t="s">
        <v>3060</v>
      </c>
      <c r="E1509" s="122" t="s">
        <v>184</v>
      </c>
      <c r="F1509" s="131"/>
      <c r="G1509" s="125"/>
      <c r="H1509" s="125"/>
      <c r="I1509" s="143"/>
      <c r="J1509" s="124"/>
      <c r="K1509" s="124"/>
      <c r="L1509" s="144"/>
      <c r="M1509" s="124"/>
      <c r="N1509" s="124"/>
      <c r="O1509" s="124"/>
      <c r="P1509" s="124"/>
      <c r="Q1509" s="124"/>
      <c r="R1509" s="124"/>
      <c r="S1509" s="124"/>
      <c r="T1509" s="124"/>
      <c r="U1509" s="132"/>
      <c r="V1509" s="122">
        <v>31</v>
      </c>
      <c r="W1509" s="125"/>
      <c r="X1509" s="133" t="e">
        <f>VLOOKUP(B1509,'[3]Site Padlock Migration Audit'!$B:$X,23,0)</f>
        <v>#N/A</v>
      </c>
      <c r="Y1509" s="122">
        <v>31</v>
      </c>
      <c r="Z1509" s="134" t="s">
        <v>3606</v>
      </c>
      <c r="AA1509" s="134"/>
      <c r="AB1509" s="134" t="e">
        <f>VLOOKUP(B1509,'[4]Site Padlock Migration Audit'!$B:$X,23,0)</f>
        <v>#N/A</v>
      </c>
      <c r="AC1509" s="134" t="s">
        <v>3606</v>
      </c>
      <c r="AD1509" s="15" t="e">
        <f>VLOOKUP(B1509,'[5]Site Padlock Migration Audit'!$B:$U,20,0)</f>
        <v>#N/A</v>
      </c>
    </row>
    <row r="1510" spans="1:30" x14ac:dyDescent="0.3">
      <c r="A1510" s="122" t="s">
        <v>3063</v>
      </c>
      <c r="B1510" s="123">
        <v>609206</v>
      </c>
      <c r="C1510" s="122" t="s">
        <v>210</v>
      </c>
      <c r="D1510" s="122" t="s">
        <v>3062</v>
      </c>
      <c r="E1510" s="122" t="s">
        <v>184</v>
      </c>
      <c r="F1510" s="131"/>
      <c r="G1510" s="125"/>
      <c r="H1510" s="125"/>
      <c r="I1510" s="143"/>
      <c r="J1510" s="124"/>
      <c r="K1510" s="124"/>
      <c r="L1510" s="144"/>
      <c r="M1510" s="124"/>
      <c r="N1510" s="124"/>
      <c r="O1510" s="124"/>
      <c r="P1510" s="124"/>
      <c r="Q1510" s="124"/>
      <c r="R1510" s="124"/>
      <c r="S1510" s="124"/>
      <c r="T1510" s="124"/>
      <c r="U1510" s="132"/>
      <c r="V1510" s="122">
        <v>31</v>
      </c>
      <c r="W1510" s="125"/>
      <c r="X1510" s="133" t="e">
        <f>VLOOKUP(B1510,'[3]Site Padlock Migration Audit'!$B:$X,23,0)</f>
        <v>#N/A</v>
      </c>
      <c r="Y1510" s="122">
        <v>31</v>
      </c>
      <c r="Z1510" s="134" t="s">
        <v>3606</v>
      </c>
      <c r="AA1510" s="134"/>
      <c r="AB1510" s="134" t="e">
        <f>VLOOKUP(B1510,'[4]Site Padlock Migration Audit'!$B:$X,23,0)</f>
        <v>#N/A</v>
      </c>
      <c r="AC1510" s="134" t="s">
        <v>3606</v>
      </c>
      <c r="AD1510" s="15" t="e">
        <f>VLOOKUP(B1510,'[5]Site Padlock Migration Audit'!$B:$U,20,0)</f>
        <v>#N/A</v>
      </c>
    </row>
    <row r="1511" spans="1:30" x14ac:dyDescent="0.3">
      <c r="A1511" s="122" t="s">
        <v>3064</v>
      </c>
      <c r="B1511" s="123">
        <v>609207</v>
      </c>
      <c r="C1511" s="122" t="s">
        <v>167</v>
      </c>
      <c r="D1511" s="122" t="s">
        <v>242</v>
      </c>
      <c r="E1511" s="122" t="s">
        <v>242</v>
      </c>
      <c r="F1511" s="131"/>
      <c r="G1511" s="125"/>
      <c r="H1511" s="125"/>
      <c r="I1511" s="143"/>
      <c r="J1511" s="124"/>
      <c r="K1511" s="124"/>
      <c r="L1511" s="144"/>
      <c r="M1511" s="124"/>
      <c r="N1511" s="124"/>
      <c r="O1511" s="124"/>
      <c r="P1511" s="124"/>
      <c r="Q1511" s="124"/>
      <c r="R1511" s="124"/>
      <c r="S1511" s="124"/>
      <c r="T1511" s="124"/>
      <c r="U1511" s="132"/>
      <c r="V1511" s="122">
        <v>30</v>
      </c>
      <c r="W1511" s="125"/>
      <c r="X1511" s="133" t="e">
        <f>VLOOKUP(B1511,'[3]Site Padlock Migration Audit'!$B:$X,23,0)</f>
        <v>#N/A</v>
      </c>
      <c r="Y1511" s="122">
        <v>30</v>
      </c>
      <c r="Z1511" s="134" t="s">
        <v>3606</v>
      </c>
      <c r="AA1511" s="134"/>
      <c r="AB1511" s="134" t="e">
        <f>VLOOKUP(B1511,'[4]Site Padlock Migration Audit'!$B:$X,23,0)</f>
        <v>#N/A</v>
      </c>
      <c r="AC1511" s="134" t="s">
        <v>3606</v>
      </c>
      <c r="AD1511" s="15" t="e">
        <f>VLOOKUP(B1511,'[5]Site Padlock Migration Audit'!$B:$U,20,0)</f>
        <v>#N/A</v>
      </c>
    </row>
    <row r="1512" spans="1:30" x14ac:dyDescent="0.3">
      <c r="A1512" s="91" t="s">
        <v>3065</v>
      </c>
      <c r="B1512" s="92">
        <v>609208</v>
      </c>
      <c r="C1512" s="91" t="s">
        <v>161</v>
      </c>
      <c r="D1512" s="91" t="s">
        <v>242</v>
      </c>
      <c r="E1512" s="91" t="s">
        <v>74</v>
      </c>
      <c r="F1512" s="216"/>
      <c r="G1512" s="19"/>
      <c r="H1512" s="19"/>
      <c r="I1512" s="217"/>
      <c r="J1512" s="188"/>
      <c r="K1512" s="188"/>
      <c r="L1512" s="218"/>
      <c r="M1512" s="188"/>
      <c r="N1512" s="188"/>
      <c r="O1512" s="188"/>
      <c r="P1512" s="188"/>
      <c r="Q1512" s="188"/>
      <c r="R1512" s="188"/>
      <c r="S1512" s="188"/>
      <c r="T1512" s="188"/>
      <c r="U1512" s="197" t="s">
        <v>3608</v>
      </c>
      <c r="V1512" s="91">
        <v>20</v>
      </c>
      <c r="W1512" s="19"/>
      <c r="X1512" s="133" t="str">
        <f>VLOOKUP(B1512,'[3]Site Padlock Migration Audit'!$B:$X,23,0)</f>
        <v>Completed</v>
      </c>
      <c r="Y1512" s="91" t="s">
        <v>3498</v>
      </c>
      <c r="Z1512" s="134"/>
      <c r="AA1512" s="134"/>
      <c r="AB1512" s="134" t="str">
        <f>VLOOKUP(B1512,'[4]Site Padlock Migration Audit'!$B:$X,23,0)</f>
        <v>Completed</v>
      </c>
      <c r="AC1512" s="134" t="s">
        <v>3500</v>
      </c>
      <c r="AD1512" s="2"/>
    </row>
    <row r="1513" spans="1:30" x14ac:dyDescent="0.3">
      <c r="A1513" s="122" t="s">
        <v>3067</v>
      </c>
      <c r="B1513" s="123">
        <v>609209</v>
      </c>
      <c r="C1513" s="122" t="s">
        <v>165</v>
      </c>
      <c r="D1513" s="122" t="s">
        <v>3066</v>
      </c>
      <c r="E1513" s="122" t="s">
        <v>184</v>
      </c>
      <c r="F1513" s="131"/>
      <c r="G1513" s="125"/>
      <c r="H1513" s="125"/>
      <c r="I1513" s="143"/>
      <c r="J1513" s="124"/>
      <c r="K1513" s="124"/>
      <c r="L1513" s="144"/>
      <c r="M1513" s="124"/>
      <c r="N1513" s="124"/>
      <c r="O1513" s="124"/>
      <c r="P1513" s="124"/>
      <c r="Q1513" s="124"/>
      <c r="R1513" s="124"/>
      <c r="S1513" s="124"/>
      <c r="T1513" s="124"/>
      <c r="U1513" s="132"/>
      <c r="V1513" s="122">
        <v>31</v>
      </c>
      <c r="W1513" s="125"/>
      <c r="X1513" s="133" t="e">
        <f>VLOOKUP(B1513,'[3]Site Padlock Migration Audit'!$B:$X,23,0)</f>
        <v>#N/A</v>
      </c>
      <c r="Y1513" s="122">
        <v>31</v>
      </c>
      <c r="Z1513" s="134" t="s">
        <v>3606</v>
      </c>
      <c r="AA1513" s="134"/>
      <c r="AB1513" s="134" t="e">
        <f>VLOOKUP(B1513,'[4]Site Padlock Migration Audit'!$B:$X,23,0)</f>
        <v>#N/A</v>
      </c>
      <c r="AC1513" s="134" t="s">
        <v>3606</v>
      </c>
      <c r="AD1513" s="15" t="e">
        <f>VLOOKUP(B1513,'[5]Site Padlock Migration Audit'!$B:$U,20,0)</f>
        <v>#N/A</v>
      </c>
    </row>
    <row r="1514" spans="1:30" x14ac:dyDescent="0.3">
      <c r="A1514" s="122" t="s">
        <v>3069</v>
      </c>
      <c r="B1514" s="123">
        <v>609210</v>
      </c>
      <c r="C1514" s="122" t="s">
        <v>167</v>
      </c>
      <c r="D1514" s="122" t="s">
        <v>3068</v>
      </c>
      <c r="E1514" s="122" t="s">
        <v>2666</v>
      </c>
      <c r="F1514" s="131"/>
      <c r="G1514" s="125"/>
      <c r="H1514" s="125"/>
      <c r="I1514" s="143"/>
      <c r="J1514" s="124"/>
      <c r="K1514" s="124"/>
      <c r="L1514" s="144"/>
      <c r="M1514" s="124"/>
      <c r="N1514" s="124"/>
      <c r="O1514" s="124"/>
      <c r="P1514" s="124"/>
      <c r="Q1514" s="124"/>
      <c r="R1514" s="124"/>
      <c r="S1514" s="124"/>
      <c r="T1514" s="124"/>
      <c r="U1514" s="132"/>
      <c r="V1514" s="122">
        <v>28</v>
      </c>
      <c r="W1514" s="125"/>
      <c r="X1514" s="133" t="str">
        <f>VLOOKUP(B1514,'[3]Site Padlock Migration Audit'!$B:$X,23,0)</f>
        <v>Completed</v>
      </c>
      <c r="Y1514" s="122">
        <v>28</v>
      </c>
      <c r="Z1514" s="134"/>
      <c r="AA1514" s="134"/>
      <c r="AB1514" s="134" t="e">
        <f>VLOOKUP(B1514,'[4]Site Padlock Migration Audit'!$B:$X,23,0)</f>
        <v>#N/A</v>
      </c>
      <c r="AC1514" s="134" t="s">
        <v>3606</v>
      </c>
      <c r="AD1514" s="15" t="e">
        <f>VLOOKUP(B1514,'[5]Site Padlock Migration Audit'!$B:$U,20,0)</f>
        <v>#N/A</v>
      </c>
    </row>
    <row r="1515" spans="1:30" x14ac:dyDescent="0.3">
      <c r="A1515" s="91" t="s">
        <v>3070</v>
      </c>
      <c r="B1515" s="92">
        <v>609211</v>
      </c>
      <c r="C1515" s="91" t="s">
        <v>167</v>
      </c>
      <c r="D1515" s="91" t="s">
        <v>2808</v>
      </c>
      <c r="E1515" s="91" t="s">
        <v>2763</v>
      </c>
      <c r="F1515" s="216"/>
      <c r="G1515" s="19"/>
      <c r="H1515" s="19"/>
      <c r="I1515" s="217"/>
      <c r="J1515" s="188"/>
      <c r="K1515" s="188"/>
      <c r="L1515" s="218"/>
      <c r="M1515" s="188"/>
      <c r="N1515" s="188"/>
      <c r="O1515" s="188"/>
      <c r="P1515" s="188"/>
      <c r="Q1515" s="188"/>
      <c r="R1515" s="188"/>
      <c r="S1515" s="188"/>
      <c r="T1515" s="188"/>
      <c r="U1515" s="197" t="s">
        <v>3608</v>
      </c>
      <c r="V1515" s="91">
        <v>20</v>
      </c>
      <c r="W1515" s="19"/>
      <c r="X1515" s="133" t="str">
        <f>VLOOKUP(B1515,'[3]Site Padlock Migration Audit'!$B:$X,23,0)</f>
        <v>Completed</v>
      </c>
      <c r="Y1515" s="91" t="s">
        <v>3456</v>
      </c>
      <c r="Z1515" s="134"/>
      <c r="AA1515" s="134"/>
      <c r="AB1515" s="134" t="str">
        <f>VLOOKUP(B1515,'[4]Site Padlock Migration Audit'!$B:$X,23,0)</f>
        <v>Completed</v>
      </c>
      <c r="AC1515" s="134" t="s">
        <v>3500</v>
      </c>
      <c r="AD1515" s="2"/>
    </row>
    <row r="1516" spans="1:30" x14ac:dyDescent="0.3">
      <c r="A1516" s="91" t="s">
        <v>3071</v>
      </c>
      <c r="B1516" s="92">
        <v>609212</v>
      </c>
      <c r="C1516" s="91" t="s">
        <v>161</v>
      </c>
      <c r="D1516" s="91" t="s">
        <v>2808</v>
      </c>
      <c r="E1516" s="91" t="s">
        <v>2808</v>
      </c>
      <c r="F1516" s="216"/>
      <c r="G1516" s="19"/>
      <c r="H1516" s="19"/>
      <c r="I1516" s="217"/>
      <c r="J1516" s="188"/>
      <c r="K1516" s="188"/>
      <c r="L1516" s="218"/>
      <c r="M1516" s="188"/>
      <c r="N1516" s="188"/>
      <c r="O1516" s="188"/>
      <c r="P1516" s="188"/>
      <c r="Q1516" s="188"/>
      <c r="R1516" s="188"/>
      <c r="S1516" s="188"/>
      <c r="T1516" s="188"/>
      <c r="U1516" s="197" t="s">
        <v>3608</v>
      </c>
      <c r="V1516" s="91">
        <v>20</v>
      </c>
      <c r="W1516" s="19"/>
      <c r="X1516" s="133" t="str">
        <f>VLOOKUP(B1516,'[3]Site Padlock Migration Audit'!$B:$X,23,0)</f>
        <v>Completed</v>
      </c>
      <c r="Y1516" s="91" t="s">
        <v>3456</v>
      </c>
      <c r="Z1516" s="134"/>
      <c r="AA1516" s="134"/>
      <c r="AB1516" s="134" t="str">
        <f>VLOOKUP(B1516,'[4]Site Padlock Migration Audit'!$B:$X,23,0)</f>
        <v>Completed</v>
      </c>
      <c r="AC1516" s="134" t="s">
        <v>3500</v>
      </c>
      <c r="AD1516" s="2"/>
    </row>
    <row r="1517" spans="1:30" x14ac:dyDescent="0.3">
      <c r="A1517" s="122" t="s">
        <v>3073</v>
      </c>
      <c r="B1517" s="123">
        <v>609213</v>
      </c>
      <c r="C1517" s="122" t="s">
        <v>165</v>
      </c>
      <c r="D1517" s="122" t="s">
        <v>3072</v>
      </c>
      <c r="E1517" s="122" t="s">
        <v>184</v>
      </c>
      <c r="F1517" s="131"/>
      <c r="G1517" s="125"/>
      <c r="H1517" s="125"/>
      <c r="I1517" s="143"/>
      <c r="J1517" s="124"/>
      <c r="K1517" s="124"/>
      <c r="L1517" s="144"/>
      <c r="M1517" s="124"/>
      <c r="N1517" s="124"/>
      <c r="O1517" s="124"/>
      <c r="P1517" s="124"/>
      <c r="Q1517" s="124"/>
      <c r="R1517" s="124"/>
      <c r="S1517" s="124"/>
      <c r="T1517" s="124"/>
      <c r="U1517" s="132"/>
      <c r="V1517" s="122">
        <v>31</v>
      </c>
      <c r="W1517" s="125"/>
      <c r="X1517" s="133" t="e">
        <f>VLOOKUP(B1517,'[3]Site Padlock Migration Audit'!$B:$X,23,0)</f>
        <v>#N/A</v>
      </c>
      <c r="Y1517" s="122">
        <v>31</v>
      </c>
      <c r="Z1517" s="134" t="s">
        <v>3606</v>
      </c>
      <c r="AA1517" s="134"/>
      <c r="AB1517" s="134" t="e">
        <f>VLOOKUP(B1517,'[4]Site Padlock Migration Audit'!$B:$X,23,0)</f>
        <v>#N/A</v>
      </c>
      <c r="AC1517" s="134" t="s">
        <v>3606</v>
      </c>
      <c r="AD1517" s="15" t="e">
        <f>VLOOKUP(B1517,'[5]Site Padlock Migration Audit'!$B:$U,20,0)</f>
        <v>#N/A</v>
      </c>
    </row>
    <row r="1518" spans="1:30" x14ac:dyDescent="0.3">
      <c r="A1518" s="122" t="s">
        <v>3075</v>
      </c>
      <c r="B1518" s="123">
        <v>609214</v>
      </c>
      <c r="C1518" s="122" t="s">
        <v>167</v>
      </c>
      <c r="D1518" s="122" t="s">
        <v>3074</v>
      </c>
      <c r="E1518" s="122" t="s">
        <v>2754</v>
      </c>
      <c r="F1518" s="131"/>
      <c r="G1518" s="125"/>
      <c r="H1518" s="125"/>
      <c r="I1518" s="143"/>
      <c r="J1518" s="124"/>
      <c r="K1518" s="124"/>
      <c r="L1518" s="144"/>
      <c r="M1518" s="124"/>
      <c r="N1518" s="124"/>
      <c r="O1518" s="124"/>
      <c r="P1518" s="124"/>
      <c r="Q1518" s="124"/>
      <c r="R1518" s="124"/>
      <c r="S1518" s="124"/>
      <c r="T1518" s="124"/>
      <c r="U1518" s="132"/>
      <c r="V1518" s="122">
        <v>26</v>
      </c>
      <c r="W1518" s="125"/>
      <c r="X1518" s="133" t="str">
        <f>VLOOKUP(B1518,'[3]Site Padlock Migration Audit'!$B:$X,23,0)</f>
        <v>Completed</v>
      </c>
      <c r="Y1518" s="122">
        <v>26</v>
      </c>
      <c r="Z1518" s="134"/>
      <c r="AA1518" s="134"/>
      <c r="AB1518" s="134" t="e">
        <f>VLOOKUP(B1518,'[4]Site Padlock Migration Audit'!$B:$X,23,0)</f>
        <v>#N/A</v>
      </c>
      <c r="AC1518" s="134" t="s">
        <v>3606</v>
      </c>
      <c r="AD1518" s="15" t="e">
        <f>VLOOKUP(B1518,'[5]Site Padlock Migration Audit'!$B:$U,20,0)</f>
        <v>#N/A</v>
      </c>
    </row>
    <row r="1519" spans="1:30" x14ac:dyDescent="0.3">
      <c r="A1519" s="122" t="s">
        <v>3076</v>
      </c>
      <c r="B1519" s="123">
        <v>609215</v>
      </c>
      <c r="C1519" s="122" t="s">
        <v>167</v>
      </c>
      <c r="D1519" s="122" t="s">
        <v>2763</v>
      </c>
      <c r="E1519" s="122" t="s">
        <v>2763</v>
      </c>
      <c r="F1519" s="131"/>
      <c r="G1519" s="125"/>
      <c r="H1519" s="125"/>
      <c r="I1519" s="143"/>
      <c r="J1519" s="124"/>
      <c r="K1519" s="124"/>
      <c r="L1519" s="144"/>
      <c r="M1519" s="124"/>
      <c r="N1519" s="124"/>
      <c r="O1519" s="124"/>
      <c r="P1519" s="124"/>
      <c r="Q1519" s="124"/>
      <c r="R1519" s="124"/>
      <c r="S1519" s="124"/>
      <c r="T1519" s="124"/>
      <c r="U1519" s="132"/>
      <c r="V1519" s="122">
        <v>29</v>
      </c>
      <c r="W1519" s="125"/>
      <c r="X1519" s="133" t="str">
        <f>VLOOKUP(B1519,'[3]Site Padlock Migration Audit'!$B:$X,23,0)</f>
        <v>Completed</v>
      </c>
      <c r="Y1519" s="122">
        <v>29</v>
      </c>
      <c r="Z1519" s="134"/>
      <c r="AA1519" s="134"/>
      <c r="AB1519" s="134" t="e">
        <f>VLOOKUP(B1519,'[4]Site Padlock Migration Audit'!$B:$X,23,0)</f>
        <v>#N/A</v>
      </c>
      <c r="AC1519" s="134" t="s">
        <v>3606</v>
      </c>
      <c r="AD1519" s="15" t="e">
        <f>VLOOKUP(B1519,'[5]Site Padlock Migration Audit'!$B:$U,20,0)</f>
        <v>#N/A</v>
      </c>
    </row>
    <row r="1520" spans="1:30" x14ac:dyDescent="0.3">
      <c r="A1520" s="122" t="s">
        <v>3078</v>
      </c>
      <c r="B1520" s="123">
        <v>609216</v>
      </c>
      <c r="C1520" s="122" t="s">
        <v>165</v>
      </c>
      <c r="D1520" s="122" t="s">
        <v>3077</v>
      </c>
      <c r="E1520" s="122" t="s">
        <v>2763</v>
      </c>
      <c r="F1520" s="131"/>
      <c r="G1520" s="125"/>
      <c r="H1520" s="125"/>
      <c r="I1520" s="143"/>
      <c r="J1520" s="124"/>
      <c r="K1520" s="124"/>
      <c r="L1520" s="144"/>
      <c r="M1520" s="124"/>
      <c r="N1520" s="124"/>
      <c r="O1520" s="124"/>
      <c r="P1520" s="124"/>
      <c r="Q1520" s="124"/>
      <c r="R1520" s="124"/>
      <c r="S1520" s="124"/>
      <c r="T1520" s="124"/>
      <c r="U1520" s="132"/>
      <c r="V1520" s="122">
        <v>29</v>
      </c>
      <c r="W1520" s="125"/>
      <c r="X1520" s="133" t="str">
        <f>VLOOKUP(B1520,'[3]Site Padlock Migration Audit'!$B:$X,23,0)</f>
        <v>Completed</v>
      </c>
      <c r="Y1520" s="122">
        <v>29</v>
      </c>
      <c r="Z1520" s="134"/>
      <c r="AA1520" s="134"/>
      <c r="AB1520" s="134" t="e">
        <f>VLOOKUP(B1520,'[4]Site Padlock Migration Audit'!$B:$X,23,0)</f>
        <v>#N/A</v>
      </c>
      <c r="AC1520" s="134" t="s">
        <v>3606</v>
      </c>
      <c r="AD1520" s="15" t="e">
        <f>VLOOKUP(B1520,'[5]Site Padlock Migration Audit'!$B:$U,20,0)</f>
        <v>#N/A</v>
      </c>
    </row>
    <row r="1521" spans="1:30" x14ac:dyDescent="0.3">
      <c r="A1521" s="122" t="s">
        <v>3080</v>
      </c>
      <c r="B1521" s="123">
        <v>609217</v>
      </c>
      <c r="C1521" s="122" t="s">
        <v>161</v>
      </c>
      <c r="D1521" s="122" t="s">
        <v>3079</v>
      </c>
      <c r="E1521" s="122" t="s">
        <v>3081</v>
      </c>
      <c r="F1521" s="131"/>
      <c r="G1521" s="125"/>
      <c r="H1521" s="125"/>
      <c r="I1521" s="143"/>
      <c r="J1521" s="124"/>
      <c r="K1521" s="124"/>
      <c r="L1521" s="144"/>
      <c r="M1521" s="124"/>
      <c r="N1521" s="124"/>
      <c r="O1521" s="124"/>
      <c r="P1521" s="124"/>
      <c r="Q1521" s="124"/>
      <c r="R1521" s="124"/>
      <c r="S1521" s="124"/>
      <c r="T1521" s="124"/>
      <c r="U1521" s="132"/>
      <c r="V1521" s="122">
        <v>21</v>
      </c>
      <c r="W1521" s="125"/>
      <c r="X1521" s="133" t="e">
        <f>VLOOKUP(B1521,'[3]Site Padlock Migration Audit'!$B:$X,23,0)</f>
        <v>#N/A</v>
      </c>
      <c r="Y1521" s="122">
        <v>21</v>
      </c>
      <c r="Z1521" s="134" t="s">
        <v>3606</v>
      </c>
      <c r="AA1521" s="134"/>
      <c r="AB1521" s="134" t="e">
        <f>VLOOKUP(B1521,'[4]Site Padlock Migration Audit'!$B:$X,23,0)</f>
        <v>#N/A</v>
      </c>
      <c r="AC1521" s="134" t="s">
        <v>3606</v>
      </c>
      <c r="AD1521" s="15" t="e">
        <f>VLOOKUP(B1521,'[5]Site Padlock Migration Audit'!$B:$U,20,0)</f>
        <v>#N/A</v>
      </c>
    </row>
    <row r="1522" spans="1:30" x14ac:dyDescent="0.3">
      <c r="A1522" s="122" t="s">
        <v>3083</v>
      </c>
      <c r="B1522" s="123">
        <v>609218</v>
      </c>
      <c r="C1522" s="122" t="s">
        <v>174</v>
      </c>
      <c r="D1522" s="122" t="s">
        <v>3082</v>
      </c>
      <c r="E1522" s="122" t="s">
        <v>2709</v>
      </c>
      <c r="F1522" s="131"/>
      <c r="G1522" s="125"/>
      <c r="H1522" s="125"/>
      <c r="I1522" s="143"/>
      <c r="J1522" s="124"/>
      <c r="K1522" s="124"/>
      <c r="L1522" s="144"/>
      <c r="M1522" s="124"/>
      <c r="N1522" s="124"/>
      <c r="O1522" s="124"/>
      <c r="P1522" s="124"/>
      <c r="Q1522" s="124"/>
      <c r="R1522" s="124"/>
      <c r="S1522" s="124"/>
      <c r="T1522" s="124"/>
      <c r="U1522" s="132"/>
      <c r="V1522" s="122">
        <v>21</v>
      </c>
      <c r="W1522" s="125"/>
      <c r="X1522" s="133" t="e">
        <f>VLOOKUP(B1522,'[3]Site Padlock Migration Audit'!$B:$X,23,0)</f>
        <v>#N/A</v>
      </c>
      <c r="Y1522" s="122">
        <v>21</v>
      </c>
      <c r="Z1522" s="134" t="s">
        <v>3606</v>
      </c>
      <c r="AA1522" s="134"/>
      <c r="AB1522" s="134" t="e">
        <f>VLOOKUP(B1522,'[4]Site Padlock Migration Audit'!$B:$X,23,0)</f>
        <v>#N/A</v>
      </c>
      <c r="AC1522" s="134" t="s">
        <v>3606</v>
      </c>
      <c r="AD1522" s="15" t="e">
        <f>VLOOKUP(B1522,'[5]Site Padlock Migration Audit'!$B:$U,20,0)</f>
        <v>#N/A</v>
      </c>
    </row>
    <row r="1523" spans="1:30" x14ac:dyDescent="0.3">
      <c r="A1523" s="122" t="s">
        <v>3085</v>
      </c>
      <c r="B1523" s="123">
        <v>609219</v>
      </c>
      <c r="C1523" s="122" t="s">
        <v>167</v>
      </c>
      <c r="D1523" s="122" t="s">
        <v>3084</v>
      </c>
      <c r="E1523" s="122" t="s">
        <v>2709</v>
      </c>
      <c r="F1523" s="131"/>
      <c r="G1523" s="125"/>
      <c r="H1523" s="125"/>
      <c r="I1523" s="143"/>
      <c r="J1523" s="124"/>
      <c r="K1523" s="124"/>
      <c r="L1523" s="144"/>
      <c r="M1523" s="124"/>
      <c r="N1523" s="124"/>
      <c r="O1523" s="124"/>
      <c r="P1523" s="124"/>
      <c r="Q1523" s="124"/>
      <c r="R1523" s="124"/>
      <c r="S1523" s="124"/>
      <c r="T1523" s="124"/>
      <c r="U1523" s="132"/>
      <c r="V1523" s="122">
        <v>24</v>
      </c>
      <c r="W1523" s="125"/>
      <c r="X1523" s="133" t="e">
        <f>VLOOKUP(B1523,'[3]Site Padlock Migration Audit'!$B:$X,23,0)</f>
        <v>#N/A</v>
      </c>
      <c r="Y1523" s="122">
        <v>24</v>
      </c>
      <c r="Z1523" s="134" t="s">
        <v>3606</v>
      </c>
      <c r="AA1523" s="134"/>
      <c r="AB1523" s="134" t="e">
        <f>VLOOKUP(B1523,'[4]Site Padlock Migration Audit'!$B:$X,23,0)</f>
        <v>#N/A</v>
      </c>
      <c r="AC1523" s="134" t="s">
        <v>3606</v>
      </c>
      <c r="AD1523" s="15" t="e">
        <f>VLOOKUP(B1523,'[5]Site Padlock Migration Audit'!$B:$U,20,0)</f>
        <v>#N/A</v>
      </c>
    </row>
    <row r="1524" spans="1:30" x14ac:dyDescent="0.3">
      <c r="A1524" s="122" t="s">
        <v>3087</v>
      </c>
      <c r="B1524" s="123">
        <v>609220</v>
      </c>
      <c r="C1524" s="122" t="s">
        <v>165</v>
      </c>
      <c r="D1524" s="122" t="s">
        <v>3086</v>
      </c>
      <c r="E1524" s="122" t="s">
        <v>184</v>
      </c>
      <c r="F1524" s="131"/>
      <c r="G1524" s="125"/>
      <c r="H1524" s="125"/>
      <c r="I1524" s="143"/>
      <c r="J1524" s="124"/>
      <c r="K1524" s="124"/>
      <c r="L1524" s="144"/>
      <c r="M1524" s="124"/>
      <c r="N1524" s="124"/>
      <c r="O1524" s="124"/>
      <c r="P1524" s="124"/>
      <c r="Q1524" s="124"/>
      <c r="R1524" s="124"/>
      <c r="S1524" s="124"/>
      <c r="T1524" s="124"/>
      <c r="U1524" s="132"/>
      <c r="V1524" s="122">
        <v>31</v>
      </c>
      <c r="W1524" s="125"/>
      <c r="X1524" s="133" t="e">
        <f>VLOOKUP(B1524,'[3]Site Padlock Migration Audit'!$B:$X,23,0)</f>
        <v>#N/A</v>
      </c>
      <c r="Y1524" s="122">
        <v>31</v>
      </c>
      <c r="Z1524" s="134" t="s">
        <v>3606</v>
      </c>
      <c r="AA1524" s="134"/>
      <c r="AB1524" s="134" t="e">
        <f>VLOOKUP(B1524,'[4]Site Padlock Migration Audit'!$B:$X,23,0)</f>
        <v>#N/A</v>
      </c>
      <c r="AC1524" s="134" t="s">
        <v>3606</v>
      </c>
      <c r="AD1524" s="15" t="e">
        <f>VLOOKUP(B1524,'[5]Site Padlock Migration Audit'!$B:$U,20,0)</f>
        <v>#N/A</v>
      </c>
    </row>
    <row r="1525" spans="1:30" x14ac:dyDescent="0.3">
      <c r="A1525" s="91" t="s">
        <v>3088</v>
      </c>
      <c r="B1525" s="92">
        <v>609221</v>
      </c>
      <c r="C1525" s="91" t="s">
        <v>167</v>
      </c>
      <c r="D1525" s="91" t="s">
        <v>1633</v>
      </c>
      <c r="E1525" s="91" t="s">
        <v>74</v>
      </c>
      <c r="F1525" s="216"/>
      <c r="G1525" s="19"/>
      <c r="H1525" s="19"/>
      <c r="I1525" s="217"/>
      <c r="J1525" s="188"/>
      <c r="K1525" s="188"/>
      <c r="L1525" s="218"/>
      <c r="M1525" s="188"/>
      <c r="N1525" s="188"/>
      <c r="O1525" s="188"/>
      <c r="P1525" s="188"/>
      <c r="Q1525" s="188"/>
      <c r="R1525" s="188"/>
      <c r="S1525" s="188"/>
      <c r="T1525" s="188"/>
      <c r="U1525" s="197" t="s">
        <v>3608</v>
      </c>
      <c r="V1525" s="91">
        <v>20</v>
      </c>
      <c r="W1525" s="19"/>
      <c r="X1525" s="133" t="str">
        <f>VLOOKUP(B1525,'[3]Site Padlock Migration Audit'!$B:$X,23,0)</f>
        <v>Completed</v>
      </c>
      <c r="Y1525" s="91" t="s">
        <v>3450</v>
      </c>
      <c r="Z1525" s="134"/>
      <c r="AA1525" s="134"/>
      <c r="AB1525" s="134" t="str">
        <f>VLOOKUP(B1525,'[4]Site Padlock Migration Audit'!$B:$X,23,0)</f>
        <v>Completed</v>
      </c>
      <c r="AC1525" s="134" t="s">
        <v>3500</v>
      </c>
      <c r="AD1525" s="2"/>
    </row>
    <row r="1526" spans="1:30" x14ac:dyDescent="0.3">
      <c r="A1526" s="91" t="s">
        <v>3090</v>
      </c>
      <c r="B1526" s="92">
        <v>609222</v>
      </c>
      <c r="C1526" s="91" t="s">
        <v>174</v>
      </c>
      <c r="D1526" s="91" t="s">
        <v>3089</v>
      </c>
      <c r="E1526" s="91" t="s">
        <v>74</v>
      </c>
      <c r="F1526" s="216"/>
      <c r="G1526" s="19"/>
      <c r="H1526" s="19"/>
      <c r="I1526" s="217"/>
      <c r="J1526" s="188"/>
      <c r="K1526" s="188"/>
      <c r="L1526" s="218"/>
      <c r="M1526" s="188"/>
      <c r="N1526" s="188"/>
      <c r="O1526" s="188"/>
      <c r="P1526" s="188"/>
      <c r="Q1526" s="188"/>
      <c r="R1526" s="188"/>
      <c r="S1526" s="188"/>
      <c r="T1526" s="188"/>
      <c r="U1526" s="197" t="s">
        <v>3608</v>
      </c>
      <c r="V1526" s="91">
        <v>20</v>
      </c>
      <c r="W1526" s="19"/>
      <c r="X1526" s="133" t="str">
        <f>VLOOKUP(B1526,'[3]Site Padlock Migration Audit'!$B:$X,23,0)</f>
        <v>Completed</v>
      </c>
      <c r="Y1526" s="91" t="s">
        <v>3450</v>
      </c>
      <c r="Z1526" s="134"/>
      <c r="AA1526" s="134"/>
      <c r="AB1526" s="134" t="str">
        <f>VLOOKUP(B1526,'[4]Site Padlock Migration Audit'!$B:$X,23,0)</f>
        <v>Completed</v>
      </c>
      <c r="AC1526" s="134" t="s">
        <v>3500</v>
      </c>
      <c r="AD1526" s="2"/>
    </row>
    <row r="1527" spans="1:30" x14ac:dyDescent="0.3">
      <c r="A1527" s="91" t="s">
        <v>3092</v>
      </c>
      <c r="B1527" s="92">
        <v>609223</v>
      </c>
      <c r="C1527" s="91" t="s">
        <v>165</v>
      </c>
      <c r="D1527" s="91" t="s">
        <v>3091</v>
      </c>
      <c r="E1527" s="91" t="s">
        <v>2737</v>
      </c>
      <c r="F1527" s="216"/>
      <c r="G1527" s="19"/>
      <c r="H1527" s="19"/>
      <c r="I1527" s="217"/>
      <c r="J1527" s="188"/>
      <c r="K1527" s="188"/>
      <c r="L1527" s="218"/>
      <c r="M1527" s="188"/>
      <c r="N1527" s="188"/>
      <c r="O1527" s="188"/>
      <c r="P1527" s="188"/>
      <c r="Q1527" s="188"/>
      <c r="R1527" s="188"/>
      <c r="S1527" s="188"/>
      <c r="T1527" s="188"/>
      <c r="U1527" s="197" t="s">
        <v>3607</v>
      </c>
      <c r="V1527" s="91">
        <v>30</v>
      </c>
      <c r="W1527" s="19"/>
      <c r="X1527" s="133" t="str">
        <f>VLOOKUP(B1527,'[3]Site Padlock Migration Audit'!$B:$X,23,0)</f>
        <v>Completed</v>
      </c>
      <c r="Y1527" s="91" t="s">
        <v>3446</v>
      </c>
      <c r="Z1527" s="134"/>
      <c r="AA1527" s="134"/>
      <c r="AB1527" s="134" t="str">
        <f>VLOOKUP(B1527,'[4]Site Padlock Migration Audit'!$B:$X,23,0)</f>
        <v>Completed</v>
      </c>
      <c r="AC1527" s="134" t="s">
        <v>3500</v>
      </c>
      <c r="AD1527" s="2"/>
    </row>
    <row r="1528" spans="1:30" x14ac:dyDescent="0.3">
      <c r="A1528" s="91" t="s">
        <v>3094</v>
      </c>
      <c r="B1528" s="92">
        <v>609224</v>
      </c>
      <c r="C1528" s="91" t="s">
        <v>165</v>
      </c>
      <c r="D1528" s="91" t="s">
        <v>3093</v>
      </c>
      <c r="E1528" s="91" t="s">
        <v>74</v>
      </c>
      <c r="F1528" s="216"/>
      <c r="G1528" s="19"/>
      <c r="H1528" s="19"/>
      <c r="I1528" s="217"/>
      <c r="J1528" s="188"/>
      <c r="K1528" s="188"/>
      <c r="L1528" s="218"/>
      <c r="M1528" s="188"/>
      <c r="N1528" s="188"/>
      <c r="O1528" s="188"/>
      <c r="P1528" s="188"/>
      <c r="Q1528" s="188"/>
      <c r="R1528" s="188"/>
      <c r="S1528" s="188"/>
      <c r="T1528" s="188"/>
      <c r="U1528" s="197" t="s">
        <v>3609</v>
      </c>
      <c r="V1528" s="91">
        <v>20</v>
      </c>
      <c r="W1528" s="19"/>
      <c r="X1528" s="133" t="str">
        <f>VLOOKUP(B1528,'[3]Site Padlock Migration Audit'!$B:$X,23,0)</f>
        <v>Completed</v>
      </c>
      <c r="Y1528" s="91" t="s">
        <v>3446</v>
      </c>
      <c r="Z1528" s="134"/>
      <c r="AA1528" s="134"/>
      <c r="AB1528" s="134" t="str">
        <f>VLOOKUP(B1528,'[4]Site Padlock Migration Audit'!$B:$X,23,0)</f>
        <v>Completed</v>
      </c>
      <c r="AC1528" s="134" t="s">
        <v>3500</v>
      </c>
      <c r="AD1528" s="2"/>
    </row>
    <row r="1529" spans="1:30" x14ac:dyDescent="0.3">
      <c r="A1529" s="122" t="s">
        <v>3096</v>
      </c>
      <c r="B1529" s="123">
        <v>609225</v>
      </c>
      <c r="C1529" s="122" t="s">
        <v>174</v>
      </c>
      <c r="D1529" s="122" t="s">
        <v>3095</v>
      </c>
      <c r="E1529" s="122" t="s">
        <v>2960</v>
      </c>
      <c r="F1529" s="131"/>
      <c r="G1529" s="125"/>
      <c r="H1529" s="125"/>
      <c r="I1529" s="143"/>
      <c r="J1529" s="124"/>
      <c r="K1529" s="124"/>
      <c r="L1529" s="144"/>
      <c r="M1529" s="124"/>
      <c r="N1529" s="124"/>
      <c r="O1529" s="124"/>
      <c r="P1529" s="124"/>
      <c r="Q1529" s="124"/>
      <c r="R1529" s="124"/>
      <c r="S1529" s="124"/>
      <c r="T1529" s="124"/>
      <c r="U1529" s="132"/>
      <c r="V1529" s="122">
        <v>28</v>
      </c>
      <c r="W1529" s="125"/>
      <c r="X1529" s="133" t="str">
        <f>VLOOKUP(B1529,'[3]Site Padlock Migration Audit'!$B:$X,23,0)</f>
        <v>Issued. Pending Deployment</v>
      </c>
      <c r="Y1529" s="122" t="str">
        <f>VLOOKUP(B1529,'[3]Site Padlock Migration Audit'!$B:$Y,24,0)</f>
        <v>Patrick Kinyera</v>
      </c>
      <c r="Z1529" s="134" t="s">
        <v>3500</v>
      </c>
      <c r="AA1529" s="134"/>
      <c r="AB1529" s="134" t="e">
        <f>VLOOKUP(B1529,'[4]Site Padlock Migration Audit'!$B:$X,23,0)</f>
        <v>#N/A</v>
      </c>
      <c r="AC1529" s="134" t="s">
        <v>3500</v>
      </c>
      <c r="AD1529" s="15" t="e">
        <f>VLOOKUP(B1529,'[5]Site Padlock Migration Audit'!$B:$U,20,0)</f>
        <v>#N/A</v>
      </c>
    </row>
    <row r="1530" spans="1:30" x14ac:dyDescent="0.3">
      <c r="A1530" s="122" t="s">
        <v>3098</v>
      </c>
      <c r="B1530" s="123">
        <v>609226</v>
      </c>
      <c r="C1530" s="122" t="s">
        <v>174</v>
      </c>
      <c r="D1530" s="122" t="s">
        <v>3097</v>
      </c>
      <c r="E1530" s="122" t="s">
        <v>2734</v>
      </c>
      <c r="F1530" s="131"/>
      <c r="G1530" s="125"/>
      <c r="H1530" s="125"/>
      <c r="I1530" s="143"/>
      <c r="J1530" s="124"/>
      <c r="K1530" s="124"/>
      <c r="L1530" s="144"/>
      <c r="M1530" s="124"/>
      <c r="N1530" s="124"/>
      <c r="O1530" s="124"/>
      <c r="P1530" s="124"/>
      <c r="Q1530" s="124"/>
      <c r="R1530" s="124"/>
      <c r="S1530" s="124"/>
      <c r="T1530" s="124"/>
      <c r="U1530" s="132"/>
      <c r="V1530" s="122">
        <v>23</v>
      </c>
      <c r="W1530" s="125"/>
      <c r="X1530" s="133" t="e">
        <f>VLOOKUP(B1530,'[3]Site Padlock Migration Audit'!$B:$X,23,0)</f>
        <v>#N/A</v>
      </c>
      <c r="Y1530" s="122">
        <v>23</v>
      </c>
      <c r="Z1530" s="134" t="s">
        <v>3606</v>
      </c>
      <c r="AA1530" s="134"/>
      <c r="AB1530" s="134" t="e">
        <f>VLOOKUP(B1530,'[4]Site Padlock Migration Audit'!$B:$X,23,0)</f>
        <v>#N/A</v>
      </c>
      <c r="AC1530" s="134" t="s">
        <v>3606</v>
      </c>
      <c r="AD1530" s="15" t="e">
        <f>VLOOKUP(B1530,'[5]Site Padlock Migration Audit'!$B:$U,20,0)</f>
        <v>#N/A</v>
      </c>
    </row>
    <row r="1531" spans="1:30" x14ac:dyDescent="0.3">
      <c r="A1531" s="122" t="s">
        <v>3100</v>
      </c>
      <c r="B1531" s="123">
        <v>609227</v>
      </c>
      <c r="C1531" s="122" t="s">
        <v>167</v>
      </c>
      <c r="D1531" s="122" t="s">
        <v>3099</v>
      </c>
      <c r="E1531" s="122" t="s">
        <v>73</v>
      </c>
      <c r="F1531" s="131"/>
      <c r="G1531" s="125"/>
      <c r="H1531" s="125"/>
      <c r="I1531" s="143"/>
      <c r="J1531" s="124"/>
      <c r="K1531" s="124"/>
      <c r="L1531" s="144"/>
      <c r="M1531" s="124"/>
      <c r="N1531" s="124"/>
      <c r="O1531" s="124"/>
      <c r="P1531" s="124"/>
      <c r="Q1531" s="124"/>
      <c r="R1531" s="124"/>
      <c r="S1531" s="124"/>
      <c r="T1531" s="124"/>
      <c r="U1531" s="132"/>
      <c r="V1531" s="122">
        <v>22</v>
      </c>
      <c r="W1531" s="125"/>
      <c r="X1531" s="133" t="e">
        <f>VLOOKUP(B1531,'[3]Site Padlock Migration Audit'!$B:$X,23,0)</f>
        <v>#N/A</v>
      </c>
      <c r="Y1531" s="122">
        <v>22</v>
      </c>
      <c r="Z1531" s="134" t="s">
        <v>3606</v>
      </c>
      <c r="AA1531" s="134"/>
      <c r="AB1531" s="134" t="e">
        <f>VLOOKUP(B1531,'[4]Site Padlock Migration Audit'!$B:$X,23,0)</f>
        <v>#N/A</v>
      </c>
      <c r="AC1531" s="134" t="s">
        <v>3606</v>
      </c>
      <c r="AD1531" s="15" t="e">
        <f>VLOOKUP(B1531,'[5]Site Padlock Migration Audit'!$B:$U,20,0)</f>
        <v>#N/A</v>
      </c>
    </row>
    <row r="1532" spans="1:30" x14ac:dyDescent="0.3">
      <c r="A1532" s="122" t="s">
        <v>3101</v>
      </c>
      <c r="B1532" s="123">
        <v>609228</v>
      </c>
      <c r="C1532" s="122" t="s">
        <v>167</v>
      </c>
      <c r="D1532" s="122" t="s">
        <v>77</v>
      </c>
      <c r="E1532" s="122" t="s">
        <v>77</v>
      </c>
      <c r="F1532" s="131"/>
      <c r="G1532" s="125"/>
      <c r="H1532" s="125"/>
      <c r="I1532" s="143"/>
      <c r="J1532" s="124"/>
      <c r="K1532" s="124"/>
      <c r="L1532" s="144"/>
      <c r="M1532" s="124"/>
      <c r="N1532" s="124"/>
      <c r="O1532" s="124"/>
      <c r="P1532" s="124"/>
      <c r="Q1532" s="124"/>
      <c r="R1532" s="124"/>
      <c r="S1532" s="124"/>
      <c r="T1532" s="124"/>
      <c r="U1532" s="132"/>
      <c r="V1532" s="122">
        <v>32</v>
      </c>
      <c r="W1532" s="125"/>
      <c r="X1532" s="133" t="e">
        <f>VLOOKUP(B1532,'[3]Site Padlock Migration Audit'!$B:$X,23,0)</f>
        <v>#N/A</v>
      </c>
      <c r="Y1532" s="122">
        <v>32</v>
      </c>
      <c r="Z1532" s="134" t="s">
        <v>3606</v>
      </c>
      <c r="AA1532" s="134"/>
      <c r="AB1532" s="134" t="e">
        <f>VLOOKUP(B1532,'[4]Site Padlock Migration Audit'!$B:$X,23,0)</f>
        <v>#N/A</v>
      </c>
      <c r="AC1532" s="134" t="s">
        <v>3606</v>
      </c>
      <c r="AD1532" s="15" t="e">
        <f>VLOOKUP(B1532,'[5]Site Padlock Migration Audit'!$B:$U,20,0)</f>
        <v>#N/A</v>
      </c>
    </row>
    <row r="1533" spans="1:30" x14ac:dyDescent="0.3">
      <c r="A1533" s="122" t="s">
        <v>3102</v>
      </c>
      <c r="B1533" s="123">
        <v>609229</v>
      </c>
      <c r="C1533" s="122" t="s">
        <v>161</v>
      </c>
      <c r="D1533" s="122" t="s">
        <v>77</v>
      </c>
      <c r="E1533" s="122" t="s">
        <v>77</v>
      </c>
      <c r="F1533" s="131"/>
      <c r="G1533" s="125"/>
      <c r="H1533" s="125"/>
      <c r="I1533" s="143"/>
      <c r="J1533" s="124"/>
      <c r="K1533" s="124"/>
      <c r="L1533" s="144"/>
      <c r="M1533" s="124"/>
      <c r="N1533" s="124"/>
      <c r="O1533" s="124"/>
      <c r="P1533" s="124"/>
      <c r="Q1533" s="124"/>
      <c r="R1533" s="124"/>
      <c r="S1533" s="124"/>
      <c r="T1533" s="124"/>
      <c r="U1533" s="132"/>
      <c r="V1533" s="122">
        <v>32</v>
      </c>
      <c r="W1533" s="125"/>
      <c r="X1533" s="133" t="e">
        <f>VLOOKUP(B1533,'[3]Site Padlock Migration Audit'!$B:$X,23,0)</f>
        <v>#N/A</v>
      </c>
      <c r="Y1533" s="122">
        <v>32</v>
      </c>
      <c r="Z1533" s="134" t="s">
        <v>3606</v>
      </c>
      <c r="AA1533" s="134"/>
      <c r="AB1533" s="134" t="e">
        <f>VLOOKUP(B1533,'[4]Site Padlock Migration Audit'!$B:$X,23,0)</f>
        <v>#N/A</v>
      </c>
      <c r="AC1533" s="134" t="s">
        <v>3606</v>
      </c>
      <c r="AD1533" s="15" t="e">
        <f>VLOOKUP(B1533,'[5]Site Padlock Migration Audit'!$B:$U,20,0)</f>
        <v>#N/A</v>
      </c>
    </row>
    <row r="1534" spans="1:30" x14ac:dyDescent="0.3">
      <c r="A1534" s="122" t="s">
        <v>3104</v>
      </c>
      <c r="B1534" s="123">
        <v>609230</v>
      </c>
      <c r="C1534" s="122" t="s">
        <v>165</v>
      </c>
      <c r="D1534" s="122" t="s">
        <v>3103</v>
      </c>
      <c r="E1534" s="122" t="s">
        <v>77</v>
      </c>
      <c r="F1534" s="131"/>
      <c r="G1534" s="125"/>
      <c r="H1534" s="125"/>
      <c r="I1534" s="143"/>
      <c r="J1534" s="124"/>
      <c r="K1534" s="124"/>
      <c r="L1534" s="144"/>
      <c r="M1534" s="124"/>
      <c r="N1534" s="124"/>
      <c r="O1534" s="124"/>
      <c r="P1534" s="124"/>
      <c r="Q1534" s="124"/>
      <c r="R1534" s="124"/>
      <c r="S1534" s="124"/>
      <c r="T1534" s="124"/>
      <c r="U1534" s="132"/>
      <c r="V1534" s="122">
        <v>32</v>
      </c>
      <c r="W1534" s="125"/>
      <c r="X1534" s="133" t="e">
        <f>VLOOKUP(B1534,'[3]Site Padlock Migration Audit'!$B:$X,23,0)</f>
        <v>#N/A</v>
      </c>
      <c r="Y1534" s="122">
        <v>32</v>
      </c>
      <c r="Z1534" s="134" t="s">
        <v>3606</v>
      </c>
      <c r="AA1534" s="134"/>
      <c r="AB1534" s="134" t="e">
        <f>VLOOKUP(B1534,'[4]Site Padlock Migration Audit'!$B:$X,23,0)</f>
        <v>#N/A</v>
      </c>
      <c r="AC1534" s="134" t="s">
        <v>3606</v>
      </c>
      <c r="AD1534" s="15" t="e">
        <f>VLOOKUP(B1534,'[5]Site Padlock Migration Audit'!$B:$U,20,0)</f>
        <v>#N/A</v>
      </c>
    </row>
    <row r="1535" spans="1:30" x14ac:dyDescent="0.3">
      <c r="A1535" s="122" t="s">
        <v>3105</v>
      </c>
      <c r="B1535" s="123">
        <v>609231</v>
      </c>
      <c r="C1535" s="122" t="s">
        <v>167</v>
      </c>
      <c r="D1535" s="122" t="s">
        <v>3103</v>
      </c>
      <c r="E1535" s="122" t="s">
        <v>77</v>
      </c>
      <c r="F1535" s="131"/>
      <c r="G1535" s="125"/>
      <c r="H1535" s="125"/>
      <c r="I1535" s="143"/>
      <c r="J1535" s="124"/>
      <c r="K1535" s="124"/>
      <c r="L1535" s="144"/>
      <c r="M1535" s="124"/>
      <c r="N1535" s="124"/>
      <c r="O1535" s="124"/>
      <c r="P1535" s="124"/>
      <c r="Q1535" s="124"/>
      <c r="R1535" s="124"/>
      <c r="S1535" s="124"/>
      <c r="T1535" s="124"/>
      <c r="U1535" s="132"/>
      <c r="V1535" s="122">
        <v>32</v>
      </c>
      <c r="W1535" s="125"/>
      <c r="X1535" s="133" t="e">
        <f>VLOOKUP(B1535,'[3]Site Padlock Migration Audit'!$B:$X,23,0)</f>
        <v>#N/A</v>
      </c>
      <c r="Y1535" s="122">
        <v>32</v>
      </c>
      <c r="Z1535" s="134" t="s">
        <v>3606</v>
      </c>
      <c r="AA1535" s="134"/>
      <c r="AB1535" s="134" t="e">
        <f>VLOOKUP(B1535,'[4]Site Padlock Migration Audit'!$B:$X,23,0)</f>
        <v>#N/A</v>
      </c>
      <c r="AC1535" s="134" t="s">
        <v>3606</v>
      </c>
      <c r="AD1535" s="15" t="e">
        <f>VLOOKUP(B1535,'[5]Site Padlock Migration Audit'!$B:$U,20,0)</f>
        <v>#N/A</v>
      </c>
    </row>
    <row r="1536" spans="1:30" x14ac:dyDescent="0.3">
      <c r="A1536" s="122" t="s">
        <v>3106</v>
      </c>
      <c r="B1536" s="123">
        <v>609232</v>
      </c>
      <c r="C1536" s="122" t="s">
        <v>167</v>
      </c>
      <c r="D1536" s="122" t="s">
        <v>73</v>
      </c>
      <c r="E1536" s="122" t="s">
        <v>73</v>
      </c>
      <c r="F1536" s="131"/>
      <c r="G1536" s="125"/>
      <c r="H1536" s="125"/>
      <c r="I1536" s="143"/>
      <c r="J1536" s="124"/>
      <c r="K1536" s="124"/>
      <c r="L1536" s="144"/>
      <c r="M1536" s="124"/>
      <c r="N1536" s="124"/>
      <c r="O1536" s="124"/>
      <c r="P1536" s="124"/>
      <c r="Q1536" s="124"/>
      <c r="R1536" s="124"/>
      <c r="S1536" s="124"/>
      <c r="T1536" s="124"/>
      <c r="U1536" s="132"/>
      <c r="V1536" s="122">
        <v>22</v>
      </c>
      <c r="W1536" s="125"/>
      <c r="X1536" s="133" t="e">
        <f>VLOOKUP(B1536,'[3]Site Padlock Migration Audit'!$B:$X,23,0)</f>
        <v>#N/A</v>
      </c>
      <c r="Y1536" s="122">
        <v>22</v>
      </c>
      <c r="Z1536" s="134" t="s">
        <v>3606</v>
      </c>
      <c r="AA1536" s="134"/>
      <c r="AB1536" s="134" t="e">
        <f>VLOOKUP(B1536,'[4]Site Padlock Migration Audit'!$B:$X,23,0)</f>
        <v>#N/A</v>
      </c>
      <c r="AC1536" s="134" t="s">
        <v>3606</v>
      </c>
      <c r="AD1536" s="15" t="e">
        <f>VLOOKUP(B1536,'[5]Site Padlock Migration Audit'!$B:$U,20,0)</f>
        <v>#N/A</v>
      </c>
    </row>
    <row r="1537" spans="1:30" x14ac:dyDescent="0.3">
      <c r="A1537" s="122" t="s">
        <v>3107</v>
      </c>
      <c r="B1537" s="123">
        <v>609233</v>
      </c>
      <c r="C1537" s="122" t="s">
        <v>161</v>
      </c>
      <c r="D1537" s="122" t="s">
        <v>73</v>
      </c>
      <c r="E1537" s="122" t="s">
        <v>73</v>
      </c>
      <c r="F1537" s="131"/>
      <c r="G1537" s="125"/>
      <c r="H1537" s="125"/>
      <c r="I1537" s="143"/>
      <c r="J1537" s="124"/>
      <c r="K1537" s="124"/>
      <c r="L1537" s="144"/>
      <c r="M1537" s="124"/>
      <c r="N1537" s="124"/>
      <c r="O1537" s="124"/>
      <c r="P1537" s="124"/>
      <c r="Q1537" s="124"/>
      <c r="R1537" s="124"/>
      <c r="S1537" s="124"/>
      <c r="T1537" s="124"/>
      <c r="U1537" s="132"/>
      <c r="V1537" s="122">
        <v>23</v>
      </c>
      <c r="W1537" s="125"/>
      <c r="X1537" s="133" t="e">
        <f>VLOOKUP(B1537,'[3]Site Padlock Migration Audit'!$B:$X,23,0)</f>
        <v>#N/A</v>
      </c>
      <c r="Y1537" s="122">
        <v>23</v>
      </c>
      <c r="Z1537" s="134" t="s">
        <v>3606</v>
      </c>
      <c r="AA1537" s="134"/>
      <c r="AB1537" s="134" t="e">
        <f>VLOOKUP(B1537,'[4]Site Padlock Migration Audit'!$B:$X,23,0)</f>
        <v>#N/A</v>
      </c>
      <c r="AC1537" s="134" t="s">
        <v>3606</v>
      </c>
      <c r="AD1537" s="15" t="e">
        <f>VLOOKUP(B1537,'[5]Site Padlock Migration Audit'!$B:$U,20,0)</f>
        <v>#N/A</v>
      </c>
    </row>
    <row r="1538" spans="1:30" x14ac:dyDescent="0.3">
      <c r="A1538" s="122" t="s">
        <v>3109</v>
      </c>
      <c r="B1538" s="123">
        <v>609234</v>
      </c>
      <c r="C1538" s="122" t="s">
        <v>161</v>
      </c>
      <c r="D1538" s="122" t="s">
        <v>3108</v>
      </c>
      <c r="E1538" s="122" t="s">
        <v>73</v>
      </c>
      <c r="F1538" s="131"/>
      <c r="G1538" s="125"/>
      <c r="H1538" s="125"/>
      <c r="I1538" s="143"/>
      <c r="J1538" s="124"/>
      <c r="K1538" s="124"/>
      <c r="L1538" s="144"/>
      <c r="M1538" s="124"/>
      <c r="N1538" s="124"/>
      <c r="O1538" s="124"/>
      <c r="P1538" s="124"/>
      <c r="Q1538" s="124"/>
      <c r="R1538" s="124"/>
      <c r="S1538" s="124"/>
      <c r="T1538" s="124"/>
      <c r="U1538" s="132"/>
      <c r="V1538" s="122">
        <v>23</v>
      </c>
      <c r="W1538" s="125"/>
      <c r="X1538" s="133" t="e">
        <f>VLOOKUP(B1538,'[3]Site Padlock Migration Audit'!$B:$X,23,0)</f>
        <v>#N/A</v>
      </c>
      <c r="Y1538" s="122">
        <v>23</v>
      </c>
      <c r="Z1538" s="134" t="s">
        <v>3606</v>
      </c>
      <c r="AA1538" s="134"/>
      <c r="AB1538" s="134" t="e">
        <f>VLOOKUP(B1538,'[4]Site Padlock Migration Audit'!$B:$X,23,0)</f>
        <v>#N/A</v>
      </c>
      <c r="AC1538" s="134" t="s">
        <v>3606</v>
      </c>
      <c r="AD1538" s="15" t="e">
        <f>VLOOKUP(B1538,'[5]Site Padlock Migration Audit'!$B:$U,20,0)</f>
        <v>#N/A</v>
      </c>
    </row>
    <row r="1539" spans="1:30" x14ac:dyDescent="0.3">
      <c r="A1539" s="122" t="s">
        <v>3111</v>
      </c>
      <c r="B1539" s="123">
        <v>609235</v>
      </c>
      <c r="C1539" s="122" t="s">
        <v>165</v>
      </c>
      <c r="D1539" s="122" t="s">
        <v>3110</v>
      </c>
      <c r="E1539" s="122" t="s">
        <v>73</v>
      </c>
      <c r="F1539" s="131"/>
      <c r="G1539" s="125"/>
      <c r="H1539" s="125"/>
      <c r="I1539" s="143"/>
      <c r="J1539" s="124"/>
      <c r="K1539" s="124"/>
      <c r="L1539" s="144"/>
      <c r="M1539" s="124"/>
      <c r="N1539" s="124"/>
      <c r="O1539" s="124"/>
      <c r="P1539" s="124"/>
      <c r="Q1539" s="124"/>
      <c r="R1539" s="124"/>
      <c r="S1539" s="124"/>
      <c r="T1539" s="124"/>
      <c r="U1539" s="132"/>
      <c r="V1539" s="122">
        <v>23</v>
      </c>
      <c r="W1539" s="125"/>
      <c r="X1539" s="133" t="e">
        <f>VLOOKUP(B1539,'[3]Site Padlock Migration Audit'!$B:$X,23,0)</f>
        <v>#N/A</v>
      </c>
      <c r="Y1539" s="122">
        <v>23</v>
      </c>
      <c r="Z1539" s="134" t="s">
        <v>3606</v>
      </c>
      <c r="AA1539" s="134"/>
      <c r="AB1539" s="134" t="e">
        <f>VLOOKUP(B1539,'[4]Site Padlock Migration Audit'!$B:$X,23,0)</f>
        <v>#N/A</v>
      </c>
      <c r="AC1539" s="134" t="s">
        <v>3606</v>
      </c>
      <c r="AD1539" s="15" t="e">
        <f>VLOOKUP(B1539,'[5]Site Padlock Migration Audit'!$B:$U,20,0)</f>
        <v>#N/A</v>
      </c>
    </row>
    <row r="1540" spans="1:30" x14ac:dyDescent="0.3">
      <c r="A1540" s="122" t="s">
        <v>3113</v>
      </c>
      <c r="B1540" s="123">
        <v>609236</v>
      </c>
      <c r="C1540" s="122" t="s">
        <v>167</v>
      </c>
      <c r="D1540" s="122" t="s">
        <v>3112</v>
      </c>
      <c r="E1540" s="122" t="s">
        <v>73</v>
      </c>
      <c r="F1540" s="131"/>
      <c r="G1540" s="125"/>
      <c r="H1540" s="125"/>
      <c r="I1540" s="143"/>
      <c r="J1540" s="124"/>
      <c r="K1540" s="124"/>
      <c r="L1540" s="144"/>
      <c r="M1540" s="124"/>
      <c r="N1540" s="124"/>
      <c r="O1540" s="124"/>
      <c r="P1540" s="124"/>
      <c r="Q1540" s="124"/>
      <c r="R1540" s="124"/>
      <c r="S1540" s="124"/>
      <c r="T1540" s="124"/>
      <c r="U1540" s="132"/>
      <c r="V1540" s="122">
        <v>23</v>
      </c>
      <c r="W1540" s="125"/>
      <c r="X1540" s="133" t="e">
        <f>VLOOKUP(B1540,'[3]Site Padlock Migration Audit'!$B:$X,23,0)</f>
        <v>#N/A</v>
      </c>
      <c r="Y1540" s="122">
        <v>23</v>
      </c>
      <c r="Z1540" s="134" t="s">
        <v>3606</v>
      </c>
      <c r="AA1540" s="134"/>
      <c r="AB1540" s="134" t="e">
        <f>VLOOKUP(B1540,'[4]Site Padlock Migration Audit'!$B:$X,23,0)</f>
        <v>#N/A</v>
      </c>
      <c r="AC1540" s="134" t="s">
        <v>3606</v>
      </c>
      <c r="AD1540" s="15" t="e">
        <f>VLOOKUP(B1540,'[5]Site Padlock Migration Audit'!$B:$U,20,0)</f>
        <v>#N/A</v>
      </c>
    </row>
    <row r="1541" spans="1:30" x14ac:dyDescent="0.3">
      <c r="A1541" s="122" t="s">
        <v>3115</v>
      </c>
      <c r="B1541" s="123">
        <v>609237</v>
      </c>
      <c r="C1541" s="122" t="s">
        <v>165</v>
      </c>
      <c r="D1541" s="122" t="s">
        <v>3114</v>
      </c>
      <c r="E1541" s="122" t="s">
        <v>73</v>
      </c>
      <c r="F1541" s="131"/>
      <c r="G1541" s="125"/>
      <c r="H1541" s="125"/>
      <c r="I1541" s="143"/>
      <c r="J1541" s="124"/>
      <c r="K1541" s="124"/>
      <c r="L1541" s="144"/>
      <c r="M1541" s="124"/>
      <c r="N1541" s="124"/>
      <c r="O1541" s="124"/>
      <c r="P1541" s="124"/>
      <c r="Q1541" s="124"/>
      <c r="R1541" s="124"/>
      <c r="S1541" s="124"/>
      <c r="T1541" s="124"/>
      <c r="U1541" s="132"/>
      <c r="V1541" s="122">
        <v>22</v>
      </c>
      <c r="W1541" s="125"/>
      <c r="X1541" s="133" t="e">
        <f>VLOOKUP(B1541,'[3]Site Padlock Migration Audit'!$B:$X,23,0)</f>
        <v>#N/A</v>
      </c>
      <c r="Y1541" s="122">
        <v>22</v>
      </c>
      <c r="Z1541" s="134" t="s">
        <v>3606</v>
      </c>
      <c r="AA1541" s="134"/>
      <c r="AB1541" s="134" t="e">
        <f>VLOOKUP(B1541,'[4]Site Padlock Migration Audit'!$B:$X,23,0)</f>
        <v>#N/A</v>
      </c>
      <c r="AC1541" s="134" t="s">
        <v>3606</v>
      </c>
      <c r="AD1541" s="15" t="e">
        <f>VLOOKUP(B1541,'[5]Site Padlock Migration Audit'!$B:$U,20,0)</f>
        <v>#N/A</v>
      </c>
    </row>
    <row r="1542" spans="1:30" x14ac:dyDescent="0.3">
      <c r="A1542" s="122" t="s">
        <v>3117</v>
      </c>
      <c r="B1542" s="123">
        <v>609238</v>
      </c>
      <c r="C1542" s="122" t="s">
        <v>161</v>
      </c>
      <c r="D1542" s="122" t="s">
        <v>3116</v>
      </c>
      <c r="E1542" s="122" t="s">
        <v>73</v>
      </c>
      <c r="F1542" s="131"/>
      <c r="G1542" s="125"/>
      <c r="H1542" s="125"/>
      <c r="I1542" s="143"/>
      <c r="J1542" s="124"/>
      <c r="K1542" s="124"/>
      <c r="L1542" s="144"/>
      <c r="M1542" s="124"/>
      <c r="N1542" s="124"/>
      <c r="O1542" s="124"/>
      <c r="P1542" s="124"/>
      <c r="Q1542" s="124"/>
      <c r="R1542" s="124"/>
      <c r="S1542" s="124"/>
      <c r="T1542" s="124"/>
      <c r="U1542" s="132"/>
      <c r="V1542" s="122">
        <v>22</v>
      </c>
      <c r="W1542" s="125"/>
      <c r="X1542" s="133" t="e">
        <f>VLOOKUP(B1542,'[3]Site Padlock Migration Audit'!$B:$X,23,0)</f>
        <v>#N/A</v>
      </c>
      <c r="Y1542" s="122">
        <v>22</v>
      </c>
      <c r="Z1542" s="134" t="s">
        <v>3606</v>
      </c>
      <c r="AA1542" s="134"/>
      <c r="AB1542" s="134" t="e">
        <f>VLOOKUP(B1542,'[4]Site Padlock Migration Audit'!$B:$X,23,0)</f>
        <v>#N/A</v>
      </c>
      <c r="AC1542" s="134" t="s">
        <v>3606</v>
      </c>
      <c r="AD1542" s="15" t="e">
        <f>VLOOKUP(B1542,'[5]Site Padlock Migration Audit'!$B:$U,20,0)</f>
        <v>#N/A</v>
      </c>
    </row>
    <row r="1543" spans="1:30" x14ac:dyDescent="0.3">
      <c r="A1543" s="122" t="s">
        <v>3119</v>
      </c>
      <c r="B1543" s="123">
        <v>609239</v>
      </c>
      <c r="C1543" s="122" t="s">
        <v>161</v>
      </c>
      <c r="D1543" s="122" t="s">
        <v>3118</v>
      </c>
      <c r="E1543" s="122" t="s">
        <v>73</v>
      </c>
      <c r="F1543" s="131"/>
      <c r="G1543" s="125"/>
      <c r="H1543" s="125"/>
      <c r="I1543" s="143"/>
      <c r="J1543" s="124"/>
      <c r="K1543" s="124"/>
      <c r="L1543" s="144"/>
      <c r="M1543" s="124"/>
      <c r="N1543" s="124"/>
      <c r="O1543" s="124"/>
      <c r="P1543" s="124"/>
      <c r="Q1543" s="124"/>
      <c r="R1543" s="124"/>
      <c r="S1543" s="124"/>
      <c r="T1543" s="124"/>
      <c r="U1543" s="132"/>
      <c r="V1543" s="122">
        <v>22</v>
      </c>
      <c r="W1543" s="125"/>
      <c r="X1543" s="133" t="e">
        <f>VLOOKUP(B1543,'[3]Site Padlock Migration Audit'!$B:$X,23,0)</f>
        <v>#N/A</v>
      </c>
      <c r="Y1543" s="122">
        <v>22</v>
      </c>
      <c r="Z1543" s="134" t="s">
        <v>3606</v>
      </c>
      <c r="AA1543" s="134"/>
      <c r="AB1543" s="134" t="e">
        <f>VLOOKUP(B1543,'[4]Site Padlock Migration Audit'!$B:$X,23,0)</f>
        <v>#N/A</v>
      </c>
      <c r="AC1543" s="134" t="s">
        <v>3606</v>
      </c>
      <c r="AD1543" s="15" t="e">
        <f>VLOOKUP(B1543,'[5]Site Padlock Migration Audit'!$B:$U,20,0)</f>
        <v>#N/A</v>
      </c>
    </row>
    <row r="1544" spans="1:30" x14ac:dyDescent="0.3">
      <c r="A1544" s="122" t="s">
        <v>3121</v>
      </c>
      <c r="B1544" s="123">
        <v>609240</v>
      </c>
      <c r="C1544" s="122" t="s">
        <v>161</v>
      </c>
      <c r="D1544" s="122" t="s">
        <v>3120</v>
      </c>
      <c r="E1544" s="122" t="s">
        <v>2663</v>
      </c>
      <c r="F1544" s="131"/>
      <c r="G1544" s="125"/>
      <c r="H1544" s="125"/>
      <c r="I1544" s="143"/>
      <c r="J1544" s="124"/>
      <c r="K1544" s="124"/>
      <c r="L1544" s="144"/>
      <c r="M1544" s="124"/>
      <c r="N1544" s="124"/>
      <c r="O1544" s="124"/>
      <c r="P1544" s="124"/>
      <c r="Q1544" s="124"/>
      <c r="R1544" s="124"/>
      <c r="S1544" s="124"/>
      <c r="T1544" s="124"/>
      <c r="U1544" s="132"/>
      <c r="V1544" s="122">
        <v>27</v>
      </c>
      <c r="W1544" s="125"/>
      <c r="X1544" s="133" t="e">
        <f>VLOOKUP(B1544,'[3]Site Padlock Migration Audit'!$B:$X,23,0)</f>
        <v>#N/A</v>
      </c>
      <c r="Y1544" s="122">
        <v>27</v>
      </c>
      <c r="Z1544" s="134" t="s">
        <v>3606</v>
      </c>
      <c r="AA1544" s="134"/>
      <c r="AB1544" s="134" t="e">
        <f>VLOOKUP(B1544,'[4]Site Padlock Migration Audit'!$B:$X,23,0)</f>
        <v>#N/A</v>
      </c>
      <c r="AC1544" s="134" t="s">
        <v>3606</v>
      </c>
      <c r="AD1544" s="15" t="e">
        <f>VLOOKUP(B1544,'[5]Site Padlock Migration Audit'!$B:$U,20,0)</f>
        <v>#N/A</v>
      </c>
    </row>
    <row r="1545" spans="1:30" x14ac:dyDescent="0.3">
      <c r="A1545" s="122" t="s">
        <v>3123</v>
      </c>
      <c r="B1545" s="123">
        <v>609241</v>
      </c>
      <c r="C1545" s="122" t="s">
        <v>210</v>
      </c>
      <c r="D1545" s="122" t="s">
        <v>3122</v>
      </c>
      <c r="E1545" s="122" t="s">
        <v>2726</v>
      </c>
      <c r="F1545" s="131"/>
      <c r="G1545" s="125"/>
      <c r="H1545" s="125"/>
      <c r="I1545" s="143"/>
      <c r="J1545" s="124"/>
      <c r="K1545" s="124"/>
      <c r="L1545" s="144"/>
      <c r="M1545" s="124"/>
      <c r="N1545" s="124"/>
      <c r="O1545" s="124"/>
      <c r="P1545" s="124"/>
      <c r="Q1545" s="124"/>
      <c r="R1545" s="124"/>
      <c r="S1545" s="124"/>
      <c r="T1545" s="124"/>
      <c r="U1545" s="132"/>
      <c r="V1545" s="122">
        <v>25</v>
      </c>
      <c r="W1545" s="125"/>
      <c r="X1545" s="133" t="e">
        <f>VLOOKUP(B1545,'[3]Site Padlock Migration Audit'!$B:$X,23,0)</f>
        <v>#N/A</v>
      </c>
      <c r="Y1545" s="122">
        <v>25</v>
      </c>
      <c r="Z1545" s="134" t="s">
        <v>3606</v>
      </c>
      <c r="AA1545" s="134"/>
      <c r="AB1545" s="134" t="e">
        <f>VLOOKUP(B1545,'[4]Site Padlock Migration Audit'!$B:$X,23,0)</f>
        <v>#N/A</v>
      </c>
      <c r="AC1545" s="134" t="s">
        <v>3606</v>
      </c>
      <c r="AD1545" s="15" t="e">
        <f>VLOOKUP(B1545,'[5]Site Padlock Migration Audit'!$B:$U,20,0)</f>
        <v>#N/A</v>
      </c>
    </row>
    <row r="1546" spans="1:30" x14ac:dyDescent="0.3">
      <c r="A1546" s="91" t="s">
        <v>3125</v>
      </c>
      <c r="B1546" s="92">
        <v>609242</v>
      </c>
      <c r="C1546" s="91" t="s">
        <v>161</v>
      </c>
      <c r="D1546" s="91" t="s">
        <v>3124</v>
      </c>
      <c r="E1546" s="91" t="s">
        <v>2763</v>
      </c>
      <c r="F1546" s="216"/>
      <c r="G1546" s="19"/>
      <c r="H1546" s="19"/>
      <c r="I1546" s="217"/>
      <c r="J1546" s="188"/>
      <c r="K1546" s="188"/>
      <c r="L1546" s="218"/>
      <c r="M1546" s="188"/>
      <c r="N1546" s="188"/>
      <c r="O1546" s="188"/>
      <c r="P1546" s="188"/>
      <c r="Q1546" s="188"/>
      <c r="R1546" s="188"/>
      <c r="S1546" s="188"/>
      <c r="T1546" s="188"/>
      <c r="U1546" s="197" t="s">
        <v>3607</v>
      </c>
      <c r="V1546" s="91">
        <v>20</v>
      </c>
      <c r="W1546" s="19"/>
      <c r="X1546" s="133" t="str">
        <f>VLOOKUP(B1546,'[3]Site Padlock Migration Audit'!$B:$X,23,0)</f>
        <v>Completed</v>
      </c>
      <c r="Y1546" s="91" t="s">
        <v>3438</v>
      </c>
      <c r="Z1546" s="134"/>
      <c r="AA1546" s="134"/>
      <c r="AB1546" s="134" t="str">
        <f>VLOOKUP(B1546,'[4]Site Padlock Migration Audit'!$B:$X,23,0)</f>
        <v>Completed</v>
      </c>
      <c r="AC1546" s="134" t="s">
        <v>3500</v>
      </c>
      <c r="AD1546" s="2"/>
    </row>
    <row r="1547" spans="1:30" x14ac:dyDescent="0.3">
      <c r="A1547" s="122" t="s">
        <v>3127</v>
      </c>
      <c r="B1547" s="123">
        <v>609243</v>
      </c>
      <c r="C1547" s="122" t="s">
        <v>165</v>
      </c>
      <c r="D1547" s="122" t="s">
        <v>3126</v>
      </c>
      <c r="E1547" s="122" t="s">
        <v>2754</v>
      </c>
      <c r="F1547" s="131"/>
      <c r="G1547" s="125"/>
      <c r="H1547" s="125"/>
      <c r="I1547" s="143"/>
      <c r="J1547" s="124"/>
      <c r="K1547" s="124"/>
      <c r="L1547" s="144"/>
      <c r="M1547" s="124"/>
      <c r="N1547" s="124"/>
      <c r="O1547" s="124"/>
      <c r="P1547" s="124"/>
      <c r="Q1547" s="124"/>
      <c r="R1547" s="124"/>
      <c r="S1547" s="124"/>
      <c r="T1547" s="124"/>
      <c r="U1547" s="132"/>
      <c r="V1547" s="122">
        <v>26</v>
      </c>
      <c r="W1547" s="125"/>
      <c r="X1547" s="133" t="str">
        <f>VLOOKUP(B1547,'[3]Site Padlock Migration Audit'!$B:$X,23,0)</f>
        <v>Completed</v>
      </c>
      <c r="Y1547" s="122">
        <v>26</v>
      </c>
      <c r="Z1547" s="134"/>
      <c r="AA1547" s="134"/>
      <c r="AB1547" s="134" t="e">
        <f>VLOOKUP(B1547,'[4]Site Padlock Migration Audit'!$B:$X,23,0)</f>
        <v>#N/A</v>
      </c>
      <c r="AC1547" s="134" t="s">
        <v>3606</v>
      </c>
      <c r="AD1547" s="15" t="e">
        <f>VLOOKUP(B1547,'[5]Site Padlock Migration Audit'!$B:$U,20,0)</f>
        <v>#N/A</v>
      </c>
    </row>
    <row r="1548" spans="1:30" x14ac:dyDescent="0.3">
      <c r="A1548" s="122" t="s">
        <v>3128</v>
      </c>
      <c r="B1548" s="123">
        <v>609244</v>
      </c>
      <c r="C1548" s="122" t="s">
        <v>161</v>
      </c>
      <c r="D1548" s="122" t="s">
        <v>3126</v>
      </c>
      <c r="E1548" s="122" t="s">
        <v>2696</v>
      </c>
      <c r="F1548" s="131"/>
      <c r="G1548" s="125"/>
      <c r="H1548" s="125"/>
      <c r="I1548" s="143"/>
      <c r="J1548" s="124"/>
      <c r="K1548" s="124"/>
      <c r="L1548" s="144"/>
      <c r="M1548" s="124"/>
      <c r="N1548" s="124"/>
      <c r="O1548" s="124"/>
      <c r="P1548" s="124"/>
      <c r="Q1548" s="124"/>
      <c r="R1548" s="124"/>
      <c r="S1548" s="124"/>
      <c r="T1548" s="124"/>
      <c r="U1548" s="132"/>
      <c r="V1548" s="122">
        <v>26</v>
      </c>
      <c r="W1548" s="125"/>
      <c r="X1548" s="133" t="str">
        <f>VLOOKUP(B1548,'[3]Site Padlock Migration Audit'!$B:$X,23,0)</f>
        <v>Completed</v>
      </c>
      <c r="Y1548" s="122">
        <v>26</v>
      </c>
      <c r="Z1548" s="134"/>
      <c r="AA1548" s="134"/>
      <c r="AB1548" s="134" t="e">
        <f>VLOOKUP(B1548,'[4]Site Padlock Migration Audit'!$B:$X,23,0)</f>
        <v>#N/A</v>
      </c>
      <c r="AC1548" s="134" t="s">
        <v>3606</v>
      </c>
      <c r="AD1548" s="15" t="e">
        <f>VLOOKUP(B1548,'[5]Site Padlock Migration Audit'!$B:$U,20,0)</f>
        <v>#N/A</v>
      </c>
    </row>
    <row r="1549" spans="1:30" x14ac:dyDescent="0.3">
      <c r="A1549" s="122" t="s">
        <v>3130</v>
      </c>
      <c r="B1549" s="123">
        <v>609245</v>
      </c>
      <c r="C1549" s="122" t="s">
        <v>174</v>
      </c>
      <c r="D1549" s="122" t="s">
        <v>3129</v>
      </c>
      <c r="E1549" s="122" t="s">
        <v>2709</v>
      </c>
      <c r="F1549" s="131"/>
      <c r="G1549" s="125"/>
      <c r="H1549" s="125"/>
      <c r="I1549" s="143"/>
      <c r="J1549" s="124"/>
      <c r="K1549" s="124"/>
      <c r="L1549" s="144"/>
      <c r="M1549" s="124"/>
      <c r="N1549" s="124"/>
      <c r="O1549" s="124"/>
      <c r="P1549" s="124"/>
      <c r="Q1549" s="124"/>
      <c r="R1549" s="124"/>
      <c r="S1549" s="124"/>
      <c r="T1549" s="124"/>
      <c r="U1549" s="132"/>
      <c r="V1549" s="122">
        <v>23</v>
      </c>
      <c r="W1549" s="125"/>
      <c r="X1549" s="133" t="e">
        <f>VLOOKUP(B1549,'[3]Site Padlock Migration Audit'!$B:$X,23,0)</f>
        <v>#N/A</v>
      </c>
      <c r="Y1549" s="122">
        <v>23</v>
      </c>
      <c r="Z1549" s="134" t="s">
        <v>3606</v>
      </c>
      <c r="AA1549" s="134"/>
      <c r="AB1549" s="134" t="e">
        <f>VLOOKUP(B1549,'[4]Site Padlock Migration Audit'!$B:$X,23,0)</f>
        <v>#N/A</v>
      </c>
      <c r="AC1549" s="134" t="s">
        <v>3606</v>
      </c>
      <c r="AD1549" s="15" t="e">
        <f>VLOOKUP(B1549,'[5]Site Padlock Migration Audit'!$B:$U,20,0)</f>
        <v>#N/A</v>
      </c>
    </row>
    <row r="1550" spans="1:30" x14ac:dyDescent="0.3">
      <c r="A1550" s="91" t="s">
        <v>3132</v>
      </c>
      <c r="B1550" s="92">
        <v>609246</v>
      </c>
      <c r="C1550" s="91" t="s">
        <v>165</v>
      </c>
      <c r="D1550" s="91" t="s">
        <v>3131</v>
      </c>
      <c r="E1550" s="91" t="s">
        <v>2737</v>
      </c>
      <c r="F1550" s="216"/>
      <c r="G1550" s="19"/>
      <c r="H1550" s="19"/>
      <c r="I1550" s="217"/>
      <c r="J1550" s="188"/>
      <c r="K1550" s="188"/>
      <c r="L1550" s="218"/>
      <c r="M1550" s="188"/>
      <c r="N1550" s="188"/>
      <c r="O1550" s="188"/>
      <c r="P1550" s="188"/>
      <c r="Q1550" s="188"/>
      <c r="R1550" s="188"/>
      <c r="S1550" s="188"/>
      <c r="T1550" s="188"/>
      <c r="U1550" s="197" t="s">
        <v>3607</v>
      </c>
      <c r="V1550" s="91">
        <v>20</v>
      </c>
      <c r="W1550" s="19"/>
      <c r="X1550" s="133" t="str">
        <f>VLOOKUP(B1550,'[3]Site Padlock Migration Audit'!$B:$X,23,0)</f>
        <v>Completed</v>
      </c>
      <c r="Y1550" s="91" t="s">
        <v>3456</v>
      </c>
      <c r="Z1550" s="134"/>
      <c r="AA1550" s="134"/>
      <c r="AB1550" s="134" t="str">
        <f>VLOOKUP(B1550,'[4]Site Padlock Migration Audit'!$B:$X,23,0)</f>
        <v>Completed</v>
      </c>
      <c r="AC1550" s="134" t="s">
        <v>3500</v>
      </c>
      <c r="AD1550" s="2"/>
    </row>
    <row r="1551" spans="1:30" x14ac:dyDescent="0.3">
      <c r="A1551" s="122" t="s">
        <v>3134</v>
      </c>
      <c r="B1551" s="123">
        <v>609247</v>
      </c>
      <c r="C1551" s="122" t="s">
        <v>161</v>
      </c>
      <c r="D1551" s="122" t="s">
        <v>3133</v>
      </c>
      <c r="E1551" s="122" t="s">
        <v>2689</v>
      </c>
      <c r="F1551" s="131"/>
      <c r="G1551" s="125"/>
      <c r="H1551" s="125"/>
      <c r="I1551" s="143"/>
      <c r="J1551" s="124"/>
      <c r="K1551" s="124"/>
      <c r="L1551" s="144"/>
      <c r="M1551" s="124"/>
      <c r="N1551" s="124"/>
      <c r="O1551" s="124"/>
      <c r="P1551" s="124"/>
      <c r="Q1551" s="124"/>
      <c r="R1551" s="124"/>
      <c r="S1551" s="124"/>
      <c r="T1551" s="124"/>
      <c r="U1551" s="132"/>
      <c r="V1551" s="122">
        <v>28</v>
      </c>
      <c r="W1551" s="125"/>
      <c r="X1551" s="133" t="str">
        <f>VLOOKUP(B1551,'[3]Site Padlock Migration Audit'!$B:$X,23,0)</f>
        <v>Completed</v>
      </c>
      <c r="Y1551" s="122">
        <v>28</v>
      </c>
      <c r="Z1551" s="134"/>
      <c r="AA1551" s="134"/>
      <c r="AB1551" s="134" t="e">
        <f>VLOOKUP(B1551,'[4]Site Padlock Migration Audit'!$B:$X,23,0)</f>
        <v>#N/A</v>
      </c>
      <c r="AC1551" s="134" t="s">
        <v>3606</v>
      </c>
      <c r="AD1551" s="15" t="e">
        <f>VLOOKUP(B1551,'[5]Site Padlock Migration Audit'!$B:$U,20,0)</f>
        <v>#N/A</v>
      </c>
    </row>
    <row r="1552" spans="1:30" x14ac:dyDescent="0.3">
      <c r="A1552" s="91" t="s">
        <v>3135</v>
      </c>
      <c r="B1552" s="92">
        <v>609248</v>
      </c>
      <c r="C1552" s="91" t="s">
        <v>167</v>
      </c>
      <c r="D1552" s="91" t="s">
        <v>74</v>
      </c>
      <c r="E1552" s="91" t="s">
        <v>74</v>
      </c>
      <c r="F1552" s="216"/>
      <c r="G1552" s="19"/>
      <c r="H1552" s="19"/>
      <c r="I1552" s="217"/>
      <c r="J1552" s="188"/>
      <c r="K1552" s="188"/>
      <c r="L1552" s="218"/>
      <c r="M1552" s="188"/>
      <c r="N1552" s="188"/>
      <c r="O1552" s="188"/>
      <c r="P1552" s="188"/>
      <c r="Q1552" s="188"/>
      <c r="R1552" s="188"/>
      <c r="S1552" s="188"/>
      <c r="T1552" s="188"/>
      <c r="U1552" s="197" t="s">
        <v>3608</v>
      </c>
      <c r="V1552" s="91">
        <v>20</v>
      </c>
      <c r="W1552" s="19"/>
      <c r="X1552" s="133" t="str">
        <f>VLOOKUP(B1552,'[3]Site Padlock Migration Audit'!$B:$X,23,0)</f>
        <v>Completed</v>
      </c>
      <c r="Y1552" s="91" t="s">
        <v>3498</v>
      </c>
      <c r="Z1552" s="134"/>
      <c r="AA1552" s="134"/>
      <c r="AB1552" s="134" t="str">
        <f>VLOOKUP(B1552,'[4]Site Padlock Migration Audit'!$B:$X,23,0)</f>
        <v>Completed</v>
      </c>
      <c r="AC1552" s="134" t="s">
        <v>3500</v>
      </c>
      <c r="AD1552" s="2"/>
    </row>
    <row r="1553" spans="1:30" x14ac:dyDescent="0.3">
      <c r="A1553" s="91" t="s">
        <v>3137</v>
      </c>
      <c r="B1553" s="92">
        <v>609249</v>
      </c>
      <c r="C1553" s="91" t="s">
        <v>167</v>
      </c>
      <c r="D1553" s="91" t="s">
        <v>3136</v>
      </c>
      <c r="E1553" s="91" t="s">
        <v>74</v>
      </c>
      <c r="F1553" s="216"/>
      <c r="G1553" s="19"/>
      <c r="H1553" s="19"/>
      <c r="I1553" s="217"/>
      <c r="J1553" s="188"/>
      <c r="K1553" s="188"/>
      <c r="L1553" s="218"/>
      <c r="M1553" s="188"/>
      <c r="N1553" s="188"/>
      <c r="O1553" s="188"/>
      <c r="P1553" s="188"/>
      <c r="Q1553" s="188"/>
      <c r="R1553" s="188"/>
      <c r="S1553" s="188"/>
      <c r="T1553" s="188"/>
      <c r="U1553" s="197" t="s">
        <v>3608</v>
      </c>
      <c r="V1553" s="91">
        <v>20</v>
      </c>
      <c r="W1553" s="19"/>
      <c r="X1553" s="133" t="str">
        <f>VLOOKUP(B1553,'[3]Site Padlock Migration Audit'!$B:$X,23,0)</f>
        <v>Completed</v>
      </c>
      <c r="Y1553" s="91" t="s">
        <v>3498</v>
      </c>
      <c r="Z1553" s="134"/>
      <c r="AA1553" s="134"/>
      <c r="AB1553" s="134" t="str">
        <f>VLOOKUP(B1553,'[4]Site Padlock Migration Audit'!$B:$X,23,0)</f>
        <v>Completed</v>
      </c>
      <c r="AC1553" s="134" t="s">
        <v>3500</v>
      </c>
      <c r="AD1553" s="2"/>
    </row>
    <row r="1554" spans="1:30" x14ac:dyDescent="0.3">
      <c r="A1554" s="122" t="s">
        <v>3139</v>
      </c>
      <c r="B1554" s="123">
        <v>609250</v>
      </c>
      <c r="C1554" s="122" t="s">
        <v>167</v>
      </c>
      <c r="D1554" s="122" t="s">
        <v>3138</v>
      </c>
      <c r="E1554" s="122" t="s">
        <v>2689</v>
      </c>
      <c r="F1554" s="131"/>
      <c r="G1554" s="125"/>
      <c r="H1554" s="125"/>
      <c r="I1554" s="143"/>
      <c r="J1554" s="124"/>
      <c r="K1554" s="124"/>
      <c r="L1554" s="144"/>
      <c r="M1554" s="124"/>
      <c r="N1554" s="124"/>
      <c r="O1554" s="124"/>
      <c r="P1554" s="124"/>
      <c r="Q1554" s="124"/>
      <c r="R1554" s="124"/>
      <c r="S1554" s="124"/>
      <c r="T1554" s="124"/>
      <c r="U1554" s="132"/>
      <c r="V1554" s="122">
        <v>28</v>
      </c>
      <c r="W1554" s="125"/>
      <c r="X1554" s="133" t="str">
        <f>VLOOKUP(B1554,'[3]Site Padlock Migration Audit'!$B:$X,23,0)</f>
        <v>Completed</v>
      </c>
      <c r="Y1554" s="122">
        <v>28</v>
      </c>
      <c r="Z1554" s="134"/>
      <c r="AA1554" s="134"/>
      <c r="AB1554" s="134" t="e">
        <f>VLOOKUP(B1554,'[4]Site Padlock Migration Audit'!$B:$X,23,0)</f>
        <v>#N/A</v>
      </c>
      <c r="AC1554" s="134" t="s">
        <v>3606</v>
      </c>
      <c r="AD1554" s="15" t="e">
        <f>VLOOKUP(B1554,'[5]Site Padlock Migration Audit'!$B:$U,20,0)</f>
        <v>#N/A</v>
      </c>
    </row>
    <row r="1555" spans="1:30" x14ac:dyDescent="0.3">
      <c r="A1555" s="122" t="s">
        <v>3141</v>
      </c>
      <c r="B1555" s="123">
        <v>609251</v>
      </c>
      <c r="C1555" s="122" t="s">
        <v>167</v>
      </c>
      <c r="D1555" s="122" t="s">
        <v>3140</v>
      </c>
      <c r="E1555" s="122" t="s">
        <v>2709</v>
      </c>
      <c r="F1555" s="131"/>
      <c r="G1555" s="125"/>
      <c r="H1555" s="125"/>
      <c r="I1555" s="143"/>
      <c r="J1555" s="124"/>
      <c r="K1555" s="124"/>
      <c r="L1555" s="144"/>
      <c r="M1555" s="124"/>
      <c r="N1555" s="124"/>
      <c r="O1555" s="124"/>
      <c r="P1555" s="124"/>
      <c r="Q1555" s="124"/>
      <c r="R1555" s="124"/>
      <c r="S1555" s="124"/>
      <c r="T1555" s="124"/>
      <c r="U1555" s="132"/>
      <c r="V1555" s="122">
        <v>24</v>
      </c>
      <c r="W1555" s="125"/>
      <c r="X1555" s="133" t="e">
        <f>VLOOKUP(B1555,'[3]Site Padlock Migration Audit'!$B:$X,23,0)</f>
        <v>#N/A</v>
      </c>
      <c r="Y1555" s="122">
        <v>24</v>
      </c>
      <c r="Z1555" s="134" t="s">
        <v>3606</v>
      </c>
      <c r="AA1555" s="134"/>
      <c r="AB1555" s="134" t="e">
        <f>VLOOKUP(B1555,'[4]Site Padlock Migration Audit'!$B:$X,23,0)</f>
        <v>#N/A</v>
      </c>
      <c r="AC1555" s="134" t="s">
        <v>3606</v>
      </c>
      <c r="AD1555" s="15" t="e">
        <f>VLOOKUP(B1555,'[5]Site Padlock Migration Audit'!$B:$U,20,0)</f>
        <v>#N/A</v>
      </c>
    </row>
    <row r="1556" spans="1:30" x14ac:dyDescent="0.3">
      <c r="A1556" s="122" t="s">
        <v>3142</v>
      </c>
      <c r="B1556" s="123">
        <v>609252</v>
      </c>
      <c r="C1556" s="122" t="s">
        <v>161</v>
      </c>
      <c r="D1556" s="122" t="s">
        <v>3140</v>
      </c>
      <c r="E1556" s="122" t="s">
        <v>3140</v>
      </c>
      <c r="F1556" s="131"/>
      <c r="G1556" s="125"/>
      <c r="H1556" s="125"/>
      <c r="I1556" s="143"/>
      <c r="J1556" s="124"/>
      <c r="K1556" s="124"/>
      <c r="L1556" s="144"/>
      <c r="M1556" s="124"/>
      <c r="N1556" s="124"/>
      <c r="O1556" s="124"/>
      <c r="P1556" s="124"/>
      <c r="Q1556" s="124"/>
      <c r="R1556" s="124"/>
      <c r="S1556" s="124"/>
      <c r="T1556" s="124"/>
      <c r="U1556" s="132"/>
      <c r="V1556" s="122">
        <v>24</v>
      </c>
      <c r="W1556" s="125"/>
      <c r="X1556" s="133" t="e">
        <f>VLOOKUP(B1556,'[3]Site Padlock Migration Audit'!$B:$X,23,0)</f>
        <v>#N/A</v>
      </c>
      <c r="Y1556" s="122">
        <v>24</v>
      </c>
      <c r="Z1556" s="134" t="s">
        <v>3606</v>
      </c>
      <c r="AA1556" s="134"/>
      <c r="AB1556" s="134" t="e">
        <f>VLOOKUP(B1556,'[4]Site Padlock Migration Audit'!$B:$X,23,0)</f>
        <v>#N/A</v>
      </c>
      <c r="AC1556" s="134" t="s">
        <v>3606</v>
      </c>
      <c r="AD1556" s="15" t="e">
        <f>VLOOKUP(B1556,'[5]Site Padlock Migration Audit'!$B:$U,20,0)</f>
        <v>#N/A</v>
      </c>
    </row>
    <row r="1557" spans="1:30" x14ac:dyDescent="0.3">
      <c r="A1557" s="122" t="s">
        <v>3144</v>
      </c>
      <c r="B1557" s="123">
        <v>609253</v>
      </c>
      <c r="C1557" s="122" t="s">
        <v>161</v>
      </c>
      <c r="D1557" s="122" t="s">
        <v>3143</v>
      </c>
      <c r="E1557" s="122" t="s">
        <v>2689</v>
      </c>
      <c r="F1557" s="131"/>
      <c r="G1557" s="125"/>
      <c r="H1557" s="125"/>
      <c r="I1557" s="143"/>
      <c r="J1557" s="124"/>
      <c r="K1557" s="124"/>
      <c r="L1557" s="144"/>
      <c r="M1557" s="124"/>
      <c r="N1557" s="124"/>
      <c r="O1557" s="124"/>
      <c r="P1557" s="124"/>
      <c r="Q1557" s="124"/>
      <c r="R1557" s="124"/>
      <c r="S1557" s="124"/>
      <c r="T1557" s="124"/>
      <c r="U1557" s="132"/>
      <c r="V1557" s="122">
        <v>28</v>
      </c>
      <c r="W1557" s="125"/>
      <c r="X1557" s="133" t="str">
        <f>VLOOKUP(B1557,'[3]Site Padlock Migration Audit'!$B:$X,23,0)</f>
        <v>Completed</v>
      </c>
      <c r="Y1557" s="122">
        <v>28</v>
      </c>
      <c r="Z1557" s="134"/>
      <c r="AA1557" s="134"/>
      <c r="AB1557" s="134" t="e">
        <f>VLOOKUP(B1557,'[4]Site Padlock Migration Audit'!$B:$X,23,0)</f>
        <v>#N/A</v>
      </c>
      <c r="AC1557" s="134" t="s">
        <v>3606</v>
      </c>
      <c r="AD1557" s="15" t="e">
        <f>VLOOKUP(B1557,'[5]Site Padlock Migration Audit'!$B:$U,20,0)</f>
        <v>#N/A</v>
      </c>
    </row>
    <row r="1558" spans="1:30" x14ac:dyDescent="0.3">
      <c r="A1558" s="91" t="s">
        <v>3146</v>
      </c>
      <c r="B1558" s="92">
        <v>609254</v>
      </c>
      <c r="C1558" s="91" t="s">
        <v>161</v>
      </c>
      <c r="D1558" s="91" t="s">
        <v>3145</v>
      </c>
      <c r="E1558" s="91" t="s">
        <v>2737</v>
      </c>
      <c r="F1558" s="216"/>
      <c r="G1558" s="19"/>
      <c r="H1558" s="19"/>
      <c r="I1558" s="217"/>
      <c r="J1558" s="188"/>
      <c r="K1558" s="188"/>
      <c r="L1558" s="218"/>
      <c r="M1558" s="188"/>
      <c r="N1558" s="188"/>
      <c r="O1558" s="188"/>
      <c r="P1558" s="188"/>
      <c r="Q1558" s="188"/>
      <c r="R1558" s="188"/>
      <c r="S1558" s="188"/>
      <c r="T1558" s="188"/>
      <c r="U1558" s="197" t="s">
        <v>3607</v>
      </c>
      <c r="V1558" s="91">
        <v>20</v>
      </c>
      <c r="W1558" s="19"/>
      <c r="X1558" s="133" t="str">
        <f>VLOOKUP(B1558,'[3]Site Padlock Migration Audit'!$B:$X,23,0)</f>
        <v>Completed</v>
      </c>
      <c r="Y1558" s="91" t="s">
        <v>3450</v>
      </c>
      <c r="Z1558" s="134"/>
      <c r="AA1558" s="134"/>
      <c r="AB1558" s="134" t="str">
        <f>VLOOKUP(B1558,'[4]Site Padlock Migration Audit'!$B:$X,23,0)</f>
        <v>Completed</v>
      </c>
      <c r="AC1558" s="134" t="s">
        <v>3500</v>
      </c>
      <c r="AD1558" s="2"/>
    </row>
    <row r="1559" spans="1:30" x14ac:dyDescent="0.3">
      <c r="A1559" s="122" t="s">
        <v>3148</v>
      </c>
      <c r="B1559" s="123">
        <v>609255</v>
      </c>
      <c r="C1559" s="122" t="s">
        <v>174</v>
      </c>
      <c r="D1559" s="122" t="s">
        <v>3147</v>
      </c>
      <c r="E1559" s="122" t="s">
        <v>2663</v>
      </c>
      <c r="F1559" s="131"/>
      <c r="G1559" s="125"/>
      <c r="H1559" s="125"/>
      <c r="I1559" s="143"/>
      <c r="J1559" s="124"/>
      <c r="K1559" s="124"/>
      <c r="L1559" s="144"/>
      <c r="M1559" s="124"/>
      <c r="N1559" s="124"/>
      <c r="O1559" s="124"/>
      <c r="P1559" s="124"/>
      <c r="Q1559" s="124"/>
      <c r="R1559" s="124"/>
      <c r="S1559" s="124"/>
      <c r="T1559" s="124"/>
      <c r="U1559" s="132"/>
      <c r="V1559" s="122">
        <v>23</v>
      </c>
      <c r="W1559" s="125"/>
      <c r="X1559" s="133" t="e">
        <f>VLOOKUP(B1559,'[3]Site Padlock Migration Audit'!$B:$X,23,0)</f>
        <v>#N/A</v>
      </c>
      <c r="Y1559" s="122">
        <v>23</v>
      </c>
      <c r="Z1559" s="134" t="s">
        <v>3606</v>
      </c>
      <c r="AA1559" s="134"/>
      <c r="AB1559" s="134" t="e">
        <f>VLOOKUP(B1559,'[4]Site Padlock Migration Audit'!$B:$X,23,0)</f>
        <v>#N/A</v>
      </c>
      <c r="AC1559" s="134" t="s">
        <v>3606</v>
      </c>
      <c r="AD1559" s="15" t="e">
        <f>VLOOKUP(B1559,'[5]Site Padlock Migration Audit'!$B:$U,20,0)</f>
        <v>#N/A</v>
      </c>
    </row>
    <row r="1560" spans="1:30" x14ac:dyDescent="0.3">
      <c r="A1560" s="122" t="s">
        <v>3150</v>
      </c>
      <c r="B1560" s="123">
        <v>609256</v>
      </c>
      <c r="C1560" s="122" t="s">
        <v>174</v>
      </c>
      <c r="D1560" s="122" t="s">
        <v>3149</v>
      </c>
      <c r="E1560" s="122" t="s">
        <v>3022</v>
      </c>
      <c r="F1560" s="131"/>
      <c r="G1560" s="125"/>
      <c r="H1560" s="125"/>
      <c r="I1560" s="143"/>
      <c r="J1560" s="124"/>
      <c r="K1560" s="124"/>
      <c r="L1560" s="144"/>
      <c r="M1560" s="124"/>
      <c r="N1560" s="124"/>
      <c r="O1560" s="124"/>
      <c r="P1560" s="124"/>
      <c r="Q1560" s="124"/>
      <c r="R1560" s="124"/>
      <c r="S1560" s="124"/>
      <c r="T1560" s="124"/>
      <c r="U1560" s="132"/>
      <c r="V1560" s="122">
        <v>23</v>
      </c>
      <c r="W1560" s="125"/>
      <c r="X1560" s="133" t="e">
        <f>VLOOKUP(B1560,'[3]Site Padlock Migration Audit'!$B:$X,23,0)</f>
        <v>#N/A</v>
      </c>
      <c r="Y1560" s="122">
        <v>23</v>
      </c>
      <c r="Z1560" s="134" t="s">
        <v>3606</v>
      </c>
      <c r="AA1560" s="134"/>
      <c r="AB1560" s="134" t="e">
        <f>VLOOKUP(B1560,'[4]Site Padlock Migration Audit'!$B:$X,23,0)</f>
        <v>#N/A</v>
      </c>
      <c r="AC1560" s="134" t="s">
        <v>3606</v>
      </c>
      <c r="AD1560" s="15" t="e">
        <f>VLOOKUP(B1560,'[5]Site Padlock Migration Audit'!$B:$U,20,0)</f>
        <v>#N/A</v>
      </c>
    </row>
    <row r="1561" spans="1:30" x14ac:dyDescent="0.3">
      <c r="A1561" s="122" t="s">
        <v>3152</v>
      </c>
      <c r="B1561" s="123">
        <v>609257</v>
      </c>
      <c r="C1561" s="122" t="s">
        <v>174</v>
      </c>
      <c r="D1561" s="122" t="s">
        <v>3151</v>
      </c>
      <c r="E1561" s="122" t="s">
        <v>2734</v>
      </c>
      <c r="F1561" s="131"/>
      <c r="G1561" s="125"/>
      <c r="H1561" s="125"/>
      <c r="I1561" s="143"/>
      <c r="J1561" s="124"/>
      <c r="K1561" s="124"/>
      <c r="L1561" s="144"/>
      <c r="M1561" s="124"/>
      <c r="N1561" s="124"/>
      <c r="O1561" s="124"/>
      <c r="P1561" s="124"/>
      <c r="Q1561" s="124"/>
      <c r="R1561" s="124"/>
      <c r="S1561" s="124"/>
      <c r="T1561" s="124"/>
      <c r="U1561" s="132"/>
      <c r="V1561" s="122">
        <v>24</v>
      </c>
      <c r="W1561" s="125"/>
      <c r="X1561" s="133" t="e">
        <f>VLOOKUP(B1561,'[3]Site Padlock Migration Audit'!$B:$X,23,0)</f>
        <v>#N/A</v>
      </c>
      <c r="Y1561" s="122">
        <v>24</v>
      </c>
      <c r="Z1561" s="134" t="s">
        <v>3606</v>
      </c>
      <c r="AA1561" s="134"/>
      <c r="AB1561" s="134" t="e">
        <f>VLOOKUP(B1561,'[4]Site Padlock Migration Audit'!$B:$X,23,0)</f>
        <v>#N/A</v>
      </c>
      <c r="AC1561" s="134" t="s">
        <v>3606</v>
      </c>
      <c r="AD1561" s="15" t="e">
        <f>VLOOKUP(B1561,'[5]Site Padlock Migration Audit'!$B:$U,20,0)</f>
        <v>#N/A</v>
      </c>
    </row>
    <row r="1562" spans="1:30" x14ac:dyDescent="0.3">
      <c r="A1562" s="91" t="s">
        <v>3154</v>
      </c>
      <c r="B1562" s="92">
        <v>609258</v>
      </c>
      <c r="C1562" s="91" t="s">
        <v>167</v>
      </c>
      <c r="D1562" s="91" t="s">
        <v>3153</v>
      </c>
      <c r="E1562" s="91" t="s">
        <v>74</v>
      </c>
      <c r="F1562" s="216"/>
      <c r="G1562" s="19"/>
      <c r="H1562" s="19"/>
      <c r="I1562" s="217"/>
      <c r="J1562" s="188"/>
      <c r="K1562" s="188"/>
      <c r="L1562" s="218"/>
      <c r="M1562" s="188"/>
      <c r="N1562" s="188"/>
      <c r="O1562" s="188"/>
      <c r="P1562" s="188"/>
      <c r="Q1562" s="188"/>
      <c r="R1562" s="188"/>
      <c r="S1562" s="188"/>
      <c r="T1562" s="188"/>
      <c r="U1562" s="197" t="s">
        <v>3608</v>
      </c>
      <c r="V1562" s="91">
        <v>20</v>
      </c>
      <c r="W1562" s="19"/>
      <c r="X1562" s="133" t="str">
        <f>VLOOKUP(B1562,'[3]Site Padlock Migration Audit'!$B:$X,23,0)</f>
        <v>Completed</v>
      </c>
      <c r="Y1562" s="91" t="s">
        <v>3498</v>
      </c>
      <c r="Z1562" s="134"/>
      <c r="AA1562" s="134"/>
      <c r="AB1562" s="134" t="str">
        <f>VLOOKUP(B1562,'[4]Site Padlock Migration Audit'!$B:$X,23,0)</f>
        <v>Completed</v>
      </c>
      <c r="AC1562" s="134" t="s">
        <v>3500</v>
      </c>
      <c r="AD1562" s="2"/>
    </row>
    <row r="1563" spans="1:30" x14ac:dyDescent="0.3">
      <c r="A1563" s="91" t="s">
        <v>3157</v>
      </c>
      <c r="B1563" s="92">
        <v>609260</v>
      </c>
      <c r="C1563" s="91" t="s">
        <v>161</v>
      </c>
      <c r="D1563" s="91" t="s">
        <v>1053</v>
      </c>
      <c r="E1563" s="91" t="s">
        <v>74</v>
      </c>
      <c r="F1563" s="216"/>
      <c r="G1563" s="19"/>
      <c r="H1563" s="19"/>
      <c r="I1563" s="217"/>
      <c r="J1563" s="188"/>
      <c r="K1563" s="188"/>
      <c r="L1563" s="218"/>
      <c r="M1563" s="188"/>
      <c r="N1563" s="188"/>
      <c r="O1563" s="188"/>
      <c r="P1563" s="188"/>
      <c r="Q1563" s="188"/>
      <c r="R1563" s="188"/>
      <c r="S1563" s="188"/>
      <c r="T1563" s="188"/>
      <c r="U1563" s="197" t="s">
        <v>3608</v>
      </c>
      <c r="V1563" s="91">
        <v>20</v>
      </c>
      <c r="W1563" s="19"/>
      <c r="X1563" s="133" t="str">
        <f>VLOOKUP(B1563,'[3]Site Padlock Migration Audit'!$B:$X,23,0)</f>
        <v>Completed</v>
      </c>
      <c r="Y1563" s="91" t="s">
        <v>3438</v>
      </c>
      <c r="Z1563" s="134"/>
      <c r="AA1563" s="134"/>
      <c r="AB1563" s="134" t="str">
        <f>VLOOKUP(B1563,'[4]Site Padlock Migration Audit'!$B:$X,23,0)</f>
        <v>Completed</v>
      </c>
      <c r="AC1563" s="134" t="s">
        <v>3500</v>
      </c>
      <c r="AD1563" s="2"/>
    </row>
    <row r="1564" spans="1:30" x14ac:dyDescent="0.3">
      <c r="A1564" s="91" t="s">
        <v>3159</v>
      </c>
      <c r="B1564" s="92">
        <v>609261</v>
      </c>
      <c r="C1564" s="91" t="s">
        <v>167</v>
      </c>
      <c r="D1564" s="91" t="s">
        <v>3158</v>
      </c>
      <c r="E1564" s="91" t="s">
        <v>74</v>
      </c>
      <c r="F1564" s="216"/>
      <c r="G1564" s="19"/>
      <c r="H1564" s="19"/>
      <c r="I1564" s="217"/>
      <c r="J1564" s="188"/>
      <c r="K1564" s="188"/>
      <c r="L1564" s="218"/>
      <c r="M1564" s="188"/>
      <c r="N1564" s="188"/>
      <c r="O1564" s="188"/>
      <c r="P1564" s="188"/>
      <c r="Q1564" s="188"/>
      <c r="R1564" s="188"/>
      <c r="S1564" s="188"/>
      <c r="T1564" s="188"/>
      <c r="U1564" s="197" t="s">
        <v>3608</v>
      </c>
      <c r="V1564" s="91">
        <v>20</v>
      </c>
      <c r="W1564" s="19"/>
      <c r="X1564" s="133" t="str">
        <f>VLOOKUP(B1564,'[3]Site Padlock Migration Audit'!$B:$X,23,0)</f>
        <v>Completed</v>
      </c>
      <c r="Y1564" s="91" t="s">
        <v>3450</v>
      </c>
      <c r="Z1564" s="134"/>
      <c r="AA1564" s="134"/>
      <c r="AB1564" s="134" t="str">
        <f>VLOOKUP(B1564,'[4]Site Padlock Migration Audit'!$B:$X,23,0)</f>
        <v>Completed</v>
      </c>
      <c r="AC1564" s="134" t="s">
        <v>3500</v>
      </c>
      <c r="AD1564" s="2"/>
    </row>
    <row r="1565" spans="1:30" x14ac:dyDescent="0.3">
      <c r="A1565" s="122" t="s">
        <v>3161</v>
      </c>
      <c r="B1565" s="123">
        <v>609262</v>
      </c>
      <c r="C1565" s="122" t="s">
        <v>165</v>
      </c>
      <c r="D1565" s="122" t="s">
        <v>3160</v>
      </c>
      <c r="E1565" s="122" t="s">
        <v>786</v>
      </c>
      <c r="F1565" s="131"/>
      <c r="G1565" s="125"/>
      <c r="H1565" s="125"/>
      <c r="I1565" s="143"/>
      <c r="J1565" s="124"/>
      <c r="K1565" s="124"/>
      <c r="L1565" s="144"/>
      <c r="M1565" s="124"/>
      <c r="N1565" s="124"/>
      <c r="O1565" s="124"/>
      <c r="P1565" s="124"/>
      <c r="Q1565" s="124"/>
      <c r="R1565" s="124"/>
      <c r="S1565" s="124"/>
      <c r="T1565" s="124"/>
      <c r="U1565" s="132"/>
      <c r="V1565" s="122">
        <v>32</v>
      </c>
      <c r="W1565" s="125"/>
      <c r="X1565" s="133" t="e">
        <f>VLOOKUP(B1565,'[3]Site Padlock Migration Audit'!$B:$X,23,0)</f>
        <v>#N/A</v>
      </c>
      <c r="Y1565" s="122">
        <v>32</v>
      </c>
      <c r="Z1565" s="134" t="s">
        <v>3606</v>
      </c>
      <c r="AA1565" s="134"/>
      <c r="AB1565" s="134" t="e">
        <f>VLOOKUP(B1565,'[4]Site Padlock Migration Audit'!$B:$X,23,0)</f>
        <v>#N/A</v>
      </c>
      <c r="AC1565" s="134" t="s">
        <v>3606</v>
      </c>
      <c r="AD1565" s="15" t="e">
        <f>VLOOKUP(B1565,'[5]Site Padlock Migration Audit'!$B:$U,20,0)</f>
        <v>#N/A</v>
      </c>
    </row>
    <row r="1566" spans="1:30" x14ac:dyDescent="0.3">
      <c r="A1566" s="91" t="s">
        <v>3163</v>
      </c>
      <c r="B1566" s="92">
        <v>609263</v>
      </c>
      <c r="C1566" s="91" t="s">
        <v>161</v>
      </c>
      <c r="D1566" s="91" t="s">
        <v>3162</v>
      </c>
      <c r="E1566" s="91" t="s">
        <v>2737</v>
      </c>
      <c r="F1566" s="216"/>
      <c r="G1566" s="19"/>
      <c r="H1566" s="19"/>
      <c r="I1566" s="217"/>
      <c r="J1566" s="188"/>
      <c r="K1566" s="188"/>
      <c r="L1566" s="218"/>
      <c r="M1566" s="188"/>
      <c r="N1566" s="188"/>
      <c r="O1566" s="188"/>
      <c r="P1566" s="188"/>
      <c r="Q1566" s="188"/>
      <c r="R1566" s="188"/>
      <c r="S1566" s="188"/>
      <c r="T1566" s="188"/>
      <c r="U1566" s="197" t="s">
        <v>3607</v>
      </c>
      <c r="V1566" s="91">
        <v>20</v>
      </c>
      <c r="W1566" s="19"/>
      <c r="X1566" s="133" t="str">
        <f>VLOOKUP(B1566,'[3]Site Padlock Migration Audit'!$B:$X,23,0)</f>
        <v>Completed</v>
      </c>
      <c r="Y1566" s="91" t="s">
        <v>3450</v>
      </c>
      <c r="Z1566" s="134"/>
      <c r="AA1566" s="134"/>
      <c r="AB1566" s="134" t="str">
        <f>VLOOKUP(B1566,'[4]Site Padlock Migration Audit'!$B:$X,23,0)</f>
        <v>Completed</v>
      </c>
      <c r="AC1566" s="134" t="s">
        <v>3500</v>
      </c>
      <c r="AD1566" s="2"/>
    </row>
    <row r="1567" spans="1:30" x14ac:dyDescent="0.3">
      <c r="A1567" s="122" t="s">
        <v>3165</v>
      </c>
      <c r="B1567" s="123">
        <v>609264</v>
      </c>
      <c r="C1567" s="122" t="s">
        <v>161</v>
      </c>
      <c r="D1567" s="122" t="s">
        <v>3164</v>
      </c>
      <c r="E1567" s="122" t="s">
        <v>878</v>
      </c>
      <c r="F1567" s="131"/>
      <c r="G1567" s="125"/>
      <c r="H1567" s="125"/>
      <c r="I1567" s="143"/>
      <c r="J1567" s="124"/>
      <c r="K1567" s="124"/>
      <c r="L1567" s="144"/>
      <c r="M1567" s="124"/>
      <c r="N1567" s="124"/>
      <c r="O1567" s="124"/>
      <c r="P1567" s="124"/>
      <c r="Q1567" s="124"/>
      <c r="R1567" s="124"/>
      <c r="S1567" s="124"/>
      <c r="T1567" s="124"/>
      <c r="U1567" s="132" t="s">
        <v>3609</v>
      </c>
      <c r="V1567" s="122">
        <v>20</v>
      </c>
      <c r="W1567" s="125"/>
      <c r="X1567" s="133" t="str">
        <f>VLOOKUP(B1567,'[3]Site Padlock Migration Audit'!$B:$X,23,0)</f>
        <v>Visited. Not Installed</v>
      </c>
      <c r="Y1567" s="122" t="s">
        <v>3473</v>
      </c>
      <c r="Z1567" s="134" t="s">
        <v>3500</v>
      </c>
      <c r="AA1567" s="134"/>
      <c r="AB1567" s="134" t="str">
        <f>VLOOKUP(B1567,'[4]Site Padlock Migration Audit'!$B:$X,23,0)</f>
        <v>Issued. Pending Deployment</v>
      </c>
      <c r="AC1567" s="134" t="s">
        <v>3500</v>
      </c>
      <c r="AD1567" s="15" t="str">
        <f>VLOOKUP(B1567,'[5]Site Padlock Migration Audit'!$B:$U,20,0)</f>
        <v>04-09-2020  Completed</v>
      </c>
    </row>
    <row r="1568" spans="1:30" x14ac:dyDescent="0.3">
      <c r="A1568" s="122" t="s">
        <v>3168</v>
      </c>
      <c r="B1568" s="123">
        <v>609266</v>
      </c>
      <c r="C1568" s="122" t="s">
        <v>165</v>
      </c>
      <c r="D1568" s="122" t="s">
        <v>1114</v>
      </c>
      <c r="E1568" s="122" t="s">
        <v>786</v>
      </c>
      <c r="F1568" s="131"/>
      <c r="G1568" s="125"/>
      <c r="H1568" s="125"/>
      <c r="I1568" s="143"/>
      <c r="J1568" s="124"/>
      <c r="K1568" s="124"/>
      <c r="L1568" s="144"/>
      <c r="M1568" s="124"/>
      <c r="N1568" s="124"/>
      <c r="O1568" s="124"/>
      <c r="P1568" s="124"/>
      <c r="Q1568" s="124"/>
      <c r="R1568" s="124"/>
      <c r="S1568" s="124"/>
      <c r="T1568" s="124"/>
      <c r="U1568" s="132"/>
      <c r="V1568" s="122">
        <v>32</v>
      </c>
      <c r="W1568" s="125"/>
      <c r="X1568" s="133" t="e">
        <f>VLOOKUP(B1568,'[3]Site Padlock Migration Audit'!$B:$X,23,0)</f>
        <v>#N/A</v>
      </c>
      <c r="Y1568" s="122">
        <v>32</v>
      </c>
      <c r="Z1568" s="134" t="s">
        <v>3606</v>
      </c>
      <c r="AA1568" s="134"/>
      <c r="AB1568" s="134" t="e">
        <f>VLOOKUP(B1568,'[4]Site Padlock Migration Audit'!$B:$X,23,0)</f>
        <v>#N/A</v>
      </c>
      <c r="AC1568" s="134" t="s">
        <v>3606</v>
      </c>
      <c r="AD1568" s="15" t="e">
        <f>VLOOKUP(B1568,'[5]Site Padlock Migration Audit'!$B:$U,20,0)</f>
        <v>#N/A</v>
      </c>
    </row>
    <row r="1569" spans="1:30" x14ac:dyDescent="0.3">
      <c r="A1569" s="122" t="s">
        <v>3170</v>
      </c>
      <c r="B1569" s="123">
        <v>609267</v>
      </c>
      <c r="C1569" s="122" t="s">
        <v>210</v>
      </c>
      <c r="D1569" s="122" t="s">
        <v>3169</v>
      </c>
      <c r="E1569" s="122" t="s">
        <v>2692</v>
      </c>
      <c r="F1569" s="131"/>
      <c r="G1569" s="125"/>
      <c r="H1569" s="125"/>
      <c r="I1569" s="143"/>
      <c r="J1569" s="124"/>
      <c r="K1569" s="124"/>
      <c r="L1569" s="144"/>
      <c r="M1569" s="124"/>
      <c r="N1569" s="124"/>
      <c r="O1569" s="124"/>
      <c r="P1569" s="124"/>
      <c r="Q1569" s="124"/>
      <c r="R1569" s="124"/>
      <c r="S1569" s="124"/>
      <c r="T1569" s="124"/>
      <c r="U1569" s="132"/>
      <c r="V1569" s="122">
        <v>22</v>
      </c>
      <c r="W1569" s="125"/>
      <c r="X1569" s="133" t="e">
        <f>VLOOKUP(B1569,'[3]Site Padlock Migration Audit'!$B:$X,23,0)</f>
        <v>#N/A</v>
      </c>
      <c r="Y1569" s="122">
        <v>22</v>
      </c>
      <c r="Z1569" s="134" t="s">
        <v>3606</v>
      </c>
      <c r="AA1569" s="134"/>
      <c r="AB1569" s="134" t="e">
        <f>VLOOKUP(B1569,'[4]Site Padlock Migration Audit'!$B:$X,23,0)</f>
        <v>#N/A</v>
      </c>
      <c r="AC1569" s="134" t="s">
        <v>3606</v>
      </c>
      <c r="AD1569" s="15" t="e">
        <f>VLOOKUP(B1569,'[5]Site Padlock Migration Audit'!$B:$U,20,0)</f>
        <v>#N/A</v>
      </c>
    </row>
    <row r="1570" spans="1:30" x14ac:dyDescent="0.3">
      <c r="A1570" s="91" t="s">
        <v>3172</v>
      </c>
      <c r="B1570" s="92">
        <v>609268</v>
      </c>
      <c r="C1570" s="91" t="s">
        <v>174</v>
      </c>
      <c r="D1570" s="91" t="s">
        <v>3171</v>
      </c>
      <c r="E1570" s="91" t="s">
        <v>90</v>
      </c>
      <c r="F1570" s="216"/>
      <c r="G1570" s="19"/>
      <c r="H1570" s="19"/>
      <c r="I1570" s="217"/>
      <c r="J1570" s="188"/>
      <c r="K1570" s="188"/>
      <c r="L1570" s="218"/>
      <c r="M1570" s="188"/>
      <c r="N1570" s="188"/>
      <c r="O1570" s="188"/>
      <c r="P1570" s="188"/>
      <c r="Q1570" s="188"/>
      <c r="R1570" s="188"/>
      <c r="S1570" s="188"/>
      <c r="T1570" s="188"/>
      <c r="U1570" s="197" t="s">
        <v>3609</v>
      </c>
      <c r="V1570" s="91">
        <v>20</v>
      </c>
      <c r="W1570" s="19"/>
      <c r="X1570" s="133" t="str">
        <f>VLOOKUP(B1570,'[3]Site Padlock Migration Audit'!$B:$X,23,0)</f>
        <v>Completed</v>
      </c>
      <c r="Y1570" s="91" t="s">
        <v>3473</v>
      </c>
      <c r="Z1570" s="134"/>
      <c r="AA1570" s="134"/>
      <c r="AB1570" s="134" t="str">
        <f>VLOOKUP(B1570,'[4]Site Padlock Migration Audit'!$B:$X,23,0)</f>
        <v>Completed</v>
      </c>
      <c r="AC1570" s="134" t="s">
        <v>3500</v>
      </c>
      <c r="AD1570" s="2"/>
    </row>
    <row r="1571" spans="1:30" x14ac:dyDescent="0.3">
      <c r="A1571" s="122" t="s">
        <v>3174</v>
      </c>
      <c r="B1571" s="123">
        <v>609269</v>
      </c>
      <c r="C1571" s="122" t="s">
        <v>167</v>
      </c>
      <c r="D1571" s="122" t="s">
        <v>3173</v>
      </c>
      <c r="E1571" s="122" t="s">
        <v>73</v>
      </c>
      <c r="F1571" s="131"/>
      <c r="G1571" s="125"/>
      <c r="H1571" s="125"/>
      <c r="I1571" s="143"/>
      <c r="J1571" s="124"/>
      <c r="K1571" s="124"/>
      <c r="L1571" s="144"/>
      <c r="M1571" s="124"/>
      <c r="N1571" s="124"/>
      <c r="O1571" s="124"/>
      <c r="P1571" s="124"/>
      <c r="Q1571" s="124"/>
      <c r="R1571" s="124"/>
      <c r="S1571" s="124"/>
      <c r="T1571" s="124"/>
      <c r="U1571" s="132"/>
      <c r="V1571" s="122">
        <v>25</v>
      </c>
      <c r="W1571" s="125"/>
      <c r="X1571" s="133" t="e">
        <f>VLOOKUP(B1571,'[3]Site Padlock Migration Audit'!$B:$X,23,0)</f>
        <v>#N/A</v>
      </c>
      <c r="Y1571" s="122">
        <v>25</v>
      </c>
      <c r="Z1571" s="134" t="s">
        <v>3606</v>
      </c>
      <c r="AA1571" s="134"/>
      <c r="AB1571" s="134" t="e">
        <f>VLOOKUP(B1571,'[4]Site Padlock Migration Audit'!$B:$X,23,0)</f>
        <v>#N/A</v>
      </c>
      <c r="AC1571" s="134" t="s">
        <v>3606</v>
      </c>
      <c r="AD1571" s="15" t="e">
        <f>VLOOKUP(B1571,'[5]Site Padlock Migration Audit'!$B:$U,20,0)</f>
        <v>#N/A</v>
      </c>
    </row>
    <row r="1572" spans="1:30" x14ac:dyDescent="0.3">
      <c r="A1572" s="122" t="s">
        <v>3176</v>
      </c>
      <c r="B1572" s="123">
        <v>609270</v>
      </c>
      <c r="C1572" s="122" t="s">
        <v>3177</v>
      </c>
      <c r="D1572" s="122" t="s">
        <v>3175</v>
      </c>
      <c r="E1572" s="122" t="s">
        <v>2692</v>
      </c>
      <c r="F1572" s="131"/>
      <c r="G1572" s="125"/>
      <c r="H1572" s="125"/>
      <c r="I1572" s="143"/>
      <c r="J1572" s="124"/>
      <c r="K1572" s="124"/>
      <c r="L1572" s="144"/>
      <c r="M1572" s="124"/>
      <c r="N1572" s="124"/>
      <c r="O1572" s="124"/>
      <c r="P1572" s="124"/>
      <c r="Q1572" s="124"/>
      <c r="R1572" s="124"/>
      <c r="S1572" s="124"/>
      <c r="T1572" s="124"/>
      <c r="U1572" s="132"/>
      <c r="V1572" s="122">
        <v>23</v>
      </c>
      <c r="W1572" s="125"/>
      <c r="X1572" s="133" t="e">
        <f>VLOOKUP(B1572,'[3]Site Padlock Migration Audit'!$B:$X,23,0)</f>
        <v>#N/A</v>
      </c>
      <c r="Y1572" s="122">
        <v>23</v>
      </c>
      <c r="Z1572" s="134" t="s">
        <v>3606</v>
      </c>
      <c r="AA1572" s="134"/>
      <c r="AB1572" s="134" t="e">
        <f>VLOOKUP(B1572,'[4]Site Padlock Migration Audit'!$B:$X,23,0)</f>
        <v>#N/A</v>
      </c>
      <c r="AC1572" s="134" t="s">
        <v>3606</v>
      </c>
      <c r="AD1572" s="15" t="e">
        <f>VLOOKUP(B1572,'[5]Site Padlock Migration Audit'!$B:$U,20,0)</f>
        <v>#N/A</v>
      </c>
    </row>
    <row r="1573" spans="1:30" x14ac:dyDescent="0.3">
      <c r="A1573" s="122" t="s">
        <v>3179</v>
      </c>
      <c r="B1573" s="123">
        <v>609271</v>
      </c>
      <c r="C1573" s="122" t="s">
        <v>174</v>
      </c>
      <c r="D1573" s="122" t="s">
        <v>3178</v>
      </c>
      <c r="E1573" s="122" t="s">
        <v>2661</v>
      </c>
      <c r="F1573" s="131"/>
      <c r="G1573" s="125"/>
      <c r="H1573" s="125"/>
      <c r="I1573" s="143"/>
      <c r="J1573" s="124"/>
      <c r="K1573" s="124"/>
      <c r="L1573" s="144"/>
      <c r="M1573" s="124"/>
      <c r="N1573" s="124"/>
      <c r="O1573" s="124"/>
      <c r="P1573" s="124"/>
      <c r="Q1573" s="124"/>
      <c r="R1573" s="124"/>
      <c r="S1573" s="124"/>
      <c r="T1573" s="124"/>
      <c r="U1573" s="132"/>
      <c r="V1573" s="122">
        <v>20</v>
      </c>
      <c r="W1573" s="125"/>
      <c r="X1573" s="133" t="str">
        <f>VLOOKUP(B1573,'[3]Site Padlock Migration Audit'!$B:$X,23,0)</f>
        <v>Completed</v>
      </c>
      <c r="Y1573" s="122">
        <v>20</v>
      </c>
      <c r="Z1573" s="134"/>
      <c r="AA1573" s="134"/>
      <c r="AB1573" s="134" t="e">
        <f>VLOOKUP(B1573,'[4]Site Padlock Migration Audit'!$B:$X,23,0)</f>
        <v>#N/A</v>
      </c>
      <c r="AC1573" s="134" t="s">
        <v>3606</v>
      </c>
      <c r="AD1573" s="15" t="e">
        <f>VLOOKUP(B1573,'[5]Site Padlock Migration Audit'!$B:$U,20,0)</f>
        <v>#N/A</v>
      </c>
    </row>
    <row r="1574" spans="1:30" x14ac:dyDescent="0.3">
      <c r="A1574" s="122" t="s">
        <v>3181</v>
      </c>
      <c r="B1574" s="123">
        <v>609272</v>
      </c>
      <c r="C1574" s="122" t="s">
        <v>161</v>
      </c>
      <c r="D1574" s="122" t="s">
        <v>3180</v>
      </c>
      <c r="E1574" s="122" t="s">
        <v>2739</v>
      </c>
      <c r="F1574" s="131"/>
      <c r="G1574" s="125"/>
      <c r="H1574" s="125"/>
      <c r="I1574" s="143"/>
      <c r="J1574" s="124"/>
      <c r="K1574" s="124"/>
      <c r="L1574" s="144"/>
      <c r="M1574" s="124"/>
      <c r="N1574" s="124"/>
      <c r="O1574" s="124"/>
      <c r="P1574" s="124"/>
      <c r="Q1574" s="124"/>
      <c r="R1574" s="124"/>
      <c r="S1574" s="124"/>
      <c r="T1574" s="124"/>
      <c r="U1574" s="132"/>
      <c r="V1574" s="122">
        <v>30</v>
      </c>
      <c r="W1574" s="125"/>
      <c r="X1574" s="133" t="e">
        <f>VLOOKUP(B1574,'[3]Site Padlock Migration Audit'!$B:$X,23,0)</f>
        <v>#N/A</v>
      </c>
      <c r="Y1574" s="122">
        <v>30</v>
      </c>
      <c r="Z1574" s="134" t="s">
        <v>3606</v>
      </c>
      <c r="AA1574" s="134"/>
      <c r="AB1574" s="134" t="e">
        <f>VLOOKUP(B1574,'[4]Site Padlock Migration Audit'!$B:$X,23,0)</f>
        <v>#N/A</v>
      </c>
      <c r="AC1574" s="134" t="s">
        <v>3606</v>
      </c>
      <c r="AD1574" s="15" t="e">
        <f>VLOOKUP(B1574,'[5]Site Padlock Migration Audit'!$B:$U,20,0)</f>
        <v>#N/A</v>
      </c>
    </row>
    <row r="1575" spans="1:30" x14ac:dyDescent="0.3">
      <c r="A1575" s="122" t="s">
        <v>3183</v>
      </c>
      <c r="B1575" s="123">
        <v>609273</v>
      </c>
      <c r="C1575" s="122" t="s">
        <v>174</v>
      </c>
      <c r="D1575" s="122" t="s">
        <v>3182</v>
      </c>
      <c r="E1575" s="122" t="s">
        <v>73</v>
      </c>
      <c r="F1575" s="131"/>
      <c r="G1575" s="125"/>
      <c r="H1575" s="125"/>
      <c r="I1575" s="143"/>
      <c r="J1575" s="124"/>
      <c r="K1575" s="124"/>
      <c r="L1575" s="144"/>
      <c r="M1575" s="124"/>
      <c r="N1575" s="124"/>
      <c r="O1575" s="124"/>
      <c r="P1575" s="124"/>
      <c r="Q1575" s="124"/>
      <c r="R1575" s="124"/>
      <c r="S1575" s="124"/>
      <c r="T1575" s="124"/>
      <c r="U1575" s="132"/>
      <c r="V1575" s="122">
        <v>23</v>
      </c>
      <c r="W1575" s="125"/>
      <c r="X1575" s="133" t="e">
        <f>VLOOKUP(B1575,'[3]Site Padlock Migration Audit'!$B:$X,23,0)</f>
        <v>#N/A</v>
      </c>
      <c r="Y1575" s="122">
        <v>23</v>
      </c>
      <c r="Z1575" s="134" t="s">
        <v>3606</v>
      </c>
      <c r="AA1575" s="134"/>
      <c r="AB1575" s="134" t="e">
        <f>VLOOKUP(B1575,'[4]Site Padlock Migration Audit'!$B:$X,23,0)</f>
        <v>#N/A</v>
      </c>
      <c r="AC1575" s="134" t="s">
        <v>3606</v>
      </c>
      <c r="AD1575" s="15" t="e">
        <f>VLOOKUP(B1575,'[5]Site Padlock Migration Audit'!$B:$U,20,0)</f>
        <v>#N/A</v>
      </c>
    </row>
    <row r="1576" spans="1:30" x14ac:dyDescent="0.3">
      <c r="A1576" s="122" t="s">
        <v>3185</v>
      </c>
      <c r="B1576" s="123">
        <v>609274</v>
      </c>
      <c r="C1576" s="122" t="s">
        <v>167</v>
      </c>
      <c r="D1576" s="122" t="s">
        <v>3184</v>
      </c>
      <c r="E1576" s="122" t="s">
        <v>2666</v>
      </c>
      <c r="F1576" s="131"/>
      <c r="G1576" s="125"/>
      <c r="H1576" s="125"/>
      <c r="I1576" s="143"/>
      <c r="J1576" s="124"/>
      <c r="K1576" s="124"/>
      <c r="L1576" s="144"/>
      <c r="M1576" s="124"/>
      <c r="N1576" s="124"/>
      <c r="O1576" s="124"/>
      <c r="P1576" s="124"/>
      <c r="Q1576" s="124"/>
      <c r="R1576" s="124"/>
      <c r="S1576" s="124"/>
      <c r="T1576" s="124"/>
      <c r="U1576" s="132"/>
      <c r="V1576" s="122">
        <v>29</v>
      </c>
      <c r="W1576" s="125"/>
      <c r="X1576" s="133" t="str">
        <f>VLOOKUP(B1576,'[3]Site Padlock Migration Audit'!$B:$X,23,0)</f>
        <v>Completed</v>
      </c>
      <c r="Y1576" s="122">
        <v>29</v>
      </c>
      <c r="Z1576" s="134"/>
      <c r="AA1576" s="134"/>
      <c r="AB1576" s="134" t="e">
        <f>VLOOKUP(B1576,'[4]Site Padlock Migration Audit'!$B:$X,23,0)</f>
        <v>#N/A</v>
      </c>
      <c r="AC1576" s="134" t="s">
        <v>3606</v>
      </c>
      <c r="AD1576" s="15" t="e">
        <f>VLOOKUP(B1576,'[5]Site Padlock Migration Audit'!$B:$U,20,0)</f>
        <v>#N/A</v>
      </c>
    </row>
    <row r="1577" spans="1:30" x14ac:dyDescent="0.3">
      <c r="A1577" s="122" t="s">
        <v>3187</v>
      </c>
      <c r="B1577" s="123">
        <v>609275</v>
      </c>
      <c r="C1577" s="122" t="s">
        <v>165</v>
      </c>
      <c r="D1577" s="122" t="s">
        <v>3186</v>
      </c>
      <c r="E1577" s="122" t="s">
        <v>2661</v>
      </c>
      <c r="F1577" s="131"/>
      <c r="G1577" s="125"/>
      <c r="H1577" s="125"/>
      <c r="I1577" s="143"/>
      <c r="J1577" s="124"/>
      <c r="K1577" s="124"/>
      <c r="L1577" s="144"/>
      <c r="M1577" s="124"/>
      <c r="N1577" s="124"/>
      <c r="O1577" s="124"/>
      <c r="P1577" s="124"/>
      <c r="Q1577" s="124"/>
      <c r="R1577" s="124"/>
      <c r="S1577" s="124"/>
      <c r="T1577" s="124"/>
      <c r="U1577" s="132"/>
      <c r="V1577" s="122">
        <v>29</v>
      </c>
      <c r="W1577" s="125"/>
      <c r="X1577" s="133" t="str">
        <f>VLOOKUP(B1577,'[3]Site Padlock Migration Audit'!$B:$X,23,0)</f>
        <v>Completed</v>
      </c>
      <c r="Y1577" s="122">
        <v>29</v>
      </c>
      <c r="Z1577" s="134"/>
      <c r="AA1577" s="134"/>
      <c r="AB1577" s="134" t="e">
        <f>VLOOKUP(B1577,'[4]Site Padlock Migration Audit'!$B:$X,23,0)</f>
        <v>#N/A</v>
      </c>
      <c r="AC1577" s="134" t="s">
        <v>3606</v>
      </c>
      <c r="AD1577" s="15" t="e">
        <f>VLOOKUP(B1577,'[5]Site Padlock Migration Audit'!$B:$U,20,0)</f>
        <v>#N/A</v>
      </c>
    </row>
    <row r="1578" spans="1:30" x14ac:dyDescent="0.3">
      <c r="A1578" s="122" t="s">
        <v>3189</v>
      </c>
      <c r="B1578" s="123">
        <v>609276</v>
      </c>
      <c r="C1578" s="122" t="s">
        <v>174</v>
      </c>
      <c r="D1578" s="122" t="s">
        <v>3188</v>
      </c>
      <c r="E1578" s="122" t="s">
        <v>2661</v>
      </c>
      <c r="F1578" s="131"/>
      <c r="G1578" s="125"/>
      <c r="H1578" s="125"/>
      <c r="I1578" s="143"/>
      <c r="J1578" s="124"/>
      <c r="K1578" s="124"/>
      <c r="L1578" s="144"/>
      <c r="M1578" s="124"/>
      <c r="N1578" s="124"/>
      <c r="O1578" s="124"/>
      <c r="P1578" s="124"/>
      <c r="Q1578" s="124"/>
      <c r="R1578" s="124"/>
      <c r="S1578" s="124"/>
      <c r="T1578" s="124"/>
      <c r="U1578" s="132"/>
      <c r="V1578" s="122">
        <v>20</v>
      </c>
      <c r="W1578" s="125"/>
      <c r="X1578" s="133" t="str">
        <f>VLOOKUP(B1578,'[3]Site Padlock Migration Audit'!$B:$X,23,0)</f>
        <v>Completed</v>
      </c>
      <c r="Y1578" s="122">
        <v>20</v>
      </c>
      <c r="Z1578" s="134"/>
      <c r="AA1578" s="134"/>
      <c r="AB1578" s="134" t="e">
        <f>VLOOKUP(B1578,'[4]Site Padlock Migration Audit'!$B:$X,23,0)</f>
        <v>#N/A</v>
      </c>
      <c r="AC1578" s="134" t="s">
        <v>3606</v>
      </c>
      <c r="AD1578" s="15" t="e">
        <f>VLOOKUP(B1578,'[5]Site Padlock Migration Audit'!$B:$U,20,0)</f>
        <v>#N/A</v>
      </c>
    </row>
    <row r="1579" spans="1:30" x14ac:dyDescent="0.3">
      <c r="A1579" s="122" t="s">
        <v>3191</v>
      </c>
      <c r="B1579" s="123">
        <v>609277</v>
      </c>
      <c r="C1579" s="122" t="s">
        <v>165</v>
      </c>
      <c r="D1579" s="122" t="s">
        <v>3190</v>
      </c>
      <c r="E1579" s="122" t="s">
        <v>2680</v>
      </c>
      <c r="F1579" s="131"/>
      <c r="G1579" s="125"/>
      <c r="H1579" s="125"/>
      <c r="I1579" s="143"/>
      <c r="J1579" s="124"/>
      <c r="K1579" s="124"/>
      <c r="L1579" s="144"/>
      <c r="M1579" s="124"/>
      <c r="N1579" s="124"/>
      <c r="O1579" s="124"/>
      <c r="P1579" s="124"/>
      <c r="Q1579" s="124"/>
      <c r="R1579" s="124"/>
      <c r="S1579" s="124"/>
      <c r="T1579" s="124"/>
      <c r="U1579" s="132"/>
      <c r="V1579" s="122">
        <v>21</v>
      </c>
      <c r="W1579" s="125"/>
      <c r="X1579" s="133" t="e">
        <f>VLOOKUP(B1579,'[3]Site Padlock Migration Audit'!$B:$X,23,0)</f>
        <v>#N/A</v>
      </c>
      <c r="Y1579" s="122">
        <v>21</v>
      </c>
      <c r="Z1579" s="134" t="s">
        <v>3606</v>
      </c>
      <c r="AA1579" s="134"/>
      <c r="AB1579" s="134" t="e">
        <f>VLOOKUP(B1579,'[4]Site Padlock Migration Audit'!$B:$X,23,0)</f>
        <v>#N/A</v>
      </c>
      <c r="AC1579" s="134" t="s">
        <v>3606</v>
      </c>
      <c r="AD1579" s="15" t="e">
        <f>VLOOKUP(B1579,'[5]Site Padlock Migration Audit'!$B:$U,20,0)</f>
        <v>#N/A</v>
      </c>
    </row>
    <row r="1580" spans="1:30" x14ac:dyDescent="0.3">
      <c r="A1580" s="122" t="s">
        <v>3193</v>
      </c>
      <c r="B1580" s="123">
        <v>609278</v>
      </c>
      <c r="C1580" s="122" t="s">
        <v>174</v>
      </c>
      <c r="D1580" s="122" t="s">
        <v>3192</v>
      </c>
      <c r="E1580" s="122" t="s">
        <v>2709</v>
      </c>
      <c r="F1580" s="131"/>
      <c r="G1580" s="125"/>
      <c r="H1580" s="125"/>
      <c r="I1580" s="143"/>
      <c r="J1580" s="124"/>
      <c r="K1580" s="124"/>
      <c r="L1580" s="144"/>
      <c r="M1580" s="124"/>
      <c r="N1580" s="124"/>
      <c r="O1580" s="124"/>
      <c r="P1580" s="124"/>
      <c r="Q1580" s="124"/>
      <c r="R1580" s="124"/>
      <c r="S1580" s="124"/>
      <c r="T1580" s="124"/>
      <c r="U1580" s="132"/>
      <c r="V1580" s="122">
        <v>23</v>
      </c>
      <c r="W1580" s="125"/>
      <c r="X1580" s="133" t="e">
        <f>VLOOKUP(B1580,'[3]Site Padlock Migration Audit'!$B:$X,23,0)</f>
        <v>#N/A</v>
      </c>
      <c r="Y1580" s="122">
        <v>23</v>
      </c>
      <c r="Z1580" s="134" t="s">
        <v>3606</v>
      </c>
      <c r="AA1580" s="134"/>
      <c r="AB1580" s="134" t="e">
        <f>VLOOKUP(B1580,'[4]Site Padlock Migration Audit'!$B:$X,23,0)</f>
        <v>#N/A</v>
      </c>
      <c r="AC1580" s="134" t="s">
        <v>3606</v>
      </c>
      <c r="AD1580" s="15" t="e">
        <f>VLOOKUP(B1580,'[5]Site Padlock Migration Audit'!$B:$U,20,0)</f>
        <v>#N/A</v>
      </c>
    </row>
    <row r="1581" spans="1:30" x14ac:dyDescent="0.3">
      <c r="A1581" s="91" t="s">
        <v>3195</v>
      </c>
      <c r="B1581" s="92">
        <v>609279</v>
      </c>
      <c r="C1581" s="91" t="s">
        <v>161</v>
      </c>
      <c r="D1581" s="91" t="s">
        <v>3194</v>
      </c>
      <c r="E1581" s="91" t="s">
        <v>3194</v>
      </c>
      <c r="F1581" s="216"/>
      <c r="G1581" s="19"/>
      <c r="H1581" s="19"/>
      <c r="I1581" s="217"/>
      <c r="J1581" s="188"/>
      <c r="K1581" s="188"/>
      <c r="L1581" s="218"/>
      <c r="M1581" s="188"/>
      <c r="N1581" s="188"/>
      <c r="O1581" s="188"/>
      <c r="P1581" s="188"/>
      <c r="Q1581" s="188"/>
      <c r="R1581" s="188"/>
      <c r="S1581" s="188"/>
      <c r="T1581" s="188"/>
      <c r="U1581" s="197" t="s">
        <v>3607</v>
      </c>
      <c r="V1581" s="91">
        <v>20</v>
      </c>
      <c r="W1581" s="19"/>
      <c r="X1581" s="133" t="str">
        <f>VLOOKUP(B1581,'[3]Site Padlock Migration Audit'!$B:$X,23,0)</f>
        <v>Completed</v>
      </c>
      <c r="Y1581" s="91" t="s">
        <v>3456</v>
      </c>
      <c r="Z1581" s="134"/>
      <c r="AA1581" s="134"/>
      <c r="AB1581" s="134" t="str">
        <f>VLOOKUP(B1581,'[4]Site Padlock Migration Audit'!$B:$X,23,0)</f>
        <v>Completed</v>
      </c>
      <c r="AC1581" s="134" t="s">
        <v>3500</v>
      </c>
      <c r="AD1581" s="2"/>
    </row>
    <row r="1582" spans="1:30" x14ac:dyDescent="0.3">
      <c r="A1582" s="122" t="s">
        <v>3196</v>
      </c>
      <c r="B1582" s="123">
        <v>609280</v>
      </c>
      <c r="C1582" s="122" t="s">
        <v>167</v>
      </c>
      <c r="D1582" s="122" t="s">
        <v>2726</v>
      </c>
      <c r="E1582" s="122" t="s">
        <v>2726</v>
      </c>
      <c r="F1582" s="131"/>
      <c r="G1582" s="125"/>
      <c r="H1582" s="125"/>
      <c r="I1582" s="143"/>
      <c r="J1582" s="124"/>
      <c r="K1582" s="124"/>
      <c r="L1582" s="144"/>
      <c r="M1582" s="124"/>
      <c r="N1582" s="124"/>
      <c r="O1582" s="124"/>
      <c r="P1582" s="124"/>
      <c r="Q1582" s="124"/>
      <c r="R1582" s="124"/>
      <c r="S1582" s="124"/>
      <c r="T1582" s="124"/>
      <c r="U1582" s="132"/>
      <c r="V1582" s="122">
        <v>25</v>
      </c>
      <c r="W1582" s="125"/>
      <c r="X1582" s="133" t="e">
        <f>VLOOKUP(B1582,'[3]Site Padlock Migration Audit'!$B:$X,23,0)</f>
        <v>#N/A</v>
      </c>
      <c r="Y1582" s="122">
        <v>25</v>
      </c>
      <c r="Z1582" s="134" t="s">
        <v>3606</v>
      </c>
      <c r="AA1582" s="134"/>
      <c r="AB1582" s="134" t="e">
        <f>VLOOKUP(B1582,'[4]Site Padlock Migration Audit'!$B:$X,23,0)</f>
        <v>#N/A</v>
      </c>
      <c r="AC1582" s="134" t="s">
        <v>3606</v>
      </c>
      <c r="AD1582" s="15" t="e">
        <f>VLOOKUP(B1582,'[5]Site Padlock Migration Audit'!$B:$U,20,0)</f>
        <v>#N/A</v>
      </c>
    </row>
    <row r="1583" spans="1:30" x14ac:dyDescent="0.3">
      <c r="A1583" s="122" t="s">
        <v>3197</v>
      </c>
      <c r="B1583" s="123">
        <v>609281</v>
      </c>
      <c r="C1583" s="122" t="s">
        <v>161</v>
      </c>
      <c r="D1583" s="122" t="s">
        <v>2726</v>
      </c>
      <c r="E1583" s="122" t="s">
        <v>2726</v>
      </c>
      <c r="F1583" s="131"/>
      <c r="G1583" s="125"/>
      <c r="H1583" s="125"/>
      <c r="I1583" s="143"/>
      <c r="J1583" s="124"/>
      <c r="K1583" s="124"/>
      <c r="L1583" s="144"/>
      <c r="M1583" s="124"/>
      <c r="N1583" s="124"/>
      <c r="O1583" s="124"/>
      <c r="P1583" s="124"/>
      <c r="Q1583" s="124"/>
      <c r="R1583" s="124"/>
      <c r="S1583" s="124"/>
      <c r="T1583" s="124"/>
      <c r="U1583" s="132"/>
      <c r="V1583" s="122">
        <v>25</v>
      </c>
      <c r="W1583" s="125"/>
      <c r="X1583" s="133" t="e">
        <f>VLOOKUP(B1583,'[3]Site Padlock Migration Audit'!$B:$X,23,0)</f>
        <v>#N/A</v>
      </c>
      <c r="Y1583" s="122">
        <v>25</v>
      </c>
      <c r="Z1583" s="134" t="s">
        <v>3606</v>
      </c>
      <c r="AA1583" s="134"/>
      <c r="AB1583" s="134" t="e">
        <f>VLOOKUP(B1583,'[4]Site Padlock Migration Audit'!$B:$X,23,0)</f>
        <v>#N/A</v>
      </c>
      <c r="AC1583" s="134" t="s">
        <v>3606</v>
      </c>
      <c r="AD1583" s="15" t="e">
        <f>VLOOKUP(B1583,'[5]Site Padlock Migration Audit'!$B:$U,20,0)</f>
        <v>#N/A</v>
      </c>
    </row>
    <row r="1584" spans="1:30" x14ac:dyDescent="0.3">
      <c r="A1584" s="122" t="s">
        <v>3199</v>
      </c>
      <c r="B1584" s="123">
        <v>609282</v>
      </c>
      <c r="C1584" s="122" t="s">
        <v>161</v>
      </c>
      <c r="D1584" s="122" t="s">
        <v>3198</v>
      </c>
      <c r="E1584" s="122" t="s">
        <v>2704</v>
      </c>
      <c r="F1584" s="131"/>
      <c r="G1584" s="125"/>
      <c r="H1584" s="125"/>
      <c r="I1584" s="143"/>
      <c r="J1584" s="124"/>
      <c r="K1584" s="124"/>
      <c r="L1584" s="144"/>
      <c r="M1584" s="124"/>
      <c r="N1584" s="124"/>
      <c r="O1584" s="124"/>
      <c r="P1584" s="124"/>
      <c r="Q1584" s="124"/>
      <c r="R1584" s="124"/>
      <c r="S1584" s="124"/>
      <c r="T1584" s="124"/>
      <c r="U1584" s="132"/>
      <c r="V1584" s="122">
        <v>22</v>
      </c>
      <c r="W1584" s="125"/>
      <c r="X1584" s="133" t="e">
        <f>VLOOKUP(B1584,'[3]Site Padlock Migration Audit'!$B:$X,23,0)</f>
        <v>#N/A</v>
      </c>
      <c r="Y1584" s="122">
        <v>22</v>
      </c>
      <c r="Z1584" s="134" t="s">
        <v>3606</v>
      </c>
      <c r="AA1584" s="134"/>
      <c r="AB1584" s="134" t="e">
        <f>VLOOKUP(B1584,'[4]Site Padlock Migration Audit'!$B:$X,23,0)</f>
        <v>#N/A</v>
      </c>
      <c r="AC1584" s="134" t="s">
        <v>3606</v>
      </c>
      <c r="AD1584" s="15" t="e">
        <f>VLOOKUP(B1584,'[5]Site Padlock Migration Audit'!$B:$U,20,0)</f>
        <v>#N/A</v>
      </c>
    </row>
    <row r="1585" spans="1:30" x14ac:dyDescent="0.3">
      <c r="A1585" s="91" t="s">
        <v>3201</v>
      </c>
      <c r="B1585" s="92">
        <v>609283</v>
      </c>
      <c r="C1585" s="91" t="s">
        <v>161</v>
      </c>
      <c r="D1585" s="91" t="s">
        <v>3200</v>
      </c>
      <c r="E1585" s="91" t="s">
        <v>90</v>
      </c>
      <c r="F1585" s="216"/>
      <c r="G1585" s="19"/>
      <c r="H1585" s="19"/>
      <c r="I1585" s="217"/>
      <c r="J1585" s="188"/>
      <c r="K1585" s="188"/>
      <c r="L1585" s="218"/>
      <c r="M1585" s="188"/>
      <c r="N1585" s="188"/>
      <c r="O1585" s="188"/>
      <c r="P1585" s="188"/>
      <c r="Q1585" s="188"/>
      <c r="R1585" s="188"/>
      <c r="S1585" s="188"/>
      <c r="T1585" s="188"/>
      <c r="U1585" s="197" t="s">
        <v>3609</v>
      </c>
      <c r="V1585" s="91">
        <v>20</v>
      </c>
      <c r="W1585" s="19"/>
      <c r="X1585" s="133" t="str">
        <f>VLOOKUP(B1585,'[3]Site Padlock Migration Audit'!$B:$X,23,0)</f>
        <v>Completed</v>
      </c>
      <c r="Y1585" s="91" t="s">
        <v>3473</v>
      </c>
      <c r="Z1585" s="134"/>
      <c r="AA1585" s="134"/>
      <c r="AB1585" s="134" t="str">
        <f>VLOOKUP(B1585,'[4]Site Padlock Migration Audit'!$B:$X,23,0)</f>
        <v>Completed</v>
      </c>
      <c r="AC1585" s="134" t="s">
        <v>3500</v>
      </c>
      <c r="AD1585" s="2"/>
    </row>
    <row r="1586" spans="1:30" x14ac:dyDescent="0.3">
      <c r="A1586" s="122" t="s">
        <v>3203</v>
      </c>
      <c r="B1586" s="123">
        <v>609284</v>
      </c>
      <c r="C1586" s="122" t="s">
        <v>161</v>
      </c>
      <c r="D1586" s="122" t="s">
        <v>3202</v>
      </c>
      <c r="E1586" s="122" t="s">
        <v>2745</v>
      </c>
      <c r="F1586" s="131"/>
      <c r="G1586" s="125"/>
      <c r="H1586" s="125"/>
      <c r="I1586" s="143"/>
      <c r="J1586" s="124"/>
      <c r="K1586" s="124"/>
      <c r="L1586" s="144"/>
      <c r="M1586" s="124"/>
      <c r="N1586" s="124"/>
      <c r="O1586" s="124"/>
      <c r="P1586" s="124"/>
      <c r="Q1586" s="124"/>
      <c r="R1586" s="124"/>
      <c r="S1586" s="124"/>
      <c r="T1586" s="124"/>
      <c r="U1586" s="132"/>
      <c r="V1586" s="122">
        <v>29</v>
      </c>
      <c r="W1586" s="125"/>
      <c r="X1586" s="133" t="str">
        <f>VLOOKUP(B1586,'[3]Site Padlock Migration Audit'!$B:$X,23,0)</f>
        <v>Completed</v>
      </c>
      <c r="Y1586" s="122">
        <v>29</v>
      </c>
      <c r="Z1586" s="134"/>
      <c r="AA1586" s="134"/>
      <c r="AB1586" s="134" t="e">
        <f>VLOOKUP(B1586,'[4]Site Padlock Migration Audit'!$B:$X,23,0)</f>
        <v>#N/A</v>
      </c>
      <c r="AC1586" s="134" t="s">
        <v>3606</v>
      </c>
      <c r="AD1586" s="15" t="e">
        <f>VLOOKUP(B1586,'[5]Site Padlock Migration Audit'!$B:$U,20,0)</f>
        <v>#N/A</v>
      </c>
    </row>
    <row r="1587" spans="1:30" x14ac:dyDescent="0.3">
      <c r="A1587" s="122" t="s">
        <v>3205</v>
      </c>
      <c r="B1587" s="123">
        <v>609285</v>
      </c>
      <c r="C1587" s="122" t="s">
        <v>167</v>
      </c>
      <c r="D1587" s="122" t="s">
        <v>3204</v>
      </c>
      <c r="E1587" s="122" t="s">
        <v>2680</v>
      </c>
      <c r="F1587" s="131"/>
      <c r="G1587" s="125"/>
      <c r="H1587" s="125"/>
      <c r="I1587" s="143"/>
      <c r="J1587" s="124"/>
      <c r="K1587" s="124"/>
      <c r="L1587" s="144"/>
      <c r="M1587" s="124"/>
      <c r="N1587" s="124"/>
      <c r="O1587" s="124"/>
      <c r="P1587" s="124"/>
      <c r="Q1587" s="124"/>
      <c r="R1587" s="124"/>
      <c r="S1587" s="124"/>
      <c r="T1587" s="124"/>
      <c r="U1587" s="132"/>
      <c r="V1587" s="122">
        <v>21</v>
      </c>
      <c r="W1587" s="125"/>
      <c r="X1587" s="133" t="e">
        <f>VLOOKUP(B1587,'[3]Site Padlock Migration Audit'!$B:$X,23,0)</f>
        <v>#N/A</v>
      </c>
      <c r="Y1587" s="122">
        <v>21</v>
      </c>
      <c r="Z1587" s="134" t="s">
        <v>3606</v>
      </c>
      <c r="AA1587" s="134"/>
      <c r="AB1587" s="134" t="e">
        <f>VLOOKUP(B1587,'[4]Site Padlock Migration Audit'!$B:$X,23,0)</f>
        <v>#N/A</v>
      </c>
      <c r="AC1587" s="134" t="s">
        <v>3606</v>
      </c>
      <c r="AD1587" s="15" t="e">
        <f>VLOOKUP(B1587,'[5]Site Padlock Migration Audit'!$B:$U,20,0)</f>
        <v>#N/A</v>
      </c>
    </row>
    <row r="1588" spans="1:30" x14ac:dyDescent="0.3">
      <c r="A1588" s="122" t="s">
        <v>3206</v>
      </c>
      <c r="B1588" s="123">
        <v>609286</v>
      </c>
      <c r="C1588" s="122" t="s">
        <v>161</v>
      </c>
      <c r="D1588" s="122" t="s">
        <v>3204</v>
      </c>
      <c r="E1588" s="122" t="s">
        <v>3204</v>
      </c>
      <c r="F1588" s="131"/>
      <c r="G1588" s="125"/>
      <c r="H1588" s="125"/>
      <c r="I1588" s="143"/>
      <c r="J1588" s="124"/>
      <c r="K1588" s="124"/>
      <c r="L1588" s="144"/>
      <c r="M1588" s="124"/>
      <c r="N1588" s="124"/>
      <c r="O1588" s="124"/>
      <c r="P1588" s="124"/>
      <c r="Q1588" s="124"/>
      <c r="R1588" s="124"/>
      <c r="S1588" s="124"/>
      <c r="T1588" s="124"/>
      <c r="U1588" s="132"/>
      <c r="V1588" s="122">
        <v>21</v>
      </c>
      <c r="W1588" s="125"/>
      <c r="X1588" s="133" t="e">
        <f>VLOOKUP(B1588,'[3]Site Padlock Migration Audit'!$B:$X,23,0)</f>
        <v>#N/A</v>
      </c>
      <c r="Y1588" s="122">
        <v>21</v>
      </c>
      <c r="Z1588" s="134" t="s">
        <v>3606</v>
      </c>
      <c r="AA1588" s="134"/>
      <c r="AB1588" s="134" t="e">
        <f>VLOOKUP(B1588,'[4]Site Padlock Migration Audit'!$B:$X,23,0)</f>
        <v>#N/A</v>
      </c>
      <c r="AC1588" s="134" t="s">
        <v>3606</v>
      </c>
      <c r="AD1588" s="15" t="e">
        <f>VLOOKUP(B1588,'[5]Site Padlock Migration Audit'!$B:$U,20,0)</f>
        <v>#N/A</v>
      </c>
    </row>
    <row r="1589" spans="1:30" x14ac:dyDescent="0.3">
      <c r="A1589" s="122" t="s">
        <v>3208</v>
      </c>
      <c r="B1589" s="123">
        <v>609287</v>
      </c>
      <c r="C1589" s="122" t="s">
        <v>165</v>
      </c>
      <c r="D1589" s="122" t="s">
        <v>3207</v>
      </c>
      <c r="E1589" s="122" t="s">
        <v>2680</v>
      </c>
      <c r="F1589" s="131"/>
      <c r="G1589" s="125"/>
      <c r="H1589" s="125"/>
      <c r="I1589" s="143"/>
      <c r="J1589" s="124"/>
      <c r="K1589" s="124"/>
      <c r="L1589" s="144"/>
      <c r="M1589" s="124"/>
      <c r="N1589" s="124"/>
      <c r="O1589" s="124"/>
      <c r="P1589" s="124"/>
      <c r="Q1589" s="124"/>
      <c r="R1589" s="124"/>
      <c r="S1589" s="124"/>
      <c r="T1589" s="124"/>
      <c r="U1589" s="132"/>
      <c r="V1589" s="122">
        <v>27</v>
      </c>
      <c r="W1589" s="125"/>
      <c r="X1589" s="133" t="str">
        <f>VLOOKUP(B1589,'[3]Site Padlock Migration Audit'!$B:$X,23,0)</f>
        <v>Completed</v>
      </c>
      <c r="Y1589" s="122">
        <v>27</v>
      </c>
      <c r="Z1589" s="134"/>
      <c r="AA1589" s="134"/>
      <c r="AB1589" s="134" t="e">
        <f>VLOOKUP(B1589,'[4]Site Padlock Migration Audit'!$B:$X,23,0)</f>
        <v>#N/A</v>
      </c>
      <c r="AC1589" s="134" t="s">
        <v>3606</v>
      </c>
      <c r="AD1589" s="15" t="e">
        <f>VLOOKUP(B1589,'[5]Site Padlock Migration Audit'!$B:$U,20,0)</f>
        <v>#N/A</v>
      </c>
    </row>
    <row r="1590" spans="1:30" x14ac:dyDescent="0.3">
      <c r="A1590" s="122" t="s">
        <v>3209</v>
      </c>
      <c r="B1590" s="123">
        <v>609288</v>
      </c>
      <c r="C1590" s="122" t="s">
        <v>167</v>
      </c>
      <c r="D1590" s="122" t="s">
        <v>3207</v>
      </c>
      <c r="E1590" s="122" t="s">
        <v>2680</v>
      </c>
      <c r="F1590" s="131"/>
      <c r="G1590" s="125"/>
      <c r="H1590" s="125"/>
      <c r="I1590" s="143"/>
      <c r="J1590" s="124"/>
      <c r="K1590" s="124"/>
      <c r="L1590" s="144"/>
      <c r="M1590" s="124"/>
      <c r="N1590" s="124"/>
      <c r="O1590" s="124"/>
      <c r="P1590" s="124"/>
      <c r="Q1590" s="124"/>
      <c r="R1590" s="124"/>
      <c r="S1590" s="124"/>
      <c r="T1590" s="124"/>
      <c r="U1590" s="132"/>
      <c r="V1590" s="122">
        <v>27</v>
      </c>
      <c r="W1590" s="125"/>
      <c r="X1590" s="133" t="e">
        <f>VLOOKUP(B1590,'[3]Site Padlock Migration Audit'!$B:$X,23,0)</f>
        <v>#N/A</v>
      </c>
      <c r="Y1590" s="122">
        <v>27</v>
      </c>
      <c r="Z1590" s="134" t="s">
        <v>3606</v>
      </c>
      <c r="AA1590" s="134"/>
      <c r="AB1590" s="134" t="e">
        <f>VLOOKUP(B1590,'[4]Site Padlock Migration Audit'!$B:$X,23,0)</f>
        <v>#N/A</v>
      </c>
      <c r="AC1590" s="134" t="s">
        <v>3606</v>
      </c>
      <c r="AD1590" s="15" t="e">
        <f>VLOOKUP(B1590,'[5]Site Padlock Migration Audit'!$B:$U,20,0)</f>
        <v>#N/A</v>
      </c>
    </row>
    <row r="1591" spans="1:30" x14ac:dyDescent="0.3">
      <c r="A1591" s="91" t="s">
        <v>3211</v>
      </c>
      <c r="B1591" s="92">
        <v>609289</v>
      </c>
      <c r="C1591" s="91" t="s">
        <v>174</v>
      </c>
      <c r="D1591" s="91" t="s">
        <v>3210</v>
      </c>
      <c r="E1591" s="91" t="s">
        <v>2737</v>
      </c>
      <c r="F1591" s="216"/>
      <c r="G1591" s="19"/>
      <c r="H1591" s="19"/>
      <c r="I1591" s="217"/>
      <c r="J1591" s="188"/>
      <c r="K1591" s="188"/>
      <c r="L1591" s="218"/>
      <c r="M1591" s="188"/>
      <c r="N1591" s="188"/>
      <c r="O1591" s="188"/>
      <c r="P1591" s="188"/>
      <c r="Q1591" s="188"/>
      <c r="R1591" s="188"/>
      <c r="S1591" s="188"/>
      <c r="T1591" s="188"/>
      <c r="U1591" s="197" t="s">
        <v>3607</v>
      </c>
      <c r="V1591" s="91">
        <v>20</v>
      </c>
      <c r="W1591" s="19"/>
      <c r="X1591" s="133" t="str">
        <f>VLOOKUP(B1591,'[3]Site Padlock Migration Audit'!$B:$X,23,0)</f>
        <v>Completed</v>
      </c>
      <c r="Y1591" s="91" t="s">
        <v>3456</v>
      </c>
      <c r="Z1591" s="134"/>
      <c r="AA1591" s="134"/>
      <c r="AB1591" s="134" t="str">
        <f>VLOOKUP(B1591,'[4]Site Padlock Migration Audit'!$B:$X,23,0)</f>
        <v>Completed</v>
      </c>
      <c r="AC1591" s="134" t="s">
        <v>3500</v>
      </c>
      <c r="AD1591" s="2"/>
    </row>
    <row r="1592" spans="1:30" x14ac:dyDescent="0.3">
      <c r="A1592" s="122" t="s">
        <v>3213</v>
      </c>
      <c r="B1592" s="123">
        <v>609290</v>
      </c>
      <c r="C1592" s="122" t="s">
        <v>174</v>
      </c>
      <c r="D1592" s="122" t="s">
        <v>3212</v>
      </c>
      <c r="E1592" s="122" t="s">
        <v>2689</v>
      </c>
      <c r="F1592" s="131"/>
      <c r="G1592" s="125"/>
      <c r="H1592" s="125"/>
      <c r="I1592" s="143"/>
      <c r="J1592" s="124"/>
      <c r="K1592" s="124"/>
      <c r="L1592" s="144"/>
      <c r="M1592" s="124"/>
      <c r="N1592" s="124"/>
      <c r="O1592" s="124"/>
      <c r="P1592" s="124"/>
      <c r="Q1592" s="124"/>
      <c r="R1592" s="124"/>
      <c r="S1592" s="124"/>
      <c r="T1592" s="124"/>
      <c r="U1592" s="132"/>
      <c r="V1592" s="122">
        <v>28</v>
      </c>
      <c r="W1592" s="125"/>
      <c r="X1592" s="133" t="str">
        <f>VLOOKUP(B1592,'[3]Site Padlock Migration Audit'!$B:$X,23,0)</f>
        <v>Completed</v>
      </c>
      <c r="Y1592" s="122">
        <v>28</v>
      </c>
      <c r="Z1592" s="134"/>
      <c r="AA1592" s="134"/>
      <c r="AB1592" s="134" t="e">
        <f>VLOOKUP(B1592,'[4]Site Padlock Migration Audit'!$B:$X,23,0)</f>
        <v>#N/A</v>
      </c>
      <c r="AC1592" s="134" t="s">
        <v>3606</v>
      </c>
      <c r="AD1592" s="15" t="e">
        <f>VLOOKUP(B1592,'[5]Site Padlock Migration Audit'!$B:$U,20,0)</f>
        <v>#N/A</v>
      </c>
    </row>
    <row r="1593" spans="1:30" x14ac:dyDescent="0.3">
      <c r="A1593" s="122" t="s">
        <v>3215</v>
      </c>
      <c r="B1593" s="123">
        <v>609291</v>
      </c>
      <c r="C1593" s="122" t="s">
        <v>161</v>
      </c>
      <c r="D1593" s="122" t="s">
        <v>3214</v>
      </c>
      <c r="E1593" s="122" t="s">
        <v>2689</v>
      </c>
      <c r="F1593" s="131"/>
      <c r="G1593" s="125"/>
      <c r="H1593" s="125"/>
      <c r="I1593" s="143"/>
      <c r="J1593" s="124"/>
      <c r="K1593" s="124"/>
      <c r="L1593" s="144"/>
      <c r="M1593" s="124"/>
      <c r="N1593" s="124"/>
      <c r="O1593" s="124"/>
      <c r="P1593" s="124"/>
      <c r="Q1593" s="124"/>
      <c r="R1593" s="124"/>
      <c r="S1593" s="124"/>
      <c r="T1593" s="124"/>
      <c r="U1593" s="132"/>
      <c r="V1593" s="122">
        <v>28</v>
      </c>
      <c r="W1593" s="125"/>
      <c r="X1593" s="133" t="str">
        <f>VLOOKUP(B1593,'[3]Site Padlock Migration Audit'!$B:$X,23,0)</f>
        <v>Completed</v>
      </c>
      <c r="Y1593" s="122">
        <v>28</v>
      </c>
      <c r="Z1593" s="134"/>
      <c r="AA1593" s="134"/>
      <c r="AB1593" s="134" t="e">
        <f>VLOOKUP(B1593,'[4]Site Padlock Migration Audit'!$B:$X,23,0)</f>
        <v>#N/A</v>
      </c>
      <c r="AC1593" s="134" t="s">
        <v>3606</v>
      </c>
      <c r="AD1593" s="15" t="e">
        <f>VLOOKUP(B1593,'[5]Site Padlock Migration Audit'!$B:$U,20,0)</f>
        <v>#N/A</v>
      </c>
    </row>
    <row r="1594" spans="1:30" x14ac:dyDescent="0.3">
      <c r="A1594" s="122" t="s">
        <v>3217</v>
      </c>
      <c r="B1594" s="123">
        <v>609292</v>
      </c>
      <c r="C1594" s="122" t="s">
        <v>174</v>
      </c>
      <c r="D1594" s="122" t="s">
        <v>3216</v>
      </c>
      <c r="E1594" s="122" t="s">
        <v>2734</v>
      </c>
      <c r="F1594" s="131"/>
      <c r="G1594" s="125"/>
      <c r="H1594" s="125"/>
      <c r="I1594" s="143"/>
      <c r="J1594" s="124"/>
      <c r="K1594" s="124"/>
      <c r="L1594" s="144"/>
      <c r="M1594" s="124"/>
      <c r="N1594" s="124"/>
      <c r="O1594" s="124"/>
      <c r="P1594" s="124"/>
      <c r="Q1594" s="124"/>
      <c r="R1594" s="124"/>
      <c r="S1594" s="124"/>
      <c r="T1594" s="124"/>
      <c r="U1594" s="132"/>
      <c r="V1594" s="122">
        <v>23</v>
      </c>
      <c r="W1594" s="125"/>
      <c r="X1594" s="133" t="e">
        <f>VLOOKUP(B1594,'[3]Site Padlock Migration Audit'!$B:$X,23,0)</f>
        <v>#N/A</v>
      </c>
      <c r="Y1594" s="122">
        <v>23</v>
      </c>
      <c r="Z1594" s="134" t="s">
        <v>3606</v>
      </c>
      <c r="AA1594" s="134"/>
      <c r="AB1594" s="134" t="e">
        <f>VLOOKUP(B1594,'[4]Site Padlock Migration Audit'!$B:$X,23,0)</f>
        <v>#N/A</v>
      </c>
      <c r="AC1594" s="134" t="s">
        <v>3606</v>
      </c>
      <c r="AD1594" s="15" t="e">
        <f>VLOOKUP(B1594,'[5]Site Padlock Migration Audit'!$B:$U,20,0)</f>
        <v>#N/A</v>
      </c>
    </row>
    <row r="1595" spans="1:30" x14ac:dyDescent="0.3">
      <c r="A1595" s="122" t="s">
        <v>3219</v>
      </c>
      <c r="B1595" s="123">
        <v>609293</v>
      </c>
      <c r="C1595" s="122" t="s">
        <v>167</v>
      </c>
      <c r="D1595" s="122" t="s">
        <v>3218</v>
      </c>
      <c r="E1595" s="122" t="s">
        <v>73</v>
      </c>
      <c r="F1595" s="131"/>
      <c r="G1595" s="125"/>
      <c r="H1595" s="125"/>
      <c r="I1595" s="143"/>
      <c r="J1595" s="124"/>
      <c r="K1595" s="124"/>
      <c r="L1595" s="144"/>
      <c r="M1595" s="124"/>
      <c r="N1595" s="124"/>
      <c r="O1595" s="124"/>
      <c r="P1595" s="124"/>
      <c r="Q1595" s="124"/>
      <c r="R1595" s="124"/>
      <c r="S1595" s="124"/>
      <c r="T1595" s="124"/>
      <c r="U1595" s="132"/>
      <c r="V1595" s="122">
        <v>22</v>
      </c>
      <c r="W1595" s="125"/>
      <c r="X1595" s="133" t="e">
        <f>VLOOKUP(B1595,'[3]Site Padlock Migration Audit'!$B:$X,23,0)</f>
        <v>#N/A</v>
      </c>
      <c r="Y1595" s="122">
        <v>22</v>
      </c>
      <c r="Z1595" s="134" t="s">
        <v>3606</v>
      </c>
      <c r="AA1595" s="134"/>
      <c r="AB1595" s="134" t="e">
        <f>VLOOKUP(B1595,'[4]Site Padlock Migration Audit'!$B:$X,23,0)</f>
        <v>#N/A</v>
      </c>
      <c r="AC1595" s="134" t="s">
        <v>3606</v>
      </c>
      <c r="AD1595" s="15" t="e">
        <f>VLOOKUP(B1595,'[5]Site Padlock Migration Audit'!$B:$U,20,0)</f>
        <v>#N/A</v>
      </c>
    </row>
    <row r="1596" spans="1:30" x14ac:dyDescent="0.3">
      <c r="A1596" s="122" t="s">
        <v>3221</v>
      </c>
      <c r="B1596" s="123">
        <v>609294</v>
      </c>
      <c r="C1596" s="122" t="s">
        <v>161</v>
      </c>
      <c r="D1596" s="122" t="s">
        <v>3220</v>
      </c>
      <c r="E1596" s="122" t="s">
        <v>73</v>
      </c>
      <c r="F1596" s="131"/>
      <c r="G1596" s="125"/>
      <c r="H1596" s="125"/>
      <c r="I1596" s="143"/>
      <c r="J1596" s="124"/>
      <c r="K1596" s="124"/>
      <c r="L1596" s="144"/>
      <c r="M1596" s="124"/>
      <c r="N1596" s="124"/>
      <c r="O1596" s="124"/>
      <c r="P1596" s="124"/>
      <c r="Q1596" s="124"/>
      <c r="R1596" s="124"/>
      <c r="S1596" s="124"/>
      <c r="T1596" s="124"/>
      <c r="U1596" s="132"/>
      <c r="V1596" s="122">
        <v>23</v>
      </c>
      <c r="W1596" s="125"/>
      <c r="X1596" s="133" t="e">
        <f>VLOOKUP(B1596,'[3]Site Padlock Migration Audit'!$B:$X,23,0)</f>
        <v>#N/A</v>
      </c>
      <c r="Y1596" s="122">
        <v>23</v>
      </c>
      <c r="Z1596" s="134" t="s">
        <v>3606</v>
      </c>
      <c r="AA1596" s="134"/>
      <c r="AB1596" s="134" t="e">
        <f>VLOOKUP(B1596,'[4]Site Padlock Migration Audit'!$B:$X,23,0)</f>
        <v>#N/A</v>
      </c>
      <c r="AC1596" s="134" t="s">
        <v>3606</v>
      </c>
      <c r="AD1596" s="15" t="e">
        <f>VLOOKUP(B1596,'[5]Site Padlock Migration Audit'!$B:$U,20,0)</f>
        <v>#N/A</v>
      </c>
    </row>
    <row r="1597" spans="1:30" x14ac:dyDescent="0.3">
      <c r="A1597" s="122" t="s">
        <v>3223</v>
      </c>
      <c r="B1597" s="123">
        <v>609295</v>
      </c>
      <c r="C1597" s="122" t="s">
        <v>167</v>
      </c>
      <c r="D1597" s="122" t="s">
        <v>3222</v>
      </c>
      <c r="E1597" s="122" t="s">
        <v>2754</v>
      </c>
      <c r="F1597" s="131"/>
      <c r="G1597" s="125"/>
      <c r="H1597" s="125"/>
      <c r="I1597" s="143"/>
      <c r="J1597" s="124"/>
      <c r="K1597" s="124"/>
      <c r="L1597" s="144"/>
      <c r="M1597" s="124"/>
      <c r="N1597" s="124"/>
      <c r="O1597" s="124"/>
      <c r="P1597" s="124"/>
      <c r="Q1597" s="124"/>
      <c r="R1597" s="124"/>
      <c r="S1597" s="124"/>
      <c r="T1597" s="124"/>
      <c r="U1597" s="132"/>
      <c r="V1597" s="122">
        <v>26</v>
      </c>
      <c r="W1597" s="125"/>
      <c r="X1597" s="133" t="e">
        <f>VLOOKUP(B1597,'[3]Site Padlock Migration Audit'!$B:$X,23,0)</f>
        <v>#N/A</v>
      </c>
      <c r="Y1597" s="122">
        <v>26</v>
      </c>
      <c r="Z1597" s="134" t="s">
        <v>3606</v>
      </c>
      <c r="AA1597" s="134"/>
      <c r="AB1597" s="134" t="e">
        <f>VLOOKUP(B1597,'[4]Site Padlock Migration Audit'!$B:$X,23,0)</f>
        <v>#N/A</v>
      </c>
      <c r="AC1597" s="134" t="s">
        <v>3606</v>
      </c>
      <c r="AD1597" s="15" t="e">
        <f>VLOOKUP(B1597,'[5]Site Padlock Migration Audit'!$B:$U,20,0)</f>
        <v>#N/A</v>
      </c>
    </row>
    <row r="1598" spans="1:30" x14ac:dyDescent="0.3">
      <c r="A1598" s="122" t="s">
        <v>3225</v>
      </c>
      <c r="B1598" s="123">
        <v>609296</v>
      </c>
      <c r="C1598" s="122" t="s">
        <v>174</v>
      </c>
      <c r="D1598" s="122" t="s">
        <v>3224</v>
      </c>
      <c r="E1598" s="122" t="s">
        <v>77</v>
      </c>
      <c r="F1598" s="131"/>
      <c r="G1598" s="125"/>
      <c r="H1598" s="125"/>
      <c r="I1598" s="143"/>
      <c r="J1598" s="124"/>
      <c r="K1598" s="124"/>
      <c r="L1598" s="144"/>
      <c r="M1598" s="124"/>
      <c r="N1598" s="124"/>
      <c r="O1598" s="124"/>
      <c r="P1598" s="124"/>
      <c r="Q1598" s="124"/>
      <c r="R1598" s="124"/>
      <c r="S1598" s="124"/>
      <c r="T1598" s="124"/>
      <c r="U1598" s="132"/>
      <c r="V1598" s="122">
        <v>32</v>
      </c>
      <c r="W1598" s="125"/>
      <c r="X1598" s="133" t="e">
        <f>VLOOKUP(B1598,'[3]Site Padlock Migration Audit'!$B:$X,23,0)</f>
        <v>#N/A</v>
      </c>
      <c r="Y1598" s="122">
        <v>32</v>
      </c>
      <c r="Z1598" s="134" t="s">
        <v>3606</v>
      </c>
      <c r="AA1598" s="134"/>
      <c r="AB1598" s="134" t="e">
        <f>VLOOKUP(B1598,'[4]Site Padlock Migration Audit'!$B:$X,23,0)</f>
        <v>#N/A</v>
      </c>
      <c r="AC1598" s="134" t="s">
        <v>3606</v>
      </c>
      <c r="AD1598" s="15" t="e">
        <f>VLOOKUP(B1598,'[5]Site Padlock Migration Audit'!$B:$U,20,0)</f>
        <v>#N/A</v>
      </c>
    </row>
    <row r="1599" spans="1:30" x14ac:dyDescent="0.3">
      <c r="A1599" s="122" t="s">
        <v>3227</v>
      </c>
      <c r="B1599" s="123">
        <v>609297</v>
      </c>
      <c r="C1599" s="122" t="s">
        <v>161</v>
      </c>
      <c r="D1599" s="122" t="s">
        <v>3226</v>
      </c>
      <c r="E1599" s="122" t="s">
        <v>2666</v>
      </c>
      <c r="F1599" s="131"/>
      <c r="G1599" s="125"/>
      <c r="H1599" s="125"/>
      <c r="I1599" s="143"/>
      <c r="J1599" s="124"/>
      <c r="K1599" s="124"/>
      <c r="L1599" s="144"/>
      <c r="M1599" s="124"/>
      <c r="N1599" s="124"/>
      <c r="O1599" s="124"/>
      <c r="P1599" s="124"/>
      <c r="Q1599" s="124"/>
      <c r="R1599" s="124"/>
      <c r="S1599" s="124"/>
      <c r="T1599" s="124"/>
      <c r="U1599" s="132"/>
      <c r="V1599" s="122">
        <v>29</v>
      </c>
      <c r="W1599" s="125"/>
      <c r="X1599" s="133" t="str">
        <f>VLOOKUP(B1599,'[3]Site Padlock Migration Audit'!$B:$X,23,0)</f>
        <v>Completed</v>
      </c>
      <c r="Y1599" s="122">
        <v>29</v>
      </c>
      <c r="Z1599" s="134"/>
      <c r="AA1599" s="134"/>
      <c r="AB1599" s="134" t="e">
        <f>VLOOKUP(B1599,'[4]Site Padlock Migration Audit'!$B:$X,23,0)</f>
        <v>#N/A</v>
      </c>
      <c r="AC1599" s="134" t="s">
        <v>3606</v>
      </c>
      <c r="AD1599" s="15" t="e">
        <f>VLOOKUP(B1599,'[5]Site Padlock Migration Audit'!$B:$U,20,0)</f>
        <v>#N/A</v>
      </c>
    </row>
    <row r="1600" spans="1:30" x14ac:dyDescent="0.3">
      <c r="A1600" s="122" t="s">
        <v>3229</v>
      </c>
      <c r="B1600" s="123">
        <v>609298</v>
      </c>
      <c r="C1600" s="122" t="s">
        <v>167</v>
      </c>
      <c r="D1600" s="122" t="s">
        <v>3228</v>
      </c>
      <c r="E1600" s="122" t="s">
        <v>73</v>
      </c>
      <c r="F1600" s="131"/>
      <c r="G1600" s="125"/>
      <c r="H1600" s="125"/>
      <c r="I1600" s="143"/>
      <c r="J1600" s="124"/>
      <c r="K1600" s="124"/>
      <c r="L1600" s="144"/>
      <c r="M1600" s="124"/>
      <c r="N1600" s="124"/>
      <c r="O1600" s="124"/>
      <c r="P1600" s="124"/>
      <c r="Q1600" s="124"/>
      <c r="R1600" s="124"/>
      <c r="S1600" s="124"/>
      <c r="T1600" s="124"/>
      <c r="U1600" s="132"/>
      <c r="V1600" s="122">
        <v>25</v>
      </c>
      <c r="W1600" s="125"/>
      <c r="X1600" s="133" t="e">
        <f>VLOOKUP(B1600,'[3]Site Padlock Migration Audit'!$B:$X,23,0)</f>
        <v>#N/A</v>
      </c>
      <c r="Y1600" s="122">
        <v>25</v>
      </c>
      <c r="Z1600" s="134" t="s">
        <v>3606</v>
      </c>
      <c r="AA1600" s="134"/>
      <c r="AB1600" s="134" t="e">
        <f>VLOOKUP(B1600,'[4]Site Padlock Migration Audit'!$B:$X,23,0)</f>
        <v>#N/A</v>
      </c>
      <c r="AC1600" s="134" t="s">
        <v>3606</v>
      </c>
      <c r="AD1600" s="15" t="e">
        <f>VLOOKUP(B1600,'[5]Site Padlock Migration Audit'!$B:$U,20,0)</f>
        <v>#N/A</v>
      </c>
    </row>
    <row r="1601" spans="1:30" x14ac:dyDescent="0.3">
      <c r="A1601" s="122" t="s">
        <v>3231</v>
      </c>
      <c r="B1601" s="123">
        <v>609299</v>
      </c>
      <c r="C1601" s="122" t="s">
        <v>161</v>
      </c>
      <c r="D1601" s="122" t="s">
        <v>3230</v>
      </c>
      <c r="E1601" s="122" t="s">
        <v>2726</v>
      </c>
      <c r="F1601" s="131"/>
      <c r="G1601" s="125"/>
      <c r="H1601" s="125"/>
      <c r="I1601" s="143"/>
      <c r="J1601" s="124"/>
      <c r="K1601" s="124"/>
      <c r="L1601" s="144"/>
      <c r="M1601" s="124"/>
      <c r="N1601" s="124"/>
      <c r="O1601" s="124"/>
      <c r="P1601" s="124"/>
      <c r="Q1601" s="124"/>
      <c r="R1601" s="124"/>
      <c r="S1601" s="124"/>
      <c r="T1601" s="124"/>
      <c r="U1601" s="132"/>
      <c r="V1601" s="122">
        <v>25</v>
      </c>
      <c r="W1601" s="125"/>
      <c r="X1601" s="133" t="e">
        <f>VLOOKUP(B1601,'[3]Site Padlock Migration Audit'!$B:$X,23,0)</f>
        <v>#N/A</v>
      </c>
      <c r="Y1601" s="122">
        <v>25</v>
      </c>
      <c r="Z1601" s="134" t="s">
        <v>3606</v>
      </c>
      <c r="AA1601" s="134"/>
      <c r="AB1601" s="134" t="e">
        <f>VLOOKUP(B1601,'[4]Site Padlock Migration Audit'!$B:$X,23,0)</f>
        <v>#N/A</v>
      </c>
      <c r="AC1601" s="134" t="s">
        <v>3606</v>
      </c>
      <c r="AD1601" s="15" t="e">
        <f>VLOOKUP(B1601,'[5]Site Padlock Migration Audit'!$B:$U,20,0)</f>
        <v>#N/A</v>
      </c>
    </row>
    <row r="1602" spans="1:30" x14ac:dyDescent="0.3">
      <c r="A1602" s="122" t="s">
        <v>3233</v>
      </c>
      <c r="B1602" s="123">
        <v>609300</v>
      </c>
      <c r="C1602" s="122" t="s">
        <v>167</v>
      </c>
      <c r="D1602" s="122" t="s">
        <v>3232</v>
      </c>
      <c r="E1602" s="122" t="s">
        <v>2763</v>
      </c>
      <c r="F1602" s="131"/>
      <c r="G1602" s="125"/>
      <c r="H1602" s="125"/>
      <c r="I1602" s="143"/>
      <c r="J1602" s="124"/>
      <c r="K1602" s="124"/>
      <c r="L1602" s="144"/>
      <c r="M1602" s="124"/>
      <c r="N1602" s="124"/>
      <c r="O1602" s="124"/>
      <c r="P1602" s="124"/>
      <c r="Q1602" s="124"/>
      <c r="R1602" s="124"/>
      <c r="S1602" s="124"/>
      <c r="T1602" s="124"/>
      <c r="U1602" s="132"/>
      <c r="V1602" s="122">
        <v>29</v>
      </c>
      <c r="W1602" s="125"/>
      <c r="X1602" s="133" t="str">
        <f>VLOOKUP(B1602,'[3]Site Padlock Migration Audit'!$B:$X,23,0)</f>
        <v>Completed</v>
      </c>
      <c r="Y1602" s="122">
        <v>29</v>
      </c>
      <c r="Z1602" s="134"/>
      <c r="AA1602" s="134"/>
      <c r="AB1602" s="134" t="e">
        <f>VLOOKUP(B1602,'[4]Site Padlock Migration Audit'!$B:$X,23,0)</f>
        <v>#N/A</v>
      </c>
      <c r="AC1602" s="134" t="s">
        <v>3606</v>
      </c>
      <c r="AD1602" s="15" t="e">
        <f>VLOOKUP(B1602,'[5]Site Padlock Migration Audit'!$B:$U,20,0)</f>
        <v>#N/A</v>
      </c>
    </row>
    <row r="1603" spans="1:30" x14ac:dyDescent="0.3">
      <c r="A1603" s="122" t="s">
        <v>3235</v>
      </c>
      <c r="B1603" s="123">
        <v>609301</v>
      </c>
      <c r="C1603" s="122" t="s">
        <v>167</v>
      </c>
      <c r="D1603" s="122" t="s">
        <v>3234</v>
      </c>
      <c r="E1603" s="122" t="s">
        <v>77</v>
      </c>
      <c r="F1603" s="131"/>
      <c r="G1603" s="125"/>
      <c r="H1603" s="125"/>
      <c r="I1603" s="143"/>
      <c r="J1603" s="124"/>
      <c r="K1603" s="124"/>
      <c r="L1603" s="144"/>
      <c r="M1603" s="124"/>
      <c r="N1603" s="124"/>
      <c r="O1603" s="124"/>
      <c r="P1603" s="124"/>
      <c r="Q1603" s="124"/>
      <c r="R1603" s="124"/>
      <c r="S1603" s="124"/>
      <c r="T1603" s="124"/>
      <c r="U1603" s="132"/>
      <c r="V1603" s="122">
        <v>32</v>
      </c>
      <c r="W1603" s="125"/>
      <c r="X1603" s="133" t="e">
        <f>VLOOKUP(B1603,'[3]Site Padlock Migration Audit'!$B:$X,23,0)</f>
        <v>#N/A</v>
      </c>
      <c r="Y1603" s="122">
        <v>32</v>
      </c>
      <c r="Z1603" s="134" t="s">
        <v>3606</v>
      </c>
      <c r="AA1603" s="134"/>
      <c r="AB1603" s="134" t="e">
        <f>VLOOKUP(B1603,'[4]Site Padlock Migration Audit'!$B:$X,23,0)</f>
        <v>#N/A</v>
      </c>
      <c r="AC1603" s="134" t="s">
        <v>3606</v>
      </c>
      <c r="AD1603" s="15" t="e">
        <f>VLOOKUP(B1603,'[5]Site Padlock Migration Audit'!$B:$U,20,0)</f>
        <v>#N/A</v>
      </c>
    </row>
    <row r="1604" spans="1:30" x14ac:dyDescent="0.3">
      <c r="A1604" s="122" t="s">
        <v>3237</v>
      </c>
      <c r="B1604" s="123">
        <v>609302</v>
      </c>
      <c r="C1604" s="122" t="s">
        <v>161</v>
      </c>
      <c r="D1604" s="122" t="s">
        <v>3236</v>
      </c>
      <c r="E1604" s="122" t="s">
        <v>2726</v>
      </c>
      <c r="F1604" s="131"/>
      <c r="G1604" s="125"/>
      <c r="H1604" s="125"/>
      <c r="I1604" s="143"/>
      <c r="J1604" s="124"/>
      <c r="K1604" s="124"/>
      <c r="L1604" s="144"/>
      <c r="M1604" s="124"/>
      <c r="N1604" s="124"/>
      <c r="O1604" s="124"/>
      <c r="P1604" s="124"/>
      <c r="Q1604" s="124"/>
      <c r="R1604" s="124"/>
      <c r="S1604" s="124"/>
      <c r="T1604" s="124"/>
      <c r="U1604" s="132"/>
      <c r="V1604" s="122">
        <v>25</v>
      </c>
      <c r="W1604" s="125"/>
      <c r="X1604" s="133" t="e">
        <f>VLOOKUP(B1604,'[3]Site Padlock Migration Audit'!$B:$X,23,0)</f>
        <v>#N/A</v>
      </c>
      <c r="Y1604" s="122">
        <v>25</v>
      </c>
      <c r="Z1604" s="134" t="s">
        <v>3606</v>
      </c>
      <c r="AA1604" s="134"/>
      <c r="AB1604" s="134" t="e">
        <f>VLOOKUP(B1604,'[4]Site Padlock Migration Audit'!$B:$X,23,0)</f>
        <v>#N/A</v>
      </c>
      <c r="AC1604" s="134" t="s">
        <v>3606</v>
      </c>
      <c r="AD1604" s="15" t="e">
        <f>VLOOKUP(B1604,'[5]Site Padlock Migration Audit'!$B:$U,20,0)</f>
        <v>#N/A</v>
      </c>
    </row>
    <row r="1605" spans="1:30" x14ac:dyDescent="0.3">
      <c r="A1605" s="122" t="s">
        <v>3239</v>
      </c>
      <c r="B1605" s="123">
        <v>609303</v>
      </c>
      <c r="C1605" s="122" t="s">
        <v>173</v>
      </c>
      <c r="D1605" s="122" t="s">
        <v>3238</v>
      </c>
      <c r="E1605" s="122" t="s">
        <v>2709</v>
      </c>
      <c r="F1605" s="131"/>
      <c r="G1605" s="125"/>
      <c r="H1605" s="125"/>
      <c r="I1605" s="143"/>
      <c r="J1605" s="124"/>
      <c r="K1605" s="124"/>
      <c r="L1605" s="144"/>
      <c r="M1605" s="124"/>
      <c r="N1605" s="124"/>
      <c r="O1605" s="124"/>
      <c r="P1605" s="124"/>
      <c r="Q1605" s="124"/>
      <c r="R1605" s="124"/>
      <c r="S1605" s="124"/>
      <c r="T1605" s="124"/>
      <c r="U1605" s="132"/>
      <c r="V1605" s="122">
        <v>24</v>
      </c>
      <c r="W1605" s="125"/>
      <c r="X1605" s="133" t="e">
        <f>VLOOKUP(B1605,'[3]Site Padlock Migration Audit'!$B:$X,23,0)</f>
        <v>#N/A</v>
      </c>
      <c r="Y1605" s="122">
        <v>24</v>
      </c>
      <c r="Z1605" s="134" t="s">
        <v>3606</v>
      </c>
      <c r="AA1605" s="134"/>
      <c r="AB1605" s="134" t="e">
        <f>VLOOKUP(B1605,'[4]Site Padlock Migration Audit'!$B:$X,23,0)</f>
        <v>#N/A</v>
      </c>
      <c r="AC1605" s="134" t="s">
        <v>3606</v>
      </c>
      <c r="AD1605" s="15" t="e">
        <f>VLOOKUP(B1605,'[5]Site Padlock Migration Audit'!$B:$U,20,0)</f>
        <v>#N/A</v>
      </c>
    </row>
    <row r="1606" spans="1:30" x14ac:dyDescent="0.3">
      <c r="A1606" s="122" t="s">
        <v>3241</v>
      </c>
      <c r="B1606" s="123">
        <v>609304</v>
      </c>
      <c r="C1606" s="122" t="s">
        <v>161</v>
      </c>
      <c r="D1606" s="122" t="s">
        <v>3240</v>
      </c>
      <c r="E1606" s="122" t="s">
        <v>3242</v>
      </c>
      <c r="F1606" s="131"/>
      <c r="G1606" s="125"/>
      <c r="H1606" s="125"/>
      <c r="I1606" s="143"/>
      <c r="J1606" s="124"/>
      <c r="K1606" s="124"/>
      <c r="L1606" s="144"/>
      <c r="M1606" s="124"/>
      <c r="N1606" s="124"/>
      <c r="O1606" s="124"/>
      <c r="P1606" s="124"/>
      <c r="Q1606" s="124"/>
      <c r="R1606" s="124"/>
      <c r="S1606" s="124"/>
      <c r="T1606" s="124"/>
      <c r="U1606" s="132"/>
      <c r="V1606" s="122">
        <v>22</v>
      </c>
      <c r="W1606" s="125"/>
      <c r="X1606" s="133" t="e">
        <f>VLOOKUP(B1606,'[3]Site Padlock Migration Audit'!$B:$X,23,0)</f>
        <v>#N/A</v>
      </c>
      <c r="Y1606" s="122">
        <v>22</v>
      </c>
      <c r="Z1606" s="134" t="s">
        <v>3606</v>
      </c>
      <c r="AA1606" s="134"/>
      <c r="AB1606" s="134" t="e">
        <f>VLOOKUP(B1606,'[4]Site Padlock Migration Audit'!$B:$X,23,0)</f>
        <v>#N/A</v>
      </c>
      <c r="AC1606" s="134" t="s">
        <v>3606</v>
      </c>
      <c r="AD1606" s="15" t="e">
        <f>VLOOKUP(B1606,'[5]Site Padlock Migration Audit'!$B:$U,20,0)</f>
        <v>#N/A</v>
      </c>
    </row>
    <row r="1607" spans="1:30" x14ac:dyDescent="0.3">
      <c r="A1607" s="122" t="s">
        <v>3244</v>
      </c>
      <c r="B1607" s="123">
        <v>609305</v>
      </c>
      <c r="C1607" s="122" t="s">
        <v>161</v>
      </c>
      <c r="D1607" s="122" t="s">
        <v>3243</v>
      </c>
      <c r="E1607" s="122" t="s">
        <v>3243</v>
      </c>
      <c r="F1607" s="131"/>
      <c r="G1607" s="125"/>
      <c r="H1607" s="125"/>
      <c r="I1607" s="143"/>
      <c r="J1607" s="124"/>
      <c r="K1607" s="124"/>
      <c r="L1607" s="144"/>
      <c r="M1607" s="124"/>
      <c r="N1607" s="124"/>
      <c r="O1607" s="124"/>
      <c r="P1607" s="124"/>
      <c r="Q1607" s="124"/>
      <c r="R1607" s="124"/>
      <c r="S1607" s="124"/>
      <c r="T1607" s="124"/>
      <c r="U1607" s="132"/>
      <c r="V1607" s="122">
        <v>24</v>
      </c>
      <c r="W1607" s="125"/>
      <c r="X1607" s="133" t="e">
        <f>VLOOKUP(B1607,'[3]Site Padlock Migration Audit'!$B:$X,23,0)</f>
        <v>#N/A</v>
      </c>
      <c r="Y1607" s="122">
        <v>24</v>
      </c>
      <c r="Z1607" s="134" t="s">
        <v>3606</v>
      </c>
      <c r="AA1607" s="134"/>
      <c r="AB1607" s="134" t="e">
        <f>VLOOKUP(B1607,'[4]Site Padlock Migration Audit'!$B:$X,23,0)</f>
        <v>#N/A</v>
      </c>
      <c r="AC1607" s="134" t="s">
        <v>3606</v>
      </c>
      <c r="AD1607" s="15" t="e">
        <f>VLOOKUP(B1607,'[5]Site Padlock Migration Audit'!$B:$U,20,0)</f>
        <v>#N/A</v>
      </c>
    </row>
    <row r="1608" spans="1:30" x14ac:dyDescent="0.3">
      <c r="A1608" s="122" t="s">
        <v>3246</v>
      </c>
      <c r="B1608" s="123">
        <v>609306</v>
      </c>
      <c r="C1608" s="122" t="s">
        <v>167</v>
      </c>
      <c r="D1608" s="122" t="s">
        <v>3245</v>
      </c>
      <c r="E1608" s="122" t="s">
        <v>73</v>
      </c>
      <c r="F1608" s="131"/>
      <c r="G1608" s="125"/>
      <c r="H1608" s="125"/>
      <c r="I1608" s="143"/>
      <c r="J1608" s="124"/>
      <c r="K1608" s="124"/>
      <c r="L1608" s="144"/>
      <c r="M1608" s="124"/>
      <c r="N1608" s="124"/>
      <c r="O1608" s="124"/>
      <c r="P1608" s="124"/>
      <c r="Q1608" s="124"/>
      <c r="R1608" s="124"/>
      <c r="S1608" s="124"/>
      <c r="T1608" s="124"/>
      <c r="U1608" s="132"/>
      <c r="V1608" s="122">
        <v>21</v>
      </c>
      <c r="W1608" s="125"/>
      <c r="X1608" s="133" t="e">
        <f>VLOOKUP(B1608,'[3]Site Padlock Migration Audit'!$B:$X,23,0)</f>
        <v>#N/A</v>
      </c>
      <c r="Y1608" s="122">
        <v>21</v>
      </c>
      <c r="Z1608" s="134" t="s">
        <v>3606</v>
      </c>
      <c r="AA1608" s="134"/>
      <c r="AB1608" s="134" t="e">
        <f>VLOOKUP(B1608,'[4]Site Padlock Migration Audit'!$B:$X,23,0)</f>
        <v>#N/A</v>
      </c>
      <c r="AC1608" s="134" t="s">
        <v>3606</v>
      </c>
      <c r="AD1608" s="15" t="e">
        <f>VLOOKUP(B1608,'[5]Site Padlock Migration Audit'!$B:$U,20,0)</f>
        <v>#N/A</v>
      </c>
    </row>
    <row r="1609" spans="1:30" x14ac:dyDescent="0.3">
      <c r="A1609" s="122" t="s">
        <v>3248</v>
      </c>
      <c r="B1609" s="123">
        <v>609307</v>
      </c>
      <c r="C1609" s="122" t="s">
        <v>167</v>
      </c>
      <c r="D1609" s="122" t="s">
        <v>3247</v>
      </c>
      <c r="E1609" s="122" t="s">
        <v>2666</v>
      </c>
      <c r="F1609" s="131"/>
      <c r="G1609" s="125"/>
      <c r="H1609" s="125"/>
      <c r="I1609" s="143"/>
      <c r="J1609" s="124"/>
      <c r="K1609" s="124"/>
      <c r="L1609" s="144"/>
      <c r="M1609" s="124"/>
      <c r="N1609" s="124"/>
      <c r="O1609" s="124"/>
      <c r="P1609" s="124"/>
      <c r="Q1609" s="124"/>
      <c r="R1609" s="124"/>
      <c r="S1609" s="124"/>
      <c r="T1609" s="124"/>
      <c r="U1609" s="132"/>
      <c r="V1609" s="122">
        <v>29</v>
      </c>
      <c r="W1609" s="125"/>
      <c r="X1609" s="133" t="str">
        <f>VLOOKUP(B1609,'[3]Site Padlock Migration Audit'!$B:$X,23,0)</f>
        <v>Completed</v>
      </c>
      <c r="Y1609" s="122">
        <v>29</v>
      </c>
      <c r="Z1609" s="134"/>
      <c r="AA1609" s="134"/>
      <c r="AB1609" s="134" t="e">
        <f>VLOOKUP(B1609,'[4]Site Padlock Migration Audit'!$B:$X,23,0)</f>
        <v>#N/A</v>
      </c>
      <c r="AC1609" s="134" t="s">
        <v>3606</v>
      </c>
      <c r="AD1609" s="15" t="e">
        <f>VLOOKUP(B1609,'[5]Site Padlock Migration Audit'!$B:$U,20,0)</f>
        <v>#N/A</v>
      </c>
    </row>
    <row r="1610" spans="1:30" x14ac:dyDescent="0.3">
      <c r="A1610" s="122" t="s">
        <v>3250</v>
      </c>
      <c r="B1610" s="123">
        <v>609308</v>
      </c>
      <c r="C1610" s="122" t="s">
        <v>161</v>
      </c>
      <c r="D1610" s="122" t="s">
        <v>3249</v>
      </c>
      <c r="E1610" s="122" t="s">
        <v>73</v>
      </c>
      <c r="F1610" s="131"/>
      <c r="G1610" s="125"/>
      <c r="H1610" s="125"/>
      <c r="I1610" s="143"/>
      <c r="J1610" s="124"/>
      <c r="K1610" s="124"/>
      <c r="L1610" s="144"/>
      <c r="M1610" s="124"/>
      <c r="N1610" s="124"/>
      <c r="O1610" s="124"/>
      <c r="P1610" s="124"/>
      <c r="Q1610" s="124"/>
      <c r="R1610" s="124"/>
      <c r="S1610" s="124"/>
      <c r="T1610" s="124"/>
      <c r="U1610" s="132"/>
      <c r="V1610" s="122">
        <v>23</v>
      </c>
      <c r="W1610" s="125"/>
      <c r="X1610" s="133" t="str">
        <f>VLOOKUP(B1610,'[3]Site Padlock Migration Audit'!$B:$X,23,0)</f>
        <v>Issued. Pending Deployment</v>
      </c>
      <c r="Y1610" s="122" t="str">
        <f>VLOOKUP(B1610,'[3]Site Padlock Migration Audit'!$B:$Y,24,0)</f>
        <v>Patrick Kinyera</v>
      </c>
      <c r="Z1610" s="134" t="s">
        <v>3500</v>
      </c>
      <c r="AA1610" s="134"/>
      <c r="AB1610" s="134" t="e">
        <f>VLOOKUP(B1610,'[4]Site Padlock Migration Audit'!$B:$X,23,0)</f>
        <v>#N/A</v>
      </c>
      <c r="AC1610" s="134" t="s">
        <v>3500</v>
      </c>
      <c r="AD1610" s="15" t="e">
        <f>VLOOKUP(B1610,'[5]Site Padlock Migration Audit'!$B:$U,20,0)</f>
        <v>#N/A</v>
      </c>
    </row>
    <row r="1611" spans="1:30" x14ac:dyDescent="0.3">
      <c r="A1611" s="122" t="s">
        <v>3252</v>
      </c>
      <c r="B1611" s="123">
        <v>609309</v>
      </c>
      <c r="C1611" s="122" t="s">
        <v>167</v>
      </c>
      <c r="D1611" s="122" t="s">
        <v>3251</v>
      </c>
      <c r="E1611" s="122" t="s">
        <v>2692</v>
      </c>
      <c r="F1611" s="131"/>
      <c r="G1611" s="125"/>
      <c r="H1611" s="125"/>
      <c r="I1611" s="143"/>
      <c r="J1611" s="124"/>
      <c r="K1611" s="124"/>
      <c r="L1611" s="144"/>
      <c r="M1611" s="124"/>
      <c r="N1611" s="124"/>
      <c r="O1611" s="124"/>
      <c r="P1611" s="124"/>
      <c r="Q1611" s="124"/>
      <c r="R1611" s="124"/>
      <c r="S1611" s="124"/>
      <c r="T1611" s="124"/>
      <c r="U1611" s="132"/>
      <c r="V1611" s="122">
        <v>22</v>
      </c>
      <c r="W1611" s="125"/>
      <c r="X1611" s="133" t="e">
        <f>VLOOKUP(B1611,'[3]Site Padlock Migration Audit'!$B:$X,23,0)</f>
        <v>#N/A</v>
      </c>
      <c r="Y1611" s="122">
        <v>22</v>
      </c>
      <c r="Z1611" s="134" t="s">
        <v>3606</v>
      </c>
      <c r="AA1611" s="134"/>
      <c r="AB1611" s="134" t="e">
        <f>VLOOKUP(B1611,'[4]Site Padlock Migration Audit'!$B:$X,23,0)</f>
        <v>#N/A</v>
      </c>
      <c r="AC1611" s="134" t="s">
        <v>3606</v>
      </c>
      <c r="AD1611" s="15" t="e">
        <f>VLOOKUP(B1611,'[5]Site Padlock Migration Audit'!$B:$U,20,0)</f>
        <v>#N/A</v>
      </c>
    </row>
    <row r="1612" spans="1:30" x14ac:dyDescent="0.3">
      <c r="A1612" s="122" t="s">
        <v>3254</v>
      </c>
      <c r="B1612" s="123">
        <v>609310</v>
      </c>
      <c r="C1612" s="122" t="s">
        <v>161</v>
      </c>
      <c r="D1612" s="122" t="s">
        <v>3253</v>
      </c>
      <c r="E1612" s="122" t="s">
        <v>2704</v>
      </c>
      <c r="F1612" s="131"/>
      <c r="G1612" s="125"/>
      <c r="H1612" s="125"/>
      <c r="I1612" s="143"/>
      <c r="J1612" s="124"/>
      <c r="K1612" s="124"/>
      <c r="L1612" s="144"/>
      <c r="M1612" s="124"/>
      <c r="N1612" s="124"/>
      <c r="O1612" s="124"/>
      <c r="P1612" s="124"/>
      <c r="Q1612" s="124"/>
      <c r="R1612" s="124"/>
      <c r="S1612" s="124"/>
      <c r="T1612" s="124"/>
      <c r="U1612" s="132"/>
      <c r="V1612" s="122">
        <v>22</v>
      </c>
      <c r="W1612" s="125"/>
      <c r="X1612" s="133" t="e">
        <f>VLOOKUP(B1612,'[3]Site Padlock Migration Audit'!$B:$X,23,0)</f>
        <v>#N/A</v>
      </c>
      <c r="Y1612" s="122">
        <v>22</v>
      </c>
      <c r="Z1612" s="134" t="s">
        <v>3606</v>
      </c>
      <c r="AA1612" s="134"/>
      <c r="AB1612" s="134" t="e">
        <f>VLOOKUP(B1612,'[4]Site Padlock Migration Audit'!$B:$X,23,0)</f>
        <v>#N/A</v>
      </c>
      <c r="AC1612" s="134" t="s">
        <v>3606</v>
      </c>
      <c r="AD1612" s="15" t="e">
        <f>VLOOKUP(B1612,'[5]Site Padlock Migration Audit'!$B:$U,20,0)</f>
        <v>#N/A</v>
      </c>
    </row>
    <row r="1613" spans="1:30" x14ac:dyDescent="0.3">
      <c r="A1613" s="122" t="s">
        <v>3256</v>
      </c>
      <c r="B1613" s="123">
        <v>609311</v>
      </c>
      <c r="C1613" s="122" t="s">
        <v>167</v>
      </c>
      <c r="D1613" s="122" t="s">
        <v>3255</v>
      </c>
      <c r="E1613" s="122" t="s">
        <v>73</v>
      </c>
      <c r="F1613" s="131"/>
      <c r="G1613" s="125"/>
      <c r="H1613" s="125"/>
      <c r="I1613" s="143"/>
      <c r="J1613" s="124"/>
      <c r="K1613" s="124"/>
      <c r="L1613" s="144"/>
      <c r="M1613" s="124"/>
      <c r="N1613" s="124"/>
      <c r="O1613" s="124"/>
      <c r="P1613" s="124"/>
      <c r="Q1613" s="124"/>
      <c r="R1613" s="124"/>
      <c r="S1613" s="124"/>
      <c r="T1613" s="124"/>
      <c r="U1613" s="132"/>
      <c r="V1613" s="122">
        <v>23</v>
      </c>
      <c r="W1613" s="125"/>
      <c r="X1613" s="133" t="e">
        <f>VLOOKUP(B1613,'[3]Site Padlock Migration Audit'!$B:$X,23,0)</f>
        <v>#N/A</v>
      </c>
      <c r="Y1613" s="122">
        <v>23</v>
      </c>
      <c r="Z1613" s="134" t="s">
        <v>3606</v>
      </c>
      <c r="AA1613" s="134"/>
      <c r="AB1613" s="134" t="e">
        <f>VLOOKUP(B1613,'[4]Site Padlock Migration Audit'!$B:$X,23,0)</f>
        <v>#N/A</v>
      </c>
      <c r="AC1613" s="134" t="s">
        <v>3606</v>
      </c>
      <c r="AD1613" s="15" t="e">
        <f>VLOOKUP(B1613,'[5]Site Padlock Migration Audit'!$B:$U,20,0)</f>
        <v>#N/A</v>
      </c>
    </row>
    <row r="1614" spans="1:30" x14ac:dyDescent="0.3">
      <c r="A1614" s="122" t="s">
        <v>3258</v>
      </c>
      <c r="B1614" s="123">
        <v>609312</v>
      </c>
      <c r="C1614" s="122" t="s">
        <v>173</v>
      </c>
      <c r="D1614" s="122" t="s">
        <v>3257</v>
      </c>
      <c r="E1614" s="122" t="s">
        <v>2709</v>
      </c>
      <c r="F1614" s="131"/>
      <c r="G1614" s="125"/>
      <c r="H1614" s="125"/>
      <c r="I1614" s="143"/>
      <c r="J1614" s="124"/>
      <c r="K1614" s="124"/>
      <c r="L1614" s="144"/>
      <c r="M1614" s="124"/>
      <c r="N1614" s="124"/>
      <c r="O1614" s="124"/>
      <c r="P1614" s="124"/>
      <c r="Q1614" s="124"/>
      <c r="R1614" s="124"/>
      <c r="S1614" s="124"/>
      <c r="T1614" s="124"/>
      <c r="U1614" s="132"/>
      <c r="V1614" s="122">
        <v>24</v>
      </c>
      <c r="W1614" s="125"/>
      <c r="X1614" s="133" t="e">
        <f>VLOOKUP(B1614,'[3]Site Padlock Migration Audit'!$B:$X,23,0)</f>
        <v>#N/A</v>
      </c>
      <c r="Y1614" s="122">
        <v>24</v>
      </c>
      <c r="Z1614" s="134" t="s">
        <v>3606</v>
      </c>
      <c r="AA1614" s="134"/>
      <c r="AB1614" s="134" t="e">
        <f>VLOOKUP(B1614,'[4]Site Padlock Migration Audit'!$B:$X,23,0)</f>
        <v>#N/A</v>
      </c>
      <c r="AC1614" s="134" t="s">
        <v>3606</v>
      </c>
      <c r="AD1614" s="15" t="e">
        <f>VLOOKUP(B1614,'[5]Site Padlock Migration Audit'!$B:$U,20,0)</f>
        <v>#N/A</v>
      </c>
    </row>
    <row r="1615" spans="1:30" x14ac:dyDescent="0.3">
      <c r="A1615" s="122" t="s">
        <v>3259</v>
      </c>
      <c r="B1615" s="123">
        <v>609313</v>
      </c>
      <c r="C1615" s="122" t="s">
        <v>161</v>
      </c>
      <c r="D1615" s="122" t="s">
        <v>3257</v>
      </c>
      <c r="E1615" s="122" t="s">
        <v>2663</v>
      </c>
      <c r="F1615" s="131"/>
      <c r="G1615" s="125"/>
      <c r="H1615" s="125"/>
      <c r="I1615" s="143"/>
      <c r="J1615" s="124"/>
      <c r="K1615" s="124"/>
      <c r="L1615" s="144"/>
      <c r="M1615" s="124"/>
      <c r="N1615" s="124"/>
      <c r="O1615" s="124"/>
      <c r="P1615" s="124"/>
      <c r="Q1615" s="124"/>
      <c r="R1615" s="124"/>
      <c r="S1615" s="124"/>
      <c r="T1615" s="124"/>
      <c r="U1615" s="132"/>
      <c r="V1615" s="122">
        <v>27</v>
      </c>
      <c r="W1615" s="125"/>
      <c r="X1615" s="133" t="str">
        <f>VLOOKUP(B1615,'[3]Site Padlock Migration Audit'!$B:$X,23,0)</f>
        <v>Issued. Pending Deployment</v>
      </c>
      <c r="Y1615" s="122" t="str">
        <f>VLOOKUP(B1615,'[3]Site Padlock Migration Audit'!$B:$Y,24,0)</f>
        <v>Patrick Kinyera</v>
      </c>
      <c r="Z1615" s="134" t="s">
        <v>3500</v>
      </c>
      <c r="AA1615" s="134"/>
      <c r="AB1615" s="134" t="e">
        <f>VLOOKUP(B1615,'[4]Site Padlock Migration Audit'!$B:$X,23,0)</f>
        <v>#N/A</v>
      </c>
      <c r="AC1615" s="134" t="s">
        <v>3500</v>
      </c>
      <c r="AD1615" s="15" t="e">
        <f>VLOOKUP(B1615,'[5]Site Padlock Migration Audit'!$B:$U,20,0)</f>
        <v>#N/A</v>
      </c>
    </row>
    <row r="1616" spans="1:30" x14ac:dyDescent="0.3">
      <c r="A1616" s="122" t="s">
        <v>3261</v>
      </c>
      <c r="B1616" s="123">
        <v>609314</v>
      </c>
      <c r="C1616" s="122" t="s">
        <v>174</v>
      </c>
      <c r="D1616" s="122" t="s">
        <v>3260</v>
      </c>
      <c r="E1616" s="122" t="s">
        <v>2737</v>
      </c>
      <c r="F1616" s="131"/>
      <c r="G1616" s="125"/>
      <c r="H1616" s="125"/>
      <c r="I1616" s="143"/>
      <c r="J1616" s="124"/>
      <c r="K1616" s="124"/>
      <c r="L1616" s="144"/>
      <c r="M1616" s="124"/>
      <c r="N1616" s="124"/>
      <c r="O1616" s="124"/>
      <c r="P1616" s="124"/>
      <c r="Q1616" s="124"/>
      <c r="R1616" s="124"/>
      <c r="S1616" s="124"/>
      <c r="T1616" s="124"/>
      <c r="U1616" s="132" t="s">
        <v>3607</v>
      </c>
      <c r="V1616" s="122">
        <v>20</v>
      </c>
      <c r="W1616" s="125"/>
      <c r="X1616" s="133" t="str">
        <f>VLOOKUP(B1616,'[3]Site Padlock Migration Audit'!$B:$X,23,0)</f>
        <v>Issued. Pending Deployment</v>
      </c>
      <c r="Y1616" s="122" t="str">
        <f>VLOOKUP(B1616,'[3]Site Padlock Migration Audit'!$B:$Y,24,0)</f>
        <v>Godfrey Mugisha</v>
      </c>
      <c r="Z1616" s="134" t="s">
        <v>3500</v>
      </c>
      <c r="AA1616" s="134"/>
      <c r="AB1616" s="134" t="str">
        <f>VLOOKUP(B1616,'[4]Site Padlock Migration Audit'!$B:$X,23,0)</f>
        <v>Issued. Pending Deployment</v>
      </c>
      <c r="AC1616" s="134" t="s">
        <v>3500</v>
      </c>
      <c r="AD1616" s="15" t="str">
        <f>VLOOKUP(B1616,'[5]Site Padlock Migration Audit'!$B:$U,20,0)</f>
        <v>07-09-2020  Completed</v>
      </c>
    </row>
    <row r="1617" spans="1:30" x14ac:dyDescent="0.3">
      <c r="A1617" s="122" t="s">
        <v>3263</v>
      </c>
      <c r="B1617" s="123">
        <v>609315</v>
      </c>
      <c r="C1617" s="122" t="s">
        <v>167</v>
      </c>
      <c r="D1617" s="122" t="s">
        <v>3262</v>
      </c>
      <c r="E1617" s="122" t="s">
        <v>73</v>
      </c>
      <c r="F1617" s="131"/>
      <c r="G1617" s="125"/>
      <c r="H1617" s="125"/>
      <c r="I1617" s="143"/>
      <c r="J1617" s="124"/>
      <c r="K1617" s="124"/>
      <c r="L1617" s="144"/>
      <c r="M1617" s="124"/>
      <c r="N1617" s="124"/>
      <c r="O1617" s="124"/>
      <c r="P1617" s="124"/>
      <c r="Q1617" s="124"/>
      <c r="R1617" s="124"/>
      <c r="S1617" s="124"/>
      <c r="T1617" s="124"/>
      <c r="U1617" s="132"/>
      <c r="V1617" s="122">
        <v>22</v>
      </c>
      <c r="W1617" s="125"/>
      <c r="X1617" s="133" t="e">
        <f>VLOOKUP(B1617,'[3]Site Padlock Migration Audit'!$B:$X,23,0)</f>
        <v>#N/A</v>
      </c>
      <c r="Y1617" s="122">
        <v>22</v>
      </c>
      <c r="Z1617" s="134" t="s">
        <v>3606</v>
      </c>
      <c r="AA1617" s="134"/>
      <c r="AB1617" s="134" t="e">
        <f>VLOOKUP(B1617,'[4]Site Padlock Migration Audit'!$B:$X,23,0)</f>
        <v>#N/A</v>
      </c>
      <c r="AC1617" s="134" t="s">
        <v>3606</v>
      </c>
      <c r="AD1617" s="15" t="e">
        <f>VLOOKUP(B1617,'[5]Site Padlock Migration Audit'!$B:$U,20,0)</f>
        <v>#N/A</v>
      </c>
    </row>
    <row r="1618" spans="1:30" x14ac:dyDescent="0.3">
      <c r="A1618" s="122" t="s">
        <v>3264</v>
      </c>
      <c r="B1618" s="123">
        <v>609316</v>
      </c>
      <c r="C1618" s="122" t="s">
        <v>167</v>
      </c>
      <c r="D1618" s="122" t="s">
        <v>3262</v>
      </c>
      <c r="E1618" s="122" t="s">
        <v>2754</v>
      </c>
      <c r="F1618" s="131"/>
      <c r="G1618" s="125"/>
      <c r="H1618" s="125"/>
      <c r="I1618" s="143"/>
      <c r="J1618" s="124"/>
      <c r="K1618" s="124"/>
      <c r="L1618" s="144"/>
      <c r="M1618" s="124"/>
      <c r="N1618" s="124"/>
      <c r="O1618" s="124"/>
      <c r="P1618" s="124"/>
      <c r="Q1618" s="124"/>
      <c r="R1618" s="124"/>
      <c r="S1618" s="124"/>
      <c r="T1618" s="124"/>
      <c r="U1618" s="132"/>
      <c r="V1618" s="122">
        <v>26</v>
      </c>
      <c r="W1618" s="125"/>
      <c r="X1618" s="133" t="e">
        <f>VLOOKUP(B1618,'[3]Site Padlock Migration Audit'!$B:$X,23,0)</f>
        <v>#N/A</v>
      </c>
      <c r="Y1618" s="122">
        <v>26</v>
      </c>
      <c r="Z1618" s="134" t="s">
        <v>3606</v>
      </c>
      <c r="AA1618" s="134"/>
      <c r="AB1618" s="134" t="e">
        <f>VLOOKUP(B1618,'[4]Site Padlock Migration Audit'!$B:$X,23,0)</f>
        <v>#N/A</v>
      </c>
      <c r="AC1618" s="134" t="s">
        <v>3606</v>
      </c>
      <c r="AD1618" s="15" t="e">
        <f>VLOOKUP(B1618,'[5]Site Padlock Migration Audit'!$B:$U,20,0)</f>
        <v>#N/A</v>
      </c>
    </row>
    <row r="1619" spans="1:30" x14ac:dyDescent="0.3">
      <c r="A1619" s="122" t="s">
        <v>3266</v>
      </c>
      <c r="B1619" s="123">
        <v>609317</v>
      </c>
      <c r="C1619" s="122" t="s">
        <v>165</v>
      </c>
      <c r="D1619" s="122" t="s">
        <v>3265</v>
      </c>
      <c r="E1619" s="122" t="s">
        <v>2726</v>
      </c>
      <c r="F1619" s="131"/>
      <c r="G1619" s="125"/>
      <c r="H1619" s="125"/>
      <c r="I1619" s="143"/>
      <c r="J1619" s="124"/>
      <c r="K1619" s="124"/>
      <c r="L1619" s="144"/>
      <c r="M1619" s="124"/>
      <c r="N1619" s="124"/>
      <c r="O1619" s="124"/>
      <c r="P1619" s="124"/>
      <c r="Q1619" s="124"/>
      <c r="R1619" s="124"/>
      <c r="S1619" s="124"/>
      <c r="T1619" s="124"/>
      <c r="U1619" s="132"/>
      <c r="V1619" s="122">
        <v>25</v>
      </c>
      <c r="W1619" s="125"/>
      <c r="X1619" s="133" t="e">
        <f>VLOOKUP(B1619,'[3]Site Padlock Migration Audit'!$B:$X,23,0)</f>
        <v>#N/A</v>
      </c>
      <c r="Y1619" s="122">
        <v>25</v>
      </c>
      <c r="Z1619" s="134" t="s">
        <v>3606</v>
      </c>
      <c r="AA1619" s="134"/>
      <c r="AB1619" s="134" t="e">
        <f>VLOOKUP(B1619,'[4]Site Padlock Migration Audit'!$B:$X,23,0)</f>
        <v>#N/A</v>
      </c>
      <c r="AC1619" s="134" t="s">
        <v>3606</v>
      </c>
      <c r="AD1619" s="15" t="e">
        <f>VLOOKUP(B1619,'[5]Site Padlock Migration Audit'!$B:$U,20,0)</f>
        <v>#N/A</v>
      </c>
    </row>
    <row r="1620" spans="1:30" x14ac:dyDescent="0.3">
      <c r="A1620" s="122" t="s">
        <v>3267</v>
      </c>
      <c r="B1620" s="123">
        <v>609318</v>
      </c>
      <c r="C1620" s="122" t="s">
        <v>161</v>
      </c>
      <c r="D1620" s="122" t="s">
        <v>3265</v>
      </c>
      <c r="E1620" s="122" t="s">
        <v>3265</v>
      </c>
      <c r="F1620" s="131"/>
      <c r="G1620" s="125"/>
      <c r="H1620" s="125"/>
      <c r="I1620" s="143"/>
      <c r="J1620" s="124"/>
      <c r="K1620" s="124"/>
      <c r="L1620" s="144"/>
      <c r="M1620" s="124"/>
      <c r="N1620" s="124"/>
      <c r="O1620" s="124"/>
      <c r="P1620" s="124"/>
      <c r="Q1620" s="124"/>
      <c r="R1620" s="124"/>
      <c r="S1620" s="124"/>
      <c r="T1620" s="124"/>
      <c r="U1620" s="132"/>
      <c r="V1620" s="122">
        <v>23</v>
      </c>
      <c r="W1620" s="125"/>
      <c r="X1620" s="133" t="e">
        <f>VLOOKUP(B1620,'[3]Site Padlock Migration Audit'!$B:$X,23,0)</f>
        <v>#N/A</v>
      </c>
      <c r="Y1620" s="122">
        <v>23</v>
      </c>
      <c r="Z1620" s="134" t="s">
        <v>3606</v>
      </c>
      <c r="AA1620" s="134"/>
      <c r="AB1620" s="134" t="e">
        <f>VLOOKUP(B1620,'[4]Site Padlock Migration Audit'!$B:$X,23,0)</f>
        <v>#N/A</v>
      </c>
      <c r="AC1620" s="134" t="s">
        <v>3606</v>
      </c>
      <c r="AD1620" s="15" t="e">
        <f>VLOOKUP(B1620,'[5]Site Padlock Migration Audit'!$B:$U,20,0)</f>
        <v>#N/A</v>
      </c>
    </row>
    <row r="1621" spans="1:30" x14ac:dyDescent="0.3">
      <c r="A1621" s="122" t="s">
        <v>3269</v>
      </c>
      <c r="B1621" s="123">
        <v>609319</v>
      </c>
      <c r="C1621" s="122" t="s">
        <v>167</v>
      </c>
      <c r="D1621" s="122" t="s">
        <v>3268</v>
      </c>
      <c r="E1621" s="122" t="s">
        <v>73</v>
      </c>
      <c r="F1621" s="131"/>
      <c r="G1621" s="125"/>
      <c r="H1621" s="125"/>
      <c r="I1621" s="143"/>
      <c r="J1621" s="124"/>
      <c r="K1621" s="124"/>
      <c r="L1621" s="144"/>
      <c r="M1621" s="124"/>
      <c r="N1621" s="124"/>
      <c r="O1621" s="124"/>
      <c r="P1621" s="124"/>
      <c r="Q1621" s="124"/>
      <c r="R1621" s="124"/>
      <c r="S1621" s="124"/>
      <c r="T1621" s="124"/>
      <c r="U1621" s="132"/>
      <c r="V1621" s="122">
        <v>23</v>
      </c>
      <c r="W1621" s="125"/>
      <c r="X1621" s="133" t="e">
        <f>VLOOKUP(B1621,'[3]Site Padlock Migration Audit'!$B:$X,23,0)</f>
        <v>#N/A</v>
      </c>
      <c r="Y1621" s="122">
        <v>23</v>
      </c>
      <c r="Z1621" s="134" t="s">
        <v>3606</v>
      </c>
      <c r="AA1621" s="134"/>
      <c r="AB1621" s="134" t="e">
        <f>VLOOKUP(B1621,'[4]Site Padlock Migration Audit'!$B:$X,23,0)</f>
        <v>#N/A</v>
      </c>
      <c r="AC1621" s="134" t="s">
        <v>3606</v>
      </c>
      <c r="AD1621" s="15" t="e">
        <f>VLOOKUP(B1621,'[5]Site Padlock Migration Audit'!$B:$U,20,0)</f>
        <v>#N/A</v>
      </c>
    </row>
    <row r="1622" spans="1:30" x14ac:dyDescent="0.3">
      <c r="A1622" s="122" t="s">
        <v>3271</v>
      </c>
      <c r="B1622" s="123">
        <v>609320</v>
      </c>
      <c r="C1622" s="122" t="s">
        <v>161</v>
      </c>
      <c r="D1622" s="122" t="s">
        <v>3270</v>
      </c>
      <c r="E1622" s="122" t="s">
        <v>2704</v>
      </c>
      <c r="F1622" s="131"/>
      <c r="G1622" s="125"/>
      <c r="H1622" s="125"/>
      <c r="I1622" s="143"/>
      <c r="J1622" s="124"/>
      <c r="K1622" s="124"/>
      <c r="L1622" s="144"/>
      <c r="M1622" s="124"/>
      <c r="N1622" s="124"/>
      <c r="O1622" s="124"/>
      <c r="P1622" s="124"/>
      <c r="Q1622" s="124"/>
      <c r="R1622" s="124"/>
      <c r="S1622" s="124"/>
      <c r="T1622" s="124"/>
      <c r="U1622" s="132"/>
      <c r="V1622" s="122">
        <v>23</v>
      </c>
      <c r="W1622" s="125"/>
      <c r="X1622" s="133" t="e">
        <f>VLOOKUP(B1622,'[3]Site Padlock Migration Audit'!$B:$X,23,0)</f>
        <v>#N/A</v>
      </c>
      <c r="Y1622" s="122">
        <v>23</v>
      </c>
      <c r="Z1622" s="134" t="s">
        <v>3606</v>
      </c>
      <c r="AA1622" s="134"/>
      <c r="AB1622" s="134" t="e">
        <f>VLOOKUP(B1622,'[4]Site Padlock Migration Audit'!$B:$X,23,0)</f>
        <v>#N/A</v>
      </c>
      <c r="AC1622" s="134" t="s">
        <v>3606</v>
      </c>
      <c r="AD1622" s="15" t="e">
        <f>VLOOKUP(B1622,'[5]Site Padlock Migration Audit'!$B:$U,20,0)</f>
        <v>#N/A</v>
      </c>
    </row>
    <row r="1623" spans="1:30" x14ac:dyDescent="0.3">
      <c r="A1623" s="122" t="s">
        <v>3273</v>
      </c>
      <c r="B1623" s="123">
        <v>609321</v>
      </c>
      <c r="C1623" s="122" t="s">
        <v>161</v>
      </c>
      <c r="D1623" s="122" t="s">
        <v>3272</v>
      </c>
      <c r="E1623" s="122" t="s">
        <v>2734</v>
      </c>
      <c r="F1623" s="131"/>
      <c r="G1623" s="125"/>
      <c r="H1623" s="125"/>
      <c r="I1623" s="143"/>
      <c r="J1623" s="124"/>
      <c r="K1623" s="124"/>
      <c r="L1623" s="144"/>
      <c r="M1623" s="124"/>
      <c r="N1623" s="124"/>
      <c r="O1623" s="124"/>
      <c r="P1623" s="124"/>
      <c r="Q1623" s="124"/>
      <c r="R1623" s="124"/>
      <c r="S1623" s="124"/>
      <c r="T1623" s="124"/>
      <c r="U1623" s="132"/>
      <c r="V1623" s="122">
        <v>24</v>
      </c>
      <c r="W1623" s="125"/>
      <c r="X1623" s="133" t="e">
        <f>VLOOKUP(B1623,'[3]Site Padlock Migration Audit'!$B:$X,23,0)</f>
        <v>#N/A</v>
      </c>
      <c r="Y1623" s="122">
        <v>24</v>
      </c>
      <c r="Z1623" s="134" t="s">
        <v>3606</v>
      </c>
      <c r="AA1623" s="134"/>
      <c r="AB1623" s="134" t="e">
        <f>VLOOKUP(B1623,'[4]Site Padlock Migration Audit'!$B:$X,23,0)</f>
        <v>#N/A</v>
      </c>
      <c r="AC1623" s="134" t="s">
        <v>3606</v>
      </c>
      <c r="AD1623" s="15" t="e">
        <f>VLOOKUP(B1623,'[5]Site Padlock Migration Audit'!$B:$U,20,0)</f>
        <v>#N/A</v>
      </c>
    </row>
    <row r="1624" spans="1:30" x14ac:dyDescent="0.3">
      <c r="A1624" s="122" t="s">
        <v>3275</v>
      </c>
      <c r="B1624" s="123">
        <v>609322</v>
      </c>
      <c r="C1624" s="122" t="s">
        <v>161</v>
      </c>
      <c r="D1624" s="122" t="s">
        <v>3274</v>
      </c>
      <c r="E1624" s="122" t="s">
        <v>3274</v>
      </c>
      <c r="F1624" s="131"/>
      <c r="G1624" s="125"/>
      <c r="H1624" s="125"/>
      <c r="I1624" s="143"/>
      <c r="J1624" s="124"/>
      <c r="K1624" s="124"/>
      <c r="L1624" s="144"/>
      <c r="M1624" s="124"/>
      <c r="N1624" s="124"/>
      <c r="O1624" s="124"/>
      <c r="P1624" s="124"/>
      <c r="Q1624" s="124"/>
      <c r="R1624" s="124"/>
      <c r="S1624" s="124"/>
      <c r="T1624" s="124"/>
      <c r="U1624" s="132"/>
      <c r="V1624" s="122">
        <v>25</v>
      </c>
      <c r="W1624" s="125"/>
      <c r="X1624" s="133" t="str">
        <f>VLOOKUP(B1624,'[3]Site Padlock Migration Audit'!$B:$X,23,0)</f>
        <v>Completed</v>
      </c>
      <c r="Y1624" s="122">
        <v>25</v>
      </c>
      <c r="Z1624" s="134"/>
      <c r="AA1624" s="134"/>
      <c r="AB1624" s="134" t="e">
        <f>VLOOKUP(B1624,'[4]Site Padlock Migration Audit'!$B:$X,23,0)</f>
        <v>#N/A</v>
      </c>
      <c r="AC1624" s="134" t="s">
        <v>3606</v>
      </c>
      <c r="AD1624" s="15" t="e">
        <f>VLOOKUP(B1624,'[5]Site Padlock Migration Audit'!$B:$U,20,0)</f>
        <v>#N/A</v>
      </c>
    </row>
    <row r="1625" spans="1:30" x14ac:dyDescent="0.3">
      <c r="A1625" s="122" t="s">
        <v>3277</v>
      </c>
      <c r="B1625" s="123">
        <v>609323</v>
      </c>
      <c r="C1625" s="122" t="s">
        <v>161</v>
      </c>
      <c r="D1625" s="122" t="s">
        <v>3276</v>
      </c>
      <c r="E1625" s="122" t="s">
        <v>3276</v>
      </c>
      <c r="F1625" s="131"/>
      <c r="G1625" s="125"/>
      <c r="H1625" s="125"/>
      <c r="I1625" s="143"/>
      <c r="J1625" s="124"/>
      <c r="K1625" s="124"/>
      <c r="L1625" s="144"/>
      <c r="M1625" s="124"/>
      <c r="N1625" s="124"/>
      <c r="O1625" s="124"/>
      <c r="P1625" s="124"/>
      <c r="Q1625" s="124"/>
      <c r="R1625" s="124"/>
      <c r="S1625" s="124"/>
      <c r="T1625" s="124"/>
      <c r="U1625" s="132"/>
      <c r="V1625" s="122">
        <v>24</v>
      </c>
      <c r="W1625" s="125"/>
      <c r="X1625" s="133" t="e">
        <f>VLOOKUP(B1625,'[3]Site Padlock Migration Audit'!$B:$X,23,0)</f>
        <v>#N/A</v>
      </c>
      <c r="Y1625" s="122">
        <v>24</v>
      </c>
      <c r="Z1625" s="134" t="s">
        <v>3606</v>
      </c>
      <c r="AA1625" s="134"/>
      <c r="AB1625" s="134" t="e">
        <f>VLOOKUP(B1625,'[4]Site Padlock Migration Audit'!$B:$X,23,0)</f>
        <v>#N/A</v>
      </c>
      <c r="AC1625" s="134" t="s">
        <v>3606</v>
      </c>
      <c r="AD1625" s="15" t="e">
        <f>VLOOKUP(B1625,'[5]Site Padlock Migration Audit'!$B:$U,20,0)</f>
        <v>#N/A</v>
      </c>
    </row>
    <row r="1626" spans="1:30" x14ac:dyDescent="0.3">
      <c r="A1626" s="122" t="s">
        <v>3278</v>
      </c>
      <c r="B1626" s="123">
        <v>609324</v>
      </c>
      <c r="C1626" s="122" t="s">
        <v>167</v>
      </c>
      <c r="D1626" s="122" t="s">
        <v>2685</v>
      </c>
      <c r="E1626" s="122" t="s">
        <v>2685</v>
      </c>
      <c r="F1626" s="131"/>
      <c r="G1626" s="125"/>
      <c r="H1626" s="125"/>
      <c r="I1626" s="143"/>
      <c r="J1626" s="124"/>
      <c r="K1626" s="124"/>
      <c r="L1626" s="144"/>
      <c r="M1626" s="124"/>
      <c r="N1626" s="124"/>
      <c r="O1626" s="124"/>
      <c r="P1626" s="124"/>
      <c r="Q1626" s="124"/>
      <c r="R1626" s="124"/>
      <c r="S1626" s="124"/>
      <c r="T1626" s="124"/>
      <c r="U1626" s="132"/>
      <c r="V1626" s="122">
        <v>25</v>
      </c>
      <c r="W1626" s="125"/>
      <c r="X1626" s="133" t="e">
        <f>VLOOKUP(B1626,'[3]Site Padlock Migration Audit'!$B:$X,23,0)</f>
        <v>#N/A</v>
      </c>
      <c r="Y1626" s="122">
        <v>25</v>
      </c>
      <c r="Z1626" s="134" t="s">
        <v>3606</v>
      </c>
      <c r="AA1626" s="134"/>
      <c r="AB1626" s="134" t="e">
        <f>VLOOKUP(B1626,'[4]Site Padlock Migration Audit'!$B:$X,23,0)</f>
        <v>#N/A</v>
      </c>
      <c r="AC1626" s="134" t="s">
        <v>3606</v>
      </c>
      <c r="AD1626" s="15" t="e">
        <f>VLOOKUP(B1626,'[5]Site Padlock Migration Audit'!$B:$U,20,0)</f>
        <v>#N/A</v>
      </c>
    </row>
    <row r="1627" spans="1:30" x14ac:dyDescent="0.3">
      <c r="A1627" s="122" t="s">
        <v>3280</v>
      </c>
      <c r="B1627" s="123">
        <v>609325</v>
      </c>
      <c r="C1627" s="122" t="s">
        <v>165</v>
      </c>
      <c r="D1627" s="122" t="s">
        <v>3279</v>
      </c>
      <c r="E1627" s="122" t="s">
        <v>2680</v>
      </c>
      <c r="F1627" s="131"/>
      <c r="G1627" s="125"/>
      <c r="H1627" s="125"/>
      <c r="I1627" s="143"/>
      <c r="J1627" s="124"/>
      <c r="K1627" s="124"/>
      <c r="L1627" s="144"/>
      <c r="M1627" s="124"/>
      <c r="N1627" s="124"/>
      <c r="O1627" s="124"/>
      <c r="P1627" s="124"/>
      <c r="Q1627" s="124"/>
      <c r="R1627" s="124"/>
      <c r="S1627" s="124"/>
      <c r="T1627" s="124"/>
      <c r="U1627" s="132"/>
      <c r="V1627" s="122">
        <v>21</v>
      </c>
      <c r="W1627" s="125"/>
      <c r="X1627" s="133" t="e">
        <f>VLOOKUP(B1627,'[3]Site Padlock Migration Audit'!$B:$X,23,0)</f>
        <v>#N/A</v>
      </c>
      <c r="Y1627" s="122">
        <v>21</v>
      </c>
      <c r="Z1627" s="134" t="s">
        <v>3606</v>
      </c>
      <c r="AA1627" s="134"/>
      <c r="AB1627" s="134" t="e">
        <f>VLOOKUP(B1627,'[4]Site Padlock Migration Audit'!$B:$X,23,0)</f>
        <v>#N/A</v>
      </c>
      <c r="AC1627" s="134" t="s">
        <v>3606</v>
      </c>
      <c r="AD1627" s="15" t="e">
        <f>VLOOKUP(B1627,'[5]Site Padlock Migration Audit'!$B:$U,20,0)</f>
        <v>#N/A</v>
      </c>
    </row>
    <row r="1628" spans="1:30" x14ac:dyDescent="0.3">
      <c r="A1628" s="122" t="s">
        <v>3281</v>
      </c>
      <c r="B1628" s="123">
        <v>609326</v>
      </c>
      <c r="C1628" s="122" t="s">
        <v>167</v>
      </c>
      <c r="D1628" s="122" t="s">
        <v>3279</v>
      </c>
      <c r="E1628" s="122" t="s">
        <v>2680</v>
      </c>
      <c r="F1628" s="131"/>
      <c r="G1628" s="125"/>
      <c r="H1628" s="125"/>
      <c r="I1628" s="143"/>
      <c r="J1628" s="124"/>
      <c r="K1628" s="124"/>
      <c r="L1628" s="144"/>
      <c r="M1628" s="124"/>
      <c r="N1628" s="124"/>
      <c r="O1628" s="124"/>
      <c r="P1628" s="124"/>
      <c r="Q1628" s="124"/>
      <c r="R1628" s="124"/>
      <c r="S1628" s="124"/>
      <c r="T1628" s="124"/>
      <c r="U1628" s="132"/>
      <c r="V1628" s="122">
        <v>21</v>
      </c>
      <c r="W1628" s="125"/>
      <c r="X1628" s="133" t="e">
        <f>VLOOKUP(B1628,'[3]Site Padlock Migration Audit'!$B:$X,23,0)</f>
        <v>#N/A</v>
      </c>
      <c r="Y1628" s="122">
        <v>21</v>
      </c>
      <c r="Z1628" s="134" t="s">
        <v>3606</v>
      </c>
      <c r="AA1628" s="134"/>
      <c r="AB1628" s="134" t="e">
        <f>VLOOKUP(B1628,'[4]Site Padlock Migration Audit'!$B:$X,23,0)</f>
        <v>#N/A</v>
      </c>
      <c r="AC1628" s="134" t="s">
        <v>3606</v>
      </c>
      <c r="AD1628" s="15" t="e">
        <f>VLOOKUP(B1628,'[5]Site Padlock Migration Audit'!$B:$U,20,0)</f>
        <v>#N/A</v>
      </c>
    </row>
    <row r="1629" spans="1:30" x14ac:dyDescent="0.3">
      <c r="A1629" s="122" t="s">
        <v>3283</v>
      </c>
      <c r="B1629" s="123">
        <v>609327</v>
      </c>
      <c r="C1629" s="122" t="s">
        <v>174</v>
      </c>
      <c r="D1629" s="122" t="s">
        <v>3282</v>
      </c>
      <c r="E1629" s="122" t="s">
        <v>73</v>
      </c>
      <c r="F1629" s="131"/>
      <c r="G1629" s="125"/>
      <c r="H1629" s="125"/>
      <c r="I1629" s="143"/>
      <c r="J1629" s="124"/>
      <c r="K1629" s="124"/>
      <c r="L1629" s="144"/>
      <c r="M1629" s="124"/>
      <c r="N1629" s="124"/>
      <c r="O1629" s="124"/>
      <c r="P1629" s="124"/>
      <c r="Q1629" s="124"/>
      <c r="R1629" s="124"/>
      <c r="S1629" s="124"/>
      <c r="T1629" s="124"/>
      <c r="U1629" s="132"/>
      <c r="V1629" s="122">
        <v>23</v>
      </c>
      <c r="W1629" s="125"/>
      <c r="X1629" s="133" t="e">
        <f>VLOOKUP(B1629,'[3]Site Padlock Migration Audit'!$B:$X,23,0)</f>
        <v>#N/A</v>
      </c>
      <c r="Y1629" s="122">
        <v>23</v>
      </c>
      <c r="Z1629" s="134" t="s">
        <v>3606</v>
      </c>
      <c r="AA1629" s="134"/>
      <c r="AB1629" s="134" t="e">
        <f>VLOOKUP(B1629,'[4]Site Padlock Migration Audit'!$B:$X,23,0)</f>
        <v>#N/A</v>
      </c>
      <c r="AC1629" s="134" t="s">
        <v>3606</v>
      </c>
      <c r="AD1629" s="15" t="e">
        <f>VLOOKUP(B1629,'[5]Site Padlock Migration Audit'!$B:$U,20,0)</f>
        <v>#N/A</v>
      </c>
    </row>
    <row r="1630" spans="1:30" x14ac:dyDescent="0.3">
      <c r="A1630" s="122" t="s">
        <v>3285</v>
      </c>
      <c r="B1630" s="123">
        <v>609328</v>
      </c>
      <c r="C1630" s="122" t="s">
        <v>167</v>
      </c>
      <c r="D1630" s="122" t="s">
        <v>3284</v>
      </c>
      <c r="E1630" s="122" t="s">
        <v>3286</v>
      </c>
      <c r="F1630" s="131"/>
      <c r="G1630" s="125"/>
      <c r="H1630" s="125"/>
      <c r="I1630" s="143"/>
      <c r="J1630" s="124"/>
      <c r="K1630" s="124"/>
      <c r="L1630" s="144"/>
      <c r="M1630" s="124"/>
      <c r="N1630" s="124"/>
      <c r="O1630" s="124"/>
      <c r="P1630" s="124"/>
      <c r="Q1630" s="124"/>
      <c r="R1630" s="124"/>
      <c r="S1630" s="124"/>
      <c r="T1630" s="124"/>
      <c r="U1630" s="132"/>
      <c r="V1630" s="122">
        <v>26</v>
      </c>
      <c r="W1630" s="125"/>
      <c r="X1630" s="133" t="e">
        <f>VLOOKUP(B1630,'[3]Site Padlock Migration Audit'!$B:$X,23,0)</f>
        <v>#N/A</v>
      </c>
      <c r="Y1630" s="122">
        <v>26</v>
      </c>
      <c r="Z1630" s="134" t="s">
        <v>3606</v>
      </c>
      <c r="AA1630" s="134"/>
      <c r="AB1630" s="134" t="e">
        <f>VLOOKUP(B1630,'[4]Site Padlock Migration Audit'!$B:$X,23,0)</f>
        <v>#N/A</v>
      </c>
      <c r="AC1630" s="134" t="s">
        <v>3606</v>
      </c>
      <c r="AD1630" s="15" t="e">
        <f>VLOOKUP(B1630,'[5]Site Padlock Migration Audit'!$B:$U,20,0)</f>
        <v>#N/A</v>
      </c>
    </row>
    <row r="1631" spans="1:30" x14ac:dyDescent="0.3">
      <c r="A1631" s="122" t="s">
        <v>3287</v>
      </c>
      <c r="B1631" s="123">
        <v>609329</v>
      </c>
      <c r="C1631" s="122" t="s">
        <v>161</v>
      </c>
      <c r="D1631" s="122" t="s">
        <v>3284</v>
      </c>
      <c r="E1631" s="122" t="s">
        <v>2670</v>
      </c>
      <c r="F1631" s="131"/>
      <c r="G1631" s="125"/>
      <c r="H1631" s="125"/>
      <c r="I1631" s="143"/>
      <c r="J1631" s="124"/>
      <c r="K1631" s="124"/>
      <c r="L1631" s="144"/>
      <c r="M1631" s="124"/>
      <c r="N1631" s="124"/>
      <c r="O1631" s="124"/>
      <c r="P1631" s="124"/>
      <c r="Q1631" s="124"/>
      <c r="R1631" s="124"/>
      <c r="S1631" s="124"/>
      <c r="T1631" s="124"/>
      <c r="U1631" s="132"/>
      <c r="V1631" s="122">
        <v>26</v>
      </c>
      <c r="W1631" s="125"/>
      <c r="X1631" s="133" t="e">
        <f>VLOOKUP(B1631,'[3]Site Padlock Migration Audit'!$B:$X,23,0)</f>
        <v>#N/A</v>
      </c>
      <c r="Y1631" s="122">
        <v>26</v>
      </c>
      <c r="Z1631" s="134" t="s">
        <v>3606</v>
      </c>
      <c r="AA1631" s="134"/>
      <c r="AB1631" s="134" t="e">
        <f>VLOOKUP(B1631,'[4]Site Padlock Migration Audit'!$B:$X,23,0)</f>
        <v>#N/A</v>
      </c>
      <c r="AC1631" s="134" t="s">
        <v>3606</v>
      </c>
      <c r="AD1631" s="15" t="e">
        <f>VLOOKUP(B1631,'[5]Site Padlock Migration Audit'!$B:$U,20,0)</f>
        <v>#N/A</v>
      </c>
    </row>
    <row r="1632" spans="1:30" x14ac:dyDescent="0.3">
      <c r="A1632" s="122" t="s">
        <v>3289</v>
      </c>
      <c r="B1632" s="123">
        <v>609330</v>
      </c>
      <c r="C1632" s="122" t="s">
        <v>167</v>
      </c>
      <c r="D1632" s="122" t="s">
        <v>3288</v>
      </c>
      <c r="E1632" s="122" t="s">
        <v>3290</v>
      </c>
      <c r="F1632" s="131"/>
      <c r="G1632" s="125"/>
      <c r="H1632" s="125"/>
      <c r="I1632" s="143"/>
      <c r="J1632" s="124"/>
      <c r="K1632" s="124"/>
      <c r="L1632" s="144"/>
      <c r="M1632" s="124"/>
      <c r="N1632" s="124"/>
      <c r="O1632" s="124"/>
      <c r="P1632" s="124"/>
      <c r="Q1632" s="124"/>
      <c r="R1632" s="124"/>
      <c r="S1632" s="124"/>
      <c r="T1632" s="124"/>
      <c r="U1632" s="132"/>
      <c r="V1632" s="122">
        <v>24</v>
      </c>
      <c r="W1632" s="125"/>
      <c r="X1632" s="133" t="e">
        <f>VLOOKUP(B1632,'[3]Site Padlock Migration Audit'!$B:$X,23,0)</f>
        <v>#N/A</v>
      </c>
      <c r="Y1632" s="122">
        <v>24</v>
      </c>
      <c r="Z1632" s="134" t="s">
        <v>3606</v>
      </c>
      <c r="AA1632" s="134"/>
      <c r="AB1632" s="134" t="e">
        <f>VLOOKUP(B1632,'[4]Site Padlock Migration Audit'!$B:$X,23,0)</f>
        <v>#N/A</v>
      </c>
      <c r="AC1632" s="134" t="s">
        <v>3606</v>
      </c>
      <c r="AD1632" s="15" t="e">
        <f>VLOOKUP(B1632,'[5]Site Padlock Migration Audit'!$B:$U,20,0)</f>
        <v>#N/A</v>
      </c>
    </row>
    <row r="1633" spans="1:30" x14ac:dyDescent="0.3">
      <c r="A1633" s="122" t="s">
        <v>3292</v>
      </c>
      <c r="B1633" s="123">
        <v>609331</v>
      </c>
      <c r="C1633" s="122" t="s">
        <v>167</v>
      </c>
      <c r="D1633" s="122" t="s">
        <v>3291</v>
      </c>
      <c r="E1633" s="122" t="s">
        <v>73</v>
      </c>
      <c r="F1633" s="131"/>
      <c r="G1633" s="125"/>
      <c r="H1633" s="125"/>
      <c r="I1633" s="143"/>
      <c r="J1633" s="124"/>
      <c r="K1633" s="124"/>
      <c r="L1633" s="144"/>
      <c r="M1633" s="124"/>
      <c r="N1633" s="124"/>
      <c r="O1633" s="124"/>
      <c r="P1633" s="124"/>
      <c r="Q1633" s="124"/>
      <c r="R1633" s="124"/>
      <c r="S1633" s="124"/>
      <c r="T1633" s="124"/>
      <c r="U1633" s="132"/>
      <c r="V1633" s="122">
        <v>21</v>
      </c>
      <c r="W1633" s="125"/>
      <c r="X1633" s="133" t="e">
        <f>VLOOKUP(B1633,'[3]Site Padlock Migration Audit'!$B:$X,23,0)</f>
        <v>#N/A</v>
      </c>
      <c r="Y1633" s="122">
        <v>21</v>
      </c>
      <c r="Z1633" s="134" t="s">
        <v>3606</v>
      </c>
      <c r="AA1633" s="134"/>
      <c r="AB1633" s="134" t="e">
        <f>VLOOKUP(B1633,'[4]Site Padlock Migration Audit'!$B:$X,23,0)</f>
        <v>#N/A</v>
      </c>
      <c r="AC1633" s="134" t="s">
        <v>3606</v>
      </c>
      <c r="AD1633" s="15" t="e">
        <f>VLOOKUP(B1633,'[5]Site Padlock Migration Audit'!$B:$U,20,0)</f>
        <v>#N/A</v>
      </c>
    </row>
    <row r="1634" spans="1:30" x14ac:dyDescent="0.3">
      <c r="A1634" s="122" t="s">
        <v>3294</v>
      </c>
      <c r="B1634" s="123">
        <v>609332</v>
      </c>
      <c r="C1634" s="122" t="s">
        <v>167</v>
      </c>
      <c r="D1634" s="122" t="s">
        <v>3293</v>
      </c>
      <c r="E1634" s="122" t="s">
        <v>2763</v>
      </c>
      <c r="F1634" s="131"/>
      <c r="G1634" s="125"/>
      <c r="H1634" s="125"/>
      <c r="I1634" s="143"/>
      <c r="J1634" s="124"/>
      <c r="K1634" s="124"/>
      <c r="L1634" s="144"/>
      <c r="M1634" s="124"/>
      <c r="N1634" s="124"/>
      <c r="O1634" s="124"/>
      <c r="P1634" s="124"/>
      <c r="Q1634" s="124"/>
      <c r="R1634" s="124"/>
      <c r="S1634" s="124"/>
      <c r="T1634" s="124"/>
      <c r="U1634" s="132"/>
      <c r="V1634" s="122">
        <v>29</v>
      </c>
      <c r="W1634" s="125"/>
      <c r="X1634" s="133" t="str">
        <f>VLOOKUP(B1634,'[3]Site Padlock Migration Audit'!$B:$X,23,0)</f>
        <v>Completed</v>
      </c>
      <c r="Y1634" s="122">
        <v>29</v>
      </c>
      <c r="Z1634" s="134"/>
      <c r="AA1634" s="134"/>
      <c r="AB1634" s="134" t="e">
        <f>VLOOKUP(B1634,'[4]Site Padlock Migration Audit'!$B:$X,23,0)</f>
        <v>#N/A</v>
      </c>
      <c r="AC1634" s="134" t="s">
        <v>3606</v>
      </c>
      <c r="AD1634" s="15" t="e">
        <f>VLOOKUP(B1634,'[5]Site Padlock Migration Audit'!$B:$U,20,0)</f>
        <v>#N/A</v>
      </c>
    </row>
    <row r="1635" spans="1:30" x14ac:dyDescent="0.3">
      <c r="A1635" s="122" t="s">
        <v>3296</v>
      </c>
      <c r="B1635" s="123">
        <v>609333</v>
      </c>
      <c r="C1635" s="122" t="s">
        <v>167</v>
      </c>
      <c r="D1635" s="122" t="s">
        <v>3295</v>
      </c>
      <c r="E1635" s="122" t="s">
        <v>2680</v>
      </c>
      <c r="F1635" s="131"/>
      <c r="G1635" s="125"/>
      <c r="H1635" s="125"/>
      <c r="I1635" s="143"/>
      <c r="J1635" s="124"/>
      <c r="K1635" s="124"/>
      <c r="L1635" s="144"/>
      <c r="M1635" s="124"/>
      <c r="N1635" s="124"/>
      <c r="O1635" s="124"/>
      <c r="P1635" s="124"/>
      <c r="Q1635" s="124"/>
      <c r="R1635" s="124"/>
      <c r="S1635" s="124"/>
      <c r="T1635" s="124"/>
      <c r="U1635" s="132"/>
      <c r="V1635" s="122">
        <v>21</v>
      </c>
      <c r="W1635" s="125"/>
      <c r="X1635" s="133" t="e">
        <f>VLOOKUP(B1635,'[3]Site Padlock Migration Audit'!$B:$X,23,0)</f>
        <v>#N/A</v>
      </c>
      <c r="Y1635" s="122">
        <v>21</v>
      </c>
      <c r="Z1635" s="134" t="s">
        <v>3606</v>
      </c>
      <c r="AA1635" s="134"/>
      <c r="AB1635" s="134" t="e">
        <f>VLOOKUP(B1635,'[4]Site Padlock Migration Audit'!$B:$X,23,0)</f>
        <v>#N/A</v>
      </c>
      <c r="AC1635" s="134" t="s">
        <v>3606</v>
      </c>
      <c r="AD1635" s="15" t="e">
        <f>VLOOKUP(B1635,'[5]Site Padlock Migration Audit'!$B:$U,20,0)</f>
        <v>#N/A</v>
      </c>
    </row>
    <row r="1636" spans="1:30" x14ac:dyDescent="0.3">
      <c r="A1636" s="122" t="s">
        <v>3298</v>
      </c>
      <c r="B1636" s="123">
        <v>609334</v>
      </c>
      <c r="C1636" s="122" t="s">
        <v>161</v>
      </c>
      <c r="D1636" s="122" t="s">
        <v>3297</v>
      </c>
      <c r="E1636" s="122" t="s">
        <v>2709</v>
      </c>
      <c r="F1636" s="131"/>
      <c r="G1636" s="125"/>
      <c r="H1636" s="125"/>
      <c r="I1636" s="143"/>
      <c r="J1636" s="124"/>
      <c r="K1636" s="124"/>
      <c r="L1636" s="144"/>
      <c r="M1636" s="124"/>
      <c r="N1636" s="124"/>
      <c r="O1636" s="124"/>
      <c r="P1636" s="124"/>
      <c r="Q1636" s="124"/>
      <c r="R1636" s="124"/>
      <c r="S1636" s="124"/>
      <c r="T1636" s="124"/>
      <c r="U1636" s="132"/>
      <c r="V1636" s="122">
        <v>24</v>
      </c>
      <c r="W1636" s="125"/>
      <c r="X1636" s="133" t="e">
        <f>VLOOKUP(B1636,'[3]Site Padlock Migration Audit'!$B:$X,23,0)</f>
        <v>#N/A</v>
      </c>
      <c r="Y1636" s="122">
        <v>24</v>
      </c>
      <c r="Z1636" s="134" t="s">
        <v>3606</v>
      </c>
      <c r="AA1636" s="134"/>
      <c r="AB1636" s="134" t="e">
        <f>VLOOKUP(B1636,'[4]Site Padlock Migration Audit'!$B:$X,23,0)</f>
        <v>#N/A</v>
      </c>
      <c r="AC1636" s="134" t="s">
        <v>3606</v>
      </c>
      <c r="AD1636" s="15" t="e">
        <f>VLOOKUP(B1636,'[5]Site Padlock Migration Audit'!$B:$U,20,0)</f>
        <v>#N/A</v>
      </c>
    </row>
    <row r="1637" spans="1:30" x14ac:dyDescent="0.3">
      <c r="A1637" s="122" t="s">
        <v>3300</v>
      </c>
      <c r="B1637" s="123">
        <v>609335</v>
      </c>
      <c r="C1637" s="122" t="s">
        <v>165</v>
      </c>
      <c r="D1637" s="122" t="s">
        <v>3299</v>
      </c>
      <c r="E1637" s="122" t="s">
        <v>2726</v>
      </c>
      <c r="F1637" s="131"/>
      <c r="G1637" s="125"/>
      <c r="H1637" s="125"/>
      <c r="I1637" s="143"/>
      <c r="J1637" s="124"/>
      <c r="K1637" s="124"/>
      <c r="L1637" s="144"/>
      <c r="M1637" s="124"/>
      <c r="N1637" s="124"/>
      <c r="O1637" s="124"/>
      <c r="P1637" s="124"/>
      <c r="Q1637" s="124"/>
      <c r="R1637" s="124"/>
      <c r="S1637" s="124"/>
      <c r="T1637" s="124"/>
      <c r="U1637" s="132"/>
      <c r="V1637" s="122">
        <v>25</v>
      </c>
      <c r="W1637" s="125"/>
      <c r="X1637" s="133" t="e">
        <f>VLOOKUP(B1637,'[3]Site Padlock Migration Audit'!$B:$X,23,0)</f>
        <v>#N/A</v>
      </c>
      <c r="Y1637" s="122">
        <v>25</v>
      </c>
      <c r="Z1637" s="134" t="s">
        <v>3606</v>
      </c>
      <c r="AA1637" s="134"/>
      <c r="AB1637" s="134" t="e">
        <f>VLOOKUP(B1637,'[4]Site Padlock Migration Audit'!$B:$X,23,0)</f>
        <v>#N/A</v>
      </c>
      <c r="AC1637" s="134" t="s">
        <v>3606</v>
      </c>
      <c r="AD1637" s="15" t="e">
        <f>VLOOKUP(B1637,'[5]Site Padlock Migration Audit'!$B:$U,20,0)</f>
        <v>#N/A</v>
      </c>
    </row>
    <row r="1638" spans="1:30" x14ac:dyDescent="0.3">
      <c r="A1638" s="122" t="s">
        <v>3302</v>
      </c>
      <c r="B1638" s="123">
        <v>609336</v>
      </c>
      <c r="C1638" s="122" t="s">
        <v>161</v>
      </c>
      <c r="D1638" s="122" t="s">
        <v>3301</v>
      </c>
      <c r="E1638" s="122" t="s">
        <v>2726</v>
      </c>
      <c r="F1638" s="131"/>
      <c r="G1638" s="125"/>
      <c r="H1638" s="125"/>
      <c r="I1638" s="143"/>
      <c r="J1638" s="124"/>
      <c r="K1638" s="124"/>
      <c r="L1638" s="144"/>
      <c r="M1638" s="124"/>
      <c r="N1638" s="124"/>
      <c r="O1638" s="124"/>
      <c r="P1638" s="124"/>
      <c r="Q1638" s="124"/>
      <c r="R1638" s="124"/>
      <c r="S1638" s="124"/>
      <c r="T1638" s="124"/>
      <c r="U1638" s="132"/>
      <c r="V1638" s="122">
        <v>25</v>
      </c>
      <c r="W1638" s="125"/>
      <c r="X1638" s="133" t="e">
        <f>VLOOKUP(B1638,'[3]Site Padlock Migration Audit'!$B:$X,23,0)</f>
        <v>#N/A</v>
      </c>
      <c r="Y1638" s="122">
        <v>25</v>
      </c>
      <c r="Z1638" s="134" t="s">
        <v>3606</v>
      </c>
      <c r="AA1638" s="134"/>
      <c r="AB1638" s="134" t="e">
        <f>VLOOKUP(B1638,'[4]Site Padlock Migration Audit'!$B:$X,23,0)</f>
        <v>#N/A</v>
      </c>
      <c r="AC1638" s="134" t="s">
        <v>3606</v>
      </c>
      <c r="AD1638" s="15" t="e">
        <f>VLOOKUP(B1638,'[5]Site Padlock Migration Audit'!$B:$U,20,0)</f>
        <v>#N/A</v>
      </c>
    </row>
    <row r="1639" spans="1:30" x14ac:dyDescent="0.3">
      <c r="A1639" s="122" t="s">
        <v>3304</v>
      </c>
      <c r="B1639" s="123">
        <v>609337</v>
      </c>
      <c r="C1639" s="122" t="s">
        <v>161</v>
      </c>
      <c r="D1639" s="122" t="s">
        <v>3303</v>
      </c>
      <c r="E1639" s="122" t="s">
        <v>2726</v>
      </c>
      <c r="F1639" s="131"/>
      <c r="G1639" s="125"/>
      <c r="H1639" s="125"/>
      <c r="I1639" s="143"/>
      <c r="J1639" s="124"/>
      <c r="K1639" s="124"/>
      <c r="L1639" s="144"/>
      <c r="M1639" s="124"/>
      <c r="N1639" s="124"/>
      <c r="O1639" s="124"/>
      <c r="P1639" s="124"/>
      <c r="Q1639" s="124"/>
      <c r="R1639" s="124"/>
      <c r="S1639" s="124"/>
      <c r="T1639" s="124"/>
      <c r="U1639" s="132"/>
      <c r="V1639" s="122">
        <v>25</v>
      </c>
      <c r="W1639" s="125"/>
      <c r="X1639" s="133" t="e">
        <f>VLOOKUP(B1639,'[3]Site Padlock Migration Audit'!$B:$X,23,0)</f>
        <v>#N/A</v>
      </c>
      <c r="Y1639" s="122">
        <v>25</v>
      </c>
      <c r="Z1639" s="134" t="s">
        <v>3606</v>
      </c>
      <c r="AA1639" s="134"/>
      <c r="AB1639" s="134" t="e">
        <f>VLOOKUP(B1639,'[4]Site Padlock Migration Audit'!$B:$X,23,0)</f>
        <v>#N/A</v>
      </c>
      <c r="AC1639" s="134" t="s">
        <v>3606</v>
      </c>
      <c r="AD1639" s="15" t="e">
        <f>VLOOKUP(B1639,'[5]Site Padlock Migration Audit'!$B:$U,20,0)</f>
        <v>#N/A</v>
      </c>
    </row>
    <row r="1640" spans="1:30" x14ac:dyDescent="0.3">
      <c r="A1640" s="122" t="s">
        <v>3306</v>
      </c>
      <c r="B1640" s="123">
        <v>609338</v>
      </c>
      <c r="C1640" s="122" t="s">
        <v>161</v>
      </c>
      <c r="D1640" s="122" t="s">
        <v>3305</v>
      </c>
      <c r="E1640" s="122" t="s">
        <v>2667</v>
      </c>
      <c r="F1640" s="131"/>
      <c r="G1640" s="125"/>
      <c r="H1640" s="125"/>
      <c r="I1640" s="143"/>
      <c r="J1640" s="124"/>
      <c r="K1640" s="124"/>
      <c r="L1640" s="144"/>
      <c r="M1640" s="124"/>
      <c r="N1640" s="124"/>
      <c r="O1640" s="124"/>
      <c r="P1640" s="124"/>
      <c r="Q1640" s="124"/>
      <c r="R1640" s="124"/>
      <c r="S1640" s="124"/>
      <c r="T1640" s="124"/>
      <c r="U1640" s="132" t="s">
        <v>3607</v>
      </c>
      <c r="V1640" s="122">
        <v>29</v>
      </c>
      <c r="W1640" s="125"/>
      <c r="X1640" s="133" t="str">
        <f>VLOOKUP(B1640,'[3]Site Padlock Migration Audit'!$B:$X,23,0)</f>
        <v>Completed</v>
      </c>
      <c r="Y1640" s="122" t="s">
        <v>3473</v>
      </c>
      <c r="Z1640" s="134"/>
      <c r="AA1640" s="134"/>
      <c r="AB1640" s="134" t="str">
        <f>VLOOKUP(B1640,'[4]Site Padlock Migration Audit'!$B:$X,23,0)</f>
        <v>Issued. Pending Deployment</v>
      </c>
      <c r="AC1640" s="134" t="s">
        <v>3500</v>
      </c>
      <c r="AD1640" s="15" t="str">
        <f>VLOOKUP(B1640,'[5]Site Padlock Migration Audit'!$B:$U,20,0)</f>
        <v>07-09-2020  Completed</v>
      </c>
    </row>
    <row r="1641" spans="1:30" x14ac:dyDescent="0.3">
      <c r="A1641" s="122" t="s">
        <v>3308</v>
      </c>
      <c r="B1641" s="123">
        <v>609339</v>
      </c>
      <c r="C1641" s="122" t="s">
        <v>165</v>
      </c>
      <c r="D1641" s="122" t="s">
        <v>3307</v>
      </c>
      <c r="E1641" s="122" t="s">
        <v>2745</v>
      </c>
      <c r="F1641" s="131"/>
      <c r="G1641" s="125"/>
      <c r="H1641" s="125"/>
      <c r="I1641" s="143"/>
      <c r="J1641" s="124"/>
      <c r="K1641" s="124"/>
      <c r="L1641" s="144"/>
      <c r="M1641" s="124"/>
      <c r="N1641" s="124"/>
      <c r="O1641" s="124"/>
      <c r="P1641" s="124"/>
      <c r="Q1641" s="124"/>
      <c r="R1641" s="124"/>
      <c r="S1641" s="124"/>
      <c r="T1641" s="124"/>
      <c r="U1641" s="132" t="s">
        <v>3607</v>
      </c>
      <c r="V1641" s="122">
        <v>29</v>
      </c>
      <c r="W1641" s="125"/>
      <c r="X1641" s="133" t="str">
        <f>VLOOKUP(B1641,'[3]Site Padlock Migration Audit'!$B:$X,23,0)</f>
        <v>Completed</v>
      </c>
      <c r="Y1641" s="122" t="s">
        <v>3473</v>
      </c>
      <c r="Z1641" s="134"/>
      <c r="AA1641" s="134"/>
      <c r="AB1641" s="134" t="str">
        <f>VLOOKUP(B1641,'[4]Site Padlock Migration Audit'!$B:$X,23,0)</f>
        <v>Issued. Pending Deployment</v>
      </c>
      <c r="AC1641" s="134" t="s">
        <v>3500</v>
      </c>
      <c r="AD1641" s="15" t="str">
        <f>VLOOKUP(B1641,'[5]Site Padlock Migration Audit'!$B:$U,20,0)</f>
        <v>07-09-2020  Completed</v>
      </c>
    </row>
    <row r="1642" spans="1:30" x14ac:dyDescent="0.3">
      <c r="A1642" s="122" t="s">
        <v>3310</v>
      </c>
      <c r="B1642" s="123">
        <v>609340</v>
      </c>
      <c r="C1642" s="122" t="s">
        <v>167</v>
      </c>
      <c r="D1642" s="122" t="s">
        <v>3309</v>
      </c>
      <c r="E1642" s="122" t="s">
        <v>184</v>
      </c>
      <c r="F1642" s="131"/>
      <c r="G1642" s="125"/>
      <c r="H1642" s="125"/>
      <c r="I1642" s="143"/>
      <c r="J1642" s="124"/>
      <c r="K1642" s="124"/>
      <c r="L1642" s="144"/>
      <c r="M1642" s="124"/>
      <c r="N1642" s="124"/>
      <c r="O1642" s="124"/>
      <c r="P1642" s="124"/>
      <c r="Q1642" s="124"/>
      <c r="R1642" s="124"/>
      <c r="S1642" s="124"/>
      <c r="T1642" s="124"/>
      <c r="U1642" s="132"/>
      <c r="V1642" s="122">
        <v>31</v>
      </c>
      <c r="W1642" s="125"/>
      <c r="X1642" s="133" t="e">
        <f>VLOOKUP(B1642,'[3]Site Padlock Migration Audit'!$B:$X,23,0)</f>
        <v>#N/A</v>
      </c>
      <c r="Y1642" s="122">
        <v>31</v>
      </c>
      <c r="Z1642" s="134" t="s">
        <v>3606</v>
      </c>
      <c r="AA1642" s="134"/>
      <c r="AB1642" s="134" t="e">
        <f>VLOOKUP(B1642,'[4]Site Padlock Migration Audit'!$B:$X,23,0)</f>
        <v>#N/A</v>
      </c>
      <c r="AC1642" s="134" t="s">
        <v>3606</v>
      </c>
      <c r="AD1642" s="15" t="e">
        <f>VLOOKUP(B1642,'[5]Site Padlock Migration Audit'!$B:$U,20,0)</f>
        <v>#N/A</v>
      </c>
    </row>
    <row r="1643" spans="1:30" x14ac:dyDescent="0.3">
      <c r="A1643" s="122" t="s">
        <v>3312</v>
      </c>
      <c r="B1643" s="123">
        <v>609341</v>
      </c>
      <c r="C1643" s="122" t="s">
        <v>165</v>
      </c>
      <c r="D1643" s="122" t="s">
        <v>3311</v>
      </c>
      <c r="E1643" s="122" t="s">
        <v>2395</v>
      </c>
      <c r="F1643" s="131"/>
      <c r="G1643" s="125"/>
      <c r="H1643" s="125"/>
      <c r="I1643" s="143"/>
      <c r="J1643" s="124"/>
      <c r="K1643" s="124"/>
      <c r="L1643" s="144"/>
      <c r="M1643" s="124"/>
      <c r="N1643" s="124"/>
      <c r="O1643" s="124"/>
      <c r="P1643" s="124"/>
      <c r="Q1643" s="124"/>
      <c r="R1643" s="124"/>
      <c r="S1643" s="124"/>
      <c r="T1643" s="124"/>
      <c r="U1643" s="132"/>
      <c r="V1643" s="122">
        <v>32</v>
      </c>
      <c r="W1643" s="125"/>
      <c r="X1643" s="133" t="e">
        <f>VLOOKUP(B1643,'[3]Site Padlock Migration Audit'!$B:$X,23,0)</f>
        <v>#N/A</v>
      </c>
      <c r="Y1643" s="122">
        <v>32</v>
      </c>
      <c r="Z1643" s="134" t="s">
        <v>3606</v>
      </c>
      <c r="AA1643" s="134"/>
      <c r="AB1643" s="134" t="e">
        <f>VLOOKUP(B1643,'[4]Site Padlock Migration Audit'!$B:$X,23,0)</f>
        <v>#N/A</v>
      </c>
      <c r="AC1643" s="134" t="s">
        <v>3606</v>
      </c>
      <c r="AD1643" s="15" t="e">
        <f>VLOOKUP(B1643,'[5]Site Padlock Migration Audit'!$B:$U,20,0)</f>
        <v>#N/A</v>
      </c>
    </row>
    <row r="1644" spans="1:30" x14ac:dyDescent="0.3">
      <c r="A1644" s="122" t="s">
        <v>3314</v>
      </c>
      <c r="B1644" s="123">
        <v>609342</v>
      </c>
      <c r="C1644" s="122" t="s">
        <v>167</v>
      </c>
      <c r="D1644" s="122" t="s">
        <v>3313</v>
      </c>
      <c r="E1644" s="122" t="s">
        <v>77</v>
      </c>
      <c r="F1644" s="131"/>
      <c r="G1644" s="125"/>
      <c r="H1644" s="125"/>
      <c r="I1644" s="143"/>
      <c r="J1644" s="124"/>
      <c r="K1644" s="124"/>
      <c r="L1644" s="144"/>
      <c r="M1644" s="124"/>
      <c r="N1644" s="124"/>
      <c r="O1644" s="124"/>
      <c r="P1644" s="124"/>
      <c r="Q1644" s="124"/>
      <c r="R1644" s="124"/>
      <c r="S1644" s="124"/>
      <c r="T1644" s="124"/>
      <c r="U1644" s="132"/>
      <c r="V1644" s="122">
        <v>32</v>
      </c>
      <c r="W1644" s="125"/>
      <c r="X1644" s="133" t="e">
        <f>VLOOKUP(B1644,'[3]Site Padlock Migration Audit'!$B:$X,23,0)</f>
        <v>#N/A</v>
      </c>
      <c r="Y1644" s="122">
        <v>32</v>
      </c>
      <c r="Z1644" s="134" t="s">
        <v>3606</v>
      </c>
      <c r="AA1644" s="134"/>
      <c r="AB1644" s="134" t="e">
        <f>VLOOKUP(B1644,'[4]Site Padlock Migration Audit'!$B:$X,23,0)</f>
        <v>#N/A</v>
      </c>
      <c r="AC1644" s="134" t="s">
        <v>3606</v>
      </c>
      <c r="AD1644" s="15" t="e">
        <f>VLOOKUP(B1644,'[5]Site Padlock Migration Audit'!$B:$U,20,0)</f>
        <v>#N/A</v>
      </c>
    </row>
    <row r="1645" spans="1:30" x14ac:dyDescent="0.3">
      <c r="A1645" s="122" t="s">
        <v>3316</v>
      </c>
      <c r="B1645" s="123">
        <v>609343</v>
      </c>
      <c r="C1645" s="122" t="s">
        <v>161</v>
      </c>
      <c r="D1645" s="122" t="s">
        <v>3315</v>
      </c>
      <c r="E1645" s="122" t="s">
        <v>3317</v>
      </c>
      <c r="F1645" s="131"/>
      <c r="G1645" s="125"/>
      <c r="H1645" s="125"/>
      <c r="I1645" s="143"/>
      <c r="J1645" s="124"/>
      <c r="K1645" s="124"/>
      <c r="L1645" s="144"/>
      <c r="M1645" s="124"/>
      <c r="N1645" s="124"/>
      <c r="O1645" s="124"/>
      <c r="P1645" s="124"/>
      <c r="Q1645" s="124"/>
      <c r="R1645" s="124"/>
      <c r="S1645" s="124"/>
      <c r="T1645" s="124"/>
      <c r="U1645" s="132"/>
      <c r="V1645" s="122">
        <v>28</v>
      </c>
      <c r="W1645" s="125"/>
      <c r="X1645" s="133" t="str">
        <f>VLOOKUP(B1645,'[3]Site Padlock Migration Audit'!$B:$X,23,0)</f>
        <v>Issued. Pending Deployment</v>
      </c>
      <c r="Y1645" s="122" t="str">
        <f>VLOOKUP(B1645,'[3]Site Padlock Migration Audit'!$B:$Y,24,0)</f>
        <v>Patrick Kinyera</v>
      </c>
      <c r="Z1645" s="134" t="s">
        <v>3500</v>
      </c>
      <c r="AA1645" s="134"/>
      <c r="AB1645" s="134" t="e">
        <f>VLOOKUP(B1645,'[4]Site Padlock Migration Audit'!$B:$X,23,0)</f>
        <v>#N/A</v>
      </c>
      <c r="AC1645" s="134" t="s">
        <v>3500</v>
      </c>
      <c r="AD1645" s="15" t="e">
        <f>VLOOKUP(B1645,'[5]Site Padlock Migration Audit'!$B:$U,20,0)</f>
        <v>#N/A</v>
      </c>
    </row>
    <row r="1646" spans="1:30" x14ac:dyDescent="0.3">
      <c r="A1646" s="122" t="s">
        <v>3319</v>
      </c>
      <c r="B1646" s="123">
        <v>609344</v>
      </c>
      <c r="C1646" s="122" t="s">
        <v>167</v>
      </c>
      <c r="D1646" s="122" t="s">
        <v>3318</v>
      </c>
      <c r="E1646" s="122" t="s">
        <v>2726</v>
      </c>
      <c r="F1646" s="131"/>
      <c r="G1646" s="125"/>
      <c r="H1646" s="125"/>
      <c r="I1646" s="143"/>
      <c r="J1646" s="124"/>
      <c r="K1646" s="124"/>
      <c r="L1646" s="144"/>
      <c r="M1646" s="124"/>
      <c r="N1646" s="124"/>
      <c r="O1646" s="124"/>
      <c r="P1646" s="124"/>
      <c r="Q1646" s="124"/>
      <c r="R1646" s="124"/>
      <c r="S1646" s="124"/>
      <c r="T1646" s="124"/>
      <c r="U1646" s="132"/>
      <c r="V1646" s="122">
        <v>24</v>
      </c>
      <c r="W1646" s="125"/>
      <c r="X1646" s="133" t="e">
        <f>VLOOKUP(B1646,'[3]Site Padlock Migration Audit'!$B:$X,23,0)</f>
        <v>#N/A</v>
      </c>
      <c r="Y1646" s="122">
        <v>24</v>
      </c>
      <c r="Z1646" s="134" t="s">
        <v>3606</v>
      </c>
      <c r="AA1646" s="134"/>
      <c r="AB1646" s="134" t="e">
        <f>VLOOKUP(B1646,'[4]Site Padlock Migration Audit'!$B:$X,23,0)</f>
        <v>#N/A</v>
      </c>
      <c r="AC1646" s="134" t="s">
        <v>3606</v>
      </c>
      <c r="AD1646" s="15" t="e">
        <f>VLOOKUP(B1646,'[5]Site Padlock Migration Audit'!$B:$U,20,0)</f>
        <v>#N/A</v>
      </c>
    </row>
    <row r="1647" spans="1:30" x14ac:dyDescent="0.3">
      <c r="A1647" s="122" t="s">
        <v>3321</v>
      </c>
      <c r="B1647" s="123">
        <v>609345</v>
      </c>
      <c r="C1647" s="122" t="s">
        <v>161</v>
      </c>
      <c r="D1647" s="122" t="s">
        <v>3320</v>
      </c>
      <c r="E1647" s="122" t="s">
        <v>2754</v>
      </c>
      <c r="F1647" s="131"/>
      <c r="G1647" s="125"/>
      <c r="H1647" s="125"/>
      <c r="I1647" s="143"/>
      <c r="J1647" s="124"/>
      <c r="K1647" s="124"/>
      <c r="L1647" s="144"/>
      <c r="M1647" s="124"/>
      <c r="N1647" s="124"/>
      <c r="O1647" s="124"/>
      <c r="P1647" s="124"/>
      <c r="Q1647" s="124"/>
      <c r="R1647" s="124"/>
      <c r="S1647" s="124"/>
      <c r="T1647" s="124"/>
      <c r="U1647" s="132"/>
      <c r="V1647" s="122">
        <v>26</v>
      </c>
      <c r="W1647" s="125"/>
      <c r="X1647" s="133" t="e">
        <f>VLOOKUP(B1647,'[3]Site Padlock Migration Audit'!$B:$X,23,0)</f>
        <v>#N/A</v>
      </c>
      <c r="Y1647" s="122">
        <v>26</v>
      </c>
      <c r="Z1647" s="134" t="s">
        <v>3606</v>
      </c>
      <c r="AA1647" s="134"/>
      <c r="AB1647" s="134" t="e">
        <f>VLOOKUP(B1647,'[4]Site Padlock Migration Audit'!$B:$X,23,0)</f>
        <v>#N/A</v>
      </c>
      <c r="AC1647" s="134" t="s">
        <v>3606</v>
      </c>
      <c r="AD1647" s="15" t="e">
        <f>VLOOKUP(B1647,'[5]Site Padlock Migration Audit'!$B:$U,20,0)</f>
        <v>#N/A</v>
      </c>
    </row>
    <row r="1648" spans="1:30" x14ac:dyDescent="0.3">
      <c r="A1648" s="122" t="s">
        <v>3323</v>
      </c>
      <c r="B1648" s="123">
        <v>609346</v>
      </c>
      <c r="C1648" s="122" t="s">
        <v>167</v>
      </c>
      <c r="D1648" s="122" t="s">
        <v>3322</v>
      </c>
      <c r="E1648" s="122" t="s">
        <v>2680</v>
      </c>
      <c r="F1648" s="131"/>
      <c r="G1648" s="125"/>
      <c r="H1648" s="125"/>
      <c r="I1648" s="143"/>
      <c r="J1648" s="124"/>
      <c r="K1648" s="124"/>
      <c r="L1648" s="144"/>
      <c r="M1648" s="124"/>
      <c r="N1648" s="124"/>
      <c r="O1648" s="124"/>
      <c r="P1648" s="124"/>
      <c r="Q1648" s="124"/>
      <c r="R1648" s="124"/>
      <c r="S1648" s="124"/>
      <c r="T1648" s="124"/>
      <c r="U1648" s="132"/>
      <c r="V1648" s="122">
        <v>21</v>
      </c>
      <c r="W1648" s="125"/>
      <c r="X1648" s="133" t="e">
        <f>VLOOKUP(B1648,'[3]Site Padlock Migration Audit'!$B:$X,23,0)</f>
        <v>#N/A</v>
      </c>
      <c r="Y1648" s="122">
        <v>21</v>
      </c>
      <c r="Z1648" s="134" t="s">
        <v>3606</v>
      </c>
      <c r="AA1648" s="134"/>
      <c r="AB1648" s="134" t="e">
        <f>VLOOKUP(B1648,'[4]Site Padlock Migration Audit'!$B:$X,23,0)</f>
        <v>#N/A</v>
      </c>
      <c r="AC1648" s="134" t="s">
        <v>3606</v>
      </c>
      <c r="AD1648" s="15" t="e">
        <f>VLOOKUP(B1648,'[5]Site Padlock Migration Audit'!$B:$U,20,0)</f>
        <v>#N/A</v>
      </c>
    </row>
    <row r="1649" spans="1:30" x14ac:dyDescent="0.3">
      <c r="A1649" s="91" t="s">
        <v>3325</v>
      </c>
      <c r="B1649" s="92">
        <v>609347</v>
      </c>
      <c r="C1649" s="91" t="s">
        <v>161</v>
      </c>
      <c r="D1649" s="91" t="s">
        <v>3324</v>
      </c>
      <c r="E1649" s="91" t="s">
        <v>2763</v>
      </c>
      <c r="F1649" s="216"/>
      <c r="G1649" s="19"/>
      <c r="H1649" s="19"/>
      <c r="I1649" s="217"/>
      <c r="J1649" s="188"/>
      <c r="K1649" s="188"/>
      <c r="L1649" s="218"/>
      <c r="M1649" s="188"/>
      <c r="N1649" s="188"/>
      <c r="O1649" s="188"/>
      <c r="P1649" s="188"/>
      <c r="Q1649" s="188"/>
      <c r="R1649" s="188"/>
      <c r="S1649" s="188"/>
      <c r="T1649" s="188"/>
      <c r="U1649" s="197" t="s">
        <v>3607</v>
      </c>
      <c r="V1649" s="91">
        <v>20</v>
      </c>
      <c r="W1649" s="19"/>
      <c r="X1649" s="133" t="str">
        <f>VLOOKUP(B1649,'[3]Site Padlock Migration Audit'!$B:$X,23,0)</f>
        <v>Completed</v>
      </c>
      <c r="Y1649" s="91" t="s">
        <v>3438</v>
      </c>
      <c r="Z1649" s="134"/>
      <c r="AA1649" s="134"/>
      <c r="AB1649" s="134" t="str">
        <f>VLOOKUP(B1649,'[4]Site Padlock Migration Audit'!$B:$X,23,0)</f>
        <v>Completed</v>
      </c>
      <c r="AC1649" s="134" t="s">
        <v>3500</v>
      </c>
      <c r="AD1649" s="2"/>
    </row>
    <row r="1650" spans="1:30" x14ac:dyDescent="0.3">
      <c r="A1650" s="122" t="s">
        <v>3327</v>
      </c>
      <c r="B1650" s="123">
        <v>609348</v>
      </c>
      <c r="C1650" s="122" t="s">
        <v>161</v>
      </c>
      <c r="D1650" s="122" t="s">
        <v>3326</v>
      </c>
      <c r="E1650" s="122" t="s">
        <v>2666</v>
      </c>
      <c r="F1650" s="131"/>
      <c r="G1650" s="125"/>
      <c r="H1650" s="125"/>
      <c r="I1650" s="143"/>
      <c r="J1650" s="124"/>
      <c r="K1650" s="124"/>
      <c r="L1650" s="144"/>
      <c r="M1650" s="124"/>
      <c r="N1650" s="124"/>
      <c r="O1650" s="124"/>
      <c r="P1650" s="124"/>
      <c r="Q1650" s="124"/>
      <c r="R1650" s="124"/>
      <c r="S1650" s="124"/>
      <c r="T1650" s="124"/>
      <c r="U1650" s="132"/>
      <c r="V1650" s="122">
        <v>29</v>
      </c>
      <c r="W1650" s="125"/>
      <c r="X1650" s="133" t="str">
        <f>VLOOKUP(B1650,'[3]Site Padlock Migration Audit'!$B:$X,23,0)</f>
        <v>Completed</v>
      </c>
      <c r="Y1650" s="122">
        <v>29</v>
      </c>
      <c r="Z1650" s="134"/>
      <c r="AA1650" s="134"/>
      <c r="AB1650" s="134" t="e">
        <f>VLOOKUP(B1650,'[4]Site Padlock Migration Audit'!$B:$X,23,0)</f>
        <v>#N/A</v>
      </c>
      <c r="AC1650" s="134" t="s">
        <v>3606</v>
      </c>
      <c r="AD1650" s="15" t="e">
        <f>VLOOKUP(B1650,'[5]Site Padlock Migration Audit'!$B:$U,20,0)</f>
        <v>#N/A</v>
      </c>
    </row>
    <row r="1651" spans="1:30" x14ac:dyDescent="0.3">
      <c r="A1651" s="122" t="s">
        <v>3329</v>
      </c>
      <c r="B1651" s="123">
        <v>609349</v>
      </c>
      <c r="C1651" s="122" t="s">
        <v>174</v>
      </c>
      <c r="D1651" s="122" t="s">
        <v>3328</v>
      </c>
      <c r="E1651" s="122" t="s">
        <v>2754</v>
      </c>
      <c r="F1651" s="131"/>
      <c r="G1651" s="125"/>
      <c r="H1651" s="125"/>
      <c r="I1651" s="143"/>
      <c r="J1651" s="124"/>
      <c r="K1651" s="124"/>
      <c r="L1651" s="144"/>
      <c r="M1651" s="124"/>
      <c r="N1651" s="124"/>
      <c r="O1651" s="124"/>
      <c r="P1651" s="124"/>
      <c r="Q1651" s="124"/>
      <c r="R1651" s="124"/>
      <c r="S1651" s="124"/>
      <c r="T1651" s="124"/>
      <c r="U1651" s="132"/>
      <c r="V1651" s="122">
        <v>26</v>
      </c>
      <c r="W1651" s="125"/>
      <c r="X1651" s="133" t="e">
        <f>VLOOKUP(B1651,'[3]Site Padlock Migration Audit'!$B:$X,23,0)</f>
        <v>#N/A</v>
      </c>
      <c r="Y1651" s="122">
        <v>26</v>
      </c>
      <c r="Z1651" s="134" t="s">
        <v>3606</v>
      </c>
      <c r="AA1651" s="134"/>
      <c r="AB1651" s="134" t="e">
        <f>VLOOKUP(B1651,'[4]Site Padlock Migration Audit'!$B:$X,23,0)</f>
        <v>#N/A</v>
      </c>
      <c r="AC1651" s="134" t="s">
        <v>3606</v>
      </c>
      <c r="AD1651" s="15" t="e">
        <f>VLOOKUP(B1651,'[5]Site Padlock Migration Audit'!$B:$U,20,0)</f>
        <v>#N/A</v>
      </c>
    </row>
    <row r="1652" spans="1:30" x14ac:dyDescent="0.3">
      <c r="A1652" s="122" t="s">
        <v>3331</v>
      </c>
      <c r="B1652" s="123">
        <v>609350</v>
      </c>
      <c r="C1652" s="122" t="s">
        <v>167</v>
      </c>
      <c r="D1652" s="122" t="s">
        <v>3330</v>
      </c>
      <c r="E1652" s="122" t="s">
        <v>2680</v>
      </c>
      <c r="F1652" s="131"/>
      <c r="G1652" s="125"/>
      <c r="H1652" s="125"/>
      <c r="I1652" s="143"/>
      <c r="J1652" s="124"/>
      <c r="K1652" s="124"/>
      <c r="L1652" s="144"/>
      <c r="M1652" s="124"/>
      <c r="N1652" s="124"/>
      <c r="O1652" s="124"/>
      <c r="P1652" s="124"/>
      <c r="Q1652" s="124"/>
      <c r="R1652" s="124"/>
      <c r="S1652" s="124"/>
      <c r="T1652" s="124"/>
      <c r="U1652" s="132"/>
      <c r="V1652" s="122">
        <v>21</v>
      </c>
      <c r="W1652" s="125"/>
      <c r="X1652" s="133" t="e">
        <f>VLOOKUP(B1652,'[3]Site Padlock Migration Audit'!$B:$X,23,0)</f>
        <v>#N/A</v>
      </c>
      <c r="Y1652" s="122">
        <v>21</v>
      </c>
      <c r="Z1652" s="134" t="s">
        <v>3606</v>
      </c>
      <c r="AA1652" s="134"/>
      <c r="AB1652" s="134" t="e">
        <f>VLOOKUP(B1652,'[4]Site Padlock Migration Audit'!$B:$X,23,0)</f>
        <v>#N/A</v>
      </c>
      <c r="AC1652" s="134" t="s">
        <v>3606</v>
      </c>
      <c r="AD1652" s="15" t="e">
        <f>VLOOKUP(B1652,'[5]Site Padlock Migration Audit'!$B:$U,20,0)</f>
        <v>#N/A</v>
      </c>
    </row>
    <row r="1653" spans="1:30" x14ac:dyDescent="0.3">
      <c r="A1653" s="122" t="s">
        <v>3332</v>
      </c>
      <c r="B1653" s="123">
        <v>609351</v>
      </c>
      <c r="C1653" s="122" t="s">
        <v>161</v>
      </c>
      <c r="D1653" s="122" t="s">
        <v>3330</v>
      </c>
      <c r="E1653" s="122" t="s">
        <v>3330</v>
      </c>
      <c r="F1653" s="131"/>
      <c r="G1653" s="125"/>
      <c r="H1653" s="125"/>
      <c r="I1653" s="143"/>
      <c r="J1653" s="124"/>
      <c r="K1653" s="124"/>
      <c r="L1653" s="144"/>
      <c r="M1653" s="124"/>
      <c r="N1653" s="124"/>
      <c r="O1653" s="124"/>
      <c r="P1653" s="124"/>
      <c r="Q1653" s="124"/>
      <c r="R1653" s="124"/>
      <c r="S1653" s="124"/>
      <c r="T1653" s="124"/>
      <c r="U1653" s="132"/>
      <c r="V1653" s="122">
        <v>21</v>
      </c>
      <c r="W1653" s="125"/>
      <c r="X1653" s="133" t="e">
        <f>VLOOKUP(B1653,'[3]Site Padlock Migration Audit'!$B:$X,23,0)</f>
        <v>#N/A</v>
      </c>
      <c r="Y1653" s="122">
        <v>21</v>
      </c>
      <c r="Z1653" s="134" t="s">
        <v>3606</v>
      </c>
      <c r="AA1653" s="134"/>
      <c r="AB1653" s="134" t="e">
        <f>VLOOKUP(B1653,'[4]Site Padlock Migration Audit'!$B:$X,23,0)</f>
        <v>#N/A</v>
      </c>
      <c r="AC1653" s="134" t="s">
        <v>3606</v>
      </c>
      <c r="AD1653" s="15" t="e">
        <f>VLOOKUP(B1653,'[5]Site Padlock Migration Audit'!$B:$U,20,0)</f>
        <v>#N/A</v>
      </c>
    </row>
    <row r="1654" spans="1:30" x14ac:dyDescent="0.3">
      <c r="A1654" s="122" t="s">
        <v>3334</v>
      </c>
      <c r="B1654" s="123">
        <v>609352</v>
      </c>
      <c r="C1654" s="122" t="s">
        <v>167</v>
      </c>
      <c r="D1654" s="122" t="s">
        <v>3333</v>
      </c>
      <c r="E1654" s="122" t="s">
        <v>2689</v>
      </c>
      <c r="F1654" s="131"/>
      <c r="G1654" s="125"/>
      <c r="H1654" s="125"/>
      <c r="I1654" s="143"/>
      <c r="J1654" s="124"/>
      <c r="K1654" s="124"/>
      <c r="L1654" s="144"/>
      <c r="M1654" s="124"/>
      <c r="N1654" s="124"/>
      <c r="O1654" s="124"/>
      <c r="P1654" s="124"/>
      <c r="Q1654" s="124"/>
      <c r="R1654" s="124"/>
      <c r="S1654" s="124"/>
      <c r="T1654" s="124"/>
      <c r="U1654" s="132"/>
      <c r="V1654" s="122">
        <v>28</v>
      </c>
      <c r="W1654" s="125"/>
      <c r="X1654" s="133" t="str">
        <f>VLOOKUP(B1654,'[3]Site Padlock Migration Audit'!$B:$X,23,0)</f>
        <v>Completed</v>
      </c>
      <c r="Y1654" s="122">
        <v>28</v>
      </c>
      <c r="Z1654" s="134"/>
      <c r="AA1654" s="134"/>
      <c r="AB1654" s="134" t="e">
        <f>VLOOKUP(B1654,'[4]Site Padlock Migration Audit'!$B:$X,23,0)</f>
        <v>#N/A</v>
      </c>
      <c r="AC1654" s="134" t="s">
        <v>3606</v>
      </c>
      <c r="AD1654" s="15" t="e">
        <f>VLOOKUP(B1654,'[5]Site Padlock Migration Audit'!$B:$U,20,0)</f>
        <v>#N/A</v>
      </c>
    </row>
    <row r="1655" spans="1:30" x14ac:dyDescent="0.3">
      <c r="A1655" s="122" t="s">
        <v>3336</v>
      </c>
      <c r="B1655" s="123">
        <v>609353</v>
      </c>
      <c r="C1655" s="122" t="s">
        <v>167</v>
      </c>
      <c r="D1655" s="122" t="s">
        <v>3335</v>
      </c>
      <c r="E1655" s="122" t="s">
        <v>73</v>
      </c>
      <c r="F1655" s="131"/>
      <c r="G1655" s="125"/>
      <c r="H1655" s="125"/>
      <c r="I1655" s="143"/>
      <c r="J1655" s="124"/>
      <c r="K1655" s="124"/>
      <c r="L1655" s="144"/>
      <c r="M1655" s="124"/>
      <c r="N1655" s="124"/>
      <c r="O1655" s="124"/>
      <c r="P1655" s="124"/>
      <c r="Q1655" s="124"/>
      <c r="R1655" s="124"/>
      <c r="S1655" s="124"/>
      <c r="T1655" s="124"/>
      <c r="U1655" s="132"/>
      <c r="V1655" s="122">
        <v>22</v>
      </c>
      <c r="W1655" s="125"/>
      <c r="X1655" s="133" t="e">
        <f>VLOOKUP(B1655,'[3]Site Padlock Migration Audit'!$B:$X,23,0)</f>
        <v>#N/A</v>
      </c>
      <c r="Y1655" s="122">
        <v>22</v>
      </c>
      <c r="Z1655" s="134" t="s">
        <v>3606</v>
      </c>
      <c r="AA1655" s="134"/>
      <c r="AB1655" s="134" t="e">
        <f>VLOOKUP(B1655,'[4]Site Padlock Migration Audit'!$B:$X,23,0)</f>
        <v>#N/A</v>
      </c>
      <c r="AC1655" s="134" t="s">
        <v>3606</v>
      </c>
      <c r="AD1655" s="15" t="e">
        <f>VLOOKUP(B1655,'[5]Site Padlock Migration Audit'!$B:$U,20,0)</f>
        <v>#N/A</v>
      </c>
    </row>
    <row r="1656" spans="1:30" x14ac:dyDescent="0.3">
      <c r="A1656" s="122" t="s">
        <v>3338</v>
      </c>
      <c r="B1656" s="123">
        <v>609354</v>
      </c>
      <c r="C1656" s="122" t="s">
        <v>161</v>
      </c>
      <c r="D1656" s="122" t="s">
        <v>3337</v>
      </c>
      <c r="E1656" s="122" t="s">
        <v>2739</v>
      </c>
      <c r="F1656" s="131"/>
      <c r="G1656" s="125"/>
      <c r="H1656" s="125"/>
      <c r="I1656" s="143"/>
      <c r="J1656" s="124"/>
      <c r="K1656" s="124"/>
      <c r="L1656" s="144"/>
      <c r="M1656" s="124"/>
      <c r="N1656" s="124"/>
      <c r="O1656" s="124"/>
      <c r="P1656" s="124"/>
      <c r="Q1656" s="124"/>
      <c r="R1656" s="124"/>
      <c r="S1656" s="124"/>
      <c r="T1656" s="124"/>
      <c r="U1656" s="132"/>
      <c r="V1656" s="122">
        <v>30</v>
      </c>
      <c r="W1656" s="125"/>
      <c r="X1656" s="133" t="e">
        <f>VLOOKUP(B1656,'[3]Site Padlock Migration Audit'!$B:$X,23,0)</f>
        <v>#N/A</v>
      </c>
      <c r="Y1656" s="122">
        <v>30</v>
      </c>
      <c r="Z1656" s="134" t="s">
        <v>3606</v>
      </c>
      <c r="AA1656" s="134"/>
      <c r="AB1656" s="134" t="e">
        <f>VLOOKUP(B1656,'[4]Site Padlock Migration Audit'!$B:$X,23,0)</f>
        <v>#N/A</v>
      </c>
      <c r="AC1656" s="134" t="s">
        <v>3606</v>
      </c>
      <c r="AD1656" s="15" t="e">
        <f>VLOOKUP(B1656,'[5]Site Padlock Migration Audit'!$B:$U,20,0)</f>
        <v>#N/A</v>
      </c>
    </row>
    <row r="1657" spans="1:30" x14ac:dyDescent="0.3">
      <c r="A1657" s="122" t="s">
        <v>3340</v>
      </c>
      <c r="B1657" s="123">
        <v>609355</v>
      </c>
      <c r="C1657" s="122" t="s">
        <v>165</v>
      </c>
      <c r="D1657" s="122" t="s">
        <v>3339</v>
      </c>
      <c r="E1657" s="122" t="s">
        <v>90</v>
      </c>
      <c r="F1657" s="131"/>
      <c r="G1657" s="125"/>
      <c r="H1657" s="125"/>
      <c r="I1657" s="143"/>
      <c r="J1657" s="124"/>
      <c r="K1657" s="124"/>
      <c r="L1657" s="144"/>
      <c r="M1657" s="124"/>
      <c r="N1657" s="124"/>
      <c r="O1657" s="124"/>
      <c r="P1657" s="124"/>
      <c r="Q1657" s="124"/>
      <c r="R1657" s="124"/>
      <c r="S1657" s="124"/>
      <c r="T1657" s="124"/>
      <c r="U1657" s="132"/>
      <c r="V1657" s="122">
        <v>30</v>
      </c>
      <c r="W1657" s="125"/>
      <c r="X1657" s="133" t="e">
        <f>VLOOKUP(B1657,'[3]Site Padlock Migration Audit'!$B:$X,23,0)</f>
        <v>#N/A</v>
      </c>
      <c r="Y1657" s="122">
        <v>30</v>
      </c>
      <c r="Z1657" s="134" t="s">
        <v>3606</v>
      </c>
      <c r="AA1657" s="134"/>
      <c r="AB1657" s="134" t="e">
        <f>VLOOKUP(B1657,'[4]Site Padlock Migration Audit'!$B:$X,23,0)</f>
        <v>#N/A</v>
      </c>
      <c r="AC1657" s="134" t="s">
        <v>3606</v>
      </c>
      <c r="AD1657" s="15" t="e">
        <f>VLOOKUP(B1657,'[5]Site Padlock Migration Audit'!$B:$U,20,0)</f>
        <v>#N/A</v>
      </c>
    </row>
    <row r="1658" spans="1:30" x14ac:dyDescent="0.3">
      <c r="A1658" s="122" t="s">
        <v>3342</v>
      </c>
      <c r="B1658" s="123">
        <v>609356</v>
      </c>
      <c r="C1658" s="122" t="s">
        <v>174</v>
      </c>
      <c r="D1658" s="122" t="s">
        <v>3341</v>
      </c>
      <c r="E1658" s="122" t="s">
        <v>2667</v>
      </c>
      <c r="F1658" s="131"/>
      <c r="G1658" s="125"/>
      <c r="H1658" s="125"/>
      <c r="I1658" s="143"/>
      <c r="J1658" s="124"/>
      <c r="K1658" s="124"/>
      <c r="L1658" s="144"/>
      <c r="M1658" s="124"/>
      <c r="N1658" s="124"/>
      <c r="O1658" s="124"/>
      <c r="P1658" s="124"/>
      <c r="Q1658" s="124"/>
      <c r="R1658" s="124"/>
      <c r="S1658" s="124"/>
      <c r="T1658" s="124"/>
      <c r="U1658" s="132"/>
      <c r="V1658" s="122">
        <v>29</v>
      </c>
      <c r="W1658" s="125"/>
      <c r="X1658" s="133" t="str">
        <f>VLOOKUP(B1658,'[3]Site Padlock Migration Audit'!$B:$X,23,0)</f>
        <v>Completed</v>
      </c>
      <c r="Y1658" s="122">
        <v>29</v>
      </c>
      <c r="Z1658" s="134"/>
      <c r="AA1658" s="134"/>
      <c r="AB1658" s="134" t="e">
        <f>VLOOKUP(B1658,'[4]Site Padlock Migration Audit'!$B:$X,23,0)</f>
        <v>#N/A</v>
      </c>
      <c r="AC1658" s="134" t="s">
        <v>3606</v>
      </c>
      <c r="AD1658" s="15" t="e">
        <f>VLOOKUP(B1658,'[5]Site Padlock Migration Audit'!$B:$U,20,0)</f>
        <v>#N/A</v>
      </c>
    </row>
    <row r="1659" spans="1:30" x14ac:dyDescent="0.3">
      <c r="A1659" s="122" t="s">
        <v>3344</v>
      </c>
      <c r="B1659" s="123">
        <v>609357</v>
      </c>
      <c r="C1659" s="122" t="s">
        <v>174</v>
      </c>
      <c r="D1659" s="122" t="s">
        <v>3343</v>
      </c>
      <c r="E1659" s="122" t="s">
        <v>2709</v>
      </c>
      <c r="F1659" s="131"/>
      <c r="G1659" s="125"/>
      <c r="H1659" s="125"/>
      <c r="I1659" s="143"/>
      <c r="J1659" s="124"/>
      <c r="K1659" s="124"/>
      <c r="L1659" s="144"/>
      <c r="M1659" s="124"/>
      <c r="N1659" s="124"/>
      <c r="O1659" s="124"/>
      <c r="P1659" s="124"/>
      <c r="Q1659" s="124"/>
      <c r="R1659" s="124"/>
      <c r="S1659" s="124"/>
      <c r="T1659" s="124"/>
      <c r="U1659" s="132"/>
      <c r="V1659" s="122">
        <v>24</v>
      </c>
      <c r="W1659" s="125"/>
      <c r="X1659" s="133" t="e">
        <f>VLOOKUP(B1659,'[3]Site Padlock Migration Audit'!$B:$X,23,0)</f>
        <v>#N/A</v>
      </c>
      <c r="Y1659" s="122">
        <v>24</v>
      </c>
      <c r="Z1659" s="134" t="s">
        <v>3606</v>
      </c>
      <c r="AA1659" s="134"/>
      <c r="AB1659" s="134" t="e">
        <f>VLOOKUP(B1659,'[4]Site Padlock Migration Audit'!$B:$X,23,0)</f>
        <v>#N/A</v>
      </c>
      <c r="AC1659" s="134" t="s">
        <v>3606</v>
      </c>
      <c r="AD1659" s="15" t="e">
        <f>VLOOKUP(B1659,'[5]Site Padlock Migration Audit'!$B:$U,20,0)</f>
        <v>#N/A</v>
      </c>
    </row>
    <row r="1660" spans="1:30" x14ac:dyDescent="0.3">
      <c r="A1660" s="91" t="s">
        <v>3346</v>
      </c>
      <c r="B1660" s="92">
        <v>609358</v>
      </c>
      <c r="C1660" s="91" t="s">
        <v>174</v>
      </c>
      <c r="D1660" s="91" t="s">
        <v>3345</v>
      </c>
      <c r="E1660" s="91" t="s">
        <v>2737</v>
      </c>
      <c r="F1660" s="216"/>
      <c r="G1660" s="19"/>
      <c r="H1660" s="19"/>
      <c r="I1660" s="217"/>
      <c r="J1660" s="188"/>
      <c r="K1660" s="188"/>
      <c r="L1660" s="218"/>
      <c r="M1660" s="188"/>
      <c r="N1660" s="188"/>
      <c r="O1660" s="188"/>
      <c r="P1660" s="188"/>
      <c r="Q1660" s="188"/>
      <c r="R1660" s="188"/>
      <c r="S1660" s="188"/>
      <c r="T1660" s="188"/>
      <c r="U1660" s="197" t="s">
        <v>3607</v>
      </c>
      <c r="V1660" s="91">
        <v>20</v>
      </c>
      <c r="W1660" s="19"/>
      <c r="X1660" s="133" t="str">
        <f>VLOOKUP(B1660,'[3]Site Padlock Migration Audit'!$B:$X,23,0)</f>
        <v>Completed</v>
      </c>
      <c r="Y1660" s="91" t="s">
        <v>3498</v>
      </c>
      <c r="Z1660" s="134"/>
      <c r="AA1660" s="134"/>
      <c r="AB1660" s="134" t="str">
        <f>VLOOKUP(B1660,'[4]Site Padlock Migration Audit'!$B:$X,23,0)</f>
        <v>Completed</v>
      </c>
      <c r="AC1660" s="134" t="s">
        <v>3500</v>
      </c>
      <c r="AD1660" s="2"/>
    </row>
    <row r="1661" spans="1:30" x14ac:dyDescent="0.3">
      <c r="A1661" s="122" t="s">
        <v>3348</v>
      </c>
      <c r="B1661" s="123">
        <v>609359</v>
      </c>
      <c r="C1661" s="122" t="s">
        <v>174</v>
      </c>
      <c r="D1661" s="122" t="s">
        <v>3347</v>
      </c>
      <c r="E1661" s="122" t="s">
        <v>3349</v>
      </c>
      <c r="F1661" s="131"/>
      <c r="G1661" s="125"/>
      <c r="H1661" s="125"/>
      <c r="I1661" s="143"/>
      <c r="J1661" s="124"/>
      <c r="K1661" s="124"/>
      <c r="L1661" s="144"/>
      <c r="M1661" s="124"/>
      <c r="N1661" s="124"/>
      <c r="O1661" s="124"/>
      <c r="P1661" s="124"/>
      <c r="Q1661" s="124"/>
      <c r="R1661" s="124"/>
      <c r="S1661" s="124"/>
      <c r="T1661" s="124"/>
      <c r="U1661" s="132"/>
      <c r="V1661" s="122">
        <v>23</v>
      </c>
      <c r="W1661" s="125"/>
      <c r="X1661" s="133" t="str">
        <f>VLOOKUP(B1661,'[3]Site Padlock Migration Audit'!$B:$X,23,0)</f>
        <v>Issued. Pending Deployment</v>
      </c>
      <c r="Y1661" s="122" t="str">
        <f>VLOOKUP(B1661,'[3]Site Padlock Migration Audit'!$B:$Y,24,0)</f>
        <v>Godfrey Mugisha</v>
      </c>
      <c r="Z1661" s="134" t="s">
        <v>3500</v>
      </c>
      <c r="AA1661" s="134"/>
      <c r="AB1661" s="134" t="e">
        <f>VLOOKUP(B1661,'[4]Site Padlock Migration Audit'!$B:$X,23,0)</f>
        <v>#N/A</v>
      </c>
      <c r="AC1661" s="134" t="s">
        <v>3500</v>
      </c>
      <c r="AD1661" s="15" t="e">
        <f>VLOOKUP(B1661,'[5]Site Padlock Migration Audit'!$B:$U,20,0)</f>
        <v>#N/A</v>
      </c>
    </row>
    <row r="1662" spans="1:30" x14ac:dyDescent="0.3">
      <c r="A1662" s="122" t="s">
        <v>3350</v>
      </c>
      <c r="B1662" s="123">
        <v>609360</v>
      </c>
      <c r="C1662" s="122" t="s">
        <v>174</v>
      </c>
      <c r="D1662" s="122" t="s">
        <v>2887</v>
      </c>
      <c r="E1662" s="122" t="s">
        <v>73</v>
      </c>
      <c r="F1662" s="131"/>
      <c r="G1662" s="125"/>
      <c r="H1662" s="125"/>
      <c r="I1662" s="143"/>
      <c r="J1662" s="124"/>
      <c r="K1662" s="124"/>
      <c r="L1662" s="144"/>
      <c r="M1662" s="124"/>
      <c r="N1662" s="124"/>
      <c r="O1662" s="124"/>
      <c r="P1662" s="124"/>
      <c r="Q1662" s="124"/>
      <c r="R1662" s="124"/>
      <c r="S1662" s="124"/>
      <c r="T1662" s="124"/>
      <c r="U1662" s="132"/>
      <c r="V1662" s="122">
        <v>23</v>
      </c>
      <c r="W1662" s="125"/>
      <c r="X1662" s="133" t="e">
        <f>VLOOKUP(B1662,'[3]Site Padlock Migration Audit'!$B:$X,23,0)</f>
        <v>#N/A</v>
      </c>
      <c r="Y1662" s="122">
        <v>23</v>
      </c>
      <c r="Z1662" s="134" t="s">
        <v>3606</v>
      </c>
      <c r="AA1662" s="134"/>
      <c r="AB1662" s="134" t="e">
        <f>VLOOKUP(B1662,'[4]Site Padlock Migration Audit'!$B:$X,23,0)</f>
        <v>#N/A</v>
      </c>
      <c r="AC1662" s="134" t="s">
        <v>3606</v>
      </c>
      <c r="AD1662" s="15" t="e">
        <f>VLOOKUP(B1662,'[5]Site Padlock Migration Audit'!$B:$U,20,0)</f>
        <v>#N/A</v>
      </c>
    </row>
    <row r="1663" spans="1:30" x14ac:dyDescent="0.3">
      <c r="A1663" s="122" t="s">
        <v>3352</v>
      </c>
      <c r="B1663" s="123">
        <v>609361</v>
      </c>
      <c r="C1663" s="122" t="s">
        <v>174</v>
      </c>
      <c r="D1663" s="122" t="s">
        <v>3351</v>
      </c>
      <c r="E1663" s="122" t="s">
        <v>73</v>
      </c>
      <c r="F1663" s="131"/>
      <c r="G1663" s="125"/>
      <c r="H1663" s="125"/>
      <c r="I1663" s="143"/>
      <c r="J1663" s="124"/>
      <c r="K1663" s="124"/>
      <c r="L1663" s="144"/>
      <c r="M1663" s="124"/>
      <c r="N1663" s="124"/>
      <c r="O1663" s="124"/>
      <c r="P1663" s="124"/>
      <c r="Q1663" s="124"/>
      <c r="R1663" s="124"/>
      <c r="S1663" s="124"/>
      <c r="T1663" s="124"/>
      <c r="U1663" s="132"/>
      <c r="V1663" s="122">
        <v>23</v>
      </c>
      <c r="W1663" s="125"/>
      <c r="X1663" s="133" t="e">
        <f>VLOOKUP(B1663,'[3]Site Padlock Migration Audit'!$B:$X,23,0)</f>
        <v>#N/A</v>
      </c>
      <c r="Y1663" s="122">
        <v>23</v>
      </c>
      <c r="Z1663" s="134" t="s">
        <v>3606</v>
      </c>
      <c r="AA1663" s="134"/>
      <c r="AB1663" s="134" t="e">
        <f>VLOOKUP(B1663,'[4]Site Padlock Migration Audit'!$B:$X,23,0)</f>
        <v>#N/A</v>
      </c>
      <c r="AC1663" s="134" t="s">
        <v>3606</v>
      </c>
      <c r="AD1663" s="15" t="e">
        <f>VLOOKUP(B1663,'[5]Site Padlock Migration Audit'!$B:$U,20,0)</f>
        <v>#N/A</v>
      </c>
    </row>
    <row r="1664" spans="1:30" x14ac:dyDescent="0.3">
      <c r="A1664" s="122" t="s">
        <v>3354</v>
      </c>
      <c r="B1664" s="123">
        <v>609368</v>
      </c>
      <c r="C1664" s="122" t="s">
        <v>174</v>
      </c>
      <c r="D1664" s="122" t="s">
        <v>3353</v>
      </c>
      <c r="E1664" s="122" t="s">
        <v>2666</v>
      </c>
      <c r="F1664" s="131"/>
      <c r="G1664" s="125"/>
      <c r="H1664" s="125"/>
      <c r="I1664" s="143"/>
      <c r="J1664" s="124"/>
      <c r="K1664" s="124"/>
      <c r="L1664" s="144"/>
      <c r="M1664" s="124"/>
      <c r="N1664" s="124"/>
      <c r="O1664" s="124"/>
      <c r="P1664" s="124"/>
      <c r="Q1664" s="124"/>
      <c r="R1664" s="124"/>
      <c r="S1664" s="124"/>
      <c r="T1664" s="124"/>
      <c r="U1664" s="132"/>
      <c r="V1664" s="122">
        <v>29</v>
      </c>
      <c r="W1664" s="125"/>
      <c r="X1664" s="133" t="str">
        <f>VLOOKUP(B1664,'[3]Site Padlock Migration Audit'!$B:$X,23,0)</f>
        <v>Completed</v>
      </c>
      <c r="Y1664" s="122">
        <v>29</v>
      </c>
      <c r="Z1664" s="134"/>
      <c r="AA1664" s="134"/>
      <c r="AB1664" s="134" t="e">
        <f>VLOOKUP(B1664,'[4]Site Padlock Migration Audit'!$B:$X,23,0)</f>
        <v>#N/A</v>
      </c>
      <c r="AC1664" s="134" t="s">
        <v>3606</v>
      </c>
      <c r="AD1664" s="15" t="e">
        <f>VLOOKUP(B1664,'[5]Site Padlock Migration Audit'!$B:$U,20,0)</f>
        <v>#N/A</v>
      </c>
    </row>
    <row r="1665" spans="1:30" x14ac:dyDescent="0.3">
      <c r="A1665" s="122" t="s">
        <v>3356</v>
      </c>
      <c r="B1665" s="123">
        <v>609369</v>
      </c>
      <c r="C1665" s="122" t="s">
        <v>174</v>
      </c>
      <c r="D1665" s="122" t="s">
        <v>3355</v>
      </c>
      <c r="E1665" s="122" t="s">
        <v>2666</v>
      </c>
      <c r="F1665" s="131"/>
      <c r="G1665" s="125"/>
      <c r="H1665" s="125"/>
      <c r="I1665" s="143"/>
      <c r="J1665" s="124"/>
      <c r="K1665" s="124"/>
      <c r="L1665" s="144"/>
      <c r="M1665" s="124"/>
      <c r="N1665" s="124"/>
      <c r="O1665" s="124"/>
      <c r="P1665" s="124"/>
      <c r="Q1665" s="124"/>
      <c r="R1665" s="124"/>
      <c r="S1665" s="124"/>
      <c r="T1665" s="124"/>
      <c r="U1665" s="132"/>
      <c r="V1665" s="122">
        <v>29</v>
      </c>
      <c r="W1665" s="125"/>
      <c r="X1665" s="133" t="str">
        <f>VLOOKUP(B1665,'[3]Site Padlock Migration Audit'!$B:$X,23,0)</f>
        <v>Completed</v>
      </c>
      <c r="Y1665" s="122">
        <v>29</v>
      </c>
      <c r="Z1665" s="134"/>
      <c r="AA1665" s="134"/>
      <c r="AB1665" s="134" t="e">
        <f>VLOOKUP(B1665,'[4]Site Padlock Migration Audit'!$B:$X,23,0)</f>
        <v>#N/A</v>
      </c>
      <c r="AC1665" s="134" t="s">
        <v>3606</v>
      </c>
      <c r="AD1665" s="15" t="e">
        <f>VLOOKUP(B1665,'[5]Site Padlock Migration Audit'!$B:$U,20,0)</f>
        <v>#N/A</v>
      </c>
    </row>
    <row r="1666" spans="1:30" x14ac:dyDescent="0.3">
      <c r="A1666" s="122" t="s">
        <v>3358</v>
      </c>
      <c r="B1666" s="123">
        <v>609370</v>
      </c>
      <c r="C1666" s="122" t="s">
        <v>174</v>
      </c>
      <c r="D1666" s="122" t="s">
        <v>3357</v>
      </c>
      <c r="E1666" s="122" t="s">
        <v>2666</v>
      </c>
      <c r="F1666" s="131"/>
      <c r="G1666" s="125"/>
      <c r="H1666" s="125"/>
      <c r="I1666" s="143"/>
      <c r="J1666" s="124"/>
      <c r="K1666" s="124"/>
      <c r="L1666" s="144"/>
      <c r="M1666" s="124"/>
      <c r="N1666" s="124"/>
      <c r="O1666" s="124"/>
      <c r="P1666" s="124"/>
      <c r="Q1666" s="124"/>
      <c r="R1666" s="124"/>
      <c r="S1666" s="124"/>
      <c r="T1666" s="124"/>
      <c r="U1666" s="132"/>
      <c r="V1666" s="122">
        <v>28</v>
      </c>
      <c r="W1666" s="125"/>
      <c r="X1666" s="133" t="str">
        <f>VLOOKUP(B1666,'[3]Site Padlock Migration Audit'!$B:$X,23,0)</f>
        <v>Completed</v>
      </c>
      <c r="Y1666" s="122">
        <v>28</v>
      </c>
      <c r="Z1666" s="134"/>
      <c r="AA1666" s="134"/>
      <c r="AB1666" s="134" t="e">
        <f>VLOOKUP(B1666,'[4]Site Padlock Migration Audit'!$B:$X,23,0)</f>
        <v>#N/A</v>
      </c>
      <c r="AC1666" s="134" t="s">
        <v>3606</v>
      </c>
      <c r="AD1666" s="15" t="e">
        <f>VLOOKUP(B1666,'[5]Site Padlock Migration Audit'!$B:$U,20,0)</f>
        <v>#N/A</v>
      </c>
    </row>
    <row r="1667" spans="1:30" x14ac:dyDescent="0.3">
      <c r="A1667" s="122" t="s">
        <v>3360</v>
      </c>
      <c r="B1667" s="123">
        <v>609371</v>
      </c>
      <c r="C1667" s="122" t="s">
        <v>174</v>
      </c>
      <c r="D1667" s="122" t="s">
        <v>3359</v>
      </c>
      <c r="E1667" s="122" t="s">
        <v>2763</v>
      </c>
      <c r="F1667" s="131"/>
      <c r="G1667" s="125"/>
      <c r="H1667" s="125"/>
      <c r="I1667" s="143"/>
      <c r="J1667" s="124"/>
      <c r="K1667" s="124"/>
      <c r="L1667" s="144"/>
      <c r="M1667" s="124"/>
      <c r="N1667" s="124"/>
      <c r="O1667" s="124"/>
      <c r="P1667" s="124"/>
      <c r="Q1667" s="124"/>
      <c r="R1667" s="124"/>
      <c r="S1667" s="124"/>
      <c r="T1667" s="124"/>
      <c r="U1667" s="132"/>
      <c r="V1667" s="122">
        <v>29</v>
      </c>
      <c r="W1667" s="125"/>
      <c r="X1667" s="133" t="str">
        <f>VLOOKUP(B1667,'[3]Site Padlock Migration Audit'!$B:$X,23,0)</f>
        <v>Completed</v>
      </c>
      <c r="Y1667" s="122">
        <v>29</v>
      </c>
      <c r="Z1667" s="134"/>
      <c r="AA1667" s="134"/>
      <c r="AB1667" s="134" t="e">
        <f>VLOOKUP(B1667,'[4]Site Padlock Migration Audit'!$B:$X,23,0)</f>
        <v>#N/A</v>
      </c>
      <c r="AC1667" s="134" t="s">
        <v>3606</v>
      </c>
      <c r="AD1667" s="15" t="e">
        <f>VLOOKUP(B1667,'[5]Site Padlock Migration Audit'!$B:$U,20,0)</f>
        <v>#N/A</v>
      </c>
    </row>
    <row r="1668" spans="1:30" x14ac:dyDescent="0.3">
      <c r="A1668" s="91" t="s">
        <v>3362</v>
      </c>
      <c r="B1668" s="92">
        <v>609372</v>
      </c>
      <c r="C1668" s="91" t="s">
        <v>174</v>
      </c>
      <c r="D1668" s="91" t="s">
        <v>3361</v>
      </c>
      <c r="E1668" s="91" t="s">
        <v>2763</v>
      </c>
      <c r="F1668" s="216"/>
      <c r="G1668" s="19"/>
      <c r="H1668" s="19"/>
      <c r="I1668" s="217"/>
      <c r="J1668" s="188"/>
      <c r="K1668" s="188"/>
      <c r="L1668" s="218"/>
      <c r="M1668" s="188"/>
      <c r="N1668" s="188"/>
      <c r="O1668" s="188"/>
      <c r="P1668" s="188"/>
      <c r="Q1668" s="188"/>
      <c r="R1668" s="188"/>
      <c r="S1668" s="188"/>
      <c r="T1668" s="188"/>
      <c r="U1668" s="197" t="s">
        <v>3607</v>
      </c>
      <c r="V1668" s="91">
        <v>20</v>
      </c>
      <c r="W1668" s="19"/>
      <c r="X1668" s="133" t="str">
        <f>VLOOKUP(B1668,'[3]Site Padlock Migration Audit'!$B:$X,23,0)</f>
        <v>Completed</v>
      </c>
      <c r="Y1668" s="91" t="s">
        <v>3456</v>
      </c>
      <c r="Z1668" s="134"/>
      <c r="AA1668" s="134"/>
      <c r="AB1668" s="134" t="str">
        <f>VLOOKUP(B1668,'[4]Site Padlock Migration Audit'!$B:$X,23,0)</f>
        <v>Completed</v>
      </c>
      <c r="AC1668" s="134" t="s">
        <v>3500</v>
      </c>
      <c r="AD1668" s="2"/>
    </row>
    <row r="1669" spans="1:30" x14ac:dyDescent="0.3">
      <c r="A1669" s="91" t="s">
        <v>3364</v>
      </c>
      <c r="B1669" s="92">
        <v>609373</v>
      </c>
      <c r="C1669" s="91" t="s">
        <v>174</v>
      </c>
      <c r="D1669" s="91" t="s">
        <v>3363</v>
      </c>
      <c r="E1669" s="91" t="s">
        <v>2737</v>
      </c>
      <c r="F1669" s="216"/>
      <c r="G1669" s="19"/>
      <c r="H1669" s="19"/>
      <c r="I1669" s="217"/>
      <c r="J1669" s="188"/>
      <c r="K1669" s="188"/>
      <c r="L1669" s="218"/>
      <c r="M1669" s="188"/>
      <c r="N1669" s="188"/>
      <c r="O1669" s="188"/>
      <c r="P1669" s="188"/>
      <c r="Q1669" s="188"/>
      <c r="R1669" s="188"/>
      <c r="S1669" s="188"/>
      <c r="T1669" s="188"/>
      <c r="U1669" s="197" t="s">
        <v>3607</v>
      </c>
      <c r="V1669" s="91">
        <v>30</v>
      </c>
      <c r="W1669" s="19"/>
      <c r="X1669" s="133" t="str">
        <f>VLOOKUP(B1669,'[3]Site Padlock Migration Audit'!$B:$X,23,0)</f>
        <v>Completed</v>
      </c>
      <c r="Y1669" s="91" t="s">
        <v>3446</v>
      </c>
      <c r="Z1669" s="134"/>
      <c r="AA1669" s="134"/>
      <c r="AB1669" s="134" t="str">
        <f>VLOOKUP(B1669,'[4]Site Padlock Migration Audit'!$B:$X,23,0)</f>
        <v>Completed</v>
      </c>
      <c r="AC1669" s="134" t="s">
        <v>3500</v>
      </c>
      <c r="AD1669" s="2"/>
    </row>
    <row r="1670" spans="1:30" x14ac:dyDescent="0.3">
      <c r="A1670" s="91" t="s">
        <v>3366</v>
      </c>
      <c r="B1670" s="92">
        <v>609374</v>
      </c>
      <c r="C1670" s="91" t="s">
        <v>174</v>
      </c>
      <c r="D1670" s="91" t="s">
        <v>3365</v>
      </c>
      <c r="E1670" s="91" t="s">
        <v>2737</v>
      </c>
      <c r="F1670" s="216"/>
      <c r="G1670" s="19"/>
      <c r="H1670" s="19"/>
      <c r="I1670" s="217"/>
      <c r="J1670" s="188"/>
      <c r="K1670" s="188"/>
      <c r="L1670" s="218"/>
      <c r="M1670" s="188"/>
      <c r="N1670" s="188"/>
      <c r="O1670" s="188"/>
      <c r="P1670" s="188"/>
      <c r="Q1670" s="188"/>
      <c r="R1670" s="188"/>
      <c r="S1670" s="188"/>
      <c r="T1670" s="188"/>
      <c r="U1670" s="197" t="s">
        <v>3607</v>
      </c>
      <c r="V1670" s="91">
        <v>20</v>
      </c>
      <c r="W1670" s="19"/>
      <c r="X1670" s="133" t="str">
        <f>VLOOKUP(B1670,'[3]Site Padlock Migration Audit'!$B:$X,23,0)</f>
        <v>Completed</v>
      </c>
      <c r="Y1670" s="91" t="s">
        <v>3498</v>
      </c>
      <c r="Z1670" s="134"/>
      <c r="AA1670" s="134"/>
      <c r="AB1670" s="134" t="str">
        <f>VLOOKUP(B1670,'[4]Site Padlock Migration Audit'!$B:$X,23,0)</f>
        <v>Completed</v>
      </c>
      <c r="AC1670" s="134" t="s">
        <v>3500</v>
      </c>
      <c r="AD1670" s="2"/>
    </row>
    <row r="1671" spans="1:30" x14ac:dyDescent="0.3">
      <c r="A1671" s="91" t="s">
        <v>3368</v>
      </c>
      <c r="B1671" s="92">
        <v>609375</v>
      </c>
      <c r="C1671" s="91" t="s">
        <v>174</v>
      </c>
      <c r="D1671" s="91" t="s">
        <v>3367</v>
      </c>
      <c r="E1671" s="91" t="s">
        <v>2737</v>
      </c>
      <c r="F1671" s="216"/>
      <c r="G1671" s="19"/>
      <c r="H1671" s="19"/>
      <c r="I1671" s="217"/>
      <c r="J1671" s="188"/>
      <c r="K1671" s="188"/>
      <c r="L1671" s="218"/>
      <c r="M1671" s="188"/>
      <c r="N1671" s="188"/>
      <c r="O1671" s="188"/>
      <c r="P1671" s="188"/>
      <c r="Q1671" s="188"/>
      <c r="R1671" s="188"/>
      <c r="S1671" s="188"/>
      <c r="T1671" s="188"/>
      <c r="U1671" s="197" t="s">
        <v>3607</v>
      </c>
      <c r="V1671" s="91">
        <v>20</v>
      </c>
      <c r="W1671" s="19"/>
      <c r="X1671" s="133" t="str">
        <f>VLOOKUP(B1671,'[3]Site Padlock Migration Audit'!$B:$X,23,0)</f>
        <v>Completed</v>
      </c>
      <c r="Y1671" s="91" t="s">
        <v>3498</v>
      </c>
      <c r="Z1671" s="134"/>
      <c r="AA1671" s="134"/>
      <c r="AB1671" s="134" t="str">
        <f>VLOOKUP(B1671,'[4]Site Padlock Migration Audit'!$B:$X,23,0)</f>
        <v>Completed</v>
      </c>
      <c r="AC1671" s="134" t="s">
        <v>3500</v>
      </c>
      <c r="AD1671" s="2"/>
    </row>
    <row r="1672" spans="1:30" x14ac:dyDescent="0.3">
      <c r="A1672" s="122" t="s">
        <v>3370</v>
      </c>
      <c r="B1672" s="123">
        <v>609376</v>
      </c>
      <c r="C1672" s="122" t="s">
        <v>174</v>
      </c>
      <c r="D1672" s="122" t="s">
        <v>3369</v>
      </c>
      <c r="E1672" s="122" t="s">
        <v>2661</v>
      </c>
      <c r="F1672" s="131"/>
      <c r="G1672" s="125"/>
      <c r="H1672" s="125"/>
      <c r="I1672" s="143"/>
      <c r="J1672" s="124"/>
      <c r="K1672" s="124"/>
      <c r="L1672" s="144"/>
      <c r="M1672" s="124"/>
      <c r="N1672" s="124"/>
      <c r="O1672" s="124"/>
      <c r="P1672" s="124"/>
      <c r="Q1672" s="124"/>
      <c r="R1672" s="124"/>
      <c r="S1672" s="124"/>
      <c r="T1672" s="124"/>
      <c r="U1672" s="132"/>
      <c r="V1672" s="122">
        <v>29</v>
      </c>
      <c r="W1672" s="125"/>
      <c r="X1672" s="133" t="str">
        <f>VLOOKUP(B1672,'[3]Site Padlock Migration Audit'!$B:$X,23,0)</f>
        <v>Completed</v>
      </c>
      <c r="Y1672" s="122">
        <v>29</v>
      </c>
      <c r="Z1672" s="134"/>
      <c r="AA1672" s="134"/>
      <c r="AB1672" s="134" t="e">
        <f>VLOOKUP(B1672,'[4]Site Padlock Migration Audit'!$B:$X,23,0)</f>
        <v>#N/A</v>
      </c>
      <c r="AC1672" s="134" t="s">
        <v>3606</v>
      </c>
      <c r="AD1672" s="15" t="e">
        <f>VLOOKUP(B1672,'[5]Site Padlock Migration Audit'!$B:$U,20,0)</f>
        <v>#N/A</v>
      </c>
    </row>
    <row r="1673" spans="1:30" x14ac:dyDescent="0.3">
      <c r="A1673" s="91" t="s">
        <v>3372</v>
      </c>
      <c r="B1673" s="92">
        <v>609377</v>
      </c>
      <c r="C1673" s="91" t="s">
        <v>174</v>
      </c>
      <c r="D1673" s="91" t="s">
        <v>3371</v>
      </c>
      <c r="E1673" s="91" t="s">
        <v>2737</v>
      </c>
      <c r="F1673" s="216"/>
      <c r="G1673" s="19"/>
      <c r="H1673" s="19"/>
      <c r="I1673" s="217"/>
      <c r="J1673" s="188"/>
      <c r="K1673" s="188"/>
      <c r="L1673" s="218"/>
      <c r="M1673" s="188"/>
      <c r="N1673" s="188"/>
      <c r="O1673" s="188"/>
      <c r="P1673" s="188"/>
      <c r="Q1673" s="188"/>
      <c r="R1673" s="188"/>
      <c r="S1673" s="188"/>
      <c r="T1673" s="188"/>
      <c r="U1673" s="197" t="s">
        <v>3609</v>
      </c>
      <c r="V1673" s="91">
        <v>20</v>
      </c>
      <c r="W1673" s="19"/>
      <c r="X1673" s="133" t="str">
        <f>VLOOKUP(B1673,'[3]Site Padlock Migration Audit'!$B:$X,23,0)</f>
        <v>Completed</v>
      </c>
      <c r="Y1673" s="91" t="s">
        <v>3473</v>
      </c>
      <c r="Z1673" s="134"/>
      <c r="AA1673" s="134"/>
      <c r="AB1673" s="134" t="str">
        <f>VLOOKUP(B1673,'[4]Site Padlock Migration Audit'!$B:$X,23,0)</f>
        <v>Completed</v>
      </c>
      <c r="AC1673" s="134" t="s">
        <v>3500</v>
      </c>
      <c r="AD1673" s="2"/>
    </row>
    <row r="1674" spans="1:30" x14ac:dyDescent="0.3">
      <c r="A1674" s="122" t="s">
        <v>3374</v>
      </c>
      <c r="B1674" s="123">
        <v>609378</v>
      </c>
      <c r="C1674" s="122" t="s">
        <v>174</v>
      </c>
      <c r="D1674" s="122" t="s">
        <v>3373</v>
      </c>
      <c r="E1674" s="122" t="s">
        <v>2808</v>
      </c>
      <c r="F1674" s="131"/>
      <c r="G1674" s="125"/>
      <c r="H1674" s="125"/>
      <c r="I1674" s="143"/>
      <c r="J1674" s="124"/>
      <c r="K1674" s="124"/>
      <c r="L1674" s="144"/>
      <c r="M1674" s="124"/>
      <c r="N1674" s="124"/>
      <c r="O1674" s="124"/>
      <c r="P1674" s="124"/>
      <c r="Q1674" s="124"/>
      <c r="R1674" s="124"/>
      <c r="S1674" s="124"/>
      <c r="T1674" s="124"/>
      <c r="U1674" s="132" t="s">
        <v>3608</v>
      </c>
      <c r="V1674" s="122">
        <v>20</v>
      </c>
      <c r="W1674" s="125"/>
      <c r="X1674" s="133" t="str">
        <f>VLOOKUP(B1674,'[3]Site Padlock Migration Audit'!$B:$X,23,0)</f>
        <v>Issued. Pending Deployment</v>
      </c>
      <c r="Y1674" s="122" t="str">
        <f>VLOOKUP(B1674,'[3]Site Padlock Migration Audit'!$B:$Y,24,0)</f>
        <v>Thomasi Seruyange</v>
      </c>
      <c r="Z1674" s="134" t="s">
        <v>3500</v>
      </c>
      <c r="AA1674" s="134"/>
      <c r="AB1674" s="134" t="str">
        <f>VLOOKUP(B1674,'[4]Site Padlock Migration Audit'!$B:$X,23,0)</f>
        <v>Issued. Pending Deployment</v>
      </c>
      <c r="AC1674" s="134" t="s">
        <v>3500</v>
      </c>
      <c r="AD1674" s="15" t="str">
        <f>VLOOKUP(B1674,'[5]Site Padlock Migration Audit'!$B:$U,20,0)</f>
        <v>03-09-2020  Completed</v>
      </c>
    </row>
    <row r="1675" spans="1:30" x14ac:dyDescent="0.3">
      <c r="A1675" s="91" t="s">
        <v>3376</v>
      </c>
      <c r="B1675" s="92">
        <v>609379</v>
      </c>
      <c r="C1675" s="91" t="s">
        <v>174</v>
      </c>
      <c r="D1675" s="91" t="s">
        <v>3375</v>
      </c>
      <c r="E1675" s="91" t="s">
        <v>2808</v>
      </c>
      <c r="F1675" s="216"/>
      <c r="G1675" s="19"/>
      <c r="H1675" s="19"/>
      <c r="I1675" s="217"/>
      <c r="J1675" s="188"/>
      <c r="K1675" s="188"/>
      <c r="L1675" s="218"/>
      <c r="M1675" s="188"/>
      <c r="N1675" s="188"/>
      <c r="O1675" s="188"/>
      <c r="P1675" s="188"/>
      <c r="Q1675" s="188"/>
      <c r="R1675" s="188"/>
      <c r="S1675" s="188"/>
      <c r="T1675" s="188"/>
      <c r="U1675" s="197" t="s">
        <v>3609</v>
      </c>
      <c r="V1675" s="91">
        <v>20</v>
      </c>
      <c r="W1675" s="19"/>
      <c r="X1675" s="133" t="str">
        <f>VLOOKUP(B1675,'[3]Site Padlock Migration Audit'!$B:$X,23,0)</f>
        <v>Completed</v>
      </c>
      <c r="Y1675" s="91" t="s">
        <v>3446</v>
      </c>
      <c r="Z1675" s="134"/>
      <c r="AA1675" s="134"/>
      <c r="AB1675" s="134" t="str">
        <f>VLOOKUP(B1675,'[4]Site Padlock Migration Audit'!$B:$X,23,0)</f>
        <v>Completed</v>
      </c>
      <c r="AC1675" s="134" t="s">
        <v>3500</v>
      </c>
      <c r="AD1675" s="2"/>
    </row>
    <row r="1676" spans="1:30" x14ac:dyDescent="0.3">
      <c r="A1676" s="122" t="s">
        <v>3378</v>
      </c>
      <c r="B1676" s="123">
        <v>609380</v>
      </c>
      <c r="C1676" s="122" t="s">
        <v>174</v>
      </c>
      <c r="D1676" s="122" t="s">
        <v>3377</v>
      </c>
      <c r="E1676" s="122" t="s">
        <v>2808</v>
      </c>
      <c r="F1676" s="131"/>
      <c r="G1676" s="125"/>
      <c r="H1676" s="125"/>
      <c r="I1676" s="143"/>
      <c r="J1676" s="124"/>
      <c r="K1676" s="124"/>
      <c r="L1676" s="144"/>
      <c r="M1676" s="124"/>
      <c r="N1676" s="124"/>
      <c r="O1676" s="124"/>
      <c r="P1676" s="124"/>
      <c r="Q1676" s="124"/>
      <c r="R1676" s="124"/>
      <c r="S1676" s="124"/>
      <c r="T1676" s="124"/>
      <c r="U1676" s="132"/>
      <c r="V1676" s="122">
        <v>20</v>
      </c>
      <c r="W1676" s="125"/>
      <c r="X1676" s="133" t="e">
        <f>VLOOKUP(B1676,'[3]Site Padlock Migration Audit'!$B:$X,23,0)</f>
        <v>#N/A</v>
      </c>
      <c r="Y1676" s="122">
        <v>20</v>
      </c>
      <c r="Z1676" s="134" t="s">
        <v>3606</v>
      </c>
      <c r="AA1676" s="134"/>
      <c r="AB1676" s="134" t="e">
        <f>VLOOKUP(B1676,'[4]Site Padlock Migration Audit'!$B:$X,23,0)</f>
        <v>#N/A</v>
      </c>
      <c r="AC1676" s="134" t="s">
        <v>3606</v>
      </c>
      <c r="AD1676" s="15" t="e">
        <f>VLOOKUP(B1676,'[5]Site Padlock Migration Audit'!$B:$U,20,0)</f>
        <v>#N/A</v>
      </c>
    </row>
    <row r="1677" spans="1:30" x14ac:dyDescent="0.3">
      <c r="A1677" s="91" t="s">
        <v>3380</v>
      </c>
      <c r="B1677" s="92">
        <v>609381</v>
      </c>
      <c r="C1677" s="91" t="s">
        <v>174</v>
      </c>
      <c r="D1677" s="91" t="s">
        <v>3379</v>
      </c>
      <c r="E1677" s="91" t="s">
        <v>2808</v>
      </c>
      <c r="F1677" s="216"/>
      <c r="G1677" s="19"/>
      <c r="H1677" s="19"/>
      <c r="I1677" s="217"/>
      <c r="J1677" s="188"/>
      <c r="K1677" s="188"/>
      <c r="L1677" s="218"/>
      <c r="M1677" s="188"/>
      <c r="N1677" s="188"/>
      <c r="O1677" s="188"/>
      <c r="P1677" s="188"/>
      <c r="Q1677" s="188"/>
      <c r="R1677" s="188"/>
      <c r="S1677" s="188"/>
      <c r="T1677" s="188"/>
      <c r="U1677" s="197" t="s">
        <v>3609</v>
      </c>
      <c r="V1677" s="91">
        <v>20</v>
      </c>
      <c r="W1677" s="19"/>
      <c r="X1677" s="133" t="str">
        <f>VLOOKUP(B1677,'[3]Site Padlock Migration Audit'!$B:$X,23,0)</f>
        <v>Completed</v>
      </c>
      <c r="Y1677" s="91" t="s">
        <v>3456</v>
      </c>
      <c r="Z1677" s="134"/>
      <c r="AA1677" s="134"/>
      <c r="AB1677" s="134" t="str">
        <f>VLOOKUP(B1677,'[4]Site Padlock Migration Audit'!$B:$X,23,0)</f>
        <v>Completed</v>
      </c>
      <c r="AC1677" s="134" t="s">
        <v>3500</v>
      </c>
      <c r="AD1677" s="2"/>
    </row>
    <row r="1678" spans="1:30" x14ac:dyDescent="0.3">
      <c r="A1678" s="122" t="s">
        <v>3382</v>
      </c>
      <c r="B1678" s="123">
        <v>609382</v>
      </c>
      <c r="C1678" s="122" t="s">
        <v>174</v>
      </c>
      <c r="D1678" s="122" t="s">
        <v>3381</v>
      </c>
      <c r="E1678" s="122" t="s">
        <v>2808</v>
      </c>
      <c r="F1678" s="131"/>
      <c r="G1678" s="125"/>
      <c r="H1678" s="125"/>
      <c r="I1678" s="143"/>
      <c r="J1678" s="124"/>
      <c r="K1678" s="124"/>
      <c r="L1678" s="144"/>
      <c r="M1678" s="124"/>
      <c r="N1678" s="124"/>
      <c r="O1678" s="124"/>
      <c r="P1678" s="124"/>
      <c r="Q1678" s="124"/>
      <c r="R1678" s="124"/>
      <c r="S1678" s="124"/>
      <c r="T1678" s="124"/>
      <c r="U1678" s="132"/>
      <c r="V1678" s="122">
        <v>20</v>
      </c>
      <c r="W1678" s="125"/>
      <c r="X1678" s="133" t="str">
        <f>VLOOKUP(B1678,'[3]Site Padlock Migration Audit'!$B:$X,23,0)</f>
        <v>Completed</v>
      </c>
      <c r="Y1678" s="122">
        <v>20</v>
      </c>
      <c r="Z1678" s="134"/>
      <c r="AA1678" s="134"/>
      <c r="AB1678" s="134" t="e">
        <f>VLOOKUP(B1678,'[4]Site Padlock Migration Audit'!$B:$X,23,0)</f>
        <v>#N/A</v>
      </c>
      <c r="AC1678" s="134" t="s">
        <v>3606</v>
      </c>
      <c r="AD1678" s="15" t="e">
        <f>VLOOKUP(B1678,'[5]Site Padlock Migration Audit'!$B:$U,20,0)</f>
        <v>#N/A</v>
      </c>
    </row>
    <row r="1679" spans="1:30" x14ac:dyDescent="0.3">
      <c r="A1679" s="122" t="s">
        <v>3384</v>
      </c>
      <c r="B1679" s="123">
        <v>609383</v>
      </c>
      <c r="C1679" s="122" t="s">
        <v>174</v>
      </c>
      <c r="D1679" s="122" t="s">
        <v>3383</v>
      </c>
      <c r="E1679" s="122" t="s">
        <v>2808</v>
      </c>
      <c r="F1679" s="131"/>
      <c r="G1679" s="125"/>
      <c r="H1679" s="125"/>
      <c r="I1679" s="143"/>
      <c r="J1679" s="124"/>
      <c r="K1679" s="124"/>
      <c r="L1679" s="144"/>
      <c r="M1679" s="124"/>
      <c r="N1679" s="124"/>
      <c r="O1679" s="124"/>
      <c r="P1679" s="124"/>
      <c r="Q1679" s="124"/>
      <c r="R1679" s="124"/>
      <c r="S1679" s="124"/>
      <c r="T1679" s="124"/>
      <c r="U1679" s="132"/>
      <c r="V1679" s="122">
        <v>20</v>
      </c>
      <c r="W1679" s="125"/>
      <c r="X1679" s="133" t="str">
        <f>VLOOKUP(B1679,'[3]Site Padlock Migration Audit'!$B:$X,23,0)</f>
        <v>Completed</v>
      </c>
      <c r="Y1679" s="122">
        <v>20</v>
      </c>
      <c r="Z1679" s="134"/>
      <c r="AA1679" s="134"/>
      <c r="AB1679" s="134" t="e">
        <f>VLOOKUP(B1679,'[4]Site Padlock Migration Audit'!$B:$X,23,0)</f>
        <v>#N/A</v>
      </c>
      <c r="AC1679" s="134" t="s">
        <v>3606</v>
      </c>
      <c r="AD1679" s="15" t="e">
        <f>VLOOKUP(B1679,'[5]Site Padlock Migration Audit'!$B:$U,20,0)</f>
        <v>#N/A</v>
      </c>
    </row>
    <row r="1680" spans="1:30" x14ac:dyDescent="0.3">
      <c r="A1680" s="122" t="s">
        <v>3386</v>
      </c>
      <c r="B1680" s="123">
        <v>609386</v>
      </c>
      <c r="C1680" s="122" t="s">
        <v>174</v>
      </c>
      <c r="D1680" s="122" t="s">
        <v>3385</v>
      </c>
      <c r="E1680" s="122" t="s">
        <v>77</v>
      </c>
      <c r="F1680" s="131"/>
      <c r="G1680" s="125"/>
      <c r="H1680" s="125"/>
      <c r="I1680" s="143"/>
      <c r="J1680" s="124"/>
      <c r="K1680" s="124"/>
      <c r="L1680" s="144"/>
      <c r="M1680" s="124"/>
      <c r="N1680" s="124"/>
      <c r="O1680" s="124"/>
      <c r="P1680" s="124"/>
      <c r="Q1680" s="124"/>
      <c r="R1680" s="124"/>
      <c r="S1680" s="124"/>
      <c r="T1680" s="124"/>
      <c r="U1680" s="132"/>
      <c r="V1680" s="122">
        <v>30</v>
      </c>
      <c r="W1680" s="125"/>
      <c r="X1680" s="133" t="e">
        <f>VLOOKUP(B1680,'[3]Site Padlock Migration Audit'!$B:$X,23,0)</f>
        <v>#N/A</v>
      </c>
      <c r="Y1680" s="122">
        <v>30</v>
      </c>
      <c r="Z1680" s="134" t="s">
        <v>3606</v>
      </c>
      <c r="AA1680" s="134"/>
      <c r="AB1680" s="134" t="e">
        <f>VLOOKUP(B1680,'[4]Site Padlock Migration Audit'!$B:$X,23,0)</f>
        <v>#N/A</v>
      </c>
      <c r="AC1680" s="134" t="s">
        <v>3606</v>
      </c>
      <c r="AD1680" s="15" t="e">
        <f>VLOOKUP(B1680,'[5]Site Padlock Migration Audit'!$B:$U,20,0)</f>
        <v>#N/A</v>
      </c>
    </row>
    <row r="1681" spans="1:30" x14ac:dyDescent="0.3">
      <c r="A1681" s="122" t="s">
        <v>3388</v>
      </c>
      <c r="B1681" s="123">
        <v>609394</v>
      </c>
      <c r="C1681" s="122" t="s">
        <v>174</v>
      </c>
      <c r="D1681" s="122" t="s">
        <v>3387</v>
      </c>
      <c r="E1681" s="122" t="s">
        <v>2709</v>
      </c>
      <c r="F1681" s="131"/>
      <c r="G1681" s="125"/>
      <c r="H1681" s="125"/>
      <c r="I1681" s="143"/>
      <c r="J1681" s="124"/>
      <c r="K1681" s="124"/>
      <c r="L1681" s="144"/>
      <c r="M1681" s="124"/>
      <c r="N1681" s="124"/>
      <c r="O1681" s="124"/>
      <c r="P1681" s="124"/>
      <c r="Q1681" s="124"/>
      <c r="R1681" s="124"/>
      <c r="S1681" s="124"/>
      <c r="T1681" s="124"/>
      <c r="U1681" s="132"/>
      <c r="V1681" s="122">
        <v>24</v>
      </c>
      <c r="W1681" s="125"/>
      <c r="X1681" s="133" t="e">
        <f>VLOOKUP(B1681,'[3]Site Padlock Migration Audit'!$B:$X,23,0)</f>
        <v>#N/A</v>
      </c>
      <c r="Y1681" s="122">
        <v>24</v>
      </c>
      <c r="Z1681" s="134" t="s">
        <v>3606</v>
      </c>
      <c r="AA1681" s="134"/>
      <c r="AB1681" s="134" t="e">
        <f>VLOOKUP(B1681,'[4]Site Padlock Migration Audit'!$B:$X,23,0)</f>
        <v>#N/A</v>
      </c>
      <c r="AC1681" s="134" t="s">
        <v>3606</v>
      </c>
      <c r="AD1681" s="15" t="e">
        <f>VLOOKUP(B1681,'[5]Site Padlock Migration Audit'!$B:$U,20,0)</f>
        <v>#N/A</v>
      </c>
    </row>
    <row r="1682" spans="1:30" x14ac:dyDescent="0.3">
      <c r="A1682" s="122" t="s">
        <v>3390</v>
      </c>
      <c r="B1682" s="123">
        <v>609395</v>
      </c>
      <c r="C1682" s="122" t="s">
        <v>174</v>
      </c>
      <c r="D1682" s="122" t="s">
        <v>3389</v>
      </c>
      <c r="E1682" s="122" t="s">
        <v>2726</v>
      </c>
      <c r="F1682" s="131"/>
      <c r="G1682" s="125"/>
      <c r="H1682" s="125"/>
      <c r="I1682" s="143"/>
      <c r="J1682" s="124"/>
      <c r="K1682" s="124"/>
      <c r="L1682" s="144"/>
      <c r="M1682" s="124"/>
      <c r="N1682" s="124"/>
      <c r="O1682" s="124"/>
      <c r="P1682" s="124"/>
      <c r="Q1682" s="124"/>
      <c r="R1682" s="124"/>
      <c r="S1682" s="124"/>
      <c r="T1682" s="124"/>
      <c r="U1682" s="132"/>
      <c r="V1682" s="122">
        <v>25</v>
      </c>
      <c r="W1682" s="125"/>
      <c r="X1682" s="133" t="e">
        <f>VLOOKUP(B1682,'[3]Site Padlock Migration Audit'!$B:$X,23,0)</f>
        <v>#N/A</v>
      </c>
      <c r="Y1682" s="122">
        <v>25</v>
      </c>
      <c r="Z1682" s="134" t="s">
        <v>3606</v>
      </c>
      <c r="AA1682" s="134"/>
      <c r="AB1682" s="134" t="e">
        <f>VLOOKUP(B1682,'[4]Site Padlock Migration Audit'!$B:$X,23,0)</f>
        <v>#N/A</v>
      </c>
      <c r="AC1682" s="134" t="s">
        <v>3606</v>
      </c>
      <c r="AD1682" s="15" t="e">
        <f>VLOOKUP(B1682,'[5]Site Padlock Migration Audit'!$B:$U,20,0)</f>
        <v>#N/A</v>
      </c>
    </row>
    <row r="1683" spans="1:30" x14ac:dyDescent="0.3">
      <c r="A1683" s="122" t="s">
        <v>3392</v>
      </c>
      <c r="B1683" s="123">
        <v>609396</v>
      </c>
      <c r="C1683" s="122" t="s">
        <v>174</v>
      </c>
      <c r="D1683" s="122" t="s">
        <v>3391</v>
      </c>
      <c r="E1683" s="122" t="s">
        <v>2670</v>
      </c>
      <c r="F1683" s="131"/>
      <c r="G1683" s="125"/>
      <c r="H1683" s="125"/>
      <c r="I1683" s="143"/>
      <c r="J1683" s="124"/>
      <c r="K1683" s="124"/>
      <c r="L1683" s="144"/>
      <c r="M1683" s="124"/>
      <c r="N1683" s="124"/>
      <c r="O1683" s="124"/>
      <c r="P1683" s="124"/>
      <c r="Q1683" s="124"/>
      <c r="R1683" s="124"/>
      <c r="S1683" s="124"/>
      <c r="T1683" s="124"/>
      <c r="U1683" s="132"/>
      <c r="V1683" s="122">
        <v>27</v>
      </c>
      <c r="W1683" s="125"/>
      <c r="X1683" s="133" t="e">
        <f>VLOOKUP(B1683,'[3]Site Padlock Migration Audit'!$B:$X,23,0)</f>
        <v>#N/A</v>
      </c>
      <c r="Y1683" s="122">
        <v>27</v>
      </c>
      <c r="Z1683" s="134" t="s">
        <v>3606</v>
      </c>
      <c r="AA1683" s="134"/>
      <c r="AB1683" s="134" t="e">
        <f>VLOOKUP(B1683,'[4]Site Padlock Migration Audit'!$B:$X,23,0)</f>
        <v>#N/A</v>
      </c>
      <c r="AC1683" s="134" t="s">
        <v>3606</v>
      </c>
      <c r="AD1683" s="15" t="e">
        <f>VLOOKUP(B1683,'[5]Site Padlock Migration Audit'!$B:$U,20,0)</f>
        <v>#N/A</v>
      </c>
    </row>
    <row r="1684" spans="1:30" x14ac:dyDescent="0.3">
      <c r="A1684" s="122" t="s">
        <v>3394</v>
      </c>
      <c r="B1684" s="123">
        <v>609397</v>
      </c>
      <c r="C1684" s="122" t="s">
        <v>174</v>
      </c>
      <c r="D1684" s="122" t="s">
        <v>3393</v>
      </c>
      <c r="E1684" s="122" t="s">
        <v>2680</v>
      </c>
      <c r="F1684" s="131"/>
      <c r="G1684" s="125"/>
      <c r="H1684" s="125"/>
      <c r="I1684" s="143"/>
      <c r="J1684" s="124"/>
      <c r="K1684" s="124"/>
      <c r="L1684" s="144"/>
      <c r="M1684" s="124"/>
      <c r="N1684" s="124"/>
      <c r="O1684" s="124"/>
      <c r="P1684" s="124"/>
      <c r="Q1684" s="124"/>
      <c r="R1684" s="124"/>
      <c r="S1684" s="124"/>
      <c r="T1684" s="124"/>
      <c r="U1684" s="132"/>
      <c r="V1684" s="122">
        <v>23</v>
      </c>
      <c r="W1684" s="125"/>
      <c r="X1684" s="133" t="str">
        <f>VLOOKUP(B1684,'[3]Site Padlock Migration Audit'!$B:$X,23,0)</f>
        <v>Completed</v>
      </c>
      <c r="Y1684" s="122">
        <v>23</v>
      </c>
      <c r="Z1684" s="134"/>
      <c r="AA1684" s="134"/>
      <c r="AB1684" s="134" t="e">
        <f>VLOOKUP(B1684,'[4]Site Padlock Migration Audit'!$B:$X,23,0)</f>
        <v>#N/A</v>
      </c>
      <c r="AC1684" s="134" t="s">
        <v>3606</v>
      </c>
      <c r="AD1684" s="15" t="e">
        <f>VLOOKUP(B1684,'[5]Site Padlock Migration Audit'!$B:$U,20,0)</f>
        <v>#N/A</v>
      </c>
    </row>
    <row r="1685" spans="1:30" x14ac:dyDescent="0.3">
      <c r="A1685" s="122" t="s">
        <v>3396</v>
      </c>
      <c r="B1685" s="123">
        <v>609398</v>
      </c>
      <c r="C1685" s="122" t="s">
        <v>174</v>
      </c>
      <c r="D1685" s="122" t="s">
        <v>3395</v>
      </c>
      <c r="E1685" s="122" t="s">
        <v>2754</v>
      </c>
      <c r="F1685" s="131"/>
      <c r="G1685" s="125"/>
      <c r="H1685" s="125"/>
      <c r="I1685" s="143"/>
      <c r="J1685" s="124"/>
      <c r="K1685" s="124"/>
      <c r="L1685" s="144"/>
      <c r="M1685" s="124"/>
      <c r="N1685" s="124"/>
      <c r="O1685" s="124"/>
      <c r="P1685" s="124"/>
      <c r="Q1685" s="124"/>
      <c r="R1685" s="124"/>
      <c r="S1685" s="124"/>
      <c r="T1685" s="124"/>
      <c r="U1685" s="132"/>
      <c r="V1685" s="122">
        <v>26</v>
      </c>
      <c r="W1685" s="125"/>
      <c r="X1685" s="133" t="e">
        <f>VLOOKUP(B1685,'[3]Site Padlock Migration Audit'!$B:$X,23,0)</f>
        <v>#N/A</v>
      </c>
      <c r="Y1685" s="122">
        <v>26</v>
      </c>
      <c r="Z1685" s="134" t="s">
        <v>3606</v>
      </c>
      <c r="AA1685" s="134"/>
      <c r="AB1685" s="134" t="e">
        <f>VLOOKUP(B1685,'[4]Site Padlock Migration Audit'!$B:$X,23,0)</f>
        <v>#N/A</v>
      </c>
      <c r="AC1685" s="134" t="s">
        <v>3606</v>
      </c>
      <c r="AD1685" s="15" t="e">
        <f>VLOOKUP(B1685,'[5]Site Padlock Migration Audit'!$B:$U,20,0)</f>
        <v>#N/A</v>
      </c>
    </row>
    <row r="1686" spans="1:30" x14ac:dyDescent="0.3">
      <c r="A1686" s="122" t="s">
        <v>3398</v>
      </c>
      <c r="B1686" s="123">
        <v>609400</v>
      </c>
      <c r="C1686" s="122" t="s">
        <v>174</v>
      </c>
      <c r="D1686" s="122" t="s">
        <v>3397</v>
      </c>
      <c r="E1686" s="122" t="s">
        <v>2670</v>
      </c>
      <c r="F1686" s="131"/>
      <c r="G1686" s="125"/>
      <c r="H1686" s="125"/>
      <c r="I1686" s="143"/>
      <c r="J1686" s="124"/>
      <c r="K1686" s="124"/>
      <c r="L1686" s="144"/>
      <c r="M1686" s="124"/>
      <c r="N1686" s="124"/>
      <c r="O1686" s="124"/>
      <c r="P1686" s="124"/>
      <c r="Q1686" s="124"/>
      <c r="R1686" s="124"/>
      <c r="S1686" s="124"/>
      <c r="T1686" s="124"/>
      <c r="U1686" s="132"/>
      <c r="V1686" s="122">
        <v>23</v>
      </c>
      <c r="W1686" s="125"/>
      <c r="X1686" s="133" t="e">
        <f>VLOOKUP(B1686,'[3]Site Padlock Migration Audit'!$B:$X,23,0)</f>
        <v>#N/A</v>
      </c>
      <c r="Y1686" s="122">
        <v>23</v>
      </c>
      <c r="Z1686" s="134" t="s">
        <v>3606</v>
      </c>
      <c r="AA1686" s="134"/>
      <c r="AB1686" s="134" t="e">
        <f>VLOOKUP(B1686,'[4]Site Padlock Migration Audit'!$B:$X,23,0)</f>
        <v>#N/A</v>
      </c>
      <c r="AC1686" s="134" t="s">
        <v>3606</v>
      </c>
      <c r="AD1686" s="15" t="e">
        <f>VLOOKUP(B1686,'[5]Site Padlock Migration Audit'!$B:$U,20,0)</f>
        <v>#N/A</v>
      </c>
    </row>
    <row r="1687" spans="1:30" x14ac:dyDescent="0.3">
      <c r="A1687" s="122" t="s">
        <v>3400</v>
      </c>
      <c r="B1687" s="123">
        <v>609401</v>
      </c>
      <c r="C1687" s="122" t="s">
        <v>174</v>
      </c>
      <c r="D1687" s="122" t="s">
        <v>3399</v>
      </c>
      <c r="E1687" s="122" t="s">
        <v>2696</v>
      </c>
      <c r="F1687" s="131"/>
      <c r="G1687" s="125"/>
      <c r="H1687" s="125"/>
      <c r="I1687" s="143"/>
      <c r="J1687" s="124"/>
      <c r="K1687" s="124"/>
      <c r="L1687" s="144"/>
      <c r="M1687" s="124"/>
      <c r="N1687" s="124"/>
      <c r="O1687" s="124"/>
      <c r="P1687" s="124"/>
      <c r="Q1687" s="124"/>
      <c r="R1687" s="124"/>
      <c r="S1687" s="124"/>
      <c r="T1687" s="124"/>
      <c r="U1687" s="132"/>
      <c r="V1687" s="122">
        <v>26</v>
      </c>
      <c r="W1687" s="125"/>
      <c r="X1687" s="133" t="e">
        <f>VLOOKUP(B1687,'[3]Site Padlock Migration Audit'!$B:$X,23,0)</f>
        <v>#N/A</v>
      </c>
      <c r="Y1687" s="122">
        <v>26</v>
      </c>
      <c r="Z1687" s="134" t="s">
        <v>3606</v>
      </c>
      <c r="AA1687" s="134"/>
      <c r="AB1687" s="134" t="e">
        <f>VLOOKUP(B1687,'[4]Site Padlock Migration Audit'!$B:$X,23,0)</f>
        <v>#N/A</v>
      </c>
      <c r="AC1687" s="134" t="s">
        <v>3606</v>
      </c>
      <c r="AD1687" s="15" t="e">
        <f>VLOOKUP(B1687,'[5]Site Padlock Migration Audit'!$B:$U,20,0)</f>
        <v>#N/A</v>
      </c>
    </row>
    <row r="1688" spans="1:30" x14ac:dyDescent="0.3">
      <c r="A1688" s="122" t="s">
        <v>3402</v>
      </c>
      <c r="B1688" s="123">
        <v>609402</v>
      </c>
      <c r="C1688" s="122" t="s">
        <v>174</v>
      </c>
      <c r="D1688" s="122" t="s">
        <v>3401</v>
      </c>
      <c r="E1688" s="122" t="s">
        <v>3349</v>
      </c>
      <c r="F1688" s="131"/>
      <c r="G1688" s="125"/>
      <c r="H1688" s="125"/>
      <c r="I1688" s="143"/>
      <c r="J1688" s="124"/>
      <c r="K1688" s="124"/>
      <c r="L1688" s="144"/>
      <c r="M1688" s="124"/>
      <c r="N1688" s="124"/>
      <c r="O1688" s="124"/>
      <c r="P1688" s="124"/>
      <c r="Q1688" s="124"/>
      <c r="R1688" s="124"/>
      <c r="S1688" s="124"/>
      <c r="T1688" s="124"/>
      <c r="U1688" s="132"/>
      <c r="V1688" s="122">
        <v>23</v>
      </c>
      <c r="W1688" s="125"/>
      <c r="X1688" s="133" t="e">
        <f>VLOOKUP(B1688,'[3]Site Padlock Migration Audit'!$B:$X,23,0)</f>
        <v>#N/A</v>
      </c>
      <c r="Y1688" s="122">
        <v>23</v>
      </c>
      <c r="Z1688" s="134" t="s">
        <v>3606</v>
      </c>
      <c r="AA1688" s="134"/>
      <c r="AB1688" s="134" t="e">
        <f>VLOOKUP(B1688,'[4]Site Padlock Migration Audit'!$B:$X,23,0)</f>
        <v>#N/A</v>
      </c>
      <c r="AC1688" s="134" t="s">
        <v>3606</v>
      </c>
      <c r="AD1688" s="15" t="e">
        <f>VLOOKUP(B1688,'[5]Site Padlock Migration Audit'!$B:$U,20,0)</f>
        <v>#N/A</v>
      </c>
    </row>
    <row r="1689" spans="1:30" x14ac:dyDescent="0.3">
      <c r="A1689" s="122" t="s">
        <v>3404</v>
      </c>
      <c r="B1689" s="123">
        <v>609403</v>
      </c>
      <c r="C1689" s="122" t="s">
        <v>174</v>
      </c>
      <c r="D1689" s="122" t="s">
        <v>3403</v>
      </c>
      <c r="E1689" s="122" t="s">
        <v>2726</v>
      </c>
      <c r="F1689" s="131"/>
      <c r="G1689" s="125"/>
      <c r="H1689" s="125"/>
      <c r="I1689" s="143"/>
      <c r="J1689" s="124"/>
      <c r="K1689" s="124"/>
      <c r="L1689" s="144"/>
      <c r="M1689" s="124"/>
      <c r="N1689" s="124"/>
      <c r="O1689" s="124"/>
      <c r="P1689" s="124"/>
      <c r="Q1689" s="124"/>
      <c r="R1689" s="124"/>
      <c r="S1689" s="124"/>
      <c r="T1689" s="124"/>
      <c r="U1689" s="132"/>
      <c r="V1689" s="122">
        <v>25</v>
      </c>
      <c r="W1689" s="125"/>
      <c r="X1689" s="133" t="e">
        <f>VLOOKUP(B1689,'[3]Site Padlock Migration Audit'!$B:$X,23,0)</f>
        <v>#N/A</v>
      </c>
      <c r="Y1689" s="122">
        <v>25</v>
      </c>
      <c r="Z1689" s="134" t="s">
        <v>3606</v>
      </c>
      <c r="AA1689" s="134"/>
      <c r="AB1689" s="134" t="e">
        <f>VLOOKUP(B1689,'[4]Site Padlock Migration Audit'!$B:$X,23,0)</f>
        <v>#N/A</v>
      </c>
      <c r="AC1689" s="134" t="s">
        <v>3606</v>
      </c>
      <c r="AD1689" s="15" t="e">
        <f>VLOOKUP(B1689,'[5]Site Padlock Migration Audit'!$B:$U,20,0)</f>
        <v>#N/A</v>
      </c>
    </row>
    <row r="1690" spans="1:30" x14ac:dyDescent="0.3">
      <c r="A1690" s="122" t="s">
        <v>3406</v>
      </c>
      <c r="B1690" s="123">
        <v>609404</v>
      </c>
      <c r="C1690" s="122" t="s">
        <v>174</v>
      </c>
      <c r="D1690" s="122" t="s">
        <v>3405</v>
      </c>
      <c r="E1690" s="122" t="s">
        <v>2726</v>
      </c>
      <c r="F1690" s="131"/>
      <c r="G1690" s="125"/>
      <c r="H1690" s="125"/>
      <c r="I1690" s="143"/>
      <c r="J1690" s="124"/>
      <c r="K1690" s="124"/>
      <c r="L1690" s="144"/>
      <c r="M1690" s="124"/>
      <c r="N1690" s="124"/>
      <c r="O1690" s="124"/>
      <c r="P1690" s="124"/>
      <c r="Q1690" s="124"/>
      <c r="R1690" s="124"/>
      <c r="S1690" s="124"/>
      <c r="T1690" s="124"/>
      <c r="U1690" s="132"/>
      <c r="V1690" s="122">
        <v>25</v>
      </c>
      <c r="W1690" s="125"/>
      <c r="X1690" s="133" t="e">
        <f>VLOOKUP(B1690,'[3]Site Padlock Migration Audit'!$B:$X,23,0)</f>
        <v>#N/A</v>
      </c>
      <c r="Y1690" s="122">
        <v>25</v>
      </c>
      <c r="Z1690" s="134" t="s">
        <v>3606</v>
      </c>
      <c r="AA1690" s="134"/>
      <c r="AB1690" s="134" t="e">
        <f>VLOOKUP(B1690,'[4]Site Padlock Migration Audit'!$B:$X,23,0)</f>
        <v>#N/A</v>
      </c>
      <c r="AC1690" s="134" t="s">
        <v>3606</v>
      </c>
      <c r="AD1690" s="15" t="e">
        <f>VLOOKUP(B1690,'[5]Site Padlock Migration Audit'!$B:$U,20,0)</f>
        <v>#N/A</v>
      </c>
    </row>
    <row r="1691" spans="1:30" x14ac:dyDescent="0.3">
      <c r="A1691" s="122" t="s">
        <v>3408</v>
      </c>
      <c r="B1691" s="123">
        <v>609405</v>
      </c>
      <c r="C1691" s="122" t="s">
        <v>2234</v>
      </c>
      <c r="D1691" s="122" t="s">
        <v>3407</v>
      </c>
      <c r="E1691" s="122" t="s">
        <v>2685</v>
      </c>
      <c r="F1691" s="131"/>
      <c r="G1691" s="125"/>
      <c r="H1691" s="125"/>
      <c r="I1691" s="143"/>
      <c r="J1691" s="124"/>
      <c r="K1691" s="124"/>
      <c r="L1691" s="144"/>
      <c r="M1691" s="124"/>
      <c r="N1691" s="124"/>
      <c r="O1691" s="124"/>
      <c r="P1691" s="124"/>
      <c r="Q1691" s="124"/>
      <c r="R1691" s="124"/>
      <c r="S1691" s="124"/>
      <c r="T1691" s="124"/>
      <c r="U1691" s="132"/>
      <c r="V1691" s="122">
        <v>25</v>
      </c>
      <c r="W1691" s="125"/>
      <c r="X1691" s="133" t="e">
        <f>VLOOKUP(B1691,'[3]Site Padlock Migration Audit'!$B:$X,23,0)</f>
        <v>#N/A</v>
      </c>
      <c r="Y1691" s="122">
        <v>25</v>
      </c>
      <c r="Z1691" s="134" t="s">
        <v>3606</v>
      </c>
      <c r="AA1691" s="134"/>
      <c r="AB1691" s="134" t="e">
        <f>VLOOKUP(B1691,'[4]Site Padlock Migration Audit'!$B:$X,23,0)</f>
        <v>#N/A</v>
      </c>
      <c r="AC1691" s="134" t="s">
        <v>3606</v>
      </c>
      <c r="AD1691" s="15" t="e">
        <f>VLOOKUP(B1691,'[5]Site Padlock Migration Audit'!$B:$U,20,0)</f>
        <v>#N/A</v>
      </c>
    </row>
    <row r="1692" spans="1:30" x14ac:dyDescent="0.3">
      <c r="A1692" s="122" t="s">
        <v>3410</v>
      </c>
      <c r="B1692" s="123">
        <v>609406</v>
      </c>
      <c r="C1692" s="122" t="s">
        <v>174</v>
      </c>
      <c r="D1692" s="122" t="s">
        <v>3409</v>
      </c>
      <c r="E1692" s="122" t="s">
        <v>2685</v>
      </c>
      <c r="F1692" s="131"/>
      <c r="G1692" s="125"/>
      <c r="H1692" s="125"/>
      <c r="I1692" s="143"/>
      <c r="J1692" s="124"/>
      <c r="K1692" s="124"/>
      <c r="L1692" s="144"/>
      <c r="M1692" s="124"/>
      <c r="N1692" s="124"/>
      <c r="O1692" s="124"/>
      <c r="P1692" s="124"/>
      <c r="Q1692" s="124"/>
      <c r="R1692" s="124"/>
      <c r="S1692" s="124"/>
      <c r="T1692" s="124"/>
      <c r="U1692" s="132"/>
      <c r="V1692" s="122">
        <v>25</v>
      </c>
      <c r="W1692" s="125"/>
      <c r="X1692" s="133" t="e">
        <f>VLOOKUP(B1692,'[3]Site Padlock Migration Audit'!$B:$X,23,0)</f>
        <v>#N/A</v>
      </c>
      <c r="Y1692" s="122">
        <v>25</v>
      </c>
      <c r="Z1692" s="134" t="s">
        <v>3606</v>
      </c>
      <c r="AA1692" s="134"/>
      <c r="AB1692" s="134" t="e">
        <f>VLOOKUP(B1692,'[4]Site Padlock Migration Audit'!$B:$X,23,0)</f>
        <v>#N/A</v>
      </c>
      <c r="AC1692" s="134" t="s">
        <v>3606</v>
      </c>
      <c r="AD1692" s="15" t="e">
        <f>VLOOKUP(B1692,'[5]Site Padlock Migration Audit'!$B:$U,20,0)</f>
        <v>#N/A</v>
      </c>
    </row>
    <row r="1693" spans="1:30" x14ac:dyDescent="0.3">
      <c r="A1693" s="122" t="s">
        <v>3412</v>
      </c>
      <c r="B1693" s="123">
        <v>609407</v>
      </c>
      <c r="C1693" s="122" t="s">
        <v>174</v>
      </c>
      <c r="D1693" s="122" t="s">
        <v>3411</v>
      </c>
      <c r="E1693" s="122" t="s">
        <v>2709</v>
      </c>
      <c r="F1693" s="131"/>
      <c r="G1693" s="125"/>
      <c r="H1693" s="125"/>
      <c r="I1693" s="143"/>
      <c r="J1693" s="124"/>
      <c r="K1693" s="124"/>
      <c r="L1693" s="144"/>
      <c r="M1693" s="124"/>
      <c r="N1693" s="124"/>
      <c r="O1693" s="124"/>
      <c r="P1693" s="124"/>
      <c r="Q1693" s="124"/>
      <c r="R1693" s="124"/>
      <c r="S1693" s="124"/>
      <c r="T1693" s="124"/>
      <c r="U1693" s="132"/>
      <c r="V1693" s="122">
        <v>23</v>
      </c>
      <c r="W1693" s="125"/>
      <c r="X1693" s="133" t="e">
        <f>VLOOKUP(B1693,'[3]Site Padlock Migration Audit'!$B:$X,23,0)</f>
        <v>#N/A</v>
      </c>
      <c r="Y1693" s="122">
        <v>23</v>
      </c>
      <c r="Z1693" s="134" t="s">
        <v>3606</v>
      </c>
      <c r="AA1693" s="134"/>
      <c r="AB1693" s="134" t="e">
        <f>VLOOKUP(B1693,'[4]Site Padlock Migration Audit'!$B:$X,23,0)</f>
        <v>#N/A</v>
      </c>
      <c r="AC1693" s="134" t="s">
        <v>3606</v>
      </c>
      <c r="AD1693" s="15" t="e">
        <f>VLOOKUP(B1693,'[5]Site Padlock Migration Audit'!$B:$U,20,0)</f>
        <v>#N/A</v>
      </c>
    </row>
    <row r="1694" spans="1:30" x14ac:dyDescent="0.3">
      <c r="A1694" s="122" t="s">
        <v>3414</v>
      </c>
      <c r="B1694" s="123">
        <v>609409</v>
      </c>
      <c r="C1694" s="122" t="s">
        <v>174</v>
      </c>
      <c r="D1694" s="122" t="s">
        <v>3413</v>
      </c>
      <c r="E1694" s="122" t="s">
        <v>2709</v>
      </c>
      <c r="F1694" s="131"/>
      <c r="G1694" s="125"/>
      <c r="H1694" s="125"/>
      <c r="I1694" s="143"/>
      <c r="J1694" s="124"/>
      <c r="K1694" s="124"/>
      <c r="L1694" s="144"/>
      <c r="M1694" s="124"/>
      <c r="N1694" s="124"/>
      <c r="O1694" s="124"/>
      <c r="P1694" s="124"/>
      <c r="Q1694" s="124"/>
      <c r="R1694" s="124"/>
      <c r="S1694" s="124"/>
      <c r="T1694" s="124"/>
      <c r="U1694" s="132"/>
      <c r="V1694" s="122">
        <v>24</v>
      </c>
      <c r="W1694" s="125"/>
      <c r="X1694" s="133" t="e">
        <f>VLOOKUP(B1694,'[3]Site Padlock Migration Audit'!$B:$X,23,0)</f>
        <v>#N/A</v>
      </c>
      <c r="Y1694" s="122">
        <v>24</v>
      </c>
      <c r="Z1694" s="134" t="s">
        <v>3606</v>
      </c>
      <c r="AA1694" s="134"/>
      <c r="AB1694" s="134" t="e">
        <f>VLOOKUP(B1694,'[4]Site Padlock Migration Audit'!$B:$X,23,0)</f>
        <v>#N/A</v>
      </c>
      <c r="AC1694" s="134" t="s">
        <v>3606</v>
      </c>
      <c r="AD1694" s="15" t="e">
        <f>VLOOKUP(B1694,'[5]Site Padlock Migration Audit'!$B:$U,20,0)</f>
        <v>#N/A</v>
      </c>
    </row>
    <row r="1695" spans="1:30" x14ac:dyDescent="0.3">
      <c r="A1695" s="122" t="s">
        <v>3416</v>
      </c>
      <c r="B1695" s="123">
        <v>609411</v>
      </c>
      <c r="C1695" s="122" t="s">
        <v>174</v>
      </c>
      <c r="D1695" s="122" t="s">
        <v>3415</v>
      </c>
      <c r="E1695" s="122" t="s">
        <v>2709</v>
      </c>
      <c r="F1695" s="131"/>
      <c r="G1695" s="125"/>
      <c r="H1695" s="125"/>
      <c r="I1695" s="143"/>
      <c r="J1695" s="124"/>
      <c r="K1695" s="124"/>
      <c r="L1695" s="144"/>
      <c r="M1695" s="124"/>
      <c r="N1695" s="124"/>
      <c r="O1695" s="124"/>
      <c r="P1695" s="124"/>
      <c r="Q1695" s="124"/>
      <c r="R1695" s="124"/>
      <c r="S1695" s="124"/>
      <c r="T1695" s="124"/>
      <c r="U1695" s="132"/>
      <c r="V1695" s="122">
        <v>24</v>
      </c>
      <c r="W1695" s="125"/>
      <c r="X1695" s="133" t="e">
        <f>VLOOKUP(B1695,'[3]Site Padlock Migration Audit'!$B:$X,23,0)</f>
        <v>#N/A</v>
      </c>
      <c r="Y1695" s="122">
        <v>24</v>
      </c>
      <c r="Z1695" s="134" t="s">
        <v>3606</v>
      </c>
      <c r="AA1695" s="134"/>
      <c r="AB1695" s="134" t="e">
        <f>VLOOKUP(B1695,'[4]Site Padlock Migration Audit'!$B:$X,23,0)</f>
        <v>#N/A</v>
      </c>
      <c r="AC1695" s="134" t="s">
        <v>3606</v>
      </c>
      <c r="AD1695" s="15" t="e">
        <f>VLOOKUP(B1695,'[5]Site Padlock Migration Audit'!$B:$U,20,0)</f>
        <v>#N/A</v>
      </c>
    </row>
    <row r="1696" spans="1:30" x14ac:dyDescent="0.3">
      <c r="A1696" s="122" t="s">
        <v>3418</v>
      </c>
      <c r="B1696" s="123">
        <v>609412</v>
      </c>
      <c r="C1696" s="122" t="s">
        <v>174</v>
      </c>
      <c r="D1696" s="122" t="s">
        <v>3417</v>
      </c>
      <c r="E1696" s="122" t="s">
        <v>2726</v>
      </c>
      <c r="F1696" s="131"/>
      <c r="G1696" s="125"/>
      <c r="H1696" s="125"/>
      <c r="I1696" s="143"/>
      <c r="J1696" s="124"/>
      <c r="K1696" s="124"/>
      <c r="L1696" s="144"/>
      <c r="M1696" s="124"/>
      <c r="N1696" s="124"/>
      <c r="O1696" s="124"/>
      <c r="P1696" s="124"/>
      <c r="Q1696" s="124"/>
      <c r="R1696" s="124"/>
      <c r="S1696" s="124"/>
      <c r="T1696" s="124"/>
      <c r="U1696" s="132"/>
      <c r="V1696" s="122">
        <v>25</v>
      </c>
      <c r="W1696" s="125"/>
      <c r="X1696" s="133" t="e">
        <f>VLOOKUP(B1696,'[3]Site Padlock Migration Audit'!$B:$X,23,0)</f>
        <v>#N/A</v>
      </c>
      <c r="Y1696" s="122">
        <v>25</v>
      </c>
      <c r="Z1696" s="134" t="s">
        <v>3606</v>
      </c>
      <c r="AA1696" s="134"/>
      <c r="AB1696" s="134" t="e">
        <f>VLOOKUP(B1696,'[4]Site Padlock Migration Audit'!$B:$X,23,0)</f>
        <v>#N/A</v>
      </c>
      <c r="AC1696" s="134" t="s">
        <v>3606</v>
      </c>
      <c r="AD1696" s="15" t="e">
        <f>VLOOKUP(B1696,'[5]Site Padlock Migration Audit'!$B:$U,20,0)</f>
        <v>#N/A</v>
      </c>
    </row>
    <row r="1697" spans="1:30" x14ac:dyDescent="0.3">
      <c r="A1697" s="122" t="s">
        <v>3420</v>
      </c>
      <c r="B1697" s="123">
        <v>609413</v>
      </c>
      <c r="C1697" s="122" t="s">
        <v>174</v>
      </c>
      <c r="D1697" s="122" t="s">
        <v>3419</v>
      </c>
      <c r="E1697" s="122" t="s">
        <v>73</v>
      </c>
      <c r="F1697" s="131"/>
      <c r="G1697" s="125"/>
      <c r="H1697" s="125"/>
      <c r="I1697" s="143"/>
      <c r="J1697" s="124"/>
      <c r="K1697" s="124"/>
      <c r="L1697" s="144"/>
      <c r="M1697" s="124"/>
      <c r="N1697" s="124"/>
      <c r="O1697" s="124"/>
      <c r="P1697" s="124"/>
      <c r="Q1697" s="124"/>
      <c r="R1697" s="124"/>
      <c r="S1697" s="124"/>
      <c r="T1697" s="124"/>
      <c r="U1697" s="132"/>
      <c r="V1697" s="122">
        <v>21</v>
      </c>
      <c r="W1697" s="125"/>
      <c r="X1697" s="133" t="e">
        <f>VLOOKUP(B1697,'[3]Site Padlock Migration Audit'!$B:$X,23,0)</f>
        <v>#N/A</v>
      </c>
      <c r="Y1697" s="122">
        <v>21</v>
      </c>
      <c r="Z1697" s="134" t="s">
        <v>3606</v>
      </c>
      <c r="AA1697" s="134"/>
      <c r="AB1697" s="134" t="e">
        <f>VLOOKUP(B1697,'[4]Site Padlock Migration Audit'!$B:$X,23,0)</f>
        <v>#N/A</v>
      </c>
      <c r="AC1697" s="134" t="s">
        <v>3606</v>
      </c>
      <c r="AD1697" s="15" t="e">
        <f>VLOOKUP(B1697,'[5]Site Padlock Migration Audit'!$B:$U,20,0)</f>
        <v>#N/A</v>
      </c>
    </row>
    <row r="1698" spans="1:30" x14ac:dyDescent="0.3">
      <c r="A1698" s="122" t="s">
        <v>3422</v>
      </c>
      <c r="B1698" s="123">
        <v>609414</v>
      </c>
      <c r="C1698" s="122" t="s">
        <v>174</v>
      </c>
      <c r="D1698" s="122" t="s">
        <v>3421</v>
      </c>
      <c r="E1698" s="122" t="s">
        <v>2680</v>
      </c>
      <c r="F1698" s="131"/>
      <c r="G1698" s="125"/>
      <c r="H1698" s="125"/>
      <c r="I1698" s="143"/>
      <c r="J1698" s="124"/>
      <c r="K1698" s="124"/>
      <c r="L1698" s="144"/>
      <c r="M1698" s="124"/>
      <c r="N1698" s="124"/>
      <c r="O1698" s="124"/>
      <c r="P1698" s="124"/>
      <c r="Q1698" s="124"/>
      <c r="R1698" s="124"/>
      <c r="S1698" s="124"/>
      <c r="T1698" s="124"/>
      <c r="U1698" s="132"/>
      <c r="V1698" s="122">
        <v>21</v>
      </c>
      <c r="W1698" s="125"/>
      <c r="X1698" s="133" t="e">
        <f>VLOOKUP(B1698,'[3]Site Padlock Migration Audit'!$B:$X,23,0)</f>
        <v>#N/A</v>
      </c>
      <c r="Y1698" s="122">
        <v>21</v>
      </c>
      <c r="Z1698" s="134" t="s">
        <v>3606</v>
      </c>
      <c r="AA1698" s="134"/>
      <c r="AB1698" s="134" t="e">
        <f>VLOOKUP(B1698,'[4]Site Padlock Migration Audit'!$B:$X,23,0)</f>
        <v>#N/A</v>
      </c>
      <c r="AC1698" s="134" t="s">
        <v>3606</v>
      </c>
      <c r="AD1698" s="15" t="e">
        <f>VLOOKUP(B1698,'[5]Site Padlock Migration Audit'!$B:$U,20,0)</f>
        <v>#N/A</v>
      </c>
    </row>
    <row r="1699" spans="1:30" x14ac:dyDescent="0.3">
      <c r="A1699" s="122" t="s">
        <v>3424</v>
      </c>
      <c r="B1699" s="123">
        <v>609415</v>
      </c>
      <c r="C1699" s="122" t="s">
        <v>174</v>
      </c>
      <c r="D1699" s="122" t="s">
        <v>3423</v>
      </c>
      <c r="E1699" s="122" t="s">
        <v>2680</v>
      </c>
      <c r="F1699" s="131"/>
      <c r="G1699" s="125"/>
      <c r="H1699" s="125"/>
      <c r="I1699" s="143"/>
      <c r="J1699" s="124"/>
      <c r="K1699" s="124"/>
      <c r="L1699" s="144"/>
      <c r="M1699" s="124"/>
      <c r="N1699" s="124"/>
      <c r="O1699" s="124"/>
      <c r="P1699" s="124"/>
      <c r="Q1699" s="124"/>
      <c r="R1699" s="124"/>
      <c r="S1699" s="124"/>
      <c r="T1699" s="124"/>
      <c r="U1699" s="132"/>
      <c r="V1699" s="122">
        <v>21</v>
      </c>
      <c r="W1699" s="125"/>
      <c r="X1699" s="133" t="e">
        <f>VLOOKUP(B1699,'[3]Site Padlock Migration Audit'!$B:$X,23,0)</f>
        <v>#N/A</v>
      </c>
      <c r="Y1699" s="122">
        <v>21</v>
      </c>
      <c r="Z1699" s="134" t="s">
        <v>3606</v>
      </c>
      <c r="AA1699" s="134"/>
      <c r="AB1699" s="134" t="e">
        <f>VLOOKUP(B1699,'[4]Site Padlock Migration Audit'!$B:$X,23,0)</f>
        <v>#N/A</v>
      </c>
      <c r="AC1699" s="134" t="s">
        <v>3606</v>
      </c>
      <c r="AD1699" s="15" t="e">
        <f>VLOOKUP(B1699,'[5]Site Padlock Migration Audit'!$B:$U,20,0)</f>
        <v>#N/A</v>
      </c>
    </row>
    <row r="1700" spans="1:30" x14ac:dyDescent="0.3">
      <c r="A1700" s="18"/>
      <c r="E1700" s="18"/>
      <c r="S1700" s="34"/>
      <c r="AD1700" s="2"/>
    </row>
    <row r="1701" spans="1:30" x14ac:dyDescent="0.3">
      <c r="A1701" s="18"/>
      <c r="E1701" s="18"/>
      <c r="S1701" s="34"/>
      <c r="AD1701" s="2"/>
    </row>
    <row r="1702" spans="1:30" x14ac:dyDescent="0.3">
      <c r="A1702" s="18"/>
      <c r="E1702" s="18"/>
      <c r="S1702" s="34"/>
      <c r="AD1702" s="2"/>
    </row>
    <row r="1703" spans="1:30" x14ac:dyDescent="0.3">
      <c r="A1703" s="18"/>
      <c r="E1703" s="18"/>
      <c r="S1703" s="34"/>
      <c r="AD1703" s="2"/>
    </row>
    <row r="1704" spans="1:30" x14ac:dyDescent="0.3">
      <c r="A1704" s="18"/>
      <c r="E1704" s="18"/>
      <c r="S1704" s="34"/>
      <c r="AD1704" s="2"/>
    </row>
    <row r="1705" spans="1:30" x14ac:dyDescent="0.3">
      <c r="A1705" s="18"/>
      <c r="E1705" s="18"/>
      <c r="S1705" s="34"/>
      <c r="AD1705" s="2"/>
    </row>
    <row r="1706" spans="1:30" x14ac:dyDescent="0.3">
      <c r="A1706" s="18"/>
      <c r="E1706" s="18"/>
      <c r="S1706" s="34"/>
      <c r="AD1706" s="2"/>
    </row>
    <row r="1707" spans="1:30" x14ac:dyDescent="0.3">
      <c r="A1707" s="18"/>
      <c r="E1707" s="18"/>
      <c r="S1707" s="34"/>
      <c r="AD1707" s="2"/>
    </row>
    <row r="1708" spans="1:30" x14ac:dyDescent="0.3">
      <c r="A1708" s="18"/>
      <c r="E1708" s="18"/>
      <c r="S1708" s="34"/>
      <c r="AD1708" s="2"/>
    </row>
    <row r="1709" spans="1:30" x14ac:dyDescent="0.3">
      <c r="A1709" s="18"/>
      <c r="E1709" s="18"/>
      <c r="S1709" s="34"/>
      <c r="AD1709" s="2"/>
    </row>
    <row r="1710" spans="1:30" x14ac:dyDescent="0.3">
      <c r="A1710" s="18"/>
      <c r="E1710" s="18"/>
      <c r="S1710" s="34"/>
      <c r="AD1710" s="2"/>
    </row>
    <row r="1711" spans="1:30" x14ac:dyDescent="0.3">
      <c r="A1711" s="18"/>
      <c r="E1711" s="18"/>
      <c r="S1711" s="34"/>
      <c r="AD1711" s="2"/>
    </row>
    <row r="1712" spans="1:30" x14ac:dyDescent="0.3">
      <c r="A1712" s="18"/>
      <c r="E1712" s="18"/>
      <c r="S1712" s="34"/>
      <c r="AD1712" s="2"/>
    </row>
    <row r="1713" spans="1:30" x14ac:dyDescent="0.3">
      <c r="A1713" s="18"/>
      <c r="E1713" s="18"/>
      <c r="S1713" s="34"/>
      <c r="AD1713" s="2"/>
    </row>
    <row r="1714" spans="1:30" x14ac:dyDescent="0.3">
      <c r="A1714" s="18"/>
      <c r="E1714" s="18"/>
      <c r="S1714" s="34"/>
      <c r="AD1714" s="2"/>
    </row>
    <row r="1715" spans="1:30" x14ac:dyDescent="0.3">
      <c r="A1715" s="18"/>
      <c r="E1715" s="18"/>
      <c r="S1715" s="34"/>
      <c r="AD1715" s="2"/>
    </row>
    <row r="1716" spans="1:30" x14ac:dyDescent="0.3">
      <c r="A1716" s="18"/>
      <c r="E1716" s="18"/>
      <c r="S1716" s="34"/>
      <c r="AD1716" s="2"/>
    </row>
    <row r="1717" spans="1:30" x14ac:dyDescent="0.3">
      <c r="A1717" s="18"/>
      <c r="E1717" s="18"/>
      <c r="S1717" s="34"/>
      <c r="AD1717" s="2"/>
    </row>
    <row r="1718" spans="1:30" x14ac:dyDescent="0.3">
      <c r="A1718" s="18"/>
      <c r="E1718" s="18"/>
      <c r="S1718" s="34"/>
      <c r="AD1718" s="2"/>
    </row>
    <row r="1719" spans="1:30" x14ac:dyDescent="0.3">
      <c r="A1719" s="18"/>
      <c r="E1719" s="18"/>
      <c r="S1719" s="34"/>
      <c r="AD1719" s="2"/>
    </row>
    <row r="1720" spans="1:30" x14ac:dyDescent="0.3">
      <c r="A1720" s="18"/>
      <c r="E1720" s="18"/>
      <c r="S1720" s="34"/>
      <c r="AD1720" s="2"/>
    </row>
    <row r="1721" spans="1:30" x14ac:dyDescent="0.3">
      <c r="A1721" s="18"/>
      <c r="E1721" s="18"/>
      <c r="S1721" s="34"/>
      <c r="AD1721" s="2"/>
    </row>
    <row r="1722" spans="1:30" x14ac:dyDescent="0.3">
      <c r="A1722" s="18"/>
      <c r="E1722" s="18"/>
      <c r="S1722" s="34"/>
      <c r="AD1722" s="2"/>
    </row>
    <row r="1723" spans="1:30" x14ac:dyDescent="0.3">
      <c r="A1723" s="18"/>
      <c r="E1723" s="18"/>
      <c r="S1723" s="34"/>
      <c r="AD1723" s="2"/>
    </row>
    <row r="1724" spans="1:30" x14ac:dyDescent="0.3">
      <c r="A1724" s="18"/>
      <c r="E1724" s="18"/>
      <c r="S1724" s="34"/>
      <c r="AD1724" s="2"/>
    </row>
    <row r="1725" spans="1:30" x14ac:dyDescent="0.3">
      <c r="A1725" s="18"/>
      <c r="E1725" s="18"/>
      <c r="S1725" s="34"/>
      <c r="AD1725" s="2"/>
    </row>
    <row r="1726" spans="1:30" x14ac:dyDescent="0.3">
      <c r="A1726" s="18"/>
      <c r="E1726" s="18"/>
      <c r="S1726" s="34"/>
      <c r="AD1726" s="2"/>
    </row>
    <row r="1727" spans="1:30" x14ac:dyDescent="0.3">
      <c r="A1727" s="18"/>
      <c r="E1727" s="18"/>
      <c r="S1727" s="34"/>
      <c r="AD1727" s="2"/>
    </row>
    <row r="1728" spans="1:30" x14ac:dyDescent="0.3">
      <c r="A1728" s="18"/>
      <c r="E1728" s="18"/>
      <c r="S1728" s="34"/>
      <c r="AD1728" s="2"/>
    </row>
    <row r="1729" spans="1:30" x14ac:dyDescent="0.3">
      <c r="A1729" s="18"/>
      <c r="E1729" s="18"/>
      <c r="S1729" s="34"/>
      <c r="AD1729" s="2"/>
    </row>
    <row r="1730" spans="1:30" x14ac:dyDescent="0.3">
      <c r="A1730" s="18"/>
      <c r="E1730" s="18"/>
      <c r="S1730" s="34"/>
      <c r="AD1730" s="2"/>
    </row>
    <row r="1731" spans="1:30" x14ac:dyDescent="0.3">
      <c r="A1731" s="18"/>
      <c r="E1731" s="18"/>
      <c r="S1731" s="34"/>
      <c r="AD1731" s="2"/>
    </row>
    <row r="1732" spans="1:30" x14ac:dyDescent="0.3">
      <c r="A1732" s="18"/>
      <c r="E1732" s="18"/>
      <c r="S1732" s="34"/>
      <c r="AD1732" s="2"/>
    </row>
    <row r="1733" spans="1:30" x14ac:dyDescent="0.3">
      <c r="A1733" s="18"/>
      <c r="E1733" s="18"/>
      <c r="S1733" s="34"/>
      <c r="AD1733" s="2"/>
    </row>
    <row r="1734" spans="1:30" x14ac:dyDescent="0.3">
      <c r="A1734" s="18"/>
      <c r="E1734" s="18"/>
      <c r="S1734" s="34"/>
      <c r="AD1734" s="2"/>
    </row>
    <row r="1735" spans="1:30" x14ac:dyDescent="0.3">
      <c r="A1735" s="18"/>
      <c r="E1735" s="18"/>
      <c r="S1735" s="34"/>
      <c r="AD1735" s="2"/>
    </row>
    <row r="1736" spans="1:30" x14ac:dyDescent="0.3">
      <c r="A1736" s="18"/>
      <c r="E1736" s="18"/>
      <c r="S1736" s="34"/>
      <c r="AD1736" s="2"/>
    </row>
    <row r="1737" spans="1:30" x14ac:dyDescent="0.3">
      <c r="A1737" s="18"/>
      <c r="E1737" s="18"/>
      <c r="S1737" s="34"/>
      <c r="AD1737" s="2"/>
    </row>
    <row r="1738" spans="1:30" x14ac:dyDescent="0.3">
      <c r="A1738" s="18"/>
      <c r="E1738" s="18"/>
      <c r="S1738" s="34"/>
      <c r="AD1738" s="2"/>
    </row>
    <row r="1739" spans="1:30" x14ac:dyDescent="0.3">
      <c r="A1739" s="18"/>
      <c r="E1739" s="18"/>
      <c r="S1739" s="34"/>
      <c r="AD1739" s="2"/>
    </row>
    <row r="1740" spans="1:30" x14ac:dyDescent="0.3">
      <c r="A1740" s="18"/>
      <c r="E1740" s="18"/>
      <c r="S1740" s="34"/>
      <c r="AD1740" s="2"/>
    </row>
    <row r="1741" spans="1:30" x14ac:dyDescent="0.3">
      <c r="A1741" s="18"/>
      <c r="E1741" s="18"/>
      <c r="S1741" s="34"/>
      <c r="AD1741" s="2"/>
    </row>
    <row r="1742" spans="1:30" x14ac:dyDescent="0.3">
      <c r="A1742" s="18"/>
      <c r="E1742" s="18"/>
      <c r="S1742" s="34"/>
      <c r="AD1742" s="2"/>
    </row>
    <row r="1743" spans="1:30" x14ac:dyDescent="0.3">
      <c r="A1743" s="18"/>
      <c r="E1743" s="18"/>
      <c r="S1743" s="34"/>
      <c r="AD1743" s="2"/>
    </row>
    <row r="1744" spans="1:30" x14ac:dyDescent="0.3">
      <c r="A1744" s="18"/>
      <c r="E1744" s="18"/>
      <c r="S1744" s="34"/>
      <c r="AD1744" s="2"/>
    </row>
    <row r="1745" spans="1:30" x14ac:dyDescent="0.3">
      <c r="A1745" s="18"/>
      <c r="E1745" s="18"/>
      <c r="S1745" s="34"/>
      <c r="AD1745" s="2"/>
    </row>
    <row r="1746" spans="1:30" x14ac:dyDescent="0.3">
      <c r="A1746" s="18"/>
      <c r="E1746" s="18"/>
      <c r="S1746" s="34"/>
      <c r="AD1746" s="2"/>
    </row>
    <row r="1747" spans="1:30" x14ac:dyDescent="0.3">
      <c r="A1747" s="18"/>
      <c r="E1747" s="18"/>
      <c r="S1747" s="34"/>
      <c r="AD1747" s="2"/>
    </row>
    <row r="1748" spans="1:30" x14ac:dyDescent="0.3">
      <c r="A1748" s="18"/>
      <c r="E1748" s="18"/>
      <c r="S1748" s="34"/>
      <c r="AD1748" s="2"/>
    </row>
    <row r="1749" spans="1:30" x14ac:dyDescent="0.3">
      <c r="A1749" s="18"/>
      <c r="E1749" s="18"/>
      <c r="S1749" s="34"/>
      <c r="AD1749" s="2"/>
    </row>
    <row r="1750" spans="1:30" x14ac:dyDescent="0.3">
      <c r="A1750" s="18"/>
      <c r="E1750" s="18"/>
      <c r="S1750" s="34"/>
      <c r="AD1750" s="2"/>
    </row>
    <row r="1751" spans="1:30" x14ac:dyDescent="0.3">
      <c r="A1751" s="18"/>
      <c r="E1751" s="18"/>
      <c r="S1751" s="34"/>
      <c r="AD1751" s="2"/>
    </row>
    <row r="1752" spans="1:30" x14ac:dyDescent="0.3">
      <c r="A1752" s="18"/>
      <c r="E1752" s="18"/>
      <c r="S1752" s="34"/>
      <c r="AD1752" s="2"/>
    </row>
    <row r="1753" spans="1:30" x14ac:dyDescent="0.3">
      <c r="A1753" s="18"/>
      <c r="E1753" s="18"/>
      <c r="S1753" s="34"/>
      <c r="AD1753" s="2"/>
    </row>
    <row r="1754" spans="1:30" x14ac:dyDescent="0.3">
      <c r="A1754" s="18"/>
      <c r="E1754" s="18"/>
      <c r="S1754" s="34"/>
      <c r="AD1754" s="2"/>
    </row>
    <row r="1755" spans="1:30" x14ac:dyDescent="0.3">
      <c r="A1755" s="18"/>
      <c r="E1755" s="18"/>
      <c r="S1755" s="34"/>
      <c r="AD1755" s="2"/>
    </row>
    <row r="1756" spans="1:30" x14ac:dyDescent="0.3">
      <c r="A1756" s="18"/>
      <c r="E1756" s="18"/>
      <c r="S1756" s="34"/>
      <c r="AD1756" s="2"/>
    </row>
    <row r="1757" spans="1:30" x14ac:dyDescent="0.3">
      <c r="A1757" s="18"/>
      <c r="E1757" s="18"/>
      <c r="S1757" s="34"/>
      <c r="AD1757" s="2"/>
    </row>
    <row r="1758" spans="1:30" x14ac:dyDescent="0.3">
      <c r="A1758" s="18"/>
      <c r="E1758" s="18"/>
      <c r="S1758" s="34"/>
      <c r="AD1758" s="2"/>
    </row>
    <row r="1759" spans="1:30" x14ac:dyDescent="0.3">
      <c r="A1759" s="18"/>
      <c r="E1759" s="18"/>
      <c r="S1759" s="34"/>
      <c r="AD1759" s="2"/>
    </row>
    <row r="1760" spans="1:30" x14ac:dyDescent="0.3">
      <c r="A1760" s="18"/>
      <c r="E1760" s="18"/>
      <c r="S1760" s="34"/>
      <c r="AD1760" s="2"/>
    </row>
    <row r="1761" spans="1:30" x14ac:dyDescent="0.3">
      <c r="A1761" s="18"/>
      <c r="E1761" s="18"/>
      <c r="S1761" s="34"/>
      <c r="AD1761" s="2"/>
    </row>
    <row r="1762" spans="1:30" x14ac:dyDescent="0.3">
      <c r="A1762" s="18"/>
      <c r="E1762" s="18"/>
      <c r="S1762" s="34"/>
      <c r="AD1762" s="2"/>
    </row>
    <row r="1763" spans="1:30" x14ac:dyDescent="0.3">
      <c r="A1763" s="18"/>
      <c r="E1763" s="18"/>
      <c r="S1763" s="34"/>
      <c r="AD1763" s="2"/>
    </row>
    <row r="1764" spans="1:30" x14ac:dyDescent="0.3">
      <c r="A1764" s="18"/>
      <c r="E1764" s="18"/>
      <c r="S1764" s="34"/>
      <c r="AD1764" s="2"/>
    </row>
    <row r="1765" spans="1:30" x14ac:dyDescent="0.3">
      <c r="A1765" s="18"/>
      <c r="E1765" s="18"/>
      <c r="S1765" s="34"/>
      <c r="AD1765" s="2"/>
    </row>
    <row r="1766" spans="1:30" x14ac:dyDescent="0.3">
      <c r="A1766" s="18"/>
      <c r="E1766" s="18"/>
      <c r="S1766" s="34"/>
      <c r="AD1766" s="2"/>
    </row>
    <row r="1767" spans="1:30" x14ac:dyDescent="0.3">
      <c r="A1767" s="18"/>
      <c r="E1767" s="18"/>
      <c r="S1767" s="34"/>
      <c r="AD1767" s="2"/>
    </row>
    <row r="1768" spans="1:30" x14ac:dyDescent="0.3">
      <c r="A1768" s="18"/>
      <c r="E1768" s="18"/>
      <c r="S1768" s="34"/>
      <c r="AD1768" s="2"/>
    </row>
    <row r="1769" spans="1:30" x14ac:dyDescent="0.3">
      <c r="A1769" s="18"/>
      <c r="E1769" s="18"/>
      <c r="S1769" s="34"/>
      <c r="AD1769" s="2"/>
    </row>
    <row r="1770" spans="1:30" x14ac:dyDescent="0.3">
      <c r="A1770" s="18"/>
      <c r="E1770" s="18"/>
      <c r="S1770" s="34"/>
      <c r="AD1770" s="2"/>
    </row>
    <row r="1771" spans="1:30" x14ac:dyDescent="0.3">
      <c r="A1771" s="18"/>
      <c r="E1771" s="18"/>
      <c r="S1771" s="34"/>
      <c r="AD1771" s="2"/>
    </row>
    <row r="1772" spans="1:30" x14ac:dyDescent="0.3">
      <c r="A1772" s="18"/>
      <c r="E1772" s="18"/>
      <c r="S1772" s="34"/>
      <c r="AD1772" s="2"/>
    </row>
    <row r="1773" spans="1:30" x14ac:dyDescent="0.3">
      <c r="A1773" s="18"/>
      <c r="E1773" s="18"/>
      <c r="S1773" s="34"/>
      <c r="AD1773" s="2"/>
    </row>
    <row r="1774" spans="1:30" x14ac:dyDescent="0.3">
      <c r="A1774" s="18"/>
      <c r="E1774" s="18"/>
      <c r="S1774" s="34"/>
      <c r="AD1774" s="2"/>
    </row>
    <row r="1775" spans="1:30" x14ac:dyDescent="0.3">
      <c r="A1775" s="18"/>
      <c r="E1775" s="18"/>
      <c r="S1775" s="34"/>
      <c r="AD1775" s="2"/>
    </row>
    <row r="1776" spans="1:30" x14ac:dyDescent="0.3">
      <c r="A1776" s="18"/>
      <c r="E1776" s="18"/>
      <c r="S1776" s="34"/>
      <c r="AD1776" s="2"/>
    </row>
    <row r="1777" spans="1:30" x14ac:dyDescent="0.3">
      <c r="A1777" s="18"/>
      <c r="E1777" s="18"/>
      <c r="S1777" s="34"/>
      <c r="AD1777" s="2"/>
    </row>
    <row r="1778" spans="1:30" x14ac:dyDescent="0.3">
      <c r="A1778" s="18"/>
      <c r="E1778" s="18"/>
      <c r="S1778" s="34"/>
      <c r="AD1778" s="2"/>
    </row>
    <row r="1779" spans="1:30" x14ac:dyDescent="0.3">
      <c r="A1779" s="18"/>
      <c r="E1779" s="18"/>
      <c r="S1779" s="34"/>
      <c r="AD1779" s="2"/>
    </row>
    <row r="1780" spans="1:30" x14ac:dyDescent="0.3">
      <c r="A1780" s="18"/>
      <c r="E1780" s="18"/>
      <c r="S1780" s="34"/>
      <c r="AD1780" s="2"/>
    </row>
    <row r="1781" spans="1:30" x14ac:dyDescent="0.3">
      <c r="A1781" s="18"/>
      <c r="E1781" s="18"/>
      <c r="S1781" s="34"/>
      <c r="AD1781" s="2"/>
    </row>
    <row r="1782" spans="1:30" x14ac:dyDescent="0.3">
      <c r="A1782" s="18"/>
      <c r="E1782" s="18"/>
      <c r="S1782" s="34"/>
      <c r="AD1782" s="2"/>
    </row>
    <row r="1783" spans="1:30" x14ac:dyDescent="0.3">
      <c r="A1783" s="18"/>
      <c r="E1783" s="18"/>
      <c r="S1783" s="34"/>
      <c r="AD1783" s="2"/>
    </row>
    <row r="1784" spans="1:30" x14ac:dyDescent="0.3">
      <c r="A1784" s="18"/>
      <c r="E1784" s="18"/>
      <c r="S1784" s="34"/>
      <c r="AD1784" s="2"/>
    </row>
    <row r="1785" spans="1:30" x14ac:dyDescent="0.3">
      <c r="A1785" s="18"/>
      <c r="E1785" s="18"/>
      <c r="S1785" s="34"/>
      <c r="AD1785" s="2"/>
    </row>
    <row r="1786" spans="1:30" x14ac:dyDescent="0.3">
      <c r="A1786" s="18"/>
      <c r="E1786" s="18"/>
      <c r="S1786" s="34"/>
      <c r="AD1786" s="2"/>
    </row>
    <row r="1787" spans="1:30" x14ac:dyDescent="0.3">
      <c r="A1787" s="18"/>
      <c r="E1787" s="18"/>
      <c r="S1787" s="34"/>
      <c r="AD1787" s="2"/>
    </row>
    <row r="1788" spans="1:30" x14ac:dyDescent="0.3">
      <c r="A1788" s="18"/>
      <c r="E1788" s="18"/>
      <c r="S1788" s="34"/>
      <c r="AD1788" s="2"/>
    </row>
    <row r="1789" spans="1:30" x14ac:dyDescent="0.3">
      <c r="A1789" s="18"/>
      <c r="E1789" s="18"/>
      <c r="S1789" s="34"/>
      <c r="AD1789" s="2"/>
    </row>
    <row r="1790" spans="1:30" x14ac:dyDescent="0.3">
      <c r="A1790" s="18"/>
      <c r="E1790" s="18"/>
      <c r="S1790" s="34"/>
      <c r="AD1790" s="2"/>
    </row>
    <row r="1791" spans="1:30" x14ac:dyDescent="0.3">
      <c r="A1791" s="18"/>
      <c r="E1791" s="18"/>
      <c r="S1791" s="34"/>
      <c r="AD1791" s="2"/>
    </row>
    <row r="1792" spans="1:30" x14ac:dyDescent="0.3">
      <c r="A1792" s="18"/>
      <c r="E1792" s="18"/>
      <c r="S1792" s="34"/>
      <c r="AD1792" s="2"/>
    </row>
    <row r="1793" spans="1:30" x14ac:dyDescent="0.3">
      <c r="A1793" s="18"/>
      <c r="E1793" s="18"/>
      <c r="S1793" s="34"/>
      <c r="AD1793" s="2"/>
    </row>
    <row r="1794" spans="1:30" x14ac:dyDescent="0.3">
      <c r="A1794" s="18"/>
      <c r="E1794" s="18"/>
      <c r="S1794" s="34"/>
      <c r="AD1794" s="2"/>
    </row>
    <row r="1795" spans="1:30" x14ac:dyDescent="0.3">
      <c r="A1795" s="18"/>
      <c r="E1795" s="18"/>
      <c r="S1795" s="34"/>
      <c r="AD1795" s="2"/>
    </row>
    <row r="1796" spans="1:30" x14ac:dyDescent="0.3">
      <c r="A1796" s="18"/>
      <c r="E1796" s="18"/>
      <c r="S1796" s="34"/>
      <c r="AD1796" s="2"/>
    </row>
    <row r="1797" spans="1:30" x14ac:dyDescent="0.3">
      <c r="A1797" s="18"/>
      <c r="E1797" s="18"/>
      <c r="S1797" s="34"/>
      <c r="AD1797" s="2"/>
    </row>
    <row r="1798" spans="1:30" x14ac:dyDescent="0.3">
      <c r="A1798" s="18"/>
      <c r="E1798" s="18"/>
      <c r="S1798" s="34"/>
      <c r="AD1798" s="2"/>
    </row>
    <row r="1799" spans="1:30" x14ac:dyDescent="0.3">
      <c r="A1799" s="18"/>
      <c r="E1799" s="18"/>
      <c r="S1799" s="34"/>
      <c r="AD1799" s="2"/>
    </row>
    <row r="1800" spans="1:30" x14ac:dyDescent="0.3">
      <c r="A1800" s="18"/>
      <c r="E1800" s="18"/>
      <c r="S1800" s="34"/>
      <c r="AD1800" s="2"/>
    </row>
    <row r="1801" spans="1:30" x14ac:dyDescent="0.3">
      <c r="A1801" s="18"/>
      <c r="E1801" s="18"/>
      <c r="S1801" s="34"/>
      <c r="AD1801" s="2"/>
    </row>
    <row r="1802" spans="1:30" x14ac:dyDescent="0.3">
      <c r="A1802" s="18"/>
      <c r="E1802" s="18"/>
      <c r="S1802" s="34"/>
      <c r="AD1802" s="2"/>
    </row>
    <row r="1803" spans="1:30" x14ac:dyDescent="0.3">
      <c r="A1803" s="18"/>
      <c r="E1803" s="18"/>
      <c r="S1803" s="34"/>
      <c r="AD1803" s="2"/>
    </row>
    <row r="1804" spans="1:30" x14ac:dyDescent="0.3">
      <c r="A1804" s="18"/>
      <c r="E1804" s="18"/>
      <c r="S1804" s="34"/>
      <c r="AD1804" s="2"/>
    </row>
    <row r="1805" spans="1:30" x14ac:dyDescent="0.3">
      <c r="A1805" s="18"/>
      <c r="E1805" s="18"/>
      <c r="S1805" s="34"/>
      <c r="AD1805" s="2"/>
    </row>
    <row r="1806" spans="1:30" x14ac:dyDescent="0.3">
      <c r="A1806" s="18"/>
      <c r="E1806" s="18"/>
      <c r="S1806" s="34"/>
      <c r="AD1806" s="2"/>
    </row>
    <row r="1807" spans="1:30" x14ac:dyDescent="0.3">
      <c r="A1807" s="18"/>
      <c r="E1807" s="18"/>
      <c r="S1807" s="34"/>
      <c r="AD1807" s="2"/>
    </row>
    <row r="1808" spans="1:30" x14ac:dyDescent="0.3">
      <c r="A1808" s="18"/>
      <c r="E1808" s="18"/>
      <c r="S1808" s="34"/>
      <c r="AD1808" s="2"/>
    </row>
    <row r="1809" spans="1:30" x14ac:dyDescent="0.3">
      <c r="A1809" s="18"/>
      <c r="E1809" s="18"/>
      <c r="S1809" s="34"/>
      <c r="AD1809" s="2"/>
    </row>
    <row r="1810" spans="1:30" x14ac:dyDescent="0.3">
      <c r="A1810" s="18"/>
      <c r="E1810" s="18"/>
      <c r="S1810" s="34"/>
      <c r="AD1810" s="2"/>
    </row>
    <row r="1811" spans="1:30" x14ac:dyDescent="0.3">
      <c r="A1811" s="18"/>
      <c r="E1811" s="18"/>
      <c r="S1811" s="34"/>
      <c r="AD1811" s="2"/>
    </row>
    <row r="1812" spans="1:30" x14ac:dyDescent="0.3">
      <c r="A1812" s="18"/>
      <c r="E1812" s="18"/>
      <c r="S1812" s="34"/>
      <c r="AD1812" s="2"/>
    </row>
    <row r="1813" spans="1:30" x14ac:dyDescent="0.3">
      <c r="A1813" s="18"/>
      <c r="E1813" s="18"/>
      <c r="S1813" s="34"/>
      <c r="AD1813" s="2"/>
    </row>
    <row r="1814" spans="1:30" x14ac:dyDescent="0.3">
      <c r="A1814" s="18"/>
      <c r="E1814" s="18"/>
      <c r="S1814" s="34"/>
      <c r="AD1814" s="2"/>
    </row>
    <row r="1815" spans="1:30" x14ac:dyDescent="0.3">
      <c r="A1815" s="18"/>
      <c r="E1815" s="18"/>
      <c r="S1815" s="34"/>
      <c r="AD1815" s="2"/>
    </row>
    <row r="1816" spans="1:30" x14ac:dyDescent="0.3">
      <c r="A1816" s="18"/>
      <c r="E1816" s="18"/>
      <c r="S1816" s="34"/>
      <c r="AD1816" s="2"/>
    </row>
    <row r="1817" spans="1:30" x14ac:dyDescent="0.3">
      <c r="A1817" s="18"/>
      <c r="E1817" s="18"/>
      <c r="S1817" s="34"/>
      <c r="AD1817" s="2"/>
    </row>
    <row r="1818" spans="1:30" x14ac:dyDescent="0.3">
      <c r="A1818" s="18"/>
      <c r="E1818" s="18"/>
      <c r="S1818" s="34"/>
      <c r="AD1818" s="2"/>
    </row>
    <row r="1819" spans="1:30" x14ac:dyDescent="0.3">
      <c r="A1819" s="18"/>
      <c r="E1819" s="18"/>
      <c r="S1819" s="34"/>
      <c r="AD1819" s="2"/>
    </row>
    <row r="1820" spans="1:30" x14ac:dyDescent="0.3">
      <c r="A1820" s="18"/>
      <c r="E1820" s="18"/>
      <c r="S1820" s="34"/>
      <c r="AD1820" s="2"/>
    </row>
    <row r="1821" spans="1:30" x14ac:dyDescent="0.3">
      <c r="A1821" s="18"/>
      <c r="E1821" s="18"/>
      <c r="S1821" s="34"/>
      <c r="AD1821" s="2"/>
    </row>
    <row r="1822" spans="1:30" x14ac:dyDescent="0.3">
      <c r="A1822" s="18"/>
      <c r="E1822" s="18"/>
      <c r="S1822" s="34"/>
      <c r="AD1822" s="2"/>
    </row>
    <row r="1823" spans="1:30" x14ac:dyDescent="0.3">
      <c r="A1823" s="18"/>
      <c r="E1823" s="18"/>
      <c r="S1823" s="34"/>
      <c r="AD1823" s="2"/>
    </row>
    <row r="1824" spans="1:30" x14ac:dyDescent="0.3">
      <c r="A1824" s="18"/>
      <c r="E1824" s="18"/>
      <c r="S1824" s="34"/>
      <c r="AD1824" s="2"/>
    </row>
    <row r="1825" spans="1:30" x14ac:dyDescent="0.3">
      <c r="A1825" s="18"/>
      <c r="E1825" s="18"/>
      <c r="S1825" s="34"/>
      <c r="AD1825" s="2"/>
    </row>
    <row r="1826" spans="1:30" x14ac:dyDescent="0.3">
      <c r="A1826" s="18"/>
      <c r="E1826" s="18"/>
      <c r="S1826" s="34"/>
      <c r="AD1826" s="2"/>
    </row>
    <row r="1827" spans="1:30" x14ac:dyDescent="0.3">
      <c r="A1827" s="18"/>
      <c r="E1827" s="18"/>
      <c r="S1827" s="34"/>
      <c r="AD1827" s="2"/>
    </row>
    <row r="1828" spans="1:30" x14ac:dyDescent="0.3">
      <c r="A1828" s="18"/>
      <c r="E1828" s="18"/>
      <c r="S1828" s="34"/>
      <c r="AD1828" s="2"/>
    </row>
    <row r="1829" spans="1:30" x14ac:dyDescent="0.3">
      <c r="A1829" s="18"/>
      <c r="E1829" s="18"/>
      <c r="S1829" s="34"/>
      <c r="AD1829" s="2"/>
    </row>
    <row r="1830" spans="1:30" x14ac:dyDescent="0.3">
      <c r="A1830" s="18"/>
      <c r="E1830" s="18"/>
      <c r="S1830" s="34"/>
      <c r="AD1830" s="2"/>
    </row>
    <row r="1831" spans="1:30" x14ac:dyDescent="0.3">
      <c r="A1831" s="18"/>
      <c r="E1831" s="18"/>
      <c r="S1831" s="34"/>
      <c r="AD1831" s="2"/>
    </row>
    <row r="1832" spans="1:30" x14ac:dyDescent="0.3">
      <c r="A1832" s="18"/>
      <c r="E1832" s="18"/>
      <c r="S1832" s="34"/>
      <c r="AD1832" s="2"/>
    </row>
    <row r="1833" spans="1:30" x14ac:dyDescent="0.3">
      <c r="A1833" s="18"/>
      <c r="E1833" s="18"/>
      <c r="S1833" s="34"/>
      <c r="AD1833" s="2"/>
    </row>
    <row r="1834" spans="1:30" x14ac:dyDescent="0.3">
      <c r="A1834" s="18"/>
      <c r="E1834" s="18"/>
      <c r="S1834" s="34"/>
      <c r="AD1834" s="2"/>
    </row>
    <row r="1835" spans="1:30" x14ac:dyDescent="0.3">
      <c r="A1835" s="18"/>
      <c r="E1835" s="18"/>
      <c r="S1835" s="34"/>
      <c r="AD1835" s="2"/>
    </row>
    <row r="1836" spans="1:30" x14ac:dyDescent="0.3">
      <c r="A1836" s="18"/>
      <c r="E1836" s="18"/>
      <c r="S1836" s="34"/>
      <c r="AD1836" s="2"/>
    </row>
    <row r="1837" spans="1:30" x14ac:dyDescent="0.3">
      <c r="A1837" s="18"/>
      <c r="E1837" s="18"/>
      <c r="S1837" s="34"/>
      <c r="AD1837" s="2"/>
    </row>
    <row r="1838" spans="1:30" x14ac:dyDescent="0.3">
      <c r="A1838" s="18"/>
      <c r="E1838" s="18"/>
      <c r="S1838" s="34"/>
      <c r="AD1838" s="2"/>
    </row>
    <row r="1839" spans="1:30" x14ac:dyDescent="0.3">
      <c r="A1839" s="18"/>
      <c r="E1839" s="18"/>
      <c r="S1839" s="34"/>
      <c r="AD1839" s="2"/>
    </row>
    <row r="1840" spans="1:30" x14ac:dyDescent="0.3">
      <c r="A1840" s="18"/>
      <c r="E1840" s="18"/>
      <c r="S1840" s="34"/>
      <c r="AD1840" s="2"/>
    </row>
    <row r="1841" spans="1:30" x14ac:dyDescent="0.3">
      <c r="A1841" s="18"/>
      <c r="E1841" s="18"/>
      <c r="S1841" s="34"/>
      <c r="AD1841" s="2"/>
    </row>
    <row r="1842" spans="1:30" x14ac:dyDescent="0.3">
      <c r="A1842" s="18"/>
      <c r="E1842" s="18"/>
      <c r="S1842" s="34"/>
      <c r="AD1842" s="2"/>
    </row>
    <row r="1843" spans="1:30" x14ac:dyDescent="0.3">
      <c r="A1843" s="18"/>
      <c r="E1843" s="18"/>
      <c r="S1843" s="34"/>
      <c r="AD1843" s="2"/>
    </row>
    <row r="1844" spans="1:30" x14ac:dyDescent="0.3">
      <c r="A1844" s="18"/>
      <c r="E1844" s="18"/>
      <c r="S1844" s="34"/>
      <c r="AD1844" s="2"/>
    </row>
    <row r="1845" spans="1:30" x14ac:dyDescent="0.3">
      <c r="A1845" s="18"/>
      <c r="E1845" s="18"/>
      <c r="S1845" s="34"/>
      <c r="AD1845" s="2"/>
    </row>
    <row r="1846" spans="1:30" x14ac:dyDescent="0.3">
      <c r="A1846" s="18"/>
      <c r="E1846" s="18"/>
      <c r="S1846" s="34"/>
      <c r="AD1846" s="2"/>
    </row>
    <row r="1847" spans="1:30" x14ac:dyDescent="0.3">
      <c r="A1847" s="18"/>
      <c r="E1847" s="18"/>
      <c r="S1847" s="34"/>
      <c r="AD1847" s="2"/>
    </row>
    <row r="1848" spans="1:30" x14ac:dyDescent="0.3">
      <c r="A1848" s="18"/>
      <c r="E1848" s="18"/>
      <c r="S1848" s="34"/>
      <c r="AD1848" s="2"/>
    </row>
    <row r="1849" spans="1:30" x14ac:dyDescent="0.3">
      <c r="A1849" s="18"/>
      <c r="E1849" s="18"/>
      <c r="S1849" s="34"/>
      <c r="AD1849" s="2"/>
    </row>
    <row r="1850" spans="1:30" x14ac:dyDescent="0.3">
      <c r="A1850" s="18"/>
      <c r="E1850" s="18"/>
      <c r="S1850" s="34"/>
      <c r="AD1850" s="2"/>
    </row>
    <row r="1851" spans="1:30" x14ac:dyDescent="0.3">
      <c r="A1851" s="18"/>
      <c r="E1851" s="18"/>
      <c r="S1851" s="34"/>
      <c r="AD1851" s="2"/>
    </row>
    <row r="1852" spans="1:30" x14ac:dyDescent="0.3">
      <c r="A1852" s="18"/>
      <c r="E1852" s="18"/>
      <c r="S1852" s="34"/>
      <c r="AD1852" s="2"/>
    </row>
    <row r="1853" spans="1:30" x14ac:dyDescent="0.3">
      <c r="A1853" s="18"/>
      <c r="E1853" s="18"/>
      <c r="S1853" s="34"/>
      <c r="AD1853" s="2"/>
    </row>
    <row r="1854" spans="1:30" x14ac:dyDescent="0.3">
      <c r="A1854" s="18"/>
      <c r="E1854" s="18"/>
      <c r="S1854" s="34"/>
      <c r="AD1854" s="2"/>
    </row>
    <row r="1855" spans="1:30" x14ac:dyDescent="0.3">
      <c r="A1855" s="18"/>
      <c r="E1855" s="18"/>
      <c r="S1855" s="34"/>
      <c r="AD1855" s="2"/>
    </row>
    <row r="1856" spans="1:30" x14ac:dyDescent="0.3">
      <c r="A1856" s="18"/>
      <c r="E1856" s="18"/>
      <c r="S1856" s="34"/>
      <c r="AD1856" s="2"/>
    </row>
    <row r="1857" spans="1:30" x14ac:dyDescent="0.3">
      <c r="A1857" s="18"/>
      <c r="E1857" s="18"/>
      <c r="S1857" s="34"/>
      <c r="AD1857" s="2"/>
    </row>
    <row r="1858" spans="1:30" x14ac:dyDescent="0.3">
      <c r="A1858" s="18"/>
      <c r="E1858" s="18"/>
      <c r="S1858" s="34"/>
      <c r="AD1858" s="2"/>
    </row>
    <row r="1859" spans="1:30" x14ac:dyDescent="0.3">
      <c r="A1859" s="18"/>
      <c r="E1859" s="18"/>
      <c r="S1859" s="34"/>
      <c r="AD1859" s="2"/>
    </row>
    <row r="1860" spans="1:30" x14ac:dyDescent="0.3">
      <c r="A1860" s="18"/>
      <c r="E1860" s="18"/>
      <c r="S1860" s="34"/>
      <c r="AD1860" s="2"/>
    </row>
    <row r="1861" spans="1:30" x14ac:dyDescent="0.3">
      <c r="A1861" s="18"/>
      <c r="E1861" s="18"/>
      <c r="S1861" s="34"/>
      <c r="AD1861" s="2"/>
    </row>
    <row r="1862" spans="1:30" x14ac:dyDescent="0.3">
      <c r="A1862" s="18"/>
      <c r="E1862" s="18"/>
      <c r="S1862" s="34"/>
      <c r="AD1862" s="2"/>
    </row>
    <row r="1863" spans="1:30" x14ac:dyDescent="0.3">
      <c r="A1863" s="18"/>
      <c r="E1863" s="18"/>
      <c r="S1863" s="34"/>
      <c r="AD1863" s="2"/>
    </row>
    <row r="1864" spans="1:30" x14ac:dyDescent="0.3">
      <c r="A1864" s="18"/>
      <c r="E1864" s="18"/>
      <c r="S1864" s="34"/>
      <c r="W1864" s="8"/>
      <c r="AD1864" s="2"/>
    </row>
    <row r="1865" spans="1:30" x14ac:dyDescent="0.3">
      <c r="A1865" s="18"/>
      <c r="E1865" s="18"/>
      <c r="S1865" s="34"/>
      <c r="W1865" s="8"/>
      <c r="AD1865" s="2"/>
    </row>
    <row r="1866" spans="1:30" x14ac:dyDescent="0.3">
      <c r="A1866" s="18"/>
      <c r="E1866" s="18"/>
      <c r="S1866" s="34"/>
      <c r="W1866" s="8"/>
      <c r="AD1866" s="2"/>
    </row>
    <row r="1867" spans="1:30" x14ac:dyDescent="0.3">
      <c r="A1867" s="18"/>
      <c r="E1867" s="18"/>
      <c r="S1867" s="34"/>
      <c r="W1867" s="8"/>
      <c r="AD1867" s="2"/>
    </row>
    <row r="1868" spans="1:30" x14ac:dyDescent="0.3">
      <c r="A1868" s="18"/>
      <c r="E1868" s="18"/>
      <c r="S1868" s="34"/>
      <c r="W1868" s="8"/>
      <c r="AD1868" s="2"/>
    </row>
    <row r="1869" spans="1:30" x14ac:dyDescent="0.3">
      <c r="A1869" s="18"/>
      <c r="E1869" s="18"/>
      <c r="S1869" s="34"/>
      <c r="W1869" s="8"/>
      <c r="AD1869" s="2"/>
    </row>
    <row r="1870" spans="1:30" x14ac:dyDescent="0.3">
      <c r="A1870" s="18"/>
      <c r="E1870" s="18"/>
      <c r="S1870" s="34"/>
      <c r="W1870" s="8"/>
      <c r="AD1870" s="2"/>
    </row>
    <row r="1871" spans="1:30" x14ac:dyDescent="0.3">
      <c r="A1871" s="18"/>
      <c r="E1871" s="18"/>
      <c r="S1871" s="34"/>
      <c r="W1871" s="8"/>
      <c r="AD1871" s="2"/>
    </row>
    <row r="1872" spans="1:30" x14ac:dyDescent="0.3">
      <c r="A1872" s="18"/>
      <c r="E1872" s="18"/>
      <c r="S1872" s="34"/>
      <c r="W1872" s="8"/>
      <c r="AD1872" s="2"/>
    </row>
    <row r="1873" spans="1:30" x14ac:dyDescent="0.3">
      <c r="A1873" s="18"/>
      <c r="E1873" s="18"/>
      <c r="S1873" s="34"/>
      <c r="W1873" s="8"/>
      <c r="AD1873" s="2"/>
    </row>
    <row r="1874" spans="1:30" x14ac:dyDescent="0.3">
      <c r="A1874" s="18"/>
      <c r="E1874" s="18"/>
      <c r="S1874" s="34"/>
      <c r="W1874" s="8"/>
      <c r="AD1874" s="2"/>
    </row>
    <row r="1875" spans="1:30" x14ac:dyDescent="0.3">
      <c r="A1875" s="18"/>
      <c r="E1875" s="18"/>
      <c r="S1875" s="34"/>
      <c r="W1875" s="8"/>
      <c r="AD1875" s="2"/>
    </row>
    <row r="1876" spans="1:30" x14ac:dyDescent="0.3">
      <c r="A1876" s="18"/>
      <c r="E1876" s="18"/>
      <c r="S1876" s="34"/>
      <c r="W1876" s="8"/>
      <c r="AD1876" s="2"/>
    </row>
    <row r="1877" spans="1:30" x14ac:dyDescent="0.3">
      <c r="A1877" s="18"/>
      <c r="E1877" s="18"/>
      <c r="S1877" s="34"/>
      <c r="W1877" s="8"/>
      <c r="AD1877" s="2"/>
    </row>
    <row r="1878" spans="1:30" x14ac:dyDescent="0.3">
      <c r="A1878" s="18"/>
      <c r="E1878" s="18"/>
      <c r="S1878" s="34"/>
      <c r="W1878" s="8"/>
      <c r="AD1878" s="2"/>
    </row>
    <row r="1879" spans="1:30" x14ac:dyDescent="0.3">
      <c r="A1879" s="18"/>
      <c r="E1879" s="18"/>
      <c r="S1879" s="34"/>
      <c r="W1879" s="8"/>
      <c r="AD1879" s="2"/>
    </row>
    <row r="1880" spans="1:30" x14ac:dyDescent="0.3">
      <c r="A1880" s="18"/>
      <c r="E1880" s="18"/>
      <c r="S1880" s="34"/>
      <c r="W1880" s="8"/>
      <c r="AD1880" s="2"/>
    </row>
    <row r="1881" spans="1:30" x14ac:dyDescent="0.3">
      <c r="A1881" s="18"/>
      <c r="E1881" s="18"/>
      <c r="S1881" s="34"/>
      <c r="W1881" s="8"/>
      <c r="AD1881" s="2"/>
    </row>
    <row r="1882" spans="1:30" x14ac:dyDescent="0.3">
      <c r="A1882" s="18"/>
      <c r="E1882" s="18"/>
      <c r="S1882" s="34"/>
      <c r="W1882" s="8"/>
      <c r="AD1882" s="2"/>
    </row>
    <row r="1883" spans="1:30" x14ac:dyDescent="0.3">
      <c r="A1883" s="18"/>
      <c r="E1883" s="18"/>
      <c r="S1883" s="34"/>
      <c r="W1883" s="8"/>
      <c r="AD1883" s="2"/>
    </row>
    <row r="1884" spans="1:30" x14ac:dyDescent="0.3">
      <c r="A1884" s="18"/>
      <c r="E1884" s="18"/>
      <c r="S1884" s="34"/>
      <c r="W1884" s="8"/>
      <c r="AD1884" s="2"/>
    </row>
    <row r="1885" spans="1:30" x14ac:dyDescent="0.3">
      <c r="A1885" s="18"/>
      <c r="E1885" s="18"/>
      <c r="S1885" s="34"/>
      <c r="W1885" s="8"/>
      <c r="AD1885" s="2"/>
    </row>
    <row r="1886" spans="1:30" x14ac:dyDescent="0.3">
      <c r="A1886" s="18"/>
      <c r="E1886" s="18"/>
      <c r="S1886" s="34"/>
      <c r="W1886" s="8"/>
      <c r="AD1886" s="2"/>
    </row>
    <row r="1887" spans="1:30" x14ac:dyDescent="0.3">
      <c r="A1887" s="18"/>
      <c r="E1887" s="18"/>
      <c r="S1887" s="34"/>
      <c r="W1887" s="8"/>
      <c r="AD1887" s="2"/>
    </row>
    <row r="1888" spans="1:30" x14ac:dyDescent="0.3">
      <c r="A1888" s="18"/>
      <c r="E1888" s="18"/>
      <c r="S1888" s="34"/>
      <c r="W1888" s="8"/>
      <c r="AD1888" s="2"/>
    </row>
    <row r="1889" spans="1:30" x14ac:dyDescent="0.3">
      <c r="A1889" s="18"/>
      <c r="E1889" s="18"/>
      <c r="S1889" s="34"/>
      <c r="W1889" s="8"/>
      <c r="AD1889" s="2"/>
    </row>
    <row r="1890" spans="1:30" x14ac:dyDescent="0.3">
      <c r="A1890" s="18"/>
      <c r="E1890" s="18"/>
      <c r="S1890" s="34"/>
      <c r="W1890" s="8"/>
      <c r="AD1890" s="2"/>
    </row>
    <row r="1891" spans="1:30" x14ac:dyDescent="0.3">
      <c r="A1891" s="18"/>
      <c r="E1891" s="18"/>
      <c r="S1891" s="34"/>
      <c r="W1891" s="8"/>
      <c r="AD1891" s="2"/>
    </row>
    <row r="1892" spans="1:30" x14ac:dyDescent="0.3">
      <c r="A1892" s="18"/>
      <c r="E1892" s="18"/>
      <c r="S1892" s="34"/>
      <c r="W1892" s="8"/>
      <c r="AD1892" s="2"/>
    </row>
    <row r="1893" spans="1:30" x14ac:dyDescent="0.3">
      <c r="A1893" s="18"/>
      <c r="E1893" s="18"/>
      <c r="S1893" s="34"/>
      <c r="W1893" s="8"/>
      <c r="AD1893" s="2"/>
    </row>
    <row r="1894" spans="1:30" x14ac:dyDescent="0.3">
      <c r="A1894" s="18"/>
      <c r="E1894" s="18"/>
      <c r="S1894" s="34"/>
      <c r="W1894" s="8"/>
      <c r="AD1894" s="2"/>
    </row>
    <row r="1895" spans="1:30" x14ac:dyDescent="0.3">
      <c r="A1895" s="18"/>
      <c r="E1895" s="18"/>
      <c r="S1895" s="34"/>
      <c r="W1895" s="8"/>
      <c r="AD1895" s="2"/>
    </row>
    <row r="1896" spans="1:30" x14ac:dyDescent="0.3">
      <c r="A1896" s="18"/>
      <c r="E1896" s="18"/>
      <c r="S1896" s="34"/>
      <c r="W1896" s="8"/>
      <c r="AD1896" s="2"/>
    </row>
    <row r="1897" spans="1:30" x14ac:dyDescent="0.3">
      <c r="A1897" s="18"/>
      <c r="E1897" s="18"/>
      <c r="S1897" s="34"/>
      <c r="W1897" s="8"/>
      <c r="AD1897" s="2"/>
    </row>
    <row r="1898" spans="1:30" x14ac:dyDescent="0.3">
      <c r="A1898" s="18"/>
      <c r="E1898" s="18"/>
      <c r="S1898" s="34"/>
      <c r="W1898" s="8"/>
      <c r="AD1898" s="2"/>
    </row>
    <row r="1899" spans="1:30" x14ac:dyDescent="0.3">
      <c r="A1899" s="18"/>
      <c r="E1899" s="18"/>
      <c r="S1899" s="34"/>
      <c r="W1899" s="8"/>
      <c r="AD1899" s="2"/>
    </row>
    <row r="1900" spans="1:30" x14ac:dyDescent="0.3">
      <c r="A1900" s="18"/>
      <c r="E1900" s="18"/>
      <c r="S1900" s="34"/>
      <c r="W1900" s="8"/>
      <c r="AD1900" s="2"/>
    </row>
    <row r="1901" spans="1:30" x14ac:dyDescent="0.3">
      <c r="A1901" s="18"/>
      <c r="E1901" s="18"/>
      <c r="S1901" s="34"/>
      <c r="W1901" s="8"/>
      <c r="AD1901" s="2"/>
    </row>
    <row r="1902" spans="1:30" x14ac:dyDescent="0.3">
      <c r="A1902" s="18"/>
      <c r="E1902" s="18"/>
      <c r="S1902" s="34"/>
      <c r="W1902" s="8"/>
      <c r="AD1902" s="2"/>
    </row>
    <row r="1903" spans="1:30" x14ac:dyDescent="0.3">
      <c r="A1903" s="18"/>
      <c r="E1903" s="18"/>
      <c r="S1903" s="34"/>
      <c r="W1903" s="8"/>
      <c r="AD1903" s="2"/>
    </row>
    <row r="1904" spans="1:30" x14ac:dyDescent="0.3">
      <c r="A1904" s="18"/>
      <c r="E1904" s="18"/>
      <c r="S1904" s="34"/>
      <c r="W1904" s="8"/>
      <c r="AD1904" s="2"/>
    </row>
    <row r="1905" spans="1:30" x14ac:dyDescent="0.3">
      <c r="A1905" s="18"/>
      <c r="E1905" s="18"/>
      <c r="S1905" s="34"/>
      <c r="W1905" s="8"/>
      <c r="AD1905" s="2"/>
    </row>
    <row r="1906" spans="1:30" x14ac:dyDescent="0.3">
      <c r="A1906" s="18"/>
      <c r="E1906" s="18"/>
      <c r="S1906" s="34"/>
      <c r="W1906" s="8"/>
      <c r="AD1906" s="2"/>
    </row>
    <row r="1907" spans="1:30" x14ac:dyDescent="0.3">
      <c r="A1907" s="18"/>
      <c r="E1907" s="18"/>
      <c r="S1907" s="34"/>
      <c r="W1907" s="8"/>
      <c r="AD1907" s="2"/>
    </row>
    <row r="1908" spans="1:30" x14ac:dyDescent="0.3">
      <c r="A1908" s="18"/>
      <c r="E1908" s="18"/>
      <c r="S1908" s="34"/>
      <c r="W1908" s="8"/>
      <c r="AD1908" s="2"/>
    </row>
    <row r="1909" spans="1:30" x14ac:dyDescent="0.3">
      <c r="A1909" s="18"/>
      <c r="E1909" s="18"/>
      <c r="S1909" s="34"/>
      <c r="W1909" s="8"/>
      <c r="AD1909" s="2"/>
    </row>
    <row r="1910" spans="1:30" x14ac:dyDescent="0.3">
      <c r="A1910" s="18"/>
      <c r="E1910" s="18"/>
      <c r="S1910" s="34"/>
      <c r="W1910" s="8"/>
      <c r="AD1910" s="2"/>
    </row>
    <row r="1911" spans="1:30" x14ac:dyDescent="0.3">
      <c r="A1911" s="18"/>
      <c r="E1911" s="18"/>
      <c r="S1911" s="34"/>
      <c r="W1911" s="8"/>
      <c r="AD1911" s="2"/>
    </row>
    <row r="1912" spans="1:30" x14ac:dyDescent="0.3">
      <c r="A1912" s="18"/>
      <c r="E1912" s="18"/>
      <c r="S1912" s="34"/>
      <c r="W1912" s="8"/>
      <c r="AD1912" s="2"/>
    </row>
    <row r="1913" spans="1:30" x14ac:dyDescent="0.3">
      <c r="A1913" s="18"/>
      <c r="E1913" s="18"/>
      <c r="S1913" s="34"/>
      <c r="W1913" s="8"/>
      <c r="AD1913" s="2"/>
    </row>
    <row r="1914" spans="1:30" x14ac:dyDescent="0.3">
      <c r="A1914" s="18"/>
      <c r="E1914" s="18"/>
      <c r="S1914" s="34"/>
      <c r="W1914" s="8"/>
      <c r="AD1914" s="2"/>
    </row>
    <row r="1915" spans="1:30" x14ac:dyDescent="0.3">
      <c r="A1915" s="18"/>
      <c r="E1915" s="18"/>
      <c r="S1915" s="34"/>
      <c r="W1915" s="8"/>
      <c r="AD1915" s="2"/>
    </row>
    <row r="1916" spans="1:30" x14ac:dyDescent="0.3">
      <c r="A1916" s="18"/>
      <c r="E1916" s="18"/>
      <c r="S1916" s="34"/>
      <c r="W1916" s="8"/>
      <c r="AD1916" s="2"/>
    </row>
    <row r="1917" spans="1:30" x14ac:dyDescent="0.3">
      <c r="A1917" s="18"/>
      <c r="E1917" s="18"/>
      <c r="S1917" s="34"/>
      <c r="W1917" s="8"/>
      <c r="AD1917" s="2"/>
    </row>
    <row r="1918" spans="1:30" x14ac:dyDescent="0.3">
      <c r="A1918" s="18"/>
      <c r="E1918" s="18"/>
      <c r="S1918" s="34"/>
      <c r="W1918" s="8"/>
      <c r="AD1918" s="2"/>
    </row>
    <row r="1919" spans="1:30" x14ac:dyDescent="0.3">
      <c r="A1919" s="18"/>
      <c r="E1919" s="18"/>
      <c r="S1919" s="34"/>
      <c r="W1919" s="8"/>
      <c r="AD1919" s="2"/>
    </row>
    <row r="1920" spans="1:30" x14ac:dyDescent="0.3">
      <c r="A1920" s="18"/>
      <c r="E1920" s="18"/>
      <c r="S1920" s="34"/>
      <c r="W1920" s="8"/>
      <c r="AD1920" s="2"/>
    </row>
    <row r="1921" spans="1:30" x14ac:dyDescent="0.3">
      <c r="A1921" s="18"/>
      <c r="E1921" s="18"/>
      <c r="S1921" s="34"/>
      <c r="W1921" s="8"/>
      <c r="AD1921" s="2"/>
    </row>
    <row r="1922" spans="1:30" x14ac:dyDescent="0.3">
      <c r="A1922" s="18"/>
      <c r="E1922" s="18"/>
      <c r="S1922" s="34"/>
      <c r="W1922" s="8"/>
      <c r="AD1922" s="2"/>
    </row>
    <row r="1923" spans="1:30" x14ac:dyDescent="0.3">
      <c r="A1923" s="18"/>
      <c r="E1923" s="18"/>
      <c r="S1923" s="34"/>
      <c r="W1923" s="8"/>
      <c r="AD1923" s="2"/>
    </row>
    <row r="1924" spans="1:30" x14ac:dyDescent="0.3">
      <c r="A1924" s="18"/>
      <c r="E1924" s="18"/>
    </row>
    <row r="1925" spans="1:30" x14ac:dyDescent="0.3">
      <c r="A1925" s="18"/>
      <c r="E1925" s="18"/>
    </row>
    <row r="1926" spans="1:30" x14ac:dyDescent="0.3">
      <c r="A1926" s="18"/>
      <c r="E1926" s="18"/>
    </row>
    <row r="1927" spans="1:30" x14ac:dyDescent="0.3">
      <c r="A1927" s="18"/>
      <c r="E1927" s="18"/>
    </row>
    <row r="1928" spans="1:30" x14ac:dyDescent="0.3">
      <c r="A1928" s="18"/>
      <c r="E1928" s="18"/>
    </row>
    <row r="1929" spans="1:30" x14ac:dyDescent="0.3">
      <c r="A1929" s="18"/>
      <c r="E1929" s="18"/>
    </row>
    <row r="1930" spans="1:30" x14ac:dyDescent="0.3">
      <c r="A1930" s="18"/>
      <c r="E1930" s="18"/>
    </row>
    <row r="1931" spans="1:30" x14ac:dyDescent="0.3">
      <c r="A1931" s="18"/>
      <c r="E1931" s="18"/>
    </row>
    <row r="1932" spans="1:30" x14ac:dyDescent="0.3">
      <c r="A1932" s="18"/>
      <c r="E1932" s="18"/>
    </row>
    <row r="1933" spans="1:30" x14ac:dyDescent="0.3">
      <c r="A1933" s="18"/>
      <c r="E1933" s="18"/>
    </row>
    <row r="1934" spans="1:30" x14ac:dyDescent="0.3">
      <c r="A1934" s="18"/>
      <c r="E1934" s="18"/>
    </row>
    <row r="1935" spans="1:30" x14ac:dyDescent="0.3">
      <c r="A1935" s="18"/>
      <c r="E1935" s="18"/>
    </row>
    <row r="1936" spans="1:30" x14ac:dyDescent="0.3">
      <c r="A1936" s="18"/>
      <c r="E1936" s="18"/>
    </row>
    <row r="1937" spans="1:5" x14ac:dyDescent="0.3">
      <c r="A1937" s="18"/>
      <c r="E1937" s="18"/>
    </row>
    <row r="1938" spans="1:5" x14ac:dyDescent="0.3">
      <c r="A1938" s="18"/>
      <c r="E1938" s="18"/>
    </row>
    <row r="1939" spans="1:5" x14ac:dyDescent="0.3">
      <c r="A1939" s="18"/>
      <c r="E1939" s="18"/>
    </row>
    <row r="1940" spans="1:5" x14ac:dyDescent="0.3">
      <c r="A1940" s="18"/>
      <c r="E1940" s="18"/>
    </row>
    <row r="1941" spans="1:5" x14ac:dyDescent="0.3">
      <c r="A1941" s="18"/>
      <c r="E1941" s="18"/>
    </row>
    <row r="1942" spans="1:5" x14ac:dyDescent="0.3">
      <c r="A1942" s="18"/>
      <c r="E1942" s="18"/>
    </row>
    <row r="1943" spans="1:5" x14ac:dyDescent="0.3">
      <c r="A1943" s="18"/>
      <c r="E1943" s="18"/>
    </row>
    <row r="1944" spans="1:5" x14ac:dyDescent="0.3">
      <c r="A1944" s="18"/>
      <c r="E1944" s="18"/>
    </row>
    <row r="1945" spans="1:5" x14ac:dyDescent="0.3">
      <c r="A1945" s="18"/>
      <c r="E1945" s="18"/>
    </row>
    <row r="1946" spans="1:5" x14ac:dyDescent="0.3">
      <c r="A1946" s="18"/>
      <c r="E1946" s="18"/>
    </row>
    <row r="1947" spans="1:5" x14ac:dyDescent="0.3">
      <c r="A1947" s="18"/>
      <c r="E1947" s="18"/>
    </row>
    <row r="1948" spans="1:5" x14ac:dyDescent="0.3">
      <c r="A1948" s="18"/>
      <c r="E1948" s="18"/>
    </row>
    <row r="1949" spans="1:5" x14ac:dyDescent="0.3">
      <c r="A1949" s="18"/>
      <c r="E1949" s="18"/>
    </row>
    <row r="1950" spans="1:5" x14ac:dyDescent="0.3">
      <c r="A1950" s="18"/>
      <c r="E1950" s="18"/>
    </row>
    <row r="1951" spans="1:5" x14ac:dyDescent="0.3">
      <c r="A1951" s="18"/>
      <c r="E1951" s="18"/>
    </row>
    <row r="1952" spans="1:5" x14ac:dyDescent="0.3">
      <c r="A1952" s="18"/>
      <c r="E1952" s="18"/>
    </row>
    <row r="1953" spans="1:5" x14ac:dyDescent="0.3">
      <c r="A1953" s="18"/>
      <c r="E1953" s="18"/>
    </row>
    <row r="1954" spans="1:5" x14ac:dyDescent="0.3">
      <c r="A1954" s="18"/>
      <c r="E1954" s="18"/>
    </row>
    <row r="1955" spans="1:5" x14ac:dyDescent="0.3">
      <c r="A1955" s="18"/>
      <c r="E1955" s="18"/>
    </row>
    <row r="1956" spans="1:5" x14ac:dyDescent="0.3">
      <c r="A1956" s="18"/>
      <c r="E1956" s="18"/>
    </row>
    <row r="1957" spans="1:5" x14ac:dyDescent="0.3">
      <c r="A1957" s="18"/>
      <c r="E1957" s="18"/>
    </row>
    <row r="1958" spans="1:5" x14ac:dyDescent="0.3">
      <c r="A1958" s="18"/>
      <c r="E1958" s="18"/>
    </row>
    <row r="1959" spans="1:5" x14ac:dyDescent="0.3">
      <c r="A1959" s="18"/>
      <c r="E1959" s="18"/>
    </row>
    <row r="1960" spans="1:5" x14ac:dyDescent="0.3">
      <c r="A1960" s="18"/>
      <c r="E1960" s="18"/>
    </row>
    <row r="1961" spans="1:5" x14ac:dyDescent="0.3">
      <c r="A1961" s="18"/>
      <c r="E1961" s="18"/>
    </row>
    <row r="1962" spans="1:5" x14ac:dyDescent="0.3">
      <c r="A1962" s="18"/>
      <c r="E1962" s="18"/>
    </row>
    <row r="1963" spans="1:5" x14ac:dyDescent="0.3">
      <c r="A1963" s="18"/>
      <c r="E1963" s="18"/>
    </row>
    <row r="1964" spans="1:5" x14ac:dyDescent="0.3">
      <c r="A1964" s="18"/>
      <c r="E1964" s="18"/>
    </row>
    <row r="1965" spans="1:5" x14ac:dyDescent="0.3">
      <c r="A1965" s="18"/>
      <c r="E1965" s="18"/>
    </row>
    <row r="1966" spans="1:5" x14ac:dyDescent="0.3">
      <c r="A1966" s="18"/>
      <c r="E1966" s="18"/>
    </row>
    <row r="1967" spans="1:5" x14ac:dyDescent="0.3">
      <c r="A1967" s="18"/>
      <c r="E1967" s="18"/>
    </row>
    <row r="1968" spans="1:5" x14ac:dyDescent="0.3">
      <c r="A1968" s="18"/>
      <c r="E1968" s="18"/>
    </row>
    <row r="1969" spans="1:5" x14ac:dyDescent="0.3">
      <c r="A1969" s="18"/>
      <c r="E1969" s="18"/>
    </row>
    <row r="1970" spans="1:5" x14ac:dyDescent="0.3">
      <c r="A1970" s="18"/>
      <c r="E1970" s="18"/>
    </row>
    <row r="1971" spans="1:5" x14ac:dyDescent="0.3">
      <c r="A1971" s="18"/>
      <c r="E1971" s="18"/>
    </row>
    <row r="1972" spans="1:5" x14ac:dyDescent="0.3">
      <c r="A1972" s="18"/>
      <c r="E1972" s="18"/>
    </row>
    <row r="1973" spans="1:5" x14ac:dyDescent="0.3">
      <c r="A1973" s="18"/>
      <c r="E1973" s="18"/>
    </row>
    <row r="1974" spans="1:5" x14ac:dyDescent="0.3">
      <c r="A1974" s="18"/>
      <c r="E1974" s="18"/>
    </row>
    <row r="1975" spans="1:5" x14ac:dyDescent="0.3">
      <c r="A1975" s="18"/>
      <c r="E1975" s="18"/>
    </row>
    <row r="1976" spans="1:5" x14ac:dyDescent="0.3">
      <c r="A1976" s="18"/>
      <c r="E1976" s="18"/>
    </row>
    <row r="1977" spans="1:5" x14ac:dyDescent="0.3">
      <c r="A1977" s="18"/>
      <c r="E1977" s="18"/>
    </row>
    <row r="1978" spans="1:5" x14ac:dyDescent="0.3">
      <c r="A1978" s="18"/>
      <c r="E1978" s="18"/>
    </row>
    <row r="1979" spans="1:5" x14ac:dyDescent="0.3">
      <c r="A1979" s="18"/>
      <c r="E1979" s="18"/>
    </row>
    <row r="1980" spans="1:5" x14ac:dyDescent="0.3">
      <c r="A1980" s="18"/>
      <c r="E1980" s="18"/>
    </row>
    <row r="1981" spans="1:5" x14ac:dyDescent="0.3">
      <c r="A1981" s="18"/>
      <c r="E1981" s="18"/>
    </row>
    <row r="1982" spans="1:5" x14ac:dyDescent="0.3">
      <c r="A1982" s="18"/>
      <c r="E1982" s="18"/>
    </row>
    <row r="1983" spans="1:5" x14ac:dyDescent="0.3">
      <c r="A1983" s="18"/>
      <c r="E1983" s="18"/>
    </row>
    <row r="1984" spans="1:5" x14ac:dyDescent="0.3">
      <c r="A1984" s="18"/>
      <c r="E1984" s="18"/>
    </row>
    <row r="1985" spans="1:5" x14ac:dyDescent="0.3">
      <c r="A1985" s="18"/>
      <c r="E1985" s="18"/>
    </row>
    <row r="1986" spans="1:5" x14ac:dyDescent="0.3">
      <c r="A1986" s="18"/>
      <c r="E1986" s="18"/>
    </row>
    <row r="1987" spans="1:5" x14ac:dyDescent="0.3">
      <c r="A1987" s="18"/>
      <c r="E1987" s="18"/>
    </row>
    <row r="1988" spans="1:5" x14ac:dyDescent="0.3">
      <c r="A1988" s="18"/>
      <c r="E1988" s="18"/>
    </row>
    <row r="1989" spans="1:5" x14ac:dyDescent="0.3">
      <c r="A1989" s="18"/>
      <c r="E1989" s="18"/>
    </row>
    <row r="1990" spans="1:5" x14ac:dyDescent="0.3">
      <c r="A1990" s="18"/>
      <c r="E1990" s="18"/>
    </row>
    <row r="1991" spans="1:5" x14ac:dyDescent="0.3">
      <c r="A1991" s="18"/>
      <c r="E1991" s="18"/>
    </row>
    <row r="1992" spans="1:5" x14ac:dyDescent="0.3">
      <c r="A1992" s="18"/>
      <c r="E1992" s="18"/>
    </row>
    <row r="1993" spans="1:5" x14ac:dyDescent="0.3">
      <c r="A1993" s="18"/>
      <c r="E1993" s="18"/>
    </row>
    <row r="1994" spans="1:5" x14ac:dyDescent="0.3">
      <c r="A1994" s="18"/>
      <c r="E1994" s="18"/>
    </row>
    <row r="1995" spans="1:5" x14ac:dyDescent="0.3">
      <c r="A1995" s="18"/>
      <c r="E1995" s="18"/>
    </row>
    <row r="1996" spans="1:5" x14ac:dyDescent="0.3">
      <c r="A1996" s="18"/>
      <c r="E1996" s="18"/>
    </row>
    <row r="1997" spans="1:5" x14ac:dyDescent="0.3">
      <c r="A1997" s="18"/>
      <c r="E1997" s="18"/>
    </row>
    <row r="1998" spans="1:5" x14ac:dyDescent="0.3">
      <c r="A1998" s="18"/>
      <c r="E1998" s="18"/>
    </row>
    <row r="1999" spans="1:5" x14ac:dyDescent="0.3">
      <c r="A1999" s="18"/>
      <c r="E1999" s="18"/>
    </row>
    <row r="2000" spans="1:5" x14ac:dyDescent="0.3">
      <c r="A2000" s="18"/>
      <c r="E2000" s="18"/>
    </row>
    <row r="2001" spans="1:5" x14ac:dyDescent="0.3">
      <c r="A2001" s="18"/>
      <c r="E2001" s="18"/>
    </row>
    <row r="2002" spans="1:5" x14ac:dyDescent="0.3">
      <c r="A2002" s="18"/>
      <c r="E2002" s="18"/>
    </row>
    <row r="2003" spans="1:5" x14ac:dyDescent="0.3">
      <c r="A2003" s="18"/>
      <c r="E2003" s="18"/>
    </row>
    <row r="2004" spans="1:5" x14ac:dyDescent="0.3">
      <c r="A2004" s="18"/>
      <c r="E2004" s="18"/>
    </row>
    <row r="2005" spans="1:5" x14ac:dyDescent="0.3">
      <c r="A2005" s="18"/>
      <c r="E2005" s="18"/>
    </row>
    <row r="2006" spans="1:5" x14ac:dyDescent="0.3">
      <c r="A2006" s="18"/>
      <c r="E2006" s="18"/>
    </row>
    <row r="2007" spans="1:5" x14ac:dyDescent="0.3">
      <c r="A2007" s="18"/>
      <c r="E2007" s="18"/>
    </row>
    <row r="2008" spans="1:5" x14ac:dyDescent="0.3">
      <c r="A2008" s="18"/>
      <c r="E2008" s="18"/>
    </row>
    <row r="2009" spans="1:5" x14ac:dyDescent="0.3">
      <c r="A2009" s="18"/>
      <c r="E2009" s="18"/>
    </row>
    <row r="2010" spans="1:5" x14ac:dyDescent="0.3">
      <c r="A2010" s="18"/>
      <c r="E2010" s="18"/>
    </row>
    <row r="2011" spans="1:5" x14ac:dyDescent="0.3">
      <c r="A2011" s="18"/>
      <c r="E2011" s="18"/>
    </row>
    <row r="2012" spans="1:5" x14ac:dyDescent="0.3">
      <c r="A2012" s="18"/>
      <c r="E2012" s="18"/>
    </row>
    <row r="2013" spans="1:5" x14ac:dyDescent="0.3">
      <c r="A2013" s="18"/>
      <c r="E2013" s="18"/>
    </row>
    <row r="2014" spans="1:5" x14ac:dyDescent="0.3">
      <c r="A2014" s="18"/>
      <c r="E2014" s="18"/>
    </row>
    <row r="2015" spans="1:5" x14ac:dyDescent="0.3">
      <c r="A2015" s="18"/>
      <c r="E2015" s="18"/>
    </row>
    <row r="2016" spans="1:5" x14ac:dyDescent="0.3">
      <c r="A2016" s="18"/>
      <c r="E2016" s="18"/>
    </row>
    <row r="2017" spans="1:5" x14ac:dyDescent="0.3">
      <c r="A2017" s="18"/>
      <c r="E2017" s="18"/>
    </row>
    <row r="2018" spans="1:5" x14ac:dyDescent="0.3">
      <c r="A2018" s="18"/>
      <c r="E2018" s="18"/>
    </row>
    <row r="2019" spans="1:5" x14ac:dyDescent="0.3">
      <c r="A2019" s="18"/>
      <c r="E2019" s="18"/>
    </row>
    <row r="2020" spans="1:5" x14ac:dyDescent="0.3">
      <c r="A2020" s="18"/>
      <c r="E2020" s="18"/>
    </row>
    <row r="2021" spans="1:5" x14ac:dyDescent="0.3">
      <c r="A2021" s="18"/>
      <c r="E2021" s="18"/>
    </row>
    <row r="2022" spans="1:5" x14ac:dyDescent="0.3">
      <c r="A2022" s="18"/>
      <c r="E2022" s="18"/>
    </row>
    <row r="2023" spans="1:5" x14ac:dyDescent="0.3">
      <c r="A2023" s="18"/>
      <c r="E2023" s="18"/>
    </row>
    <row r="2024" spans="1:5" x14ac:dyDescent="0.3">
      <c r="A2024" s="18"/>
      <c r="E2024" s="18"/>
    </row>
    <row r="2025" spans="1:5" x14ac:dyDescent="0.3">
      <c r="A2025" s="18"/>
      <c r="E2025" s="18"/>
    </row>
    <row r="2026" spans="1:5" x14ac:dyDescent="0.3">
      <c r="A2026" s="18"/>
      <c r="E2026" s="18"/>
    </row>
    <row r="2027" spans="1:5" x14ac:dyDescent="0.3">
      <c r="A2027" s="18"/>
      <c r="E2027" s="18"/>
    </row>
    <row r="2028" spans="1:5" x14ac:dyDescent="0.3">
      <c r="A2028" s="18"/>
      <c r="E2028" s="18"/>
    </row>
    <row r="2029" spans="1:5" x14ac:dyDescent="0.3">
      <c r="A2029" s="18"/>
      <c r="E2029" s="18"/>
    </row>
    <row r="2030" spans="1:5" x14ac:dyDescent="0.3">
      <c r="A2030" s="18"/>
      <c r="E2030" s="18"/>
    </row>
    <row r="2031" spans="1:5" x14ac:dyDescent="0.3">
      <c r="A2031" s="18"/>
      <c r="E2031" s="18"/>
    </row>
    <row r="2032" spans="1:5" x14ac:dyDescent="0.3">
      <c r="A2032" s="18"/>
      <c r="E2032" s="18"/>
    </row>
    <row r="2033" spans="1:5" x14ac:dyDescent="0.3">
      <c r="A2033" s="18"/>
      <c r="E2033" s="18"/>
    </row>
    <row r="2034" spans="1:5" x14ac:dyDescent="0.3">
      <c r="A2034" s="18"/>
      <c r="E2034" s="18"/>
    </row>
    <row r="2035" spans="1:5" x14ac:dyDescent="0.3">
      <c r="A2035" s="18"/>
      <c r="E2035" s="18"/>
    </row>
    <row r="2036" spans="1:5" x14ac:dyDescent="0.3">
      <c r="A2036" s="18"/>
      <c r="E2036" s="18"/>
    </row>
    <row r="2037" spans="1:5" x14ac:dyDescent="0.3">
      <c r="A2037" s="18"/>
      <c r="E2037" s="18"/>
    </row>
    <row r="2038" spans="1:5" x14ac:dyDescent="0.3">
      <c r="A2038" s="18"/>
      <c r="E2038" s="18"/>
    </row>
    <row r="2039" spans="1:5" x14ac:dyDescent="0.3">
      <c r="A2039" s="18"/>
      <c r="E2039" s="18"/>
    </row>
    <row r="2040" spans="1:5" x14ac:dyDescent="0.3">
      <c r="A2040" s="18"/>
      <c r="E2040" s="18"/>
    </row>
    <row r="2041" spans="1:5" x14ac:dyDescent="0.3">
      <c r="A2041" s="18"/>
      <c r="E2041" s="18"/>
    </row>
    <row r="2042" spans="1:5" x14ac:dyDescent="0.3">
      <c r="A2042" s="18"/>
      <c r="E2042" s="18"/>
    </row>
    <row r="2043" spans="1:5" x14ac:dyDescent="0.3">
      <c r="A2043" s="18"/>
      <c r="E2043" s="18"/>
    </row>
    <row r="2044" spans="1:5" x14ac:dyDescent="0.3">
      <c r="A2044" s="18"/>
      <c r="E2044" s="18"/>
    </row>
    <row r="2045" spans="1:5" x14ac:dyDescent="0.3">
      <c r="A2045" s="18"/>
      <c r="E2045" s="18"/>
    </row>
    <row r="2046" spans="1:5" x14ac:dyDescent="0.3">
      <c r="A2046" s="18"/>
      <c r="E2046" s="18"/>
    </row>
    <row r="2047" spans="1:5" x14ac:dyDescent="0.3">
      <c r="A2047" s="18"/>
      <c r="E2047" s="18"/>
    </row>
    <row r="2048" spans="1:5" x14ac:dyDescent="0.3">
      <c r="A2048" s="18"/>
      <c r="E2048" s="18"/>
    </row>
    <row r="2049" spans="1:5" x14ac:dyDescent="0.3">
      <c r="A2049" s="18"/>
      <c r="E2049" s="18"/>
    </row>
    <row r="2050" spans="1:5" x14ac:dyDescent="0.3">
      <c r="A2050" s="18"/>
      <c r="E2050" s="18"/>
    </row>
    <row r="2051" spans="1:5" x14ac:dyDescent="0.3">
      <c r="A2051" s="18"/>
      <c r="E2051" s="18"/>
    </row>
    <row r="2052" spans="1:5" x14ac:dyDescent="0.3">
      <c r="A2052" s="18"/>
      <c r="E2052" s="18"/>
    </row>
    <row r="2053" spans="1:5" x14ac:dyDescent="0.3">
      <c r="A2053" s="18"/>
      <c r="E2053" s="18"/>
    </row>
    <row r="2054" spans="1:5" x14ac:dyDescent="0.3">
      <c r="A2054" s="18"/>
      <c r="E2054" s="18"/>
    </row>
    <row r="2055" spans="1:5" x14ac:dyDescent="0.3">
      <c r="A2055" s="18"/>
      <c r="E2055" s="18"/>
    </row>
    <row r="2056" spans="1:5" x14ac:dyDescent="0.3">
      <c r="A2056" s="18"/>
      <c r="E2056" s="18"/>
    </row>
    <row r="2057" spans="1:5" x14ac:dyDescent="0.3">
      <c r="A2057" s="18"/>
      <c r="E2057" s="18"/>
    </row>
    <row r="2058" spans="1:5" x14ac:dyDescent="0.3">
      <c r="A2058" s="18"/>
      <c r="E2058" s="18"/>
    </row>
    <row r="2059" spans="1:5" x14ac:dyDescent="0.3">
      <c r="A2059" s="18"/>
      <c r="E2059" s="18"/>
    </row>
    <row r="2060" spans="1:5" x14ac:dyDescent="0.3">
      <c r="A2060" s="18"/>
      <c r="E2060" s="18"/>
    </row>
    <row r="2061" spans="1:5" x14ac:dyDescent="0.3">
      <c r="A2061" s="18"/>
      <c r="E2061" s="18"/>
    </row>
    <row r="2062" spans="1:5" x14ac:dyDescent="0.3">
      <c r="A2062" s="18"/>
      <c r="E2062" s="18"/>
    </row>
    <row r="2063" spans="1:5" x14ac:dyDescent="0.3">
      <c r="A2063" s="18"/>
      <c r="E2063" s="18"/>
    </row>
    <row r="2064" spans="1:5" x14ac:dyDescent="0.3">
      <c r="A2064" s="18"/>
      <c r="E2064" s="18"/>
    </row>
    <row r="2065" spans="1:5" x14ac:dyDescent="0.3">
      <c r="A2065" s="18"/>
      <c r="E2065" s="18"/>
    </row>
    <row r="2066" spans="1:5" x14ac:dyDescent="0.3">
      <c r="A2066" s="18"/>
      <c r="E2066" s="18"/>
    </row>
    <row r="2067" spans="1:5" x14ac:dyDescent="0.3">
      <c r="A2067" s="18"/>
      <c r="E2067" s="18"/>
    </row>
    <row r="2068" spans="1:5" x14ac:dyDescent="0.3">
      <c r="A2068" s="18"/>
      <c r="E2068" s="18"/>
    </row>
    <row r="2069" spans="1:5" x14ac:dyDescent="0.3">
      <c r="A2069" s="18"/>
      <c r="E2069" s="18"/>
    </row>
    <row r="2070" spans="1:5" x14ac:dyDescent="0.3">
      <c r="A2070" s="18"/>
      <c r="E2070" s="18"/>
    </row>
    <row r="2071" spans="1:5" x14ac:dyDescent="0.3">
      <c r="A2071" s="18"/>
      <c r="E2071" s="18"/>
    </row>
    <row r="2072" spans="1:5" x14ac:dyDescent="0.3">
      <c r="A2072" s="18"/>
      <c r="E2072" s="18"/>
    </row>
    <row r="2073" spans="1:5" x14ac:dyDescent="0.3">
      <c r="A2073" s="18"/>
      <c r="E2073" s="18"/>
    </row>
    <row r="2074" spans="1:5" x14ac:dyDescent="0.3">
      <c r="A2074" s="18"/>
      <c r="E2074" s="18"/>
    </row>
    <row r="2075" spans="1:5" x14ac:dyDescent="0.3">
      <c r="A2075" s="18"/>
      <c r="E2075" s="18"/>
    </row>
    <row r="2076" spans="1:5" x14ac:dyDescent="0.3">
      <c r="A2076" s="18"/>
      <c r="E2076" s="18"/>
    </row>
    <row r="2077" spans="1:5" x14ac:dyDescent="0.3">
      <c r="A2077" s="18"/>
      <c r="E2077" s="18"/>
    </row>
    <row r="2078" spans="1:5" x14ac:dyDescent="0.3">
      <c r="A2078" s="18"/>
      <c r="E2078" s="18"/>
    </row>
    <row r="2079" spans="1:5" x14ac:dyDescent="0.3">
      <c r="A2079" s="18"/>
      <c r="E2079" s="18"/>
    </row>
    <row r="2080" spans="1:5" x14ac:dyDescent="0.3">
      <c r="A2080" s="18"/>
      <c r="E2080" s="18"/>
    </row>
    <row r="2081" spans="1:5" x14ac:dyDescent="0.3">
      <c r="A2081" s="18"/>
      <c r="E2081" s="18"/>
    </row>
    <row r="2082" spans="1:5" x14ac:dyDescent="0.3">
      <c r="A2082" s="18"/>
      <c r="E2082" s="18"/>
    </row>
    <row r="2083" spans="1:5" x14ac:dyDescent="0.3">
      <c r="A2083" s="18"/>
      <c r="E2083" s="18"/>
    </row>
    <row r="2084" spans="1:5" x14ac:dyDescent="0.3">
      <c r="A2084" s="18"/>
      <c r="E2084" s="18"/>
    </row>
    <row r="2085" spans="1:5" x14ac:dyDescent="0.3">
      <c r="A2085" s="18"/>
      <c r="E2085" s="18"/>
    </row>
    <row r="2086" spans="1:5" x14ac:dyDescent="0.3">
      <c r="A2086" s="18"/>
      <c r="E2086" s="18"/>
    </row>
    <row r="2087" spans="1:5" x14ac:dyDescent="0.3">
      <c r="A2087" s="18"/>
      <c r="E2087" s="18"/>
    </row>
    <row r="2088" spans="1:5" x14ac:dyDescent="0.3">
      <c r="A2088" s="18"/>
      <c r="E2088" s="18"/>
    </row>
    <row r="2089" spans="1:5" x14ac:dyDescent="0.3">
      <c r="A2089" s="18"/>
      <c r="E2089" s="18"/>
    </row>
    <row r="2090" spans="1:5" x14ac:dyDescent="0.3">
      <c r="A2090" s="18"/>
      <c r="E2090" s="18"/>
    </row>
    <row r="2091" spans="1:5" x14ac:dyDescent="0.3">
      <c r="A2091" s="18"/>
      <c r="E2091" s="18"/>
    </row>
    <row r="2092" spans="1:5" x14ac:dyDescent="0.3">
      <c r="A2092" s="18"/>
      <c r="E2092" s="18"/>
    </row>
    <row r="2093" spans="1:5" x14ac:dyDescent="0.3">
      <c r="A2093" s="18"/>
      <c r="E2093" s="18"/>
    </row>
    <row r="2094" spans="1:5" x14ac:dyDescent="0.3">
      <c r="A2094" s="18"/>
      <c r="E2094" s="18"/>
    </row>
    <row r="2095" spans="1:5" x14ac:dyDescent="0.3">
      <c r="A2095" s="18"/>
      <c r="E2095" s="18"/>
    </row>
    <row r="2096" spans="1:5" x14ac:dyDescent="0.3">
      <c r="A2096" s="18"/>
      <c r="E2096" s="18"/>
    </row>
    <row r="2097" spans="1:5" x14ac:dyDescent="0.3">
      <c r="A2097" s="18"/>
      <c r="E2097" s="18"/>
    </row>
    <row r="2098" spans="1:5" x14ac:dyDescent="0.3">
      <c r="A2098" s="18"/>
      <c r="E2098" s="18"/>
    </row>
    <row r="2099" spans="1:5" x14ac:dyDescent="0.3">
      <c r="A2099" s="18"/>
      <c r="E2099" s="18"/>
    </row>
    <row r="2100" spans="1:5" x14ac:dyDescent="0.3">
      <c r="A2100" s="18"/>
      <c r="E2100" s="18"/>
    </row>
    <row r="2101" spans="1:5" x14ac:dyDescent="0.3">
      <c r="A2101" s="18"/>
      <c r="E2101" s="18"/>
    </row>
    <row r="2102" spans="1:5" x14ac:dyDescent="0.3">
      <c r="A2102" s="18"/>
      <c r="E2102" s="18"/>
    </row>
    <row r="2103" spans="1:5" x14ac:dyDescent="0.3">
      <c r="A2103" s="18"/>
      <c r="E2103" s="18"/>
    </row>
    <row r="2104" spans="1:5" x14ac:dyDescent="0.3">
      <c r="A2104" s="18"/>
      <c r="E2104" s="18"/>
    </row>
    <row r="2105" spans="1:5" x14ac:dyDescent="0.3">
      <c r="A2105" s="18"/>
      <c r="E2105" s="18"/>
    </row>
    <row r="2106" spans="1:5" x14ac:dyDescent="0.3">
      <c r="A2106" s="18"/>
      <c r="E2106" s="18"/>
    </row>
    <row r="2107" spans="1:5" x14ac:dyDescent="0.3">
      <c r="A2107" s="18"/>
      <c r="E2107" s="18"/>
    </row>
    <row r="2108" spans="1:5" x14ac:dyDescent="0.3">
      <c r="A2108" s="18"/>
      <c r="E2108" s="18"/>
    </row>
    <row r="2109" spans="1:5" x14ac:dyDescent="0.3">
      <c r="A2109" s="18"/>
      <c r="E2109" s="18"/>
    </row>
    <row r="2110" spans="1:5" x14ac:dyDescent="0.3">
      <c r="A2110" s="18"/>
      <c r="E2110" s="18"/>
    </row>
    <row r="2111" spans="1:5" x14ac:dyDescent="0.3">
      <c r="A2111" s="18"/>
      <c r="E2111" s="18"/>
    </row>
    <row r="2112" spans="1:5" x14ac:dyDescent="0.3">
      <c r="A2112" s="18"/>
      <c r="E2112" s="18"/>
    </row>
    <row r="2113" spans="1:5" x14ac:dyDescent="0.3">
      <c r="A2113" s="18"/>
      <c r="E2113" s="18"/>
    </row>
    <row r="2114" spans="1:5" x14ac:dyDescent="0.3">
      <c r="A2114" s="18"/>
      <c r="E2114" s="18"/>
    </row>
    <row r="2115" spans="1:5" x14ac:dyDescent="0.3">
      <c r="A2115" s="18"/>
      <c r="E2115" s="18"/>
    </row>
    <row r="2116" spans="1:5" x14ac:dyDescent="0.3">
      <c r="A2116" s="18"/>
      <c r="E2116" s="18"/>
    </row>
    <row r="2117" spans="1:5" x14ac:dyDescent="0.3">
      <c r="A2117" s="18"/>
      <c r="E2117" s="18"/>
    </row>
    <row r="2118" spans="1:5" x14ac:dyDescent="0.3">
      <c r="A2118" s="18"/>
      <c r="E2118" s="18"/>
    </row>
    <row r="2119" spans="1:5" x14ac:dyDescent="0.3">
      <c r="A2119" s="18"/>
      <c r="E2119" s="18"/>
    </row>
    <row r="2120" spans="1:5" x14ac:dyDescent="0.3">
      <c r="A2120" s="18"/>
      <c r="E2120" s="18"/>
    </row>
    <row r="2121" spans="1:5" x14ac:dyDescent="0.3">
      <c r="A2121" s="18"/>
      <c r="E2121" s="18"/>
    </row>
    <row r="2122" spans="1:5" x14ac:dyDescent="0.3">
      <c r="A2122" s="18"/>
      <c r="E2122" s="18"/>
    </row>
    <row r="2123" spans="1:5" x14ac:dyDescent="0.3">
      <c r="A2123" s="18"/>
      <c r="E2123" s="18"/>
    </row>
    <row r="2124" spans="1:5" x14ac:dyDescent="0.3">
      <c r="A2124" s="18"/>
      <c r="E2124" s="18"/>
    </row>
    <row r="2125" spans="1:5" x14ac:dyDescent="0.3">
      <c r="A2125" s="18"/>
      <c r="E2125" s="18"/>
    </row>
    <row r="2126" spans="1:5" x14ac:dyDescent="0.3">
      <c r="A2126" s="18"/>
      <c r="E2126" s="18"/>
    </row>
    <row r="2127" spans="1:5" x14ac:dyDescent="0.3">
      <c r="A2127" s="18"/>
      <c r="E2127" s="18"/>
    </row>
    <row r="2128" spans="1:5" x14ac:dyDescent="0.3">
      <c r="A2128" s="18"/>
      <c r="E2128" s="18"/>
    </row>
    <row r="2129" spans="1:5" x14ac:dyDescent="0.3">
      <c r="A2129" s="18"/>
      <c r="E2129" s="18"/>
    </row>
    <row r="2130" spans="1:5" x14ac:dyDescent="0.3">
      <c r="A2130" s="18"/>
      <c r="E2130" s="18"/>
    </row>
    <row r="2131" spans="1:5" x14ac:dyDescent="0.3">
      <c r="A2131" s="18"/>
      <c r="E2131" s="18"/>
    </row>
    <row r="2132" spans="1:5" x14ac:dyDescent="0.3">
      <c r="A2132" s="18"/>
      <c r="E2132" s="18"/>
    </row>
    <row r="2133" spans="1:5" x14ac:dyDescent="0.3">
      <c r="A2133" s="18"/>
      <c r="E2133" s="18"/>
    </row>
    <row r="2134" spans="1:5" x14ac:dyDescent="0.3">
      <c r="A2134" s="18"/>
      <c r="E2134" s="18"/>
    </row>
    <row r="2135" spans="1:5" x14ac:dyDescent="0.3">
      <c r="A2135" s="18"/>
      <c r="E2135" s="18"/>
    </row>
    <row r="2136" spans="1:5" x14ac:dyDescent="0.3">
      <c r="A2136" s="18"/>
      <c r="E2136" s="18"/>
    </row>
    <row r="2137" spans="1:5" x14ac:dyDescent="0.3">
      <c r="A2137" s="18"/>
      <c r="E2137" s="18"/>
    </row>
    <row r="2138" spans="1:5" x14ac:dyDescent="0.3">
      <c r="A2138" s="18"/>
      <c r="E2138" s="18"/>
    </row>
    <row r="2139" spans="1:5" x14ac:dyDescent="0.3">
      <c r="A2139" s="18"/>
      <c r="E2139" s="18"/>
    </row>
    <row r="2140" spans="1:5" x14ac:dyDescent="0.3">
      <c r="A2140" s="18"/>
      <c r="E2140" s="18"/>
    </row>
    <row r="2141" spans="1:5" x14ac:dyDescent="0.3">
      <c r="A2141" s="18"/>
      <c r="E2141" s="18"/>
    </row>
    <row r="2142" spans="1:5" x14ac:dyDescent="0.3">
      <c r="A2142" s="18"/>
      <c r="E2142" s="18"/>
    </row>
    <row r="2143" spans="1:5" x14ac:dyDescent="0.3">
      <c r="A2143" s="18"/>
      <c r="E2143" s="18"/>
    </row>
    <row r="2144" spans="1:5" x14ac:dyDescent="0.3">
      <c r="A2144" s="18"/>
      <c r="E2144" s="18"/>
    </row>
    <row r="2145" spans="1:5" x14ac:dyDescent="0.3">
      <c r="A2145" s="18"/>
      <c r="E2145" s="18"/>
    </row>
    <row r="2146" spans="1:5" x14ac:dyDescent="0.3">
      <c r="A2146" s="18"/>
      <c r="E2146" s="18"/>
    </row>
    <row r="2147" spans="1:5" x14ac:dyDescent="0.3">
      <c r="A2147" s="18"/>
      <c r="E2147" s="18"/>
    </row>
    <row r="2148" spans="1:5" x14ac:dyDescent="0.3">
      <c r="A2148" s="18"/>
      <c r="E2148" s="18"/>
    </row>
    <row r="2149" spans="1:5" x14ac:dyDescent="0.3">
      <c r="A2149" s="18"/>
      <c r="E2149" s="18"/>
    </row>
    <row r="2150" spans="1:5" x14ac:dyDescent="0.3">
      <c r="A2150" s="18"/>
      <c r="E2150" s="18"/>
    </row>
    <row r="2151" spans="1:5" x14ac:dyDescent="0.3">
      <c r="A2151" s="18"/>
      <c r="E2151" s="18"/>
    </row>
    <row r="2152" spans="1:5" x14ac:dyDescent="0.3">
      <c r="A2152" s="18"/>
      <c r="E2152" s="18"/>
    </row>
    <row r="2153" spans="1:5" x14ac:dyDescent="0.3">
      <c r="A2153" s="18"/>
      <c r="E2153" s="18"/>
    </row>
    <row r="2154" spans="1:5" x14ac:dyDescent="0.3">
      <c r="A2154" s="18"/>
      <c r="E2154" s="18"/>
    </row>
    <row r="2155" spans="1:5" x14ac:dyDescent="0.3">
      <c r="A2155" s="18"/>
      <c r="E2155" s="18"/>
    </row>
    <row r="2156" spans="1:5" x14ac:dyDescent="0.3">
      <c r="A2156" s="18"/>
      <c r="E2156" s="18"/>
    </row>
    <row r="2157" spans="1:5" x14ac:dyDescent="0.3">
      <c r="A2157" s="18"/>
      <c r="E2157" s="18"/>
    </row>
    <row r="2158" spans="1:5" x14ac:dyDescent="0.3">
      <c r="A2158" s="18"/>
      <c r="E2158" s="18"/>
    </row>
    <row r="2159" spans="1:5" x14ac:dyDescent="0.3">
      <c r="A2159" s="18"/>
      <c r="E2159" s="18"/>
    </row>
    <row r="2160" spans="1:5" x14ac:dyDescent="0.3">
      <c r="A2160" s="18"/>
      <c r="E2160" s="18"/>
    </row>
    <row r="2161" spans="1:5" x14ac:dyDescent="0.3">
      <c r="A2161" s="18"/>
      <c r="E2161" s="18"/>
    </row>
    <row r="2162" spans="1:5" x14ac:dyDescent="0.3">
      <c r="A2162" s="18"/>
      <c r="E2162" s="18"/>
    </row>
    <row r="2163" spans="1:5" x14ac:dyDescent="0.3">
      <c r="A2163" s="18"/>
      <c r="E2163" s="18"/>
    </row>
    <row r="2164" spans="1:5" x14ac:dyDescent="0.3">
      <c r="A2164" s="18"/>
      <c r="E2164" s="18"/>
    </row>
    <row r="2165" spans="1:5" x14ac:dyDescent="0.3">
      <c r="A2165" s="18"/>
      <c r="E2165" s="18"/>
    </row>
    <row r="2166" spans="1:5" x14ac:dyDescent="0.3">
      <c r="A2166" s="18"/>
      <c r="E2166" s="18"/>
    </row>
    <row r="2167" spans="1:5" x14ac:dyDescent="0.3">
      <c r="A2167" s="18"/>
      <c r="E2167" s="18"/>
    </row>
    <row r="2168" spans="1:5" x14ac:dyDescent="0.3">
      <c r="A2168" s="18"/>
      <c r="E2168" s="18"/>
    </row>
    <row r="2169" spans="1:5" x14ac:dyDescent="0.3">
      <c r="A2169" s="18"/>
      <c r="E2169" s="18"/>
    </row>
    <row r="2170" spans="1:5" x14ac:dyDescent="0.3">
      <c r="A2170" s="18"/>
      <c r="E2170" s="18"/>
    </row>
    <row r="2171" spans="1:5" x14ac:dyDescent="0.3">
      <c r="A2171" s="18"/>
      <c r="E2171" s="18"/>
    </row>
    <row r="2172" spans="1:5" x14ac:dyDescent="0.3">
      <c r="A2172" s="18"/>
      <c r="E2172" s="18"/>
    </row>
    <row r="2173" spans="1:5" x14ac:dyDescent="0.3">
      <c r="A2173" s="18"/>
      <c r="E2173" s="18"/>
    </row>
    <row r="2174" spans="1:5" x14ac:dyDescent="0.3">
      <c r="A2174" s="18"/>
      <c r="E2174" s="18"/>
    </row>
    <row r="2175" spans="1:5" x14ac:dyDescent="0.3">
      <c r="A2175" s="18"/>
      <c r="E2175" s="18"/>
    </row>
    <row r="2176" spans="1:5" x14ac:dyDescent="0.3">
      <c r="A2176" s="18"/>
      <c r="E2176" s="18"/>
    </row>
    <row r="2177" spans="1:5" x14ac:dyDescent="0.3">
      <c r="A2177" s="18"/>
      <c r="E2177" s="18"/>
    </row>
    <row r="2178" spans="1:5" x14ac:dyDescent="0.3">
      <c r="A2178" s="18"/>
      <c r="E2178" s="18"/>
    </row>
    <row r="2179" spans="1:5" x14ac:dyDescent="0.3">
      <c r="A2179" s="18"/>
      <c r="E2179" s="18"/>
    </row>
    <row r="2180" spans="1:5" x14ac:dyDescent="0.3">
      <c r="A2180" s="18"/>
      <c r="E2180" s="18"/>
    </row>
    <row r="2181" spans="1:5" x14ac:dyDescent="0.3">
      <c r="A2181" s="18"/>
      <c r="E2181" s="18"/>
    </row>
    <row r="2182" spans="1:5" x14ac:dyDescent="0.3">
      <c r="A2182" s="18"/>
      <c r="E2182" s="18"/>
    </row>
    <row r="2183" spans="1:5" x14ac:dyDescent="0.3">
      <c r="A2183" s="18"/>
      <c r="E2183" s="18"/>
    </row>
    <row r="2184" spans="1:5" x14ac:dyDescent="0.3">
      <c r="A2184" s="18"/>
      <c r="E2184" s="18"/>
    </row>
    <row r="2185" spans="1:5" x14ac:dyDescent="0.3">
      <c r="A2185" s="18"/>
      <c r="E2185" s="18"/>
    </row>
    <row r="2186" spans="1:5" x14ac:dyDescent="0.3">
      <c r="A2186" s="18"/>
      <c r="E2186" s="18"/>
    </row>
    <row r="2187" spans="1:5" x14ac:dyDescent="0.3">
      <c r="A2187" s="18"/>
      <c r="E2187" s="18"/>
    </row>
    <row r="2188" spans="1:5" x14ac:dyDescent="0.3">
      <c r="A2188" s="18"/>
      <c r="E2188" s="18"/>
    </row>
    <row r="2189" spans="1:5" x14ac:dyDescent="0.3">
      <c r="A2189" s="18"/>
      <c r="E2189" s="18"/>
    </row>
    <row r="2190" spans="1:5" x14ac:dyDescent="0.3">
      <c r="A2190" s="18"/>
      <c r="E2190" s="18"/>
    </row>
    <row r="2191" spans="1:5" x14ac:dyDescent="0.3">
      <c r="A2191" s="18"/>
      <c r="E2191" s="18"/>
    </row>
    <row r="2192" spans="1:5" x14ac:dyDescent="0.3">
      <c r="A2192" s="18"/>
      <c r="E2192" s="18"/>
    </row>
    <row r="2193" spans="1:5" x14ac:dyDescent="0.3">
      <c r="A2193" s="18"/>
      <c r="E2193" s="18"/>
    </row>
    <row r="2194" spans="1:5" x14ac:dyDescent="0.3">
      <c r="A2194" s="18"/>
      <c r="E2194" s="18"/>
    </row>
    <row r="2195" spans="1:5" x14ac:dyDescent="0.3">
      <c r="A2195" s="18"/>
      <c r="E2195" s="18"/>
    </row>
    <row r="2196" spans="1:5" x14ac:dyDescent="0.3">
      <c r="A2196" s="18"/>
      <c r="E2196" s="18"/>
    </row>
    <row r="2197" spans="1:5" x14ac:dyDescent="0.3">
      <c r="A2197" s="18"/>
      <c r="E2197" s="18"/>
    </row>
    <row r="2198" spans="1:5" x14ac:dyDescent="0.3">
      <c r="A2198" s="18"/>
      <c r="E2198" s="18"/>
    </row>
    <row r="2199" spans="1:5" x14ac:dyDescent="0.3">
      <c r="A2199" s="18"/>
      <c r="E2199" s="18"/>
    </row>
    <row r="2200" spans="1:5" x14ac:dyDescent="0.3">
      <c r="A2200" s="18"/>
      <c r="E2200" s="18"/>
    </row>
    <row r="2201" spans="1:5" x14ac:dyDescent="0.3">
      <c r="A2201" s="18"/>
      <c r="E2201" s="18"/>
    </row>
    <row r="2202" spans="1:5" x14ac:dyDescent="0.3">
      <c r="A2202" s="18"/>
      <c r="E2202" s="18"/>
    </row>
    <row r="2203" spans="1:5" x14ac:dyDescent="0.3">
      <c r="A2203" s="18"/>
      <c r="E2203" s="18"/>
    </row>
    <row r="2204" spans="1:5" x14ac:dyDescent="0.3">
      <c r="A2204" s="18"/>
      <c r="E2204" s="18"/>
    </row>
    <row r="2205" spans="1:5" x14ac:dyDescent="0.3">
      <c r="A2205" s="18"/>
      <c r="E2205" s="18"/>
    </row>
    <row r="2206" spans="1:5" x14ac:dyDescent="0.3">
      <c r="A2206" s="18"/>
      <c r="E2206" s="18"/>
    </row>
    <row r="2207" spans="1:5" x14ac:dyDescent="0.3">
      <c r="A2207" s="18"/>
      <c r="E2207" s="18"/>
    </row>
    <row r="2208" spans="1:5" x14ac:dyDescent="0.3">
      <c r="A2208" s="18"/>
      <c r="E2208" s="18"/>
    </row>
    <row r="2209" spans="1:5" x14ac:dyDescent="0.3">
      <c r="A2209" s="18"/>
      <c r="E2209" s="18"/>
    </row>
    <row r="2210" spans="1:5" x14ac:dyDescent="0.3">
      <c r="A2210" s="18"/>
      <c r="E2210" s="18"/>
    </row>
    <row r="2211" spans="1:5" x14ac:dyDescent="0.3">
      <c r="A2211" s="18"/>
      <c r="E2211" s="18"/>
    </row>
    <row r="2212" spans="1:5" x14ac:dyDescent="0.3">
      <c r="A2212" s="18"/>
      <c r="E2212" s="18"/>
    </row>
    <row r="2213" spans="1:5" x14ac:dyDescent="0.3">
      <c r="A2213" s="18"/>
      <c r="E2213" s="18"/>
    </row>
    <row r="2214" spans="1:5" x14ac:dyDescent="0.3">
      <c r="A2214" s="18"/>
      <c r="E2214" s="18"/>
    </row>
    <row r="2215" spans="1:5" x14ac:dyDescent="0.3">
      <c r="A2215" s="18"/>
      <c r="E2215" s="18"/>
    </row>
    <row r="2216" spans="1:5" x14ac:dyDescent="0.3">
      <c r="A2216" s="18"/>
      <c r="E2216" s="18"/>
    </row>
    <row r="2217" spans="1:5" x14ac:dyDescent="0.3">
      <c r="A2217" s="18"/>
      <c r="E2217" s="18"/>
    </row>
    <row r="2218" spans="1:5" x14ac:dyDescent="0.3">
      <c r="A2218" s="18"/>
      <c r="E2218" s="18"/>
    </row>
    <row r="2219" spans="1:5" x14ac:dyDescent="0.3">
      <c r="A2219" s="18"/>
      <c r="E2219" s="18"/>
    </row>
    <row r="2220" spans="1:5" x14ac:dyDescent="0.3">
      <c r="A2220" s="18"/>
      <c r="E2220" s="18"/>
    </row>
    <row r="2221" spans="1:5" x14ac:dyDescent="0.3">
      <c r="A2221" s="18"/>
      <c r="E2221" s="18"/>
    </row>
    <row r="2222" spans="1:5" x14ac:dyDescent="0.3">
      <c r="A2222" s="18"/>
      <c r="E2222" s="18"/>
    </row>
    <row r="2223" spans="1:5" x14ac:dyDescent="0.3">
      <c r="A2223" s="18"/>
      <c r="E2223" s="18"/>
    </row>
    <row r="2224" spans="1:5" x14ac:dyDescent="0.3">
      <c r="A2224" s="18"/>
      <c r="E2224" s="18"/>
    </row>
    <row r="2225" spans="1:5" x14ac:dyDescent="0.3">
      <c r="A2225" s="18"/>
      <c r="E2225" s="18"/>
    </row>
    <row r="2226" spans="1:5" x14ac:dyDescent="0.3">
      <c r="A2226" s="18"/>
      <c r="E2226" s="18"/>
    </row>
    <row r="2227" spans="1:5" x14ac:dyDescent="0.3">
      <c r="A2227" s="18"/>
      <c r="E2227" s="18"/>
    </row>
    <row r="2228" spans="1:5" x14ac:dyDescent="0.3">
      <c r="A2228" s="18"/>
      <c r="E2228" s="18"/>
    </row>
    <row r="2229" spans="1:5" x14ac:dyDescent="0.3">
      <c r="A2229" s="18"/>
      <c r="E2229" s="18"/>
    </row>
    <row r="2230" spans="1:5" x14ac:dyDescent="0.3">
      <c r="A2230" s="18"/>
      <c r="E2230" s="18"/>
    </row>
    <row r="2231" spans="1:5" x14ac:dyDescent="0.3">
      <c r="A2231" s="18"/>
      <c r="E2231" s="18"/>
    </row>
    <row r="2232" spans="1:5" x14ac:dyDescent="0.3">
      <c r="A2232" s="18"/>
      <c r="E2232" s="18"/>
    </row>
    <row r="2233" spans="1:5" x14ac:dyDescent="0.3">
      <c r="A2233" s="18"/>
      <c r="E2233" s="18"/>
    </row>
    <row r="2234" spans="1:5" x14ac:dyDescent="0.3">
      <c r="A2234" s="18"/>
      <c r="E2234" s="18"/>
    </row>
    <row r="2235" spans="1:5" x14ac:dyDescent="0.3">
      <c r="A2235" s="18"/>
      <c r="E2235" s="18"/>
    </row>
    <row r="2236" spans="1:5" x14ac:dyDescent="0.3">
      <c r="A2236" s="18"/>
      <c r="E2236" s="18"/>
    </row>
    <row r="2237" spans="1:5" x14ac:dyDescent="0.3">
      <c r="A2237" s="18"/>
      <c r="E2237" s="18"/>
    </row>
    <row r="2238" spans="1:5" x14ac:dyDescent="0.3">
      <c r="A2238" s="18"/>
      <c r="E2238" s="18"/>
    </row>
    <row r="2239" spans="1:5" x14ac:dyDescent="0.3">
      <c r="A2239" s="18"/>
      <c r="E2239" s="18"/>
    </row>
    <row r="2240" spans="1:5" x14ac:dyDescent="0.3">
      <c r="A2240" s="18"/>
      <c r="E2240" s="18"/>
    </row>
    <row r="2241" spans="1:5" x14ac:dyDescent="0.3">
      <c r="A2241" s="18"/>
      <c r="E2241" s="18"/>
    </row>
    <row r="2242" spans="1:5" x14ac:dyDescent="0.3">
      <c r="A2242" s="18"/>
      <c r="E2242" s="18"/>
    </row>
    <row r="2243" spans="1:5" x14ac:dyDescent="0.3">
      <c r="A2243" s="18"/>
      <c r="E2243" s="18"/>
    </row>
    <row r="2244" spans="1:5" x14ac:dyDescent="0.3">
      <c r="A2244" s="18"/>
      <c r="E2244" s="18"/>
    </row>
    <row r="2245" spans="1:5" x14ac:dyDescent="0.3">
      <c r="A2245" s="18"/>
      <c r="E2245" s="18"/>
    </row>
    <row r="2246" spans="1:5" x14ac:dyDescent="0.3">
      <c r="A2246" s="18"/>
      <c r="E2246" s="18"/>
    </row>
    <row r="2247" spans="1:5" x14ac:dyDescent="0.3">
      <c r="A2247" s="18"/>
      <c r="E2247" s="18"/>
    </row>
    <row r="2248" spans="1:5" x14ac:dyDescent="0.3">
      <c r="A2248" s="18"/>
      <c r="E2248" s="18"/>
    </row>
    <row r="2249" spans="1:5" x14ac:dyDescent="0.3">
      <c r="A2249" s="18"/>
      <c r="E2249" s="18"/>
    </row>
    <row r="2250" spans="1:5" x14ac:dyDescent="0.3">
      <c r="A2250" s="18"/>
      <c r="E2250" s="18"/>
    </row>
    <row r="2251" spans="1:5" x14ac:dyDescent="0.3">
      <c r="A2251" s="18"/>
      <c r="E2251" s="18"/>
    </row>
    <row r="2252" spans="1:5" x14ac:dyDescent="0.3">
      <c r="A2252" s="18"/>
      <c r="E2252" s="18"/>
    </row>
    <row r="2253" spans="1:5" x14ac:dyDescent="0.3">
      <c r="A2253" s="18"/>
      <c r="E2253" s="18"/>
    </row>
    <row r="2254" spans="1:5" x14ac:dyDescent="0.3">
      <c r="A2254" s="18"/>
      <c r="E2254" s="18"/>
    </row>
    <row r="2255" spans="1:5" x14ac:dyDescent="0.3">
      <c r="A2255" s="18"/>
      <c r="E2255" s="18"/>
    </row>
    <row r="2256" spans="1:5" x14ac:dyDescent="0.3">
      <c r="A2256" s="18"/>
      <c r="E2256" s="18"/>
    </row>
    <row r="2257" spans="1:5" x14ac:dyDescent="0.3">
      <c r="A2257" s="18"/>
      <c r="E2257" s="18"/>
    </row>
    <row r="2258" spans="1:5" x14ac:dyDescent="0.3">
      <c r="A2258" s="18"/>
      <c r="E2258" s="18"/>
    </row>
    <row r="2259" spans="1:5" x14ac:dyDescent="0.3">
      <c r="A2259" s="18"/>
      <c r="E2259" s="18"/>
    </row>
    <row r="2260" spans="1:5" x14ac:dyDescent="0.3">
      <c r="A2260" s="18"/>
      <c r="E2260" s="18"/>
    </row>
    <row r="2261" spans="1:5" x14ac:dyDescent="0.3">
      <c r="A2261" s="18"/>
      <c r="E2261" s="18"/>
    </row>
    <row r="2262" spans="1:5" x14ac:dyDescent="0.3">
      <c r="A2262" s="18"/>
      <c r="E2262" s="18"/>
    </row>
    <row r="2263" spans="1:5" x14ac:dyDescent="0.3">
      <c r="A2263" s="18"/>
      <c r="E2263" s="18"/>
    </row>
    <row r="2264" spans="1:5" x14ac:dyDescent="0.3">
      <c r="A2264" s="18"/>
      <c r="E2264" s="18"/>
    </row>
    <row r="2265" spans="1:5" x14ac:dyDescent="0.3">
      <c r="A2265" s="18"/>
      <c r="E2265" s="18"/>
    </row>
    <row r="2266" spans="1:5" x14ac:dyDescent="0.3">
      <c r="A2266" s="18"/>
      <c r="E2266" s="18"/>
    </row>
    <row r="2267" spans="1:5" x14ac:dyDescent="0.3">
      <c r="A2267" s="18"/>
      <c r="E2267" s="18"/>
    </row>
    <row r="2268" spans="1:5" x14ac:dyDescent="0.3">
      <c r="A2268" s="18"/>
      <c r="E2268" s="18"/>
    </row>
    <row r="2269" spans="1:5" x14ac:dyDescent="0.3">
      <c r="A2269" s="18"/>
      <c r="E2269" s="18"/>
    </row>
    <row r="2270" spans="1:5" x14ac:dyDescent="0.3">
      <c r="A2270" s="18"/>
      <c r="E2270" s="18"/>
    </row>
    <row r="2271" spans="1:5" x14ac:dyDescent="0.3">
      <c r="A2271" s="18"/>
      <c r="E2271" s="18"/>
    </row>
    <row r="2272" spans="1:5" x14ac:dyDescent="0.3">
      <c r="A2272" s="18"/>
      <c r="E2272" s="18"/>
    </row>
    <row r="2273" spans="1:5" x14ac:dyDescent="0.3">
      <c r="A2273" s="18"/>
      <c r="E2273" s="18"/>
    </row>
    <row r="2274" spans="1:5" x14ac:dyDescent="0.3">
      <c r="A2274" s="18"/>
      <c r="E2274" s="18"/>
    </row>
    <row r="2275" spans="1:5" x14ac:dyDescent="0.3">
      <c r="A2275" s="18"/>
      <c r="E2275" s="18"/>
    </row>
    <row r="2276" spans="1:5" x14ac:dyDescent="0.3">
      <c r="A2276" s="18"/>
      <c r="E2276" s="18"/>
    </row>
    <row r="2277" spans="1:5" x14ac:dyDescent="0.3">
      <c r="A2277" s="18"/>
      <c r="E2277" s="18"/>
    </row>
    <row r="2278" spans="1:5" x14ac:dyDescent="0.3">
      <c r="A2278" s="18"/>
      <c r="E2278" s="18"/>
    </row>
    <row r="2279" spans="1:5" x14ac:dyDescent="0.3">
      <c r="A2279" s="18"/>
      <c r="E2279" s="18"/>
    </row>
    <row r="2280" spans="1:5" x14ac:dyDescent="0.3">
      <c r="A2280" s="18"/>
      <c r="E2280" s="18"/>
    </row>
    <row r="2281" spans="1:5" x14ac:dyDescent="0.3">
      <c r="A2281" s="18"/>
      <c r="E2281" s="18"/>
    </row>
    <row r="2282" spans="1:5" x14ac:dyDescent="0.3">
      <c r="A2282" s="18"/>
      <c r="E2282" s="18"/>
    </row>
    <row r="2283" spans="1:5" x14ac:dyDescent="0.3">
      <c r="A2283" s="18"/>
      <c r="E2283" s="18"/>
    </row>
    <row r="2284" spans="1:5" x14ac:dyDescent="0.3">
      <c r="A2284" s="18"/>
      <c r="E2284" s="18"/>
    </row>
    <row r="2285" spans="1:5" x14ac:dyDescent="0.3">
      <c r="A2285" s="18"/>
      <c r="E2285" s="18"/>
    </row>
    <row r="2286" spans="1:5" x14ac:dyDescent="0.3">
      <c r="A2286" s="18"/>
      <c r="E2286" s="18"/>
    </row>
    <row r="2287" spans="1:5" x14ac:dyDescent="0.3">
      <c r="A2287" s="18"/>
      <c r="E2287" s="18"/>
    </row>
    <row r="2288" spans="1:5" x14ac:dyDescent="0.3">
      <c r="A2288" s="18"/>
      <c r="E2288" s="18"/>
    </row>
    <row r="2289" spans="1:5" x14ac:dyDescent="0.3">
      <c r="A2289" s="18"/>
      <c r="E2289" s="18"/>
    </row>
    <row r="2290" spans="1:5" x14ac:dyDescent="0.3">
      <c r="A2290" s="18"/>
      <c r="E2290" s="18"/>
    </row>
    <row r="2291" spans="1:5" x14ac:dyDescent="0.3">
      <c r="A2291" s="18"/>
      <c r="E2291" s="18"/>
    </row>
    <row r="2292" spans="1:5" x14ac:dyDescent="0.3">
      <c r="A2292" s="18"/>
      <c r="E2292" s="18"/>
    </row>
    <row r="2293" spans="1:5" x14ac:dyDescent="0.3">
      <c r="A2293" s="18"/>
      <c r="E2293" s="18"/>
    </row>
    <row r="2294" spans="1:5" x14ac:dyDescent="0.3">
      <c r="A2294" s="18"/>
      <c r="E2294" s="18"/>
    </row>
    <row r="2295" spans="1:5" x14ac:dyDescent="0.3">
      <c r="A2295" s="18"/>
      <c r="E2295" s="18"/>
    </row>
    <row r="2296" spans="1:5" x14ac:dyDescent="0.3">
      <c r="A2296" s="18"/>
      <c r="E2296" s="18"/>
    </row>
    <row r="2297" spans="1:5" x14ac:dyDescent="0.3">
      <c r="A2297" s="18"/>
      <c r="E2297" s="18"/>
    </row>
    <row r="2298" spans="1:5" x14ac:dyDescent="0.3">
      <c r="A2298" s="18"/>
      <c r="E2298" s="18"/>
    </row>
    <row r="2299" spans="1:5" x14ac:dyDescent="0.3">
      <c r="A2299" s="18"/>
      <c r="E2299" s="18"/>
    </row>
    <row r="2300" spans="1:5" x14ac:dyDescent="0.3">
      <c r="A2300" s="18"/>
      <c r="E2300" s="18"/>
    </row>
    <row r="2301" spans="1:5" x14ac:dyDescent="0.3">
      <c r="A2301" s="18"/>
      <c r="E2301" s="18"/>
    </row>
    <row r="2302" spans="1:5" x14ac:dyDescent="0.3">
      <c r="A2302" s="18"/>
      <c r="E2302" s="18"/>
    </row>
    <row r="2303" spans="1:5" x14ac:dyDescent="0.3">
      <c r="A2303" s="18"/>
      <c r="E2303" s="18"/>
    </row>
    <row r="2304" spans="1:5" x14ac:dyDescent="0.3">
      <c r="A2304" s="18"/>
      <c r="E2304" s="18"/>
    </row>
    <row r="2305" spans="1:5" x14ac:dyDescent="0.3">
      <c r="A2305" s="18"/>
      <c r="E2305" s="18"/>
    </row>
    <row r="2306" spans="1:5" x14ac:dyDescent="0.3">
      <c r="A2306" s="18"/>
      <c r="E2306" s="18"/>
    </row>
    <row r="2307" spans="1:5" x14ac:dyDescent="0.3">
      <c r="A2307" s="18"/>
      <c r="E2307" s="18"/>
    </row>
    <row r="2308" spans="1:5" x14ac:dyDescent="0.3">
      <c r="A2308" s="18"/>
      <c r="E2308" s="18"/>
    </row>
    <row r="2309" spans="1:5" x14ac:dyDescent="0.3">
      <c r="A2309" s="18"/>
      <c r="E2309" s="18"/>
    </row>
    <row r="2310" spans="1:5" x14ac:dyDescent="0.3">
      <c r="A2310" s="18"/>
      <c r="E2310" s="18"/>
    </row>
    <row r="2311" spans="1:5" x14ac:dyDescent="0.3">
      <c r="A2311" s="18"/>
      <c r="E2311" s="18"/>
    </row>
    <row r="2312" spans="1:5" x14ac:dyDescent="0.3">
      <c r="A2312" s="18"/>
      <c r="E2312" s="18"/>
    </row>
    <row r="2313" spans="1:5" x14ac:dyDescent="0.3">
      <c r="A2313" s="18"/>
      <c r="E2313" s="18"/>
    </row>
    <row r="2314" spans="1:5" x14ac:dyDescent="0.3">
      <c r="A2314" s="18"/>
      <c r="E2314" s="18"/>
    </row>
    <row r="2315" spans="1:5" x14ac:dyDescent="0.3">
      <c r="A2315" s="18"/>
      <c r="E2315" s="18"/>
    </row>
    <row r="2316" spans="1:5" x14ac:dyDescent="0.3">
      <c r="A2316" s="18"/>
      <c r="E2316" s="18"/>
    </row>
    <row r="2317" spans="1:5" x14ac:dyDescent="0.3">
      <c r="A2317" s="18"/>
      <c r="E2317" s="18"/>
    </row>
    <row r="2318" spans="1:5" x14ac:dyDescent="0.3">
      <c r="A2318" s="18"/>
      <c r="E2318" s="18"/>
    </row>
    <row r="2319" spans="1:5" x14ac:dyDescent="0.3">
      <c r="A2319" s="18"/>
      <c r="E2319" s="18"/>
    </row>
    <row r="2320" spans="1:5" x14ac:dyDescent="0.3">
      <c r="A2320" s="18"/>
      <c r="E2320" s="18"/>
    </row>
    <row r="2321" spans="1:5" x14ac:dyDescent="0.3">
      <c r="A2321" s="18"/>
      <c r="E2321" s="18"/>
    </row>
    <row r="2322" spans="1:5" x14ac:dyDescent="0.3">
      <c r="A2322" s="18"/>
      <c r="E2322" s="18"/>
    </row>
    <row r="2323" spans="1:5" x14ac:dyDescent="0.3">
      <c r="A2323" s="18"/>
      <c r="E2323" s="18"/>
    </row>
    <row r="2324" spans="1:5" x14ac:dyDescent="0.3">
      <c r="A2324" s="18"/>
      <c r="E2324" s="18"/>
    </row>
    <row r="2325" spans="1:5" x14ac:dyDescent="0.3">
      <c r="A2325" s="18"/>
      <c r="E2325" s="18"/>
    </row>
    <row r="2326" spans="1:5" x14ac:dyDescent="0.3">
      <c r="A2326" s="18"/>
      <c r="E2326" s="18"/>
    </row>
    <row r="2327" spans="1:5" x14ac:dyDescent="0.3">
      <c r="A2327" s="18"/>
      <c r="E2327" s="18"/>
    </row>
    <row r="2328" spans="1:5" x14ac:dyDescent="0.3">
      <c r="A2328" s="18"/>
      <c r="E2328" s="18"/>
    </row>
    <row r="2329" spans="1:5" x14ac:dyDescent="0.3">
      <c r="A2329" s="18"/>
      <c r="E2329" s="18"/>
    </row>
    <row r="2330" spans="1:5" x14ac:dyDescent="0.3">
      <c r="A2330" s="18"/>
      <c r="E2330" s="18"/>
    </row>
    <row r="2331" spans="1:5" x14ac:dyDescent="0.3">
      <c r="A2331" s="18"/>
      <c r="E2331" s="18"/>
    </row>
    <row r="2332" spans="1:5" x14ac:dyDescent="0.3">
      <c r="A2332" s="18"/>
      <c r="E2332" s="18"/>
    </row>
    <row r="2333" spans="1:5" x14ac:dyDescent="0.3">
      <c r="A2333" s="18"/>
      <c r="E2333" s="18"/>
    </row>
    <row r="2334" spans="1:5" x14ac:dyDescent="0.3">
      <c r="A2334" s="18"/>
      <c r="E2334" s="18"/>
    </row>
    <row r="2335" spans="1:5" x14ac:dyDescent="0.3">
      <c r="A2335" s="18"/>
      <c r="E2335" s="18"/>
    </row>
    <row r="2336" spans="1:5" x14ac:dyDescent="0.3">
      <c r="A2336" s="18"/>
      <c r="E2336" s="18"/>
    </row>
    <row r="2337" spans="1:5" x14ac:dyDescent="0.3">
      <c r="A2337" s="18"/>
      <c r="E2337" s="18"/>
    </row>
    <row r="2338" spans="1:5" x14ac:dyDescent="0.3">
      <c r="A2338" s="18"/>
      <c r="E2338" s="18"/>
    </row>
    <row r="2339" spans="1:5" x14ac:dyDescent="0.3">
      <c r="A2339" s="18"/>
      <c r="E2339" s="18"/>
    </row>
    <row r="2340" spans="1:5" x14ac:dyDescent="0.3">
      <c r="A2340" s="18"/>
      <c r="E2340" s="18"/>
    </row>
    <row r="2341" spans="1:5" x14ac:dyDescent="0.3">
      <c r="A2341" s="18"/>
      <c r="E2341" s="18"/>
    </row>
    <row r="2342" spans="1:5" x14ac:dyDescent="0.3">
      <c r="A2342" s="18"/>
      <c r="E2342" s="18"/>
    </row>
    <row r="2343" spans="1:5" x14ac:dyDescent="0.3">
      <c r="A2343" s="18"/>
      <c r="E2343" s="18"/>
    </row>
    <row r="2344" spans="1:5" x14ac:dyDescent="0.3">
      <c r="A2344" s="18"/>
      <c r="E2344" s="18"/>
    </row>
    <row r="2345" spans="1:5" x14ac:dyDescent="0.3">
      <c r="A2345" s="18"/>
      <c r="E2345" s="18"/>
    </row>
    <row r="2346" spans="1:5" x14ac:dyDescent="0.3">
      <c r="A2346" s="18"/>
      <c r="E2346" s="18"/>
    </row>
    <row r="2347" spans="1:5" x14ac:dyDescent="0.3">
      <c r="A2347" s="18"/>
      <c r="E2347" s="18"/>
    </row>
    <row r="2348" spans="1:5" x14ac:dyDescent="0.3">
      <c r="A2348" s="18"/>
      <c r="E2348" s="18"/>
    </row>
    <row r="2349" spans="1:5" x14ac:dyDescent="0.3">
      <c r="A2349" s="18"/>
      <c r="E2349" s="18"/>
    </row>
    <row r="2350" spans="1:5" x14ac:dyDescent="0.3">
      <c r="A2350" s="18"/>
      <c r="E2350" s="18"/>
    </row>
    <row r="2351" spans="1:5" x14ac:dyDescent="0.3">
      <c r="A2351" s="18"/>
      <c r="E2351" s="18"/>
    </row>
    <row r="2352" spans="1:5" x14ac:dyDescent="0.3">
      <c r="A2352" s="18"/>
      <c r="E2352" s="18"/>
    </row>
    <row r="2353" spans="1:5" x14ac:dyDescent="0.3">
      <c r="A2353" s="18"/>
      <c r="E2353" s="18"/>
    </row>
    <row r="2354" spans="1:5" x14ac:dyDescent="0.3">
      <c r="A2354" s="18"/>
      <c r="E2354" s="18"/>
    </row>
    <row r="2355" spans="1:5" x14ac:dyDescent="0.3">
      <c r="A2355" s="18"/>
      <c r="E2355" s="18"/>
    </row>
    <row r="2356" spans="1:5" x14ac:dyDescent="0.3">
      <c r="A2356" s="18"/>
      <c r="E2356" s="18"/>
    </row>
    <row r="2357" spans="1:5" x14ac:dyDescent="0.3">
      <c r="A2357" s="18"/>
      <c r="E2357" s="18"/>
    </row>
    <row r="2358" spans="1:5" x14ac:dyDescent="0.3">
      <c r="A2358" s="18"/>
      <c r="E2358" s="18"/>
    </row>
    <row r="2359" spans="1:5" x14ac:dyDescent="0.3">
      <c r="A2359" s="18"/>
      <c r="E2359" s="18"/>
    </row>
    <row r="2360" spans="1:5" x14ac:dyDescent="0.3">
      <c r="A2360" s="18"/>
      <c r="E2360" s="18"/>
    </row>
    <row r="2361" spans="1:5" x14ac:dyDescent="0.3">
      <c r="A2361" s="18"/>
      <c r="E2361" s="18"/>
    </row>
    <row r="2362" spans="1:5" x14ac:dyDescent="0.3">
      <c r="A2362" s="18"/>
      <c r="E2362" s="18"/>
    </row>
    <row r="2363" spans="1:5" x14ac:dyDescent="0.3">
      <c r="A2363" s="18"/>
      <c r="E2363" s="18"/>
    </row>
    <row r="2364" spans="1:5" x14ac:dyDescent="0.3">
      <c r="A2364" s="18"/>
      <c r="E2364" s="18"/>
    </row>
    <row r="2365" spans="1:5" x14ac:dyDescent="0.3">
      <c r="A2365" s="18"/>
      <c r="E2365" s="18"/>
    </row>
    <row r="2366" spans="1:5" x14ac:dyDescent="0.3">
      <c r="A2366" s="18"/>
      <c r="E2366" s="18"/>
    </row>
    <row r="2367" spans="1:5" x14ac:dyDescent="0.3">
      <c r="A2367" s="18"/>
      <c r="E2367" s="18"/>
    </row>
    <row r="2368" spans="1:5" x14ac:dyDescent="0.3">
      <c r="A2368" s="18"/>
      <c r="E2368" s="18"/>
    </row>
    <row r="2369" spans="1:5" x14ac:dyDescent="0.3">
      <c r="A2369" s="18"/>
      <c r="E2369" s="18"/>
    </row>
    <row r="2370" spans="1:5" x14ac:dyDescent="0.3">
      <c r="A2370" s="18"/>
      <c r="E2370" s="18"/>
    </row>
    <row r="2371" spans="1:5" x14ac:dyDescent="0.3">
      <c r="A2371" s="18"/>
      <c r="E2371" s="18"/>
    </row>
    <row r="2372" spans="1:5" x14ac:dyDescent="0.3">
      <c r="A2372" s="18"/>
      <c r="E2372" s="18"/>
    </row>
    <row r="2373" spans="1:5" x14ac:dyDescent="0.3">
      <c r="A2373" s="18"/>
      <c r="E2373" s="18"/>
    </row>
    <row r="2374" spans="1:5" x14ac:dyDescent="0.3">
      <c r="A2374" s="18"/>
      <c r="E2374" s="18"/>
    </row>
    <row r="2375" spans="1:5" x14ac:dyDescent="0.3">
      <c r="A2375" s="18"/>
      <c r="E2375" s="18"/>
    </row>
    <row r="2376" spans="1:5" x14ac:dyDescent="0.3">
      <c r="A2376" s="18"/>
      <c r="E2376" s="18"/>
    </row>
    <row r="2377" spans="1:5" x14ac:dyDescent="0.3">
      <c r="A2377" s="18"/>
      <c r="E2377" s="18"/>
    </row>
    <row r="2378" spans="1:5" x14ac:dyDescent="0.3">
      <c r="A2378" s="18"/>
      <c r="E2378" s="18"/>
    </row>
    <row r="2379" spans="1:5" x14ac:dyDescent="0.3">
      <c r="A2379" s="18"/>
      <c r="E2379" s="18"/>
    </row>
    <row r="2380" spans="1:5" x14ac:dyDescent="0.3">
      <c r="A2380" s="18"/>
      <c r="E2380" s="18"/>
    </row>
    <row r="2381" spans="1:5" x14ac:dyDescent="0.3">
      <c r="A2381" s="18"/>
      <c r="E2381" s="18"/>
    </row>
    <row r="2382" spans="1:5" x14ac:dyDescent="0.3">
      <c r="A2382" s="18"/>
      <c r="E2382" s="18"/>
    </row>
    <row r="2383" spans="1:5" x14ac:dyDescent="0.3">
      <c r="A2383" s="18"/>
      <c r="E2383" s="18"/>
    </row>
    <row r="2384" spans="1:5" x14ac:dyDescent="0.3">
      <c r="A2384" s="18"/>
      <c r="E2384" s="18"/>
    </row>
    <row r="2385" spans="1:5" x14ac:dyDescent="0.3">
      <c r="A2385" s="18"/>
      <c r="E2385" s="18"/>
    </row>
    <row r="2386" spans="1:5" x14ac:dyDescent="0.3">
      <c r="A2386" s="18"/>
      <c r="E2386" s="18"/>
    </row>
    <row r="2387" spans="1:5" x14ac:dyDescent="0.3">
      <c r="A2387" s="18"/>
      <c r="E2387" s="18"/>
    </row>
    <row r="2388" spans="1:5" x14ac:dyDescent="0.3">
      <c r="A2388" s="18"/>
      <c r="E2388" s="18"/>
    </row>
    <row r="2389" spans="1:5" x14ac:dyDescent="0.3">
      <c r="A2389" s="18"/>
      <c r="E2389" s="18"/>
    </row>
    <row r="2390" spans="1:5" x14ac:dyDescent="0.3">
      <c r="A2390" s="18"/>
      <c r="E2390" s="18"/>
    </row>
    <row r="2391" spans="1:5" x14ac:dyDescent="0.3">
      <c r="A2391" s="18"/>
      <c r="E2391" s="18"/>
    </row>
    <row r="2392" spans="1:5" x14ac:dyDescent="0.3">
      <c r="A2392" s="18"/>
      <c r="E2392" s="18"/>
    </row>
    <row r="2393" spans="1:5" x14ac:dyDescent="0.3">
      <c r="A2393" s="18"/>
      <c r="E2393" s="18"/>
    </row>
    <row r="2394" spans="1:5" x14ac:dyDescent="0.3">
      <c r="A2394" s="18"/>
      <c r="E2394" s="18"/>
    </row>
    <row r="2395" spans="1:5" x14ac:dyDescent="0.3">
      <c r="A2395" s="18"/>
      <c r="E2395" s="18"/>
    </row>
    <row r="2396" spans="1:5" x14ac:dyDescent="0.3">
      <c r="A2396" s="18"/>
      <c r="E2396" s="18"/>
    </row>
    <row r="2397" spans="1:5" x14ac:dyDescent="0.3">
      <c r="A2397" s="18"/>
      <c r="E2397" s="18"/>
    </row>
    <row r="2398" spans="1:5" x14ac:dyDescent="0.3">
      <c r="A2398" s="18"/>
      <c r="E2398" s="18"/>
    </row>
    <row r="2399" spans="1:5" x14ac:dyDescent="0.3">
      <c r="A2399" s="18"/>
      <c r="E2399" s="18"/>
    </row>
    <row r="2400" spans="1:5" x14ac:dyDescent="0.3">
      <c r="A2400" s="18"/>
      <c r="E2400" s="18"/>
    </row>
    <row r="2401" spans="1:5" x14ac:dyDescent="0.3">
      <c r="A2401" s="18"/>
      <c r="E2401" s="18"/>
    </row>
    <row r="2402" spans="1:5" x14ac:dyDescent="0.3">
      <c r="A2402" s="18"/>
      <c r="E2402" s="18"/>
    </row>
    <row r="2403" spans="1:5" x14ac:dyDescent="0.3">
      <c r="A2403" s="18"/>
      <c r="E2403" s="18"/>
    </row>
    <row r="2404" spans="1:5" x14ac:dyDescent="0.3">
      <c r="A2404" s="18"/>
      <c r="E2404" s="18"/>
    </row>
    <row r="2405" spans="1:5" x14ac:dyDescent="0.3">
      <c r="A2405" s="18"/>
      <c r="E2405" s="18"/>
    </row>
    <row r="2406" spans="1:5" x14ac:dyDescent="0.3">
      <c r="A2406" s="18"/>
      <c r="E2406" s="18"/>
    </row>
    <row r="2407" spans="1:5" x14ac:dyDescent="0.3">
      <c r="A2407" s="18"/>
      <c r="E2407" s="18"/>
    </row>
    <row r="2408" spans="1:5" x14ac:dyDescent="0.3">
      <c r="A2408" s="18"/>
      <c r="E2408" s="18"/>
    </row>
    <row r="2409" spans="1:5" x14ac:dyDescent="0.3">
      <c r="A2409" s="18"/>
      <c r="E2409" s="18"/>
    </row>
    <row r="2410" spans="1:5" x14ac:dyDescent="0.3">
      <c r="A2410" s="18"/>
      <c r="E2410" s="18"/>
    </row>
    <row r="2411" spans="1:5" x14ac:dyDescent="0.3">
      <c r="A2411" s="18"/>
      <c r="E2411" s="18"/>
    </row>
    <row r="2412" spans="1:5" x14ac:dyDescent="0.3">
      <c r="A2412" s="18"/>
      <c r="E2412" s="18"/>
    </row>
    <row r="2413" spans="1:5" x14ac:dyDescent="0.3">
      <c r="A2413" s="18"/>
      <c r="E2413" s="18"/>
    </row>
    <row r="2414" spans="1:5" x14ac:dyDescent="0.3">
      <c r="A2414" s="18"/>
      <c r="E2414" s="18"/>
    </row>
    <row r="2415" spans="1:5" x14ac:dyDescent="0.3">
      <c r="A2415" s="18"/>
      <c r="E2415" s="18"/>
    </row>
    <row r="2416" spans="1:5" x14ac:dyDescent="0.3">
      <c r="A2416" s="18"/>
      <c r="E2416" s="18"/>
    </row>
    <row r="2417" spans="1:5" x14ac:dyDescent="0.3">
      <c r="A2417" s="18"/>
      <c r="E2417" s="18"/>
    </row>
    <row r="2418" spans="1:5" x14ac:dyDescent="0.3">
      <c r="A2418" s="18"/>
      <c r="E2418" s="18"/>
    </row>
    <row r="2419" spans="1:5" x14ac:dyDescent="0.3">
      <c r="A2419" s="18"/>
      <c r="E2419" s="18"/>
    </row>
    <row r="2420" spans="1:5" x14ac:dyDescent="0.3">
      <c r="A2420" s="18"/>
      <c r="E2420" s="18"/>
    </row>
    <row r="2421" spans="1:5" x14ac:dyDescent="0.3">
      <c r="A2421" s="18"/>
      <c r="E2421" s="18"/>
    </row>
    <row r="2422" spans="1:5" x14ac:dyDescent="0.3">
      <c r="A2422" s="18"/>
      <c r="E2422" s="18"/>
    </row>
    <row r="2423" spans="1:5" x14ac:dyDescent="0.3">
      <c r="A2423" s="18"/>
      <c r="E2423" s="18"/>
    </row>
    <row r="2424" spans="1:5" x14ac:dyDescent="0.3">
      <c r="A2424" s="18"/>
      <c r="E2424" s="18"/>
    </row>
    <row r="2425" spans="1:5" x14ac:dyDescent="0.3">
      <c r="A2425" s="18"/>
      <c r="E2425" s="18"/>
    </row>
    <row r="2426" spans="1:5" x14ac:dyDescent="0.3">
      <c r="A2426" s="18"/>
      <c r="E2426" s="18"/>
    </row>
    <row r="2427" spans="1:5" x14ac:dyDescent="0.3">
      <c r="A2427" s="18"/>
      <c r="E2427" s="18"/>
    </row>
    <row r="2428" spans="1:5" x14ac:dyDescent="0.3">
      <c r="A2428" s="18"/>
      <c r="E2428" s="18"/>
    </row>
    <row r="2429" spans="1:5" x14ac:dyDescent="0.3">
      <c r="A2429" s="18"/>
      <c r="E2429" s="18"/>
    </row>
    <row r="2430" spans="1:5" x14ac:dyDescent="0.3">
      <c r="A2430" s="18"/>
      <c r="E2430" s="18"/>
    </row>
    <row r="2431" spans="1:5" x14ac:dyDescent="0.3">
      <c r="A2431" s="18"/>
      <c r="E2431" s="18"/>
    </row>
    <row r="2432" spans="1:5" x14ac:dyDescent="0.3">
      <c r="A2432" s="18"/>
      <c r="E2432" s="18"/>
    </row>
    <row r="2433" spans="1:5" x14ac:dyDescent="0.3">
      <c r="A2433" s="18"/>
      <c r="E2433" s="18"/>
    </row>
    <row r="2434" spans="1:5" x14ac:dyDescent="0.3">
      <c r="A2434" s="18"/>
      <c r="E2434" s="18"/>
    </row>
    <row r="2435" spans="1:5" x14ac:dyDescent="0.3">
      <c r="A2435" s="18"/>
      <c r="E2435" s="18"/>
    </row>
    <row r="2436" spans="1:5" x14ac:dyDescent="0.3">
      <c r="A2436" s="18"/>
      <c r="E2436" s="18"/>
    </row>
    <row r="2437" spans="1:5" x14ac:dyDescent="0.3">
      <c r="A2437" s="18"/>
      <c r="E2437" s="18"/>
    </row>
    <row r="2438" spans="1:5" x14ac:dyDescent="0.3">
      <c r="A2438" s="18"/>
      <c r="E2438" s="18"/>
    </row>
    <row r="2439" spans="1:5" x14ac:dyDescent="0.3">
      <c r="A2439" s="18"/>
      <c r="E2439" s="18"/>
    </row>
    <row r="2440" spans="1:5" x14ac:dyDescent="0.3">
      <c r="A2440" s="18"/>
      <c r="E2440" s="18"/>
    </row>
    <row r="2441" spans="1:5" x14ac:dyDescent="0.3">
      <c r="A2441" s="18"/>
      <c r="E2441" s="18"/>
    </row>
    <row r="2442" spans="1:5" x14ac:dyDescent="0.3">
      <c r="A2442" s="18"/>
      <c r="E2442" s="18"/>
    </row>
    <row r="2443" spans="1:5" x14ac:dyDescent="0.3">
      <c r="A2443" s="18"/>
      <c r="E2443" s="18"/>
    </row>
    <row r="2444" spans="1:5" x14ac:dyDescent="0.3">
      <c r="A2444" s="18"/>
      <c r="E2444" s="18"/>
    </row>
    <row r="2445" spans="1:5" x14ac:dyDescent="0.3">
      <c r="A2445" s="18"/>
      <c r="E2445" s="18"/>
    </row>
    <row r="2446" spans="1:5" x14ac:dyDescent="0.3">
      <c r="A2446" s="18"/>
      <c r="E2446" s="18"/>
    </row>
    <row r="2447" spans="1:5" x14ac:dyDescent="0.3">
      <c r="A2447" s="18"/>
      <c r="E2447" s="18"/>
    </row>
    <row r="2448" spans="1:5" x14ac:dyDescent="0.3">
      <c r="A2448" s="18"/>
      <c r="E2448" s="18"/>
    </row>
    <row r="2449" spans="1:5" x14ac:dyDescent="0.3">
      <c r="A2449" s="18"/>
      <c r="E2449" s="18"/>
    </row>
    <row r="2450" spans="1:5" x14ac:dyDescent="0.3">
      <c r="A2450" s="18"/>
      <c r="E2450" s="18"/>
    </row>
    <row r="2451" spans="1:5" x14ac:dyDescent="0.3">
      <c r="A2451" s="18"/>
      <c r="E2451" s="18"/>
    </row>
    <row r="2452" spans="1:5" x14ac:dyDescent="0.3">
      <c r="A2452" s="18"/>
      <c r="E2452" s="18"/>
    </row>
    <row r="2453" spans="1:5" x14ac:dyDescent="0.3">
      <c r="A2453" s="18"/>
      <c r="E2453" s="18"/>
    </row>
    <row r="2454" spans="1:5" x14ac:dyDescent="0.3">
      <c r="A2454" s="18"/>
      <c r="E2454" s="18"/>
    </row>
    <row r="2455" spans="1:5" x14ac:dyDescent="0.3">
      <c r="A2455" s="18"/>
      <c r="E2455" s="18"/>
    </row>
    <row r="2456" spans="1:5" x14ac:dyDescent="0.3">
      <c r="A2456" s="18"/>
      <c r="E2456" s="18"/>
    </row>
    <row r="2457" spans="1:5" x14ac:dyDescent="0.3">
      <c r="A2457" s="18"/>
      <c r="E2457" s="18"/>
    </row>
    <row r="2458" spans="1:5" x14ac:dyDescent="0.3">
      <c r="A2458" s="18"/>
      <c r="E2458" s="18"/>
    </row>
    <row r="2459" spans="1:5" x14ac:dyDescent="0.3">
      <c r="A2459" s="18"/>
      <c r="E2459" s="18"/>
    </row>
    <row r="2460" spans="1:5" x14ac:dyDescent="0.3">
      <c r="A2460" s="18"/>
      <c r="E2460" s="18"/>
    </row>
    <row r="2461" spans="1:5" x14ac:dyDescent="0.3">
      <c r="A2461" s="18"/>
      <c r="E2461" s="18"/>
    </row>
    <row r="2462" spans="1:5" x14ac:dyDescent="0.3">
      <c r="A2462" s="18"/>
      <c r="E2462" s="18"/>
    </row>
    <row r="2463" spans="1:5" x14ac:dyDescent="0.3">
      <c r="A2463" s="18"/>
      <c r="E2463" s="18"/>
    </row>
    <row r="2464" spans="1:5" x14ac:dyDescent="0.3">
      <c r="A2464" s="18"/>
      <c r="E2464" s="18"/>
    </row>
    <row r="2465" spans="1:5" x14ac:dyDescent="0.3">
      <c r="A2465" s="18"/>
      <c r="E2465" s="18"/>
    </row>
    <row r="2466" spans="1:5" x14ac:dyDescent="0.3">
      <c r="A2466" s="18"/>
      <c r="E2466" s="18"/>
    </row>
    <row r="2467" spans="1:5" x14ac:dyDescent="0.3">
      <c r="A2467" s="18"/>
      <c r="E2467" s="18"/>
    </row>
    <row r="2468" spans="1:5" x14ac:dyDescent="0.3">
      <c r="A2468" s="18"/>
      <c r="E2468" s="18"/>
    </row>
    <row r="2469" spans="1:5" x14ac:dyDescent="0.3">
      <c r="A2469" s="18"/>
      <c r="E2469" s="18"/>
    </row>
    <row r="2470" spans="1:5" x14ac:dyDescent="0.3">
      <c r="A2470" s="18"/>
      <c r="E2470" s="18"/>
    </row>
    <row r="2471" spans="1:5" x14ac:dyDescent="0.3">
      <c r="A2471" s="18"/>
      <c r="E2471" s="18"/>
    </row>
    <row r="2472" spans="1:5" x14ac:dyDescent="0.3">
      <c r="A2472" s="18"/>
      <c r="E2472" s="18"/>
    </row>
    <row r="2473" spans="1:5" x14ac:dyDescent="0.3">
      <c r="A2473" s="18"/>
      <c r="E2473" s="18"/>
    </row>
    <row r="2474" spans="1:5" x14ac:dyDescent="0.3">
      <c r="A2474" s="18"/>
      <c r="E2474" s="18"/>
    </row>
    <row r="2475" spans="1:5" x14ac:dyDescent="0.3">
      <c r="A2475" s="18"/>
      <c r="E2475" s="18"/>
    </row>
    <row r="2476" spans="1:5" x14ac:dyDescent="0.3">
      <c r="A2476" s="18"/>
      <c r="E2476" s="18"/>
    </row>
    <row r="2477" spans="1:5" x14ac:dyDescent="0.3">
      <c r="A2477" s="18"/>
      <c r="E2477" s="18"/>
    </row>
    <row r="2478" spans="1:5" x14ac:dyDescent="0.3">
      <c r="A2478" s="18"/>
      <c r="E2478" s="18"/>
    </row>
    <row r="2479" spans="1:5" x14ac:dyDescent="0.3">
      <c r="A2479" s="18"/>
      <c r="E2479" s="18"/>
    </row>
    <row r="2480" spans="1:5" x14ac:dyDescent="0.3">
      <c r="A2480" s="18"/>
      <c r="E2480" s="18"/>
    </row>
    <row r="2481" spans="1:5" x14ac:dyDescent="0.3">
      <c r="A2481" s="18"/>
      <c r="E2481" s="18"/>
    </row>
    <row r="2482" spans="1:5" x14ac:dyDescent="0.3">
      <c r="A2482" s="18"/>
      <c r="E2482" s="18"/>
    </row>
    <row r="2483" spans="1:5" x14ac:dyDescent="0.3">
      <c r="A2483" s="18"/>
      <c r="E2483" s="18"/>
    </row>
    <row r="2484" spans="1:5" x14ac:dyDescent="0.3">
      <c r="A2484" s="18"/>
      <c r="E2484" s="18"/>
    </row>
    <row r="2485" spans="1:5" x14ac:dyDescent="0.3">
      <c r="A2485" s="18"/>
      <c r="E2485" s="18"/>
    </row>
    <row r="2486" spans="1:5" x14ac:dyDescent="0.3">
      <c r="A2486" s="18"/>
      <c r="E2486" s="18"/>
    </row>
    <row r="2487" spans="1:5" x14ac:dyDescent="0.3">
      <c r="A2487" s="18"/>
      <c r="E2487" s="18"/>
    </row>
    <row r="2488" spans="1:5" x14ac:dyDescent="0.3">
      <c r="A2488" s="18"/>
      <c r="E2488" s="18"/>
    </row>
    <row r="2489" spans="1:5" x14ac:dyDescent="0.3">
      <c r="A2489" s="18"/>
      <c r="E2489" s="18"/>
    </row>
    <row r="2490" spans="1:5" x14ac:dyDescent="0.3">
      <c r="A2490" s="18"/>
      <c r="E2490" s="18"/>
    </row>
    <row r="2491" spans="1:5" x14ac:dyDescent="0.3">
      <c r="A2491" s="18"/>
      <c r="E2491" s="18"/>
    </row>
    <row r="2492" spans="1:5" x14ac:dyDescent="0.3">
      <c r="A2492" s="18"/>
      <c r="E2492" s="18"/>
    </row>
    <row r="2493" spans="1:5" x14ac:dyDescent="0.3">
      <c r="A2493" s="18"/>
      <c r="E2493" s="18"/>
    </row>
    <row r="2494" spans="1:5" x14ac:dyDescent="0.3">
      <c r="A2494" s="18"/>
      <c r="E2494" s="18"/>
    </row>
    <row r="2495" spans="1:5" x14ac:dyDescent="0.3">
      <c r="A2495" s="18"/>
      <c r="E2495" s="18"/>
    </row>
    <row r="2496" spans="1:5" x14ac:dyDescent="0.3">
      <c r="A2496" s="18"/>
      <c r="E2496" s="18"/>
    </row>
    <row r="2497" spans="1:5" x14ac:dyDescent="0.3">
      <c r="A2497" s="18"/>
      <c r="E2497" s="18"/>
    </row>
    <row r="2498" spans="1:5" x14ac:dyDescent="0.3">
      <c r="A2498" s="18"/>
      <c r="E2498" s="18"/>
    </row>
    <row r="2499" spans="1:5" x14ac:dyDescent="0.3">
      <c r="A2499" s="18"/>
      <c r="E2499" s="18"/>
    </row>
    <row r="2500" spans="1:5" x14ac:dyDescent="0.3">
      <c r="A2500" s="18"/>
      <c r="E2500" s="18"/>
    </row>
    <row r="2501" spans="1:5" x14ac:dyDescent="0.3">
      <c r="A2501" s="18"/>
      <c r="E2501" s="18"/>
    </row>
    <row r="2502" spans="1:5" x14ac:dyDescent="0.3">
      <c r="A2502" s="18"/>
      <c r="E2502" s="18"/>
    </row>
    <row r="2503" spans="1:5" x14ac:dyDescent="0.3">
      <c r="A2503" s="18"/>
      <c r="E2503" s="18"/>
    </row>
    <row r="2504" spans="1:5" x14ac:dyDescent="0.3">
      <c r="A2504" s="18"/>
      <c r="E2504" s="18"/>
    </row>
    <row r="2505" spans="1:5" x14ac:dyDescent="0.3">
      <c r="A2505" s="18"/>
      <c r="E2505" s="18"/>
    </row>
    <row r="2506" spans="1:5" x14ac:dyDescent="0.3">
      <c r="A2506" s="18"/>
      <c r="E2506" s="18"/>
    </row>
    <row r="2507" spans="1:5" x14ac:dyDescent="0.3">
      <c r="A2507" s="18"/>
      <c r="E2507" s="18"/>
    </row>
    <row r="2508" spans="1:5" x14ac:dyDescent="0.3">
      <c r="A2508" s="18"/>
      <c r="E2508" s="18"/>
    </row>
    <row r="2509" spans="1:5" x14ac:dyDescent="0.3">
      <c r="A2509" s="18"/>
      <c r="E2509" s="18"/>
    </row>
    <row r="2510" spans="1:5" x14ac:dyDescent="0.3">
      <c r="A2510" s="18"/>
      <c r="E2510" s="18"/>
    </row>
    <row r="2511" spans="1:5" x14ac:dyDescent="0.3">
      <c r="A2511" s="18"/>
      <c r="E2511" s="18"/>
    </row>
    <row r="2512" spans="1:5" x14ac:dyDescent="0.3">
      <c r="A2512" s="18"/>
      <c r="E2512" s="18"/>
    </row>
    <row r="2513" spans="1:5" x14ac:dyDescent="0.3">
      <c r="A2513" s="18"/>
      <c r="E2513" s="18"/>
    </row>
    <row r="2514" spans="1:5" x14ac:dyDescent="0.3">
      <c r="A2514" s="18"/>
      <c r="E2514" s="18"/>
    </row>
    <row r="2515" spans="1:5" x14ac:dyDescent="0.3">
      <c r="A2515" s="18"/>
      <c r="E2515" s="18"/>
    </row>
    <row r="2516" spans="1:5" x14ac:dyDescent="0.3">
      <c r="A2516" s="18"/>
      <c r="E2516" s="18"/>
    </row>
    <row r="2517" spans="1:5" x14ac:dyDescent="0.3">
      <c r="A2517" s="18"/>
      <c r="E2517" s="18"/>
    </row>
    <row r="2518" spans="1:5" x14ac:dyDescent="0.3">
      <c r="A2518" s="18"/>
      <c r="E2518" s="18"/>
    </row>
    <row r="2519" spans="1:5" x14ac:dyDescent="0.3">
      <c r="A2519" s="18"/>
      <c r="E2519" s="18"/>
    </row>
    <row r="2520" spans="1:5" x14ac:dyDescent="0.3">
      <c r="A2520" s="18"/>
      <c r="E2520" s="18"/>
    </row>
    <row r="2521" spans="1:5" x14ac:dyDescent="0.3">
      <c r="A2521" s="18"/>
      <c r="E2521" s="18"/>
    </row>
    <row r="2522" spans="1:5" x14ac:dyDescent="0.3">
      <c r="A2522" s="18"/>
      <c r="E2522" s="18"/>
    </row>
    <row r="2523" spans="1:5" x14ac:dyDescent="0.3">
      <c r="A2523" s="18"/>
      <c r="E2523" s="18"/>
    </row>
    <row r="2524" spans="1:5" x14ac:dyDescent="0.3">
      <c r="A2524" s="18"/>
      <c r="E2524" s="18"/>
    </row>
    <row r="2525" spans="1:5" x14ac:dyDescent="0.3">
      <c r="A2525" s="18"/>
      <c r="E2525" s="18"/>
    </row>
    <row r="2526" spans="1:5" x14ac:dyDescent="0.3">
      <c r="A2526" s="18"/>
      <c r="E2526" s="18"/>
    </row>
    <row r="2527" spans="1:5" x14ac:dyDescent="0.3">
      <c r="A2527" s="18"/>
      <c r="E2527" s="18"/>
    </row>
    <row r="2528" spans="1:5" x14ac:dyDescent="0.3">
      <c r="A2528" s="18"/>
      <c r="E2528" s="18"/>
    </row>
    <row r="2529" spans="1:5" x14ac:dyDescent="0.3">
      <c r="A2529" s="18"/>
      <c r="E2529" s="18"/>
    </row>
    <row r="2530" spans="1:5" x14ac:dyDescent="0.3">
      <c r="A2530" s="18"/>
      <c r="E2530" s="18"/>
    </row>
    <row r="2531" spans="1:5" x14ac:dyDescent="0.3">
      <c r="A2531" s="18"/>
      <c r="E2531" s="18"/>
    </row>
    <row r="2532" spans="1:5" x14ac:dyDescent="0.3">
      <c r="A2532" s="18"/>
      <c r="E2532" s="18"/>
    </row>
    <row r="2533" spans="1:5" x14ac:dyDescent="0.3">
      <c r="A2533" s="18"/>
      <c r="E2533" s="18"/>
    </row>
    <row r="2534" spans="1:5" x14ac:dyDescent="0.3">
      <c r="A2534" s="18"/>
      <c r="E2534" s="18"/>
    </row>
    <row r="2535" spans="1:5" x14ac:dyDescent="0.3">
      <c r="A2535" s="18"/>
      <c r="E2535" s="18"/>
    </row>
    <row r="2536" spans="1:5" x14ac:dyDescent="0.3">
      <c r="A2536" s="18"/>
      <c r="E2536" s="18"/>
    </row>
    <row r="2537" spans="1:5" x14ac:dyDescent="0.3">
      <c r="A2537" s="18"/>
      <c r="E2537" s="18"/>
    </row>
    <row r="2538" spans="1:5" x14ac:dyDescent="0.3">
      <c r="A2538" s="18"/>
      <c r="E2538" s="18"/>
    </row>
    <row r="2539" spans="1:5" x14ac:dyDescent="0.3">
      <c r="A2539" s="18"/>
      <c r="E2539" s="18"/>
    </row>
    <row r="2540" spans="1:5" x14ac:dyDescent="0.3">
      <c r="A2540" s="18"/>
      <c r="E2540" s="18"/>
    </row>
    <row r="2541" spans="1:5" x14ac:dyDescent="0.3">
      <c r="A2541" s="18"/>
      <c r="E2541" s="18"/>
    </row>
    <row r="2542" spans="1:5" x14ac:dyDescent="0.3">
      <c r="A2542" s="18"/>
      <c r="E2542" s="18"/>
    </row>
    <row r="2543" spans="1:5" x14ac:dyDescent="0.3">
      <c r="A2543" s="18"/>
      <c r="E2543" s="18"/>
    </row>
    <row r="2544" spans="1:5" x14ac:dyDescent="0.3">
      <c r="A2544" s="18"/>
      <c r="E2544" s="18"/>
    </row>
    <row r="2545" spans="1:5" x14ac:dyDescent="0.3">
      <c r="A2545" s="18"/>
      <c r="E2545" s="18"/>
    </row>
    <row r="2546" spans="1:5" x14ac:dyDescent="0.3">
      <c r="A2546" s="18"/>
      <c r="E2546" s="18"/>
    </row>
    <row r="2547" spans="1:5" x14ac:dyDescent="0.3">
      <c r="A2547" s="18"/>
      <c r="E2547" s="18"/>
    </row>
    <row r="2548" spans="1:5" x14ac:dyDescent="0.3">
      <c r="A2548" s="18"/>
      <c r="E2548" s="18"/>
    </row>
    <row r="2549" spans="1:5" x14ac:dyDescent="0.3">
      <c r="A2549" s="18"/>
      <c r="E2549" s="18"/>
    </row>
    <row r="2550" spans="1:5" x14ac:dyDescent="0.3">
      <c r="A2550" s="18"/>
      <c r="E2550" s="18"/>
    </row>
    <row r="2551" spans="1:5" x14ac:dyDescent="0.3">
      <c r="A2551" s="18"/>
      <c r="E2551" s="18"/>
    </row>
    <row r="2552" spans="1:5" x14ac:dyDescent="0.3">
      <c r="A2552" s="18"/>
      <c r="E2552" s="18"/>
    </row>
    <row r="2553" spans="1:5" x14ac:dyDescent="0.3">
      <c r="A2553" s="18"/>
      <c r="E2553" s="18"/>
    </row>
    <row r="2554" spans="1:5" x14ac:dyDescent="0.3">
      <c r="A2554" s="18"/>
      <c r="E2554" s="18"/>
    </row>
    <row r="2555" spans="1:5" x14ac:dyDescent="0.3">
      <c r="A2555" s="18"/>
      <c r="E2555" s="18"/>
    </row>
    <row r="2556" spans="1:5" x14ac:dyDescent="0.3">
      <c r="A2556" s="18"/>
      <c r="E2556" s="18"/>
    </row>
    <row r="2557" spans="1:5" x14ac:dyDescent="0.3">
      <c r="A2557" s="18"/>
      <c r="E2557" s="18"/>
    </row>
    <row r="2558" spans="1:5" x14ac:dyDescent="0.3">
      <c r="A2558" s="18"/>
      <c r="E2558" s="18"/>
    </row>
    <row r="2559" spans="1:5" x14ac:dyDescent="0.3">
      <c r="A2559" s="18"/>
      <c r="E2559" s="18"/>
    </row>
    <row r="2560" spans="1:5" x14ac:dyDescent="0.3">
      <c r="A2560" s="18"/>
      <c r="E2560" s="18"/>
    </row>
    <row r="2561" spans="1:5" x14ac:dyDescent="0.3">
      <c r="A2561" s="18"/>
      <c r="E2561" s="18"/>
    </row>
    <row r="2562" spans="1:5" x14ac:dyDescent="0.3">
      <c r="A2562" s="18"/>
      <c r="E2562" s="18"/>
    </row>
    <row r="2563" spans="1:5" x14ac:dyDescent="0.3">
      <c r="A2563" s="18"/>
      <c r="E2563" s="18"/>
    </row>
    <row r="2564" spans="1:5" x14ac:dyDescent="0.3">
      <c r="A2564" s="18"/>
      <c r="E2564" s="18"/>
    </row>
    <row r="2565" spans="1:5" x14ac:dyDescent="0.3">
      <c r="A2565" s="18"/>
      <c r="E2565" s="18"/>
    </row>
    <row r="2566" spans="1:5" x14ac:dyDescent="0.3">
      <c r="A2566" s="18"/>
      <c r="E2566" s="18"/>
    </row>
    <row r="2567" spans="1:5" x14ac:dyDescent="0.3">
      <c r="A2567" s="18"/>
      <c r="E2567" s="18"/>
    </row>
    <row r="2568" spans="1:5" x14ac:dyDescent="0.3">
      <c r="A2568" s="18"/>
      <c r="E2568" s="18"/>
    </row>
    <row r="2569" spans="1:5" x14ac:dyDescent="0.3">
      <c r="A2569" s="18"/>
      <c r="E2569" s="18"/>
    </row>
    <row r="2570" spans="1:5" x14ac:dyDescent="0.3">
      <c r="A2570" s="18"/>
      <c r="E2570" s="18"/>
    </row>
    <row r="2571" spans="1:5" x14ac:dyDescent="0.3">
      <c r="A2571" s="18"/>
      <c r="E2571" s="18"/>
    </row>
    <row r="2572" spans="1:5" x14ac:dyDescent="0.3">
      <c r="A2572" s="18"/>
      <c r="E2572" s="18"/>
    </row>
    <row r="2573" spans="1:5" x14ac:dyDescent="0.3">
      <c r="A2573" s="18"/>
      <c r="E2573" s="18"/>
    </row>
    <row r="2574" spans="1:5" x14ac:dyDescent="0.3">
      <c r="A2574" s="18"/>
      <c r="E2574" s="18"/>
    </row>
    <row r="2575" spans="1:5" x14ac:dyDescent="0.3">
      <c r="A2575" s="18"/>
      <c r="E2575" s="18"/>
    </row>
    <row r="2576" spans="1:5" x14ac:dyDescent="0.3">
      <c r="A2576" s="18"/>
      <c r="E2576" s="18"/>
    </row>
    <row r="2577" spans="1:5" x14ac:dyDescent="0.3">
      <c r="A2577" s="18"/>
      <c r="E2577" s="18"/>
    </row>
    <row r="2578" spans="1:5" x14ac:dyDescent="0.3">
      <c r="A2578" s="18"/>
      <c r="E2578" s="18"/>
    </row>
    <row r="2579" spans="1:5" x14ac:dyDescent="0.3">
      <c r="A2579" s="18"/>
      <c r="E2579" s="18"/>
    </row>
    <row r="2580" spans="1:5" x14ac:dyDescent="0.3">
      <c r="A2580" s="18"/>
      <c r="E2580" s="18"/>
    </row>
    <row r="2581" spans="1:5" x14ac:dyDescent="0.3">
      <c r="A2581" s="18"/>
      <c r="E2581" s="18"/>
    </row>
    <row r="2582" spans="1:5" x14ac:dyDescent="0.3">
      <c r="A2582" s="18"/>
      <c r="E2582" s="18"/>
    </row>
    <row r="2583" spans="1:5" x14ac:dyDescent="0.3">
      <c r="A2583" s="18"/>
      <c r="E2583" s="18"/>
    </row>
    <row r="2584" spans="1:5" x14ac:dyDescent="0.3">
      <c r="A2584" s="18"/>
      <c r="E2584" s="18"/>
    </row>
    <row r="2585" spans="1:5" x14ac:dyDescent="0.3">
      <c r="A2585" s="18"/>
      <c r="E2585" s="18"/>
    </row>
    <row r="2586" spans="1:5" x14ac:dyDescent="0.3">
      <c r="A2586" s="18"/>
      <c r="E2586" s="18"/>
    </row>
    <row r="2587" spans="1:5" x14ac:dyDescent="0.3">
      <c r="A2587" s="18"/>
      <c r="E2587" s="18"/>
    </row>
    <row r="2588" spans="1:5" x14ac:dyDescent="0.3">
      <c r="A2588" s="18"/>
      <c r="E2588" s="18"/>
    </row>
    <row r="2589" spans="1:5" x14ac:dyDescent="0.3">
      <c r="A2589" s="18"/>
      <c r="E2589" s="18"/>
    </row>
    <row r="2590" spans="1:5" x14ac:dyDescent="0.3">
      <c r="A2590" s="18"/>
      <c r="E2590" s="18"/>
    </row>
    <row r="2591" spans="1:5" x14ac:dyDescent="0.3">
      <c r="A2591" s="18"/>
      <c r="E2591" s="18"/>
    </row>
    <row r="2592" spans="1:5" x14ac:dyDescent="0.3">
      <c r="A2592" s="18"/>
      <c r="E2592" s="18"/>
    </row>
    <row r="2593" spans="1:5" x14ac:dyDescent="0.3">
      <c r="A2593" s="18"/>
      <c r="E2593" s="18"/>
    </row>
    <row r="2594" spans="1:5" x14ac:dyDescent="0.3">
      <c r="A2594" s="18"/>
      <c r="E2594" s="18"/>
    </row>
    <row r="2595" spans="1:5" x14ac:dyDescent="0.3">
      <c r="A2595" s="18"/>
      <c r="E2595" s="18"/>
    </row>
    <row r="2596" spans="1:5" x14ac:dyDescent="0.3">
      <c r="A2596" s="18"/>
      <c r="E2596" s="18"/>
    </row>
    <row r="2597" spans="1:5" x14ac:dyDescent="0.3">
      <c r="A2597" s="18"/>
      <c r="E2597" s="18"/>
    </row>
    <row r="2598" spans="1:5" x14ac:dyDescent="0.3">
      <c r="A2598" s="18"/>
      <c r="E2598" s="18"/>
    </row>
    <row r="2599" spans="1:5" x14ac:dyDescent="0.3">
      <c r="A2599" s="18"/>
      <c r="E2599" s="18"/>
    </row>
    <row r="2600" spans="1:5" x14ac:dyDescent="0.3">
      <c r="A2600" s="18"/>
      <c r="E2600" s="18"/>
    </row>
    <row r="2601" spans="1:5" x14ac:dyDescent="0.3">
      <c r="A2601" s="18"/>
      <c r="E2601" s="18"/>
    </row>
    <row r="2602" spans="1:5" x14ac:dyDescent="0.3">
      <c r="A2602" s="18"/>
      <c r="E2602" s="18"/>
    </row>
    <row r="2603" spans="1:5" x14ac:dyDescent="0.3">
      <c r="A2603" s="18"/>
      <c r="E2603" s="18"/>
    </row>
    <row r="2604" spans="1:5" x14ac:dyDescent="0.3">
      <c r="A2604" s="18"/>
      <c r="E2604" s="18"/>
    </row>
    <row r="2605" spans="1:5" x14ac:dyDescent="0.3">
      <c r="A2605" s="18"/>
      <c r="E2605" s="18"/>
    </row>
    <row r="2606" spans="1:5" x14ac:dyDescent="0.3">
      <c r="A2606" s="18"/>
      <c r="E2606" s="18"/>
    </row>
    <row r="2607" spans="1:5" x14ac:dyDescent="0.3">
      <c r="A2607" s="18"/>
      <c r="E2607" s="18"/>
    </row>
    <row r="2608" spans="1:5" x14ac:dyDescent="0.3">
      <c r="A2608" s="18"/>
      <c r="E2608" s="18"/>
    </row>
    <row r="2609" spans="1:5" x14ac:dyDescent="0.3">
      <c r="A2609" s="18"/>
      <c r="E2609" s="18"/>
    </row>
    <row r="2610" spans="1:5" x14ac:dyDescent="0.3">
      <c r="A2610" s="18"/>
      <c r="E2610" s="18"/>
    </row>
    <row r="2611" spans="1:5" x14ac:dyDescent="0.3">
      <c r="A2611" s="18"/>
      <c r="E2611" s="18"/>
    </row>
    <row r="2612" spans="1:5" x14ac:dyDescent="0.3">
      <c r="A2612" s="18"/>
      <c r="E2612" s="18"/>
    </row>
    <row r="2613" spans="1:5" x14ac:dyDescent="0.3">
      <c r="A2613" s="18"/>
      <c r="E2613" s="18"/>
    </row>
    <row r="2614" spans="1:5" x14ac:dyDescent="0.3">
      <c r="A2614" s="18"/>
      <c r="E2614" s="18"/>
    </row>
    <row r="2615" spans="1:5" x14ac:dyDescent="0.3">
      <c r="A2615" s="18"/>
      <c r="E2615" s="18"/>
    </row>
    <row r="2616" spans="1:5" x14ac:dyDescent="0.3">
      <c r="A2616" s="18"/>
      <c r="E2616" s="18"/>
    </row>
    <row r="2617" spans="1:5" x14ac:dyDescent="0.3">
      <c r="A2617" s="18"/>
      <c r="E2617" s="18"/>
    </row>
    <row r="2618" spans="1:5" x14ac:dyDescent="0.3">
      <c r="A2618" s="18"/>
      <c r="E2618" s="18"/>
    </row>
    <row r="2619" spans="1:5" x14ac:dyDescent="0.3">
      <c r="A2619" s="18"/>
      <c r="E2619" s="18"/>
    </row>
    <row r="2620" spans="1:5" x14ac:dyDescent="0.3">
      <c r="A2620" s="18"/>
      <c r="E2620" s="18"/>
    </row>
    <row r="2621" spans="1:5" x14ac:dyDescent="0.3">
      <c r="A2621" s="18"/>
      <c r="E2621" s="18"/>
    </row>
    <row r="2622" spans="1:5" x14ac:dyDescent="0.3">
      <c r="A2622" s="18"/>
      <c r="E2622" s="18"/>
    </row>
    <row r="2623" spans="1:5" x14ac:dyDescent="0.3">
      <c r="A2623" s="18"/>
      <c r="E2623" s="18"/>
    </row>
    <row r="2624" spans="1:5" x14ac:dyDescent="0.3">
      <c r="A2624" s="18"/>
      <c r="E2624" s="18"/>
    </row>
    <row r="2625" spans="1:5" x14ac:dyDescent="0.3">
      <c r="A2625" s="18"/>
      <c r="E2625" s="18"/>
    </row>
    <row r="2626" spans="1:5" x14ac:dyDescent="0.3">
      <c r="A2626" s="18"/>
      <c r="E2626" s="18"/>
    </row>
    <row r="2627" spans="1:5" x14ac:dyDescent="0.3">
      <c r="A2627" s="18"/>
      <c r="E2627" s="18"/>
    </row>
    <row r="2628" spans="1:5" x14ac:dyDescent="0.3">
      <c r="A2628" s="18"/>
      <c r="E2628" s="18"/>
    </row>
    <row r="2629" spans="1:5" x14ac:dyDescent="0.3">
      <c r="A2629" s="18"/>
      <c r="E2629" s="18"/>
    </row>
    <row r="2630" spans="1:5" x14ac:dyDescent="0.3">
      <c r="A2630" s="18"/>
      <c r="E2630" s="18"/>
    </row>
    <row r="2631" spans="1:5" x14ac:dyDescent="0.3">
      <c r="A2631" s="18"/>
      <c r="E2631" s="18"/>
    </row>
    <row r="2632" spans="1:5" x14ac:dyDescent="0.3">
      <c r="A2632" s="18"/>
      <c r="E2632" s="18"/>
    </row>
    <row r="2633" spans="1:5" x14ac:dyDescent="0.3">
      <c r="A2633" s="18"/>
      <c r="E2633" s="18"/>
    </row>
    <row r="2634" spans="1:5" x14ac:dyDescent="0.3">
      <c r="A2634" s="18"/>
      <c r="E2634" s="18"/>
    </row>
    <row r="2635" spans="1:5" x14ac:dyDescent="0.3">
      <c r="A2635" s="18"/>
      <c r="E2635" s="18"/>
    </row>
    <row r="2636" spans="1:5" x14ac:dyDescent="0.3">
      <c r="A2636" s="18"/>
      <c r="E2636" s="18"/>
    </row>
    <row r="2637" spans="1:5" x14ac:dyDescent="0.3">
      <c r="A2637" s="18"/>
      <c r="E2637" s="18"/>
    </row>
    <row r="2638" spans="1:5" x14ac:dyDescent="0.3">
      <c r="A2638" s="18"/>
      <c r="E2638" s="18"/>
    </row>
    <row r="2639" spans="1:5" x14ac:dyDescent="0.3">
      <c r="A2639" s="18"/>
      <c r="E2639" s="18"/>
    </row>
    <row r="2640" spans="1:5" x14ac:dyDescent="0.3">
      <c r="A2640" s="18"/>
      <c r="E2640" s="18"/>
    </row>
    <row r="2641" spans="1:5" x14ac:dyDescent="0.3">
      <c r="A2641" s="18"/>
      <c r="E2641" s="18"/>
    </row>
    <row r="2642" spans="1:5" x14ac:dyDescent="0.3">
      <c r="A2642" s="18"/>
      <c r="E2642" s="18"/>
    </row>
    <row r="2643" spans="1:5" x14ac:dyDescent="0.3">
      <c r="A2643" s="18"/>
      <c r="E2643" s="18"/>
    </row>
    <row r="2644" spans="1:5" x14ac:dyDescent="0.3">
      <c r="A2644" s="18"/>
      <c r="E2644" s="18"/>
    </row>
    <row r="2645" spans="1:5" x14ac:dyDescent="0.3">
      <c r="A2645" s="18"/>
      <c r="E2645" s="18"/>
    </row>
    <row r="2646" spans="1:5" x14ac:dyDescent="0.3">
      <c r="A2646" s="18"/>
      <c r="E2646" s="18"/>
    </row>
    <row r="2647" spans="1:5" x14ac:dyDescent="0.3">
      <c r="A2647" s="18"/>
      <c r="E2647" s="18"/>
    </row>
    <row r="2648" spans="1:5" x14ac:dyDescent="0.3">
      <c r="A2648" s="18"/>
      <c r="E2648" s="18"/>
    </row>
    <row r="2649" spans="1:5" x14ac:dyDescent="0.3">
      <c r="A2649" s="18"/>
      <c r="E2649" s="18"/>
    </row>
    <row r="2650" spans="1:5" x14ac:dyDescent="0.3">
      <c r="A2650" s="18"/>
      <c r="E2650" s="18"/>
    </row>
    <row r="2651" spans="1:5" x14ac:dyDescent="0.3">
      <c r="A2651" s="18"/>
      <c r="E2651" s="18"/>
    </row>
    <row r="2652" spans="1:5" x14ac:dyDescent="0.3">
      <c r="A2652" s="18"/>
      <c r="E2652" s="18"/>
    </row>
    <row r="2653" spans="1:5" x14ac:dyDescent="0.3">
      <c r="A2653" s="18"/>
      <c r="E2653" s="18"/>
    </row>
    <row r="2654" spans="1:5" x14ac:dyDescent="0.3">
      <c r="A2654" s="18"/>
      <c r="E2654" s="18"/>
    </row>
    <row r="2655" spans="1:5" x14ac:dyDescent="0.3">
      <c r="A2655" s="18"/>
      <c r="E2655" s="18"/>
    </row>
    <row r="2656" spans="1:5" x14ac:dyDescent="0.3">
      <c r="A2656" s="18"/>
      <c r="E2656" s="18"/>
    </row>
    <row r="2657" spans="1:5" x14ac:dyDescent="0.3">
      <c r="A2657" s="18"/>
      <c r="E2657" s="18"/>
    </row>
    <row r="2658" spans="1:5" x14ac:dyDescent="0.3">
      <c r="A2658" s="18"/>
      <c r="E2658" s="18"/>
    </row>
    <row r="2659" spans="1:5" x14ac:dyDescent="0.3">
      <c r="A2659" s="18"/>
      <c r="E2659" s="18"/>
    </row>
    <row r="2660" spans="1:5" x14ac:dyDescent="0.3">
      <c r="A2660" s="18"/>
      <c r="E2660" s="18"/>
    </row>
    <row r="2661" spans="1:5" x14ac:dyDescent="0.3">
      <c r="A2661" s="18"/>
      <c r="E2661" s="18"/>
    </row>
    <row r="2662" spans="1:5" x14ac:dyDescent="0.3">
      <c r="A2662" s="18"/>
      <c r="E2662" s="18"/>
    </row>
    <row r="2663" spans="1:5" x14ac:dyDescent="0.3">
      <c r="A2663" s="18"/>
      <c r="E2663" s="18"/>
    </row>
    <row r="2664" spans="1:5" x14ac:dyDescent="0.3">
      <c r="A2664" s="18"/>
      <c r="E2664" s="18"/>
    </row>
    <row r="2665" spans="1:5" x14ac:dyDescent="0.3">
      <c r="A2665" s="18"/>
      <c r="E2665" s="18"/>
    </row>
    <row r="2666" spans="1:5" x14ac:dyDescent="0.3">
      <c r="A2666" s="18"/>
      <c r="E2666" s="18"/>
    </row>
    <row r="2667" spans="1:5" x14ac:dyDescent="0.3">
      <c r="A2667" s="18"/>
      <c r="E2667" s="18"/>
    </row>
    <row r="2668" spans="1:5" x14ac:dyDescent="0.3">
      <c r="A2668" s="18"/>
      <c r="E2668" s="18"/>
    </row>
    <row r="2669" spans="1:5" x14ac:dyDescent="0.3">
      <c r="A2669" s="18"/>
      <c r="E2669" s="18"/>
    </row>
    <row r="2670" spans="1:5" x14ac:dyDescent="0.3">
      <c r="A2670" s="18"/>
      <c r="E2670" s="18"/>
    </row>
    <row r="2671" spans="1:5" x14ac:dyDescent="0.3">
      <c r="A2671" s="18"/>
      <c r="E2671" s="18"/>
    </row>
    <row r="2672" spans="1:5" x14ac:dyDescent="0.3">
      <c r="A2672" s="18"/>
      <c r="E2672" s="18"/>
    </row>
    <row r="2673" spans="1:5" x14ac:dyDescent="0.3">
      <c r="A2673" s="18"/>
      <c r="E2673" s="18"/>
    </row>
    <row r="2674" spans="1:5" x14ac:dyDescent="0.3">
      <c r="A2674" s="18"/>
      <c r="E2674" s="18"/>
    </row>
    <row r="2675" spans="1:5" x14ac:dyDescent="0.3">
      <c r="A2675" s="18"/>
      <c r="E2675" s="18"/>
    </row>
    <row r="2676" spans="1:5" x14ac:dyDescent="0.3">
      <c r="A2676" s="18"/>
      <c r="E2676" s="18"/>
    </row>
    <row r="2677" spans="1:5" x14ac:dyDescent="0.3">
      <c r="A2677" s="18"/>
      <c r="E2677" s="18"/>
    </row>
    <row r="2678" spans="1:5" x14ac:dyDescent="0.3">
      <c r="A2678" s="18"/>
      <c r="E2678" s="18"/>
    </row>
    <row r="2679" spans="1:5" x14ac:dyDescent="0.3">
      <c r="A2679" s="18"/>
      <c r="E2679" s="18"/>
    </row>
    <row r="2680" spans="1:5" x14ac:dyDescent="0.3">
      <c r="A2680" s="18"/>
      <c r="E2680" s="18"/>
    </row>
    <row r="2681" spans="1:5" x14ac:dyDescent="0.3">
      <c r="A2681" s="18"/>
      <c r="E2681" s="18"/>
    </row>
    <row r="2682" spans="1:5" x14ac:dyDescent="0.3">
      <c r="A2682" s="18"/>
      <c r="E2682" s="18"/>
    </row>
    <row r="2683" spans="1:5" x14ac:dyDescent="0.3">
      <c r="A2683" s="18"/>
      <c r="E2683" s="18"/>
    </row>
    <row r="2684" spans="1:5" x14ac:dyDescent="0.3">
      <c r="A2684" s="18"/>
      <c r="E2684" s="18"/>
    </row>
    <row r="2685" spans="1:5" x14ac:dyDescent="0.3">
      <c r="A2685" s="18"/>
      <c r="E2685" s="18"/>
    </row>
    <row r="2686" spans="1:5" x14ac:dyDescent="0.3">
      <c r="A2686" s="18"/>
      <c r="E2686" s="18"/>
    </row>
    <row r="2687" spans="1:5" x14ac:dyDescent="0.3">
      <c r="A2687" s="18"/>
      <c r="E2687" s="18"/>
    </row>
    <row r="2688" spans="1:5" x14ac:dyDescent="0.3">
      <c r="A2688" s="18"/>
      <c r="E2688" s="18"/>
    </row>
    <row r="2689" spans="1:5" x14ac:dyDescent="0.3">
      <c r="A2689" s="18"/>
      <c r="E2689" s="18"/>
    </row>
    <row r="2690" spans="1:5" x14ac:dyDescent="0.3">
      <c r="A2690" s="18"/>
      <c r="E2690" s="18"/>
    </row>
    <row r="2691" spans="1:5" x14ac:dyDescent="0.3">
      <c r="A2691" s="18"/>
      <c r="E2691" s="18"/>
    </row>
    <row r="2692" spans="1:5" x14ac:dyDescent="0.3">
      <c r="A2692" s="18"/>
      <c r="E2692" s="18"/>
    </row>
    <row r="2693" spans="1:5" x14ac:dyDescent="0.3">
      <c r="A2693" s="18"/>
      <c r="E2693" s="18"/>
    </row>
    <row r="2694" spans="1:5" x14ac:dyDescent="0.3">
      <c r="A2694" s="18"/>
      <c r="E2694" s="18"/>
    </row>
    <row r="2695" spans="1:5" x14ac:dyDescent="0.3">
      <c r="A2695" s="18"/>
      <c r="E2695" s="18"/>
    </row>
    <row r="2696" spans="1:5" x14ac:dyDescent="0.3">
      <c r="A2696" s="18"/>
      <c r="E2696" s="18"/>
    </row>
    <row r="2697" spans="1:5" x14ac:dyDescent="0.3">
      <c r="A2697" s="18"/>
      <c r="E2697" s="18"/>
    </row>
    <row r="2698" spans="1:5" x14ac:dyDescent="0.3">
      <c r="A2698" s="18"/>
      <c r="E2698" s="18"/>
    </row>
    <row r="2699" spans="1:5" x14ac:dyDescent="0.3">
      <c r="A2699" s="18"/>
      <c r="E2699" s="18"/>
    </row>
    <row r="2700" spans="1:5" x14ac:dyDescent="0.3">
      <c r="A2700" s="18"/>
      <c r="E2700" s="18"/>
    </row>
    <row r="2701" spans="1:5" x14ac:dyDescent="0.3">
      <c r="A2701" s="18"/>
      <c r="E2701" s="18"/>
    </row>
    <row r="2702" spans="1:5" x14ac:dyDescent="0.3">
      <c r="A2702" s="18"/>
      <c r="E2702" s="18"/>
    </row>
    <row r="2703" spans="1:5" x14ac:dyDescent="0.3">
      <c r="A2703" s="18"/>
      <c r="E2703" s="18"/>
    </row>
    <row r="2704" spans="1:5" x14ac:dyDescent="0.3">
      <c r="A2704" s="18"/>
      <c r="E2704" s="18"/>
    </row>
    <row r="2705" spans="1:5" x14ac:dyDescent="0.3">
      <c r="A2705" s="18"/>
      <c r="E2705" s="18"/>
    </row>
    <row r="2706" spans="1:5" x14ac:dyDescent="0.3">
      <c r="A2706" s="18"/>
      <c r="E2706" s="18"/>
    </row>
    <row r="2707" spans="1:5" x14ac:dyDescent="0.3">
      <c r="A2707" s="18"/>
      <c r="E2707" s="18"/>
    </row>
    <row r="2708" spans="1:5" x14ac:dyDescent="0.3">
      <c r="A2708" s="18"/>
      <c r="E2708" s="18"/>
    </row>
    <row r="2709" spans="1:5" x14ac:dyDescent="0.3">
      <c r="A2709" s="18"/>
      <c r="E2709" s="18"/>
    </row>
    <row r="2710" spans="1:5" x14ac:dyDescent="0.3">
      <c r="A2710" s="18"/>
      <c r="E2710" s="18"/>
    </row>
    <row r="2711" spans="1:5" x14ac:dyDescent="0.3">
      <c r="A2711" s="18"/>
      <c r="E2711" s="18"/>
    </row>
    <row r="2712" spans="1:5" x14ac:dyDescent="0.3">
      <c r="A2712" s="18"/>
      <c r="E2712" s="18"/>
    </row>
    <row r="2713" spans="1:5" x14ac:dyDescent="0.3">
      <c r="A2713" s="18"/>
      <c r="E2713" s="18"/>
    </row>
    <row r="2714" spans="1:5" x14ac:dyDescent="0.3">
      <c r="A2714" s="18"/>
      <c r="E2714" s="18"/>
    </row>
    <row r="2715" spans="1:5" x14ac:dyDescent="0.3">
      <c r="A2715" s="18"/>
      <c r="E2715" s="18"/>
    </row>
    <row r="2716" spans="1:5" x14ac:dyDescent="0.3">
      <c r="A2716" s="18"/>
      <c r="E2716" s="18"/>
    </row>
    <row r="2717" spans="1:5" x14ac:dyDescent="0.3">
      <c r="A2717" s="18"/>
      <c r="E2717" s="18"/>
    </row>
    <row r="2718" spans="1:5" x14ac:dyDescent="0.3">
      <c r="A2718" s="18"/>
      <c r="E2718" s="18"/>
    </row>
    <row r="2719" spans="1:5" x14ac:dyDescent="0.3">
      <c r="A2719" s="18"/>
      <c r="E2719" s="18"/>
    </row>
    <row r="2720" spans="1:5" x14ac:dyDescent="0.3">
      <c r="A2720" s="18"/>
      <c r="E2720" s="18"/>
    </row>
    <row r="2721" spans="1:5" x14ac:dyDescent="0.3">
      <c r="A2721" s="18"/>
      <c r="E2721" s="18"/>
    </row>
    <row r="2722" spans="1:5" x14ac:dyDescent="0.3">
      <c r="A2722" s="18"/>
      <c r="E2722" s="18"/>
    </row>
    <row r="2723" spans="1:5" x14ac:dyDescent="0.3">
      <c r="A2723" s="18"/>
      <c r="E2723" s="18"/>
    </row>
    <row r="2724" spans="1:5" x14ac:dyDescent="0.3">
      <c r="A2724" s="18"/>
      <c r="E2724" s="18"/>
    </row>
    <row r="2725" spans="1:5" x14ac:dyDescent="0.3">
      <c r="A2725" s="18"/>
      <c r="E2725" s="18"/>
    </row>
    <row r="2726" spans="1:5" x14ac:dyDescent="0.3">
      <c r="A2726" s="18"/>
      <c r="E2726" s="18"/>
    </row>
    <row r="2727" spans="1:5" x14ac:dyDescent="0.3">
      <c r="A2727" s="18"/>
      <c r="E2727" s="18"/>
    </row>
    <row r="2728" spans="1:5" x14ac:dyDescent="0.3">
      <c r="A2728" s="18"/>
      <c r="E2728" s="18"/>
    </row>
    <row r="2729" spans="1:5" x14ac:dyDescent="0.3">
      <c r="A2729" s="18"/>
      <c r="E2729" s="18"/>
    </row>
    <row r="2730" spans="1:5" x14ac:dyDescent="0.3">
      <c r="A2730" s="18"/>
      <c r="E2730" s="18"/>
    </row>
    <row r="2731" spans="1:5" x14ac:dyDescent="0.3">
      <c r="A2731" s="18"/>
      <c r="E2731" s="18"/>
    </row>
    <row r="2732" spans="1:5" x14ac:dyDescent="0.3">
      <c r="A2732" s="18"/>
      <c r="E2732" s="18"/>
    </row>
    <row r="2733" spans="1:5" x14ac:dyDescent="0.3">
      <c r="A2733" s="18"/>
      <c r="E2733" s="18"/>
    </row>
    <row r="2734" spans="1:5" x14ac:dyDescent="0.3">
      <c r="A2734" s="18"/>
      <c r="E2734" s="18"/>
    </row>
    <row r="2735" spans="1:5" x14ac:dyDescent="0.3">
      <c r="A2735" s="18"/>
      <c r="E2735" s="18"/>
    </row>
    <row r="2736" spans="1:5" x14ac:dyDescent="0.3">
      <c r="A2736" s="18"/>
      <c r="E2736" s="18"/>
    </row>
    <row r="2737" spans="1:5" x14ac:dyDescent="0.3">
      <c r="A2737" s="18"/>
      <c r="E2737" s="18"/>
    </row>
    <row r="2738" spans="1:5" x14ac:dyDescent="0.3">
      <c r="A2738" s="18"/>
      <c r="E2738" s="18"/>
    </row>
    <row r="2739" spans="1:5" x14ac:dyDescent="0.3">
      <c r="A2739" s="18"/>
      <c r="E2739" s="18"/>
    </row>
    <row r="2740" spans="1:5" x14ac:dyDescent="0.3">
      <c r="A2740" s="18"/>
      <c r="E2740" s="18"/>
    </row>
    <row r="2741" spans="1:5" x14ac:dyDescent="0.3">
      <c r="A2741" s="18"/>
      <c r="E2741" s="18"/>
    </row>
    <row r="2742" spans="1:5" x14ac:dyDescent="0.3">
      <c r="A2742" s="18"/>
      <c r="E2742" s="18"/>
    </row>
    <row r="2743" spans="1:5" x14ac:dyDescent="0.3">
      <c r="A2743" s="18"/>
      <c r="E2743" s="18"/>
    </row>
    <row r="2744" spans="1:5" x14ac:dyDescent="0.3">
      <c r="A2744" s="18"/>
      <c r="E2744" s="18"/>
    </row>
    <row r="2745" spans="1:5" x14ac:dyDescent="0.3">
      <c r="A2745" s="18"/>
      <c r="E2745" s="18"/>
    </row>
    <row r="2746" spans="1:5" x14ac:dyDescent="0.3">
      <c r="A2746" s="18"/>
      <c r="E2746" s="18"/>
    </row>
    <row r="2747" spans="1:5" x14ac:dyDescent="0.3">
      <c r="A2747" s="18"/>
      <c r="E2747" s="18"/>
    </row>
    <row r="2748" spans="1:5" x14ac:dyDescent="0.3">
      <c r="A2748" s="18"/>
      <c r="E2748" s="18"/>
    </row>
    <row r="2749" spans="1:5" x14ac:dyDescent="0.3">
      <c r="A2749" s="18"/>
      <c r="E2749" s="18"/>
    </row>
    <row r="2750" spans="1:5" x14ac:dyDescent="0.3">
      <c r="A2750" s="18"/>
      <c r="E2750" s="18"/>
    </row>
    <row r="2751" spans="1:5" x14ac:dyDescent="0.3">
      <c r="A2751" s="18"/>
      <c r="E2751" s="18"/>
    </row>
    <row r="2752" spans="1:5" x14ac:dyDescent="0.3">
      <c r="A2752" s="18"/>
      <c r="E2752" s="18"/>
    </row>
    <row r="2753" spans="1:5" x14ac:dyDescent="0.3">
      <c r="A2753" s="18"/>
      <c r="E2753" s="18"/>
    </row>
    <row r="2754" spans="1:5" x14ac:dyDescent="0.3">
      <c r="A2754" s="18"/>
      <c r="E2754" s="18"/>
    </row>
    <row r="2755" spans="1:5" x14ac:dyDescent="0.3">
      <c r="A2755" s="18"/>
      <c r="E2755" s="18"/>
    </row>
    <row r="2756" spans="1:5" x14ac:dyDescent="0.3">
      <c r="A2756" s="18"/>
      <c r="E2756" s="18"/>
    </row>
    <row r="2757" spans="1:5" x14ac:dyDescent="0.3">
      <c r="A2757" s="18"/>
      <c r="E2757" s="18"/>
    </row>
    <row r="2758" spans="1:5" x14ac:dyDescent="0.3">
      <c r="A2758" s="18"/>
      <c r="E2758" s="18"/>
    </row>
    <row r="2759" spans="1:5" x14ac:dyDescent="0.3">
      <c r="A2759" s="18"/>
      <c r="E2759" s="18"/>
    </row>
    <row r="2760" spans="1:5" x14ac:dyDescent="0.3">
      <c r="A2760" s="18"/>
      <c r="E2760" s="18"/>
    </row>
    <row r="2761" spans="1:5" x14ac:dyDescent="0.3">
      <c r="A2761" s="18"/>
      <c r="E2761" s="18"/>
    </row>
    <row r="2762" spans="1:5" x14ac:dyDescent="0.3">
      <c r="A2762" s="18"/>
      <c r="E2762" s="18"/>
    </row>
    <row r="2763" spans="1:5" x14ac:dyDescent="0.3">
      <c r="A2763" s="18"/>
      <c r="E2763" s="18"/>
    </row>
    <row r="2764" spans="1:5" x14ac:dyDescent="0.3">
      <c r="A2764" s="18"/>
      <c r="E2764" s="18"/>
    </row>
    <row r="2765" spans="1:5" x14ac:dyDescent="0.3">
      <c r="A2765" s="18"/>
      <c r="E2765" s="18"/>
    </row>
    <row r="2766" spans="1:5" x14ac:dyDescent="0.3">
      <c r="A2766" s="18"/>
      <c r="E2766" s="18"/>
    </row>
    <row r="2767" spans="1:5" x14ac:dyDescent="0.3">
      <c r="A2767" s="18"/>
      <c r="E2767" s="18"/>
    </row>
    <row r="2768" spans="1:5" x14ac:dyDescent="0.3">
      <c r="A2768" s="18"/>
      <c r="E2768" s="18"/>
    </row>
    <row r="2769" spans="1:5" x14ac:dyDescent="0.3">
      <c r="A2769" s="18"/>
      <c r="E2769" s="18"/>
    </row>
    <row r="2770" spans="1:5" x14ac:dyDescent="0.3">
      <c r="A2770" s="18"/>
      <c r="E2770" s="18"/>
    </row>
    <row r="2771" spans="1:5" x14ac:dyDescent="0.3">
      <c r="A2771" s="18"/>
      <c r="E2771" s="18"/>
    </row>
    <row r="2772" spans="1:5" x14ac:dyDescent="0.3">
      <c r="A2772" s="18"/>
      <c r="E2772" s="18"/>
    </row>
    <row r="2773" spans="1:5" x14ac:dyDescent="0.3">
      <c r="A2773" s="18"/>
      <c r="E2773" s="18"/>
    </row>
    <row r="2774" spans="1:5" x14ac:dyDescent="0.3">
      <c r="A2774" s="18"/>
      <c r="E2774" s="18"/>
    </row>
    <row r="2775" spans="1:5" x14ac:dyDescent="0.3">
      <c r="A2775" s="18"/>
      <c r="E2775" s="18"/>
    </row>
    <row r="2776" spans="1:5" x14ac:dyDescent="0.3">
      <c r="A2776" s="18"/>
      <c r="E2776" s="18"/>
    </row>
    <row r="2777" spans="1:5" x14ac:dyDescent="0.3">
      <c r="A2777" s="18"/>
      <c r="E2777" s="18"/>
    </row>
    <row r="2778" spans="1:5" x14ac:dyDescent="0.3">
      <c r="A2778" s="18"/>
      <c r="E2778" s="18"/>
    </row>
    <row r="2779" spans="1:5" x14ac:dyDescent="0.3">
      <c r="A2779" s="18"/>
      <c r="E2779" s="18"/>
    </row>
    <row r="2780" spans="1:5" x14ac:dyDescent="0.3">
      <c r="A2780" s="18"/>
      <c r="E2780" s="18"/>
    </row>
    <row r="2781" spans="1:5" x14ac:dyDescent="0.3">
      <c r="A2781" s="18"/>
      <c r="E2781" s="18"/>
    </row>
    <row r="2782" spans="1:5" x14ac:dyDescent="0.3">
      <c r="A2782" s="18"/>
      <c r="E2782" s="18"/>
    </row>
    <row r="2783" spans="1:5" x14ac:dyDescent="0.3">
      <c r="A2783" s="18"/>
      <c r="E2783" s="18"/>
    </row>
    <row r="2784" spans="1:5" x14ac:dyDescent="0.3">
      <c r="A2784" s="18"/>
      <c r="E2784" s="18"/>
    </row>
    <row r="2785" spans="1:5" x14ac:dyDescent="0.3">
      <c r="A2785" s="18"/>
      <c r="E2785" s="18"/>
    </row>
    <row r="2786" spans="1:5" x14ac:dyDescent="0.3">
      <c r="A2786" s="18"/>
      <c r="E2786" s="18"/>
    </row>
    <row r="2787" spans="1:5" x14ac:dyDescent="0.3">
      <c r="A2787" s="18"/>
      <c r="E2787" s="18"/>
    </row>
    <row r="2788" spans="1:5" x14ac:dyDescent="0.3">
      <c r="A2788" s="18"/>
      <c r="E2788" s="18"/>
    </row>
    <row r="2789" spans="1:5" x14ac:dyDescent="0.3">
      <c r="A2789" s="18"/>
      <c r="E2789" s="18"/>
    </row>
    <row r="2790" spans="1:5" x14ac:dyDescent="0.3">
      <c r="A2790" s="18"/>
      <c r="E2790" s="18"/>
    </row>
    <row r="2791" spans="1:5" x14ac:dyDescent="0.3">
      <c r="A2791" s="18"/>
      <c r="E2791" s="18"/>
    </row>
    <row r="2792" spans="1:5" x14ac:dyDescent="0.3">
      <c r="A2792" s="18"/>
      <c r="E2792" s="18"/>
    </row>
    <row r="2793" spans="1:5" x14ac:dyDescent="0.3">
      <c r="A2793" s="18"/>
      <c r="E2793" s="18"/>
    </row>
    <row r="2794" spans="1:5" x14ac:dyDescent="0.3">
      <c r="A2794" s="18"/>
      <c r="E2794" s="18"/>
    </row>
    <row r="2795" spans="1:5" x14ac:dyDescent="0.3">
      <c r="A2795" s="18"/>
      <c r="E2795" s="18"/>
    </row>
    <row r="2796" spans="1:5" x14ac:dyDescent="0.3">
      <c r="A2796" s="18"/>
      <c r="E2796" s="18"/>
    </row>
    <row r="2797" spans="1:5" x14ac:dyDescent="0.3">
      <c r="A2797" s="18"/>
      <c r="E2797" s="18"/>
    </row>
    <row r="2798" spans="1:5" x14ac:dyDescent="0.3">
      <c r="A2798" s="18"/>
      <c r="E2798" s="18"/>
    </row>
    <row r="2799" spans="1:5" x14ac:dyDescent="0.3">
      <c r="A2799" s="18"/>
      <c r="E2799" s="18"/>
    </row>
    <row r="2800" spans="1:5" x14ac:dyDescent="0.3">
      <c r="A2800" s="18"/>
      <c r="E2800" s="18"/>
    </row>
    <row r="2801" spans="1:5" x14ac:dyDescent="0.3">
      <c r="A2801" s="18"/>
      <c r="E2801" s="18"/>
    </row>
    <row r="2802" spans="1:5" x14ac:dyDescent="0.3">
      <c r="A2802" s="18"/>
      <c r="E2802" s="18"/>
    </row>
    <row r="2803" spans="1:5" x14ac:dyDescent="0.3">
      <c r="A2803" s="18"/>
      <c r="E2803" s="18"/>
    </row>
    <row r="2804" spans="1:5" x14ac:dyDescent="0.3">
      <c r="A2804" s="18"/>
      <c r="E2804" s="18"/>
    </row>
    <row r="2805" spans="1:5" x14ac:dyDescent="0.3">
      <c r="A2805" s="18"/>
      <c r="E2805" s="18"/>
    </row>
    <row r="2806" spans="1:5" x14ac:dyDescent="0.3">
      <c r="A2806" s="18"/>
      <c r="E2806" s="18"/>
    </row>
    <row r="2807" spans="1:5" x14ac:dyDescent="0.3">
      <c r="A2807" s="18"/>
      <c r="E2807" s="18"/>
    </row>
    <row r="2808" spans="1:5" x14ac:dyDescent="0.3">
      <c r="A2808" s="18"/>
      <c r="E2808" s="18"/>
    </row>
    <row r="2809" spans="1:5" x14ac:dyDescent="0.3">
      <c r="A2809" s="18"/>
      <c r="E2809" s="18"/>
    </row>
    <row r="2810" spans="1:5" x14ac:dyDescent="0.3">
      <c r="A2810" s="18"/>
      <c r="E2810" s="18"/>
    </row>
    <row r="2811" spans="1:5" x14ac:dyDescent="0.3">
      <c r="A2811" s="18"/>
      <c r="E2811" s="18"/>
    </row>
    <row r="2812" spans="1:5" x14ac:dyDescent="0.3">
      <c r="A2812" s="18"/>
      <c r="E2812" s="18"/>
    </row>
    <row r="2813" spans="1:5" x14ac:dyDescent="0.3">
      <c r="A2813" s="18"/>
      <c r="E2813" s="18"/>
    </row>
    <row r="2814" spans="1:5" x14ac:dyDescent="0.3">
      <c r="A2814" s="18"/>
      <c r="E2814" s="18"/>
    </row>
    <row r="2815" spans="1:5" x14ac:dyDescent="0.3">
      <c r="A2815" s="18"/>
      <c r="E2815" s="18"/>
    </row>
    <row r="2816" spans="1:5" x14ac:dyDescent="0.3">
      <c r="A2816" s="18"/>
      <c r="E2816" s="18"/>
    </row>
    <row r="2817" spans="1:5" x14ac:dyDescent="0.3">
      <c r="A2817" s="18"/>
      <c r="E2817" s="18"/>
    </row>
    <row r="2818" spans="1:5" x14ac:dyDescent="0.3">
      <c r="A2818" s="18"/>
      <c r="E2818" s="18"/>
    </row>
    <row r="2819" spans="1:5" x14ac:dyDescent="0.3">
      <c r="A2819" s="18"/>
      <c r="E2819" s="18"/>
    </row>
    <row r="2820" spans="1:5" x14ac:dyDescent="0.3">
      <c r="A2820" s="18"/>
      <c r="E2820" s="18"/>
    </row>
    <row r="2821" spans="1:5" x14ac:dyDescent="0.3">
      <c r="A2821" s="18"/>
      <c r="E2821" s="18"/>
    </row>
    <row r="2822" spans="1:5" x14ac:dyDescent="0.3">
      <c r="A2822" s="18"/>
      <c r="E2822" s="18"/>
    </row>
    <row r="2823" spans="1:5" x14ac:dyDescent="0.3">
      <c r="A2823" s="18"/>
      <c r="E2823" s="18"/>
    </row>
    <row r="2824" spans="1:5" x14ac:dyDescent="0.3">
      <c r="A2824" s="18"/>
      <c r="E2824" s="18"/>
    </row>
    <row r="2825" spans="1:5" x14ac:dyDescent="0.3">
      <c r="A2825" s="18"/>
      <c r="E2825" s="18"/>
    </row>
    <row r="2826" spans="1:5" x14ac:dyDescent="0.3">
      <c r="A2826" s="18"/>
      <c r="E2826" s="18"/>
    </row>
    <row r="2827" spans="1:5" x14ac:dyDescent="0.3">
      <c r="A2827" s="18"/>
      <c r="E2827" s="18"/>
    </row>
    <row r="2828" spans="1:5" x14ac:dyDescent="0.3">
      <c r="A2828" s="18"/>
      <c r="E2828" s="18"/>
    </row>
    <row r="2829" spans="1:5" x14ac:dyDescent="0.3">
      <c r="A2829" s="18"/>
      <c r="E2829" s="18"/>
    </row>
    <row r="2830" spans="1:5" x14ac:dyDescent="0.3">
      <c r="A2830" s="18"/>
      <c r="E2830" s="18"/>
    </row>
    <row r="2831" spans="1:5" x14ac:dyDescent="0.3">
      <c r="A2831" s="18"/>
      <c r="E2831" s="18"/>
    </row>
    <row r="2832" spans="1:5" x14ac:dyDescent="0.3">
      <c r="A2832" s="18"/>
      <c r="E2832" s="18"/>
    </row>
    <row r="2833" spans="1:5" x14ac:dyDescent="0.3">
      <c r="A2833" s="18"/>
      <c r="E2833" s="18"/>
    </row>
    <row r="2834" spans="1:5" x14ac:dyDescent="0.3">
      <c r="A2834" s="18"/>
      <c r="E2834" s="18"/>
    </row>
    <row r="2835" spans="1:5" x14ac:dyDescent="0.3">
      <c r="A2835" s="18"/>
      <c r="E2835" s="18"/>
    </row>
    <row r="2836" spans="1:5" x14ac:dyDescent="0.3">
      <c r="A2836" s="18"/>
      <c r="E2836" s="18"/>
    </row>
    <row r="2837" spans="1:5" x14ac:dyDescent="0.3">
      <c r="A2837" s="18"/>
      <c r="E2837" s="18"/>
    </row>
    <row r="2838" spans="1:5" x14ac:dyDescent="0.3">
      <c r="A2838" s="18"/>
      <c r="E2838" s="18"/>
    </row>
    <row r="2839" spans="1:5" x14ac:dyDescent="0.3">
      <c r="A2839" s="18"/>
      <c r="E2839" s="18"/>
    </row>
    <row r="2840" spans="1:5" x14ac:dyDescent="0.3">
      <c r="A2840" s="18"/>
      <c r="E2840" s="18"/>
    </row>
    <row r="2841" spans="1:5" x14ac:dyDescent="0.3">
      <c r="A2841" s="18"/>
      <c r="E2841" s="18"/>
    </row>
    <row r="2842" spans="1:5" x14ac:dyDescent="0.3">
      <c r="A2842" s="18"/>
      <c r="E2842" s="18"/>
    </row>
    <row r="2843" spans="1:5" x14ac:dyDescent="0.3">
      <c r="A2843" s="18"/>
      <c r="E2843" s="18"/>
    </row>
    <row r="2844" spans="1:5" x14ac:dyDescent="0.3">
      <c r="A2844" s="18"/>
      <c r="E2844" s="18"/>
    </row>
    <row r="2845" spans="1:5" x14ac:dyDescent="0.3">
      <c r="A2845" s="18"/>
      <c r="E2845" s="18"/>
    </row>
    <row r="2846" spans="1:5" x14ac:dyDescent="0.3">
      <c r="A2846" s="18"/>
      <c r="E2846" s="18"/>
    </row>
    <row r="2847" spans="1:5" x14ac:dyDescent="0.3">
      <c r="A2847" s="18"/>
      <c r="E2847" s="18"/>
    </row>
    <row r="2848" spans="1:5" x14ac:dyDescent="0.3">
      <c r="A2848" s="18"/>
      <c r="E2848" s="18"/>
    </row>
    <row r="2849" spans="1:5" x14ac:dyDescent="0.3">
      <c r="A2849" s="18"/>
      <c r="E2849" s="18"/>
    </row>
    <row r="2850" spans="1:5" x14ac:dyDescent="0.3">
      <c r="A2850" s="18"/>
      <c r="E2850" s="18"/>
    </row>
    <row r="2851" spans="1:5" x14ac:dyDescent="0.3">
      <c r="A2851" s="18"/>
      <c r="E2851" s="18"/>
    </row>
    <row r="2852" spans="1:5" x14ac:dyDescent="0.3">
      <c r="A2852" s="18"/>
      <c r="E2852" s="18"/>
    </row>
    <row r="2853" spans="1:5" x14ac:dyDescent="0.3">
      <c r="A2853" s="18"/>
      <c r="E2853" s="18"/>
    </row>
    <row r="2854" spans="1:5" x14ac:dyDescent="0.3">
      <c r="A2854" s="18"/>
      <c r="E2854" s="18"/>
    </row>
    <row r="2855" spans="1:5" x14ac:dyDescent="0.3">
      <c r="A2855" s="18"/>
      <c r="E2855" s="18"/>
    </row>
    <row r="2856" spans="1:5" x14ac:dyDescent="0.3">
      <c r="A2856" s="18"/>
      <c r="E2856" s="18"/>
    </row>
    <row r="2857" spans="1:5" x14ac:dyDescent="0.3">
      <c r="A2857" s="18"/>
      <c r="E2857" s="18"/>
    </row>
    <row r="2858" spans="1:5" x14ac:dyDescent="0.3">
      <c r="A2858" s="18"/>
      <c r="E2858" s="18"/>
    </row>
    <row r="2859" spans="1:5" x14ac:dyDescent="0.3">
      <c r="A2859" s="18"/>
      <c r="E2859" s="18"/>
    </row>
    <row r="2860" spans="1:5" x14ac:dyDescent="0.3">
      <c r="A2860" s="18"/>
      <c r="E2860" s="18"/>
    </row>
    <row r="2861" spans="1:5" x14ac:dyDescent="0.3">
      <c r="A2861" s="18"/>
      <c r="E2861" s="18"/>
    </row>
    <row r="2862" spans="1:5" x14ac:dyDescent="0.3">
      <c r="A2862" s="18"/>
      <c r="E2862" s="18"/>
    </row>
    <row r="2863" spans="1:5" x14ac:dyDescent="0.3">
      <c r="A2863" s="18"/>
      <c r="E2863" s="18"/>
    </row>
    <row r="2864" spans="1:5" x14ac:dyDescent="0.3">
      <c r="A2864" s="18"/>
      <c r="E2864" s="18"/>
    </row>
    <row r="2865" spans="1:5" x14ac:dyDescent="0.3">
      <c r="A2865" s="18"/>
      <c r="E2865" s="18"/>
    </row>
    <row r="2866" spans="1:5" x14ac:dyDescent="0.3">
      <c r="A2866" s="18"/>
      <c r="E2866" s="18"/>
    </row>
    <row r="2867" spans="1:5" x14ac:dyDescent="0.3">
      <c r="A2867" s="18"/>
      <c r="E2867" s="18"/>
    </row>
    <row r="2868" spans="1:5" x14ac:dyDescent="0.3">
      <c r="A2868" s="18"/>
      <c r="E2868" s="18"/>
    </row>
    <row r="2869" spans="1:5" x14ac:dyDescent="0.3">
      <c r="A2869" s="18"/>
      <c r="E2869" s="18"/>
    </row>
    <row r="2870" spans="1:5" x14ac:dyDescent="0.3">
      <c r="A2870" s="18"/>
      <c r="E2870" s="18"/>
    </row>
    <row r="2871" spans="1:5" x14ac:dyDescent="0.3">
      <c r="A2871" s="18"/>
      <c r="E2871" s="18"/>
    </row>
    <row r="2872" spans="1:5" x14ac:dyDescent="0.3">
      <c r="A2872" s="18"/>
      <c r="E2872" s="18"/>
    </row>
    <row r="2873" spans="1:5" x14ac:dyDescent="0.3">
      <c r="A2873" s="18"/>
      <c r="E2873" s="18"/>
    </row>
    <row r="2874" spans="1:5" x14ac:dyDescent="0.3">
      <c r="A2874" s="18"/>
      <c r="E2874" s="18"/>
    </row>
    <row r="2875" spans="1:5" x14ac:dyDescent="0.3">
      <c r="A2875" s="18"/>
      <c r="E2875" s="18"/>
    </row>
    <row r="2876" spans="1:5" x14ac:dyDescent="0.3">
      <c r="A2876" s="18"/>
      <c r="E2876" s="18"/>
    </row>
    <row r="2877" spans="1:5" x14ac:dyDescent="0.3">
      <c r="A2877" s="18"/>
      <c r="E2877" s="18"/>
    </row>
    <row r="2878" spans="1:5" x14ac:dyDescent="0.3">
      <c r="A2878" s="18"/>
      <c r="E2878" s="18"/>
    </row>
    <row r="2879" spans="1:5" x14ac:dyDescent="0.3">
      <c r="A2879" s="18"/>
      <c r="E2879" s="18"/>
    </row>
    <row r="2880" spans="1:5" x14ac:dyDescent="0.3">
      <c r="A2880" s="18"/>
      <c r="E2880" s="18"/>
    </row>
    <row r="2881" spans="1:5" x14ac:dyDescent="0.3">
      <c r="A2881" s="18"/>
      <c r="E2881" s="18"/>
    </row>
    <row r="2882" spans="1:5" x14ac:dyDescent="0.3">
      <c r="A2882" s="18"/>
      <c r="E2882" s="18"/>
    </row>
    <row r="2883" spans="1:5" x14ac:dyDescent="0.3">
      <c r="A2883" s="18"/>
      <c r="E2883" s="18"/>
    </row>
    <row r="2884" spans="1:5" x14ac:dyDescent="0.3">
      <c r="A2884" s="18"/>
      <c r="E2884" s="18"/>
    </row>
    <row r="2885" spans="1:5" x14ac:dyDescent="0.3">
      <c r="A2885" s="18"/>
      <c r="E2885" s="18"/>
    </row>
    <row r="2886" spans="1:5" x14ac:dyDescent="0.3">
      <c r="A2886" s="18"/>
      <c r="E2886" s="18"/>
    </row>
    <row r="2887" spans="1:5" x14ac:dyDescent="0.3">
      <c r="A2887" s="18"/>
      <c r="E2887" s="18"/>
    </row>
    <row r="2888" spans="1:5" x14ac:dyDescent="0.3">
      <c r="A2888" s="18"/>
      <c r="E2888" s="18"/>
    </row>
    <row r="2889" spans="1:5" x14ac:dyDescent="0.3">
      <c r="A2889" s="18"/>
      <c r="E2889" s="18"/>
    </row>
    <row r="2890" spans="1:5" x14ac:dyDescent="0.3">
      <c r="A2890" s="18"/>
      <c r="E2890" s="18"/>
    </row>
    <row r="2891" spans="1:5" x14ac:dyDescent="0.3">
      <c r="A2891" s="18"/>
      <c r="E2891" s="18"/>
    </row>
    <row r="2892" spans="1:5" x14ac:dyDescent="0.3">
      <c r="A2892" s="18"/>
      <c r="E2892" s="18"/>
    </row>
    <row r="2893" spans="1:5" x14ac:dyDescent="0.3">
      <c r="A2893" s="18"/>
      <c r="E2893" s="18"/>
    </row>
    <row r="2894" spans="1:5" x14ac:dyDescent="0.3">
      <c r="A2894" s="18"/>
      <c r="E2894" s="18"/>
    </row>
    <row r="2895" spans="1:5" x14ac:dyDescent="0.3">
      <c r="A2895" s="18"/>
      <c r="E2895" s="18"/>
    </row>
    <row r="2896" spans="1:5" x14ac:dyDescent="0.3">
      <c r="A2896" s="18"/>
      <c r="E2896" s="18"/>
    </row>
    <row r="2897" spans="1:5" x14ac:dyDescent="0.3">
      <c r="A2897" s="18"/>
      <c r="E2897" s="18"/>
    </row>
    <row r="2898" spans="1:5" x14ac:dyDescent="0.3">
      <c r="A2898" s="18"/>
      <c r="E2898" s="18"/>
    </row>
    <row r="2899" spans="1:5" x14ac:dyDescent="0.3">
      <c r="A2899" s="18"/>
      <c r="E2899" s="18"/>
    </row>
    <row r="2900" spans="1:5" x14ac:dyDescent="0.3">
      <c r="A2900" s="18"/>
      <c r="E2900" s="18"/>
    </row>
    <row r="2901" spans="1:5" x14ac:dyDescent="0.3">
      <c r="A2901" s="18"/>
      <c r="E2901" s="18"/>
    </row>
    <row r="2902" spans="1:5" x14ac:dyDescent="0.3">
      <c r="A2902" s="18"/>
      <c r="E2902" s="18"/>
    </row>
    <row r="2903" spans="1:5" x14ac:dyDescent="0.3">
      <c r="A2903" s="18"/>
      <c r="E2903" s="18"/>
    </row>
    <row r="2904" spans="1:5" x14ac:dyDescent="0.3">
      <c r="A2904" s="18"/>
      <c r="E2904" s="18"/>
    </row>
    <row r="2905" spans="1:5" x14ac:dyDescent="0.3">
      <c r="A2905" s="18"/>
      <c r="E2905" s="18"/>
    </row>
    <row r="2906" spans="1:5" x14ac:dyDescent="0.3">
      <c r="A2906" s="18"/>
      <c r="E2906" s="18"/>
    </row>
    <row r="2907" spans="1:5" x14ac:dyDescent="0.3">
      <c r="A2907" s="18"/>
      <c r="E2907" s="18"/>
    </row>
    <row r="2908" spans="1:5" x14ac:dyDescent="0.3">
      <c r="A2908" s="18"/>
      <c r="E2908" s="18"/>
    </row>
    <row r="2909" spans="1:5" x14ac:dyDescent="0.3">
      <c r="A2909" s="18"/>
      <c r="E2909" s="18"/>
    </row>
    <row r="2910" spans="1:5" x14ac:dyDescent="0.3">
      <c r="A2910" s="18"/>
      <c r="E2910" s="18"/>
    </row>
    <row r="2911" spans="1:5" x14ac:dyDescent="0.3">
      <c r="A2911" s="18"/>
      <c r="E2911" s="18"/>
    </row>
    <row r="2912" spans="1:5" x14ac:dyDescent="0.3">
      <c r="A2912" s="18"/>
      <c r="E2912" s="18"/>
    </row>
    <row r="2913" spans="1:5" x14ac:dyDescent="0.3">
      <c r="A2913" s="18"/>
      <c r="E2913" s="18"/>
    </row>
    <row r="2914" spans="1:5" x14ac:dyDescent="0.3">
      <c r="A2914" s="18"/>
      <c r="E2914" s="18"/>
    </row>
    <row r="2915" spans="1:5" x14ac:dyDescent="0.3">
      <c r="A2915" s="18"/>
      <c r="E2915" s="18"/>
    </row>
    <row r="2916" spans="1:5" x14ac:dyDescent="0.3">
      <c r="A2916" s="18"/>
      <c r="E2916" s="18"/>
    </row>
    <row r="2917" spans="1:5" x14ac:dyDescent="0.3">
      <c r="A2917" s="18"/>
      <c r="E2917" s="18"/>
    </row>
    <row r="2918" spans="1:5" x14ac:dyDescent="0.3">
      <c r="A2918" s="18"/>
      <c r="E2918" s="18"/>
    </row>
    <row r="2919" spans="1:5" x14ac:dyDescent="0.3">
      <c r="A2919" s="18"/>
      <c r="E2919" s="18"/>
    </row>
    <row r="2920" spans="1:5" x14ac:dyDescent="0.3">
      <c r="A2920" s="18"/>
      <c r="E2920" s="18"/>
    </row>
    <row r="2921" spans="1:5" x14ac:dyDescent="0.3">
      <c r="A2921" s="18"/>
      <c r="E2921" s="18"/>
    </row>
    <row r="2922" spans="1:5" x14ac:dyDescent="0.3">
      <c r="A2922" s="18"/>
      <c r="E2922" s="18"/>
    </row>
    <row r="2923" spans="1:5" x14ac:dyDescent="0.3">
      <c r="A2923" s="18"/>
      <c r="E2923" s="18"/>
    </row>
    <row r="2924" spans="1:5" x14ac:dyDescent="0.3">
      <c r="A2924" s="18"/>
      <c r="E2924" s="18"/>
    </row>
    <row r="2925" spans="1:5" x14ac:dyDescent="0.3">
      <c r="A2925" s="18"/>
      <c r="E2925" s="18"/>
    </row>
    <row r="2926" spans="1:5" x14ac:dyDescent="0.3">
      <c r="A2926" s="18"/>
      <c r="E2926" s="18"/>
    </row>
    <row r="2927" spans="1:5" x14ac:dyDescent="0.3">
      <c r="A2927" s="18"/>
      <c r="E2927" s="18"/>
    </row>
    <row r="2928" spans="1:5" x14ac:dyDescent="0.3">
      <c r="A2928" s="18"/>
      <c r="E2928" s="18"/>
    </row>
    <row r="2929" spans="1:5" x14ac:dyDescent="0.3">
      <c r="A2929" s="18"/>
      <c r="E2929" s="18"/>
    </row>
    <row r="2930" spans="1:5" x14ac:dyDescent="0.3">
      <c r="A2930" s="18"/>
      <c r="E2930" s="18"/>
    </row>
    <row r="2931" spans="1:5" x14ac:dyDescent="0.3">
      <c r="A2931" s="18"/>
      <c r="E2931" s="18"/>
    </row>
    <row r="2932" spans="1:5" x14ac:dyDescent="0.3">
      <c r="A2932" s="18"/>
      <c r="E2932" s="18"/>
    </row>
    <row r="2933" spans="1:5" x14ac:dyDescent="0.3">
      <c r="A2933" s="18"/>
      <c r="E2933" s="18"/>
    </row>
    <row r="2934" spans="1:5" x14ac:dyDescent="0.3">
      <c r="A2934" s="18"/>
      <c r="E2934" s="18"/>
    </row>
    <row r="2935" spans="1:5" x14ac:dyDescent="0.3">
      <c r="A2935" s="18"/>
      <c r="E2935" s="18"/>
    </row>
    <row r="2936" spans="1:5" x14ac:dyDescent="0.3">
      <c r="A2936" s="18"/>
      <c r="E2936" s="18"/>
    </row>
    <row r="2937" spans="1:5" x14ac:dyDescent="0.3">
      <c r="A2937" s="18"/>
      <c r="E2937" s="18"/>
    </row>
    <row r="2938" spans="1:5" x14ac:dyDescent="0.3">
      <c r="A2938" s="18"/>
      <c r="E2938" s="18"/>
    </row>
    <row r="2939" spans="1:5" x14ac:dyDescent="0.3">
      <c r="A2939" s="18"/>
      <c r="E2939" s="18"/>
    </row>
    <row r="2940" spans="1:5" x14ac:dyDescent="0.3">
      <c r="A2940" s="18"/>
      <c r="E2940" s="18"/>
    </row>
    <row r="2941" spans="1:5" x14ac:dyDescent="0.3">
      <c r="A2941" s="18"/>
      <c r="E2941" s="18"/>
    </row>
    <row r="2942" spans="1:5" x14ac:dyDescent="0.3">
      <c r="A2942" s="18"/>
      <c r="E2942" s="18"/>
    </row>
    <row r="2943" spans="1:5" x14ac:dyDescent="0.3">
      <c r="A2943" s="18"/>
      <c r="E2943" s="18"/>
    </row>
    <row r="2944" spans="1:5" x14ac:dyDescent="0.3">
      <c r="A2944" s="18"/>
      <c r="E2944" s="18"/>
    </row>
    <row r="2945" spans="1:5" x14ac:dyDescent="0.3">
      <c r="A2945" s="18"/>
      <c r="E2945" s="18"/>
    </row>
    <row r="2946" spans="1:5" x14ac:dyDescent="0.3">
      <c r="A2946" s="18"/>
      <c r="E2946" s="18"/>
    </row>
    <row r="2947" spans="1:5" x14ac:dyDescent="0.3">
      <c r="A2947" s="18"/>
      <c r="E2947" s="18"/>
    </row>
    <row r="2948" spans="1:5" x14ac:dyDescent="0.3">
      <c r="A2948" s="18"/>
      <c r="E2948" s="18"/>
    </row>
    <row r="2949" spans="1:5" x14ac:dyDescent="0.3">
      <c r="A2949" s="18"/>
      <c r="E2949" s="18"/>
    </row>
    <row r="2950" spans="1:5" x14ac:dyDescent="0.3">
      <c r="A2950" s="18"/>
      <c r="E2950" s="18"/>
    </row>
    <row r="2951" spans="1:5" x14ac:dyDescent="0.3">
      <c r="A2951" s="18"/>
      <c r="E2951" s="18"/>
    </row>
    <row r="2952" spans="1:5" x14ac:dyDescent="0.3">
      <c r="A2952" s="18"/>
      <c r="E2952" s="18"/>
    </row>
    <row r="2953" spans="1:5" x14ac:dyDescent="0.3">
      <c r="A2953" s="18"/>
      <c r="E2953" s="18"/>
    </row>
    <row r="2954" spans="1:5" x14ac:dyDescent="0.3">
      <c r="A2954" s="18"/>
      <c r="E2954" s="18"/>
    </row>
    <row r="2955" spans="1:5" x14ac:dyDescent="0.3">
      <c r="A2955" s="18"/>
      <c r="E2955" s="18"/>
    </row>
    <row r="2956" spans="1:5" x14ac:dyDescent="0.3">
      <c r="A2956" s="18"/>
      <c r="E2956" s="18"/>
    </row>
    <row r="2957" spans="1:5" x14ac:dyDescent="0.3">
      <c r="A2957" s="18"/>
      <c r="E2957" s="18"/>
    </row>
    <row r="2958" spans="1:5" x14ac:dyDescent="0.3">
      <c r="A2958" s="18"/>
      <c r="E2958" s="18"/>
    </row>
    <row r="2959" spans="1:5" x14ac:dyDescent="0.3">
      <c r="A2959" s="18"/>
      <c r="E2959" s="18"/>
    </row>
    <row r="2960" spans="1:5" x14ac:dyDescent="0.3">
      <c r="A2960" s="18"/>
      <c r="E2960" s="18"/>
    </row>
    <row r="2961" spans="1:5" x14ac:dyDescent="0.3">
      <c r="A2961" s="18"/>
      <c r="E2961" s="18"/>
    </row>
    <row r="2962" spans="1:5" x14ac:dyDescent="0.3">
      <c r="A2962" s="18"/>
      <c r="E2962" s="18"/>
    </row>
    <row r="2963" spans="1:5" x14ac:dyDescent="0.3">
      <c r="A2963" s="18"/>
      <c r="E2963" s="18"/>
    </row>
    <row r="2964" spans="1:5" x14ac:dyDescent="0.3">
      <c r="A2964" s="18"/>
      <c r="E2964" s="18"/>
    </row>
    <row r="2965" spans="1:5" x14ac:dyDescent="0.3">
      <c r="A2965" s="18"/>
      <c r="E2965" s="18"/>
    </row>
    <row r="2966" spans="1:5" x14ac:dyDescent="0.3">
      <c r="A2966" s="18"/>
      <c r="E2966" s="18"/>
    </row>
    <row r="2967" spans="1:5" x14ac:dyDescent="0.3">
      <c r="A2967" s="18"/>
      <c r="E2967" s="18"/>
    </row>
    <row r="2968" spans="1:5" x14ac:dyDescent="0.3">
      <c r="A2968" s="18"/>
      <c r="E2968" s="18"/>
    </row>
    <row r="2969" spans="1:5" x14ac:dyDescent="0.3">
      <c r="A2969" s="18"/>
      <c r="E2969" s="18"/>
    </row>
    <row r="2970" spans="1:5" x14ac:dyDescent="0.3">
      <c r="A2970" s="18"/>
      <c r="E2970" s="18"/>
    </row>
    <row r="2971" spans="1:5" x14ac:dyDescent="0.3">
      <c r="A2971" s="18"/>
      <c r="E2971" s="18"/>
    </row>
    <row r="2972" spans="1:5" x14ac:dyDescent="0.3">
      <c r="A2972" s="18"/>
      <c r="E2972" s="18"/>
    </row>
    <row r="2973" spans="1:5" x14ac:dyDescent="0.3">
      <c r="A2973" s="18"/>
      <c r="E2973" s="18"/>
    </row>
    <row r="2974" spans="1:5" x14ac:dyDescent="0.3">
      <c r="A2974" s="18"/>
      <c r="E2974" s="18"/>
    </row>
    <row r="2975" spans="1:5" x14ac:dyDescent="0.3">
      <c r="A2975" s="18"/>
      <c r="E2975" s="18"/>
    </row>
    <row r="2976" spans="1:5" x14ac:dyDescent="0.3">
      <c r="A2976" s="18"/>
      <c r="E2976" s="18"/>
    </row>
    <row r="2977" spans="1:5" x14ac:dyDescent="0.3">
      <c r="A2977" s="18"/>
      <c r="E2977" s="18"/>
    </row>
    <row r="2978" spans="1:5" x14ac:dyDescent="0.3">
      <c r="A2978" s="18"/>
      <c r="E2978" s="18"/>
    </row>
    <row r="2979" spans="1:5" x14ac:dyDescent="0.3">
      <c r="A2979" s="18"/>
      <c r="E2979" s="18"/>
    </row>
    <row r="2980" spans="1:5" x14ac:dyDescent="0.3">
      <c r="A2980" s="18"/>
      <c r="E2980" s="18"/>
    </row>
    <row r="2981" spans="1:5" x14ac:dyDescent="0.3">
      <c r="A2981" s="18"/>
      <c r="E2981" s="18"/>
    </row>
    <row r="2982" spans="1:5" x14ac:dyDescent="0.3">
      <c r="A2982" s="18"/>
      <c r="E2982" s="18"/>
    </row>
    <row r="2983" spans="1:5" x14ac:dyDescent="0.3">
      <c r="A2983" s="18"/>
      <c r="E2983" s="18"/>
    </row>
    <row r="2984" spans="1:5" x14ac:dyDescent="0.3">
      <c r="A2984" s="18"/>
      <c r="E2984" s="18"/>
    </row>
    <row r="2985" spans="1:5" x14ac:dyDescent="0.3">
      <c r="A2985" s="18"/>
      <c r="E2985" s="18"/>
    </row>
    <row r="2986" spans="1:5" x14ac:dyDescent="0.3">
      <c r="A2986" s="18"/>
      <c r="E2986" s="18"/>
    </row>
    <row r="2987" spans="1:5" x14ac:dyDescent="0.3">
      <c r="A2987" s="18"/>
      <c r="E2987" s="18"/>
    </row>
    <row r="2988" spans="1:5" x14ac:dyDescent="0.3">
      <c r="A2988" s="18"/>
      <c r="E2988" s="18"/>
    </row>
    <row r="2989" spans="1:5" x14ac:dyDescent="0.3">
      <c r="A2989" s="18"/>
      <c r="E2989" s="18"/>
    </row>
    <row r="2990" spans="1:5" x14ac:dyDescent="0.3">
      <c r="A2990" s="18"/>
      <c r="E2990" s="18"/>
    </row>
    <row r="2991" spans="1:5" x14ac:dyDescent="0.3">
      <c r="A2991" s="18"/>
      <c r="E2991" s="18"/>
    </row>
    <row r="2992" spans="1:5" x14ac:dyDescent="0.3">
      <c r="A2992" s="18"/>
      <c r="E2992" s="18"/>
    </row>
    <row r="2993" spans="1:5" x14ac:dyDescent="0.3">
      <c r="A2993" s="18"/>
      <c r="E2993" s="18"/>
    </row>
    <row r="2994" spans="1:5" x14ac:dyDescent="0.3">
      <c r="A2994" s="18"/>
      <c r="E2994" s="18"/>
    </row>
    <row r="2995" spans="1:5" x14ac:dyDescent="0.3">
      <c r="A2995" s="18"/>
      <c r="E2995" s="18"/>
    </row>
    <row r="2996" spans="1:5" x14ac:dyDescent="0.3">
      <c r="A2996" s="18"/>
      <c r="E2996" s="18"/>
    </row>
    <row r="2997" spans="1:5" x14ac:dyDescent="0.3">
      <c r="A2997" s="18"/>
      <c r="E2997" s="18"/>
    </row>
    <row r="2998" spans="1:5" x14ac:dyDescent="0.3">
      <c r="A2998" s="18"/>
      <c r="E2998" s="18"/>
    </row>
    <row r="2999" spans="1:5" x14ac:dyDescent="0.3">
      <c r="A2999" s="18"/>
      <c r="E2999" s="18"/>
    </row>
    <row r="3000" spans="1:5" x14ac:dyDescent="0.3">
      <c r="A3000" s="18"/>
      <c r="E3000" s="18"/>
    </row>
    <row r="3001" spans="1:5" x14ac:dyDescent="0.3">
      <c r="A3001" s="18"/>
      <c r="E3001" s="18"/>
    </row>
    <row r="3002" spans="1:5" x14ac:dyDescent="0.3">
      <c r="A3002" s="18"/>
      <c r="E3002" s="18"/>
    </row>
    <row r="3003" spans="1:5" x14ac:dyDescent="0.3">
      <c r="A3003" s="18"/>
      <c r="E3003" s="18"/>
    </row>
    <row r="3004" spans="1:5" x14ac:dyDescent="0.3">
      <c r="A3004" s="18"/>
      <c r="E3004" s="18"/>
    </row>
    <row r="3005" spans="1:5" x14ac:dyDescent="0.3">
      <c r="A3005" s="18"/>
      <c r="E3005" s="18"/>
    </row>
    <row r="3006" spans="1:5" x14ac:dyDescent="0.3">
      <c r="A3006" s="18"/>
      <c r="E3006" s="18"/>
    </row>
    <row r="3007" spans="1:5" x14ac:dyDescent="0.3">
      <c r="A3007" s="18"/>
      <c r="E3007" s="18"/>
    </row>
    <row r="3008" spans="1:5" x14ac:dyDescent="0.3">
      <c r="A3008" s="18"/>
      <c r="E3008" s="18"/>
    </row>
    <row r="3009" spans="1:5" x14ac:dyDescent="0.3">
      <c r="A3009" s="18"/>
      <c r="E3009" s="18"/>
    </row>
    <row r="3010" spans="1:5" x14ac:dyDescent="0.3">
      <c r="A3010" s="18"/>
      <c r="E3010" s="18"/>
    </row>
    <row r="3011" spans="1:5" x14ac:dyDescent="0.3">
      <c r="A3011" s="18"/>
      <c r="E3011" s="18"/>
    </row>
    <row r="3012" spans="1:5" x14ac:dyDescent="0.3">
      <c r="A3012" s="18"/>
      <c r="E3012" s="18"/>
    </row>
    <row r="3013" spans="1:5" x14ac:dyDescent="0.3">
      <c r="A3013" s="18"/>
      <c r="E3013" s="18"/>
    </row>
    <row r="3014" spans="1:5" x14ac:dyDescent="0.3">
      <c r="A3014" s="18"/>
      <c r="E3014" s="18"/>
    </row>
    <row r="3015" spans="1:5" x14ac:dyDescent="0.3">
      <c r="A3015" s="18"/>
      <c r="E3015" s="18"/>
    </row>
    <row r="3016" spans="1:5" x14ac:dyDescent="0.3">
      <c r="A3016" s="18"/>
      <c r="E3016" s="18"/>
    </row>
    <row r="3017" spans="1:5" x14ac:dyDescent="0.3">
      <c r="A3017" s="18"/>
      <c r="E3017" s="18"/>
    </row>
    <row r="3018" spans="1:5" x14ac:dyDescent="0.3">
      <c r="A3018" s="18"/>
      <c r="E3018" s="18"/>
    </row>
    <row r="3019" spans="1:5" x14ac:dyDescent="0.3">
      <c r="A3019" s="18"/>
      <c r="E3019" s="18"/>
    </row>
    <row r="3020" spans="1:5" x14ac:dyDescent="0.3">
      <c r="A3020" s="18"/>
      <c r="E3020" s="18"/>
    </row>
    <row r="3021" spans="1:5" x14ac:dyDescent="0.3">
      <c r="A3021" s="18"/>
      <c r="E3021" s="18"/>
    </row>
    <row r="3022" spans="1:5" x14ac:dyDescent="0.3">
      <c r="A3022" s="18"/>
      <c r="E3022" s="18"/>
    </row>
    <row r="3023" spans="1:5" x14ac:dyDescent="0.3">
      <c r="A3023" s="18"/>
      <c r="E3023" s="18"/>
    </row>
    <row r="3024" spans="1:5" x14ac:dyDescent="0.3">
      <c r="A3024" s="18"/>
      <c r="E3024" s="18"/>
    </row>
    <row r="3025" spans="1:5" x14ac:dyDescent="0.3">
      <c r="A3025" s="18"/>
      <c r="E3025" s="18"/>
    </row>
    <row r="3026" spans="1:5" x14ac:dyDescent="0.3">
      <c r="A3026" s="18"/>
      <c r="E3026" s="18"/>
    </row>
    <row r="3027" spans="1:5" x14ac:dyDescent="0.3">
      <c r="A3027" s="18"/>
      <c r="E3027" s="18"/>
    </row>
    <row r="3028" spans="1:5" x14ac:dyDescent="0.3">
      <c r="A3028" s="18"/>
      <c r="E3028" s="18"/>
    </row>
    <row r="3029" spans="1:5" x14ac:dyDescent="0.3">
      <c r="A3029" s="18"/>
      <c r="E3029" s="18"/>
    </row>
    <row r="3030" spans="1:5" x14ac:dyDescent="0.3">
      <c r="A3030" s="18"/>
      <c r="E3030" s="18"/>
    </row>
    <row r="3031" spans="1:5" x14ac:dyDescent="0.3">
      <c r="A3031" s="18"/>
      <c r="E3031" s="18"/>
    </row>
    <row r="3032" spans="1:5" x14ac:dyDescent="0.3">
      <c r="A3032" s="18"/>
      <c r="E3032" s="18"/>
    </row>
    <row r="3033" spans="1:5" x14ac:dyDescent="0.3">
      <c r="A3033" s="18"/>
      <c r="E3033" s="18"/>
    </row>
    <row r="3034" spans="1:5" x14ac:dyDescent="0.3">
      <c r="A3034" s="18"/>
      <c r="E3034" s="18"/>
    </row>
    <row r="3035" spans="1:5" x14ac:dyDescent="0.3">
      <c r="A3035" s="18"/>
      <c r="E3035" s="18"/>
    </row>
    <row r="3036" spans="1:5" x14ac:dyDescent="0.3">
      <c r="A3036" s="18"/>
      <c r="E3036" s="18"/>
    </row>
    <row r="3037" spans="1:5" x14ac:dyDescent="0.3">
      <c r="A3037" s="18"/>
      <c r="E3037" s="18"/>
    </row>
    <row r="3038" spans="1:5" x14ac:dyDescent="0.3">
      <c r="A3038" s="18"/>
      <c r="E3038" s="18"/>
    </row>
    <row r="3039" spans="1:5" x14ac:dyDescent="0.3">
      <c r="A3039" s="18"/>
      <c r="E3039" s="18"/>
    </row>
    <row r="3040" spans="1:5" x14ac:dyDescent="0.3">
      <c r="A3040" s="18"/>
      <c r="E3040" s="18"/>
    </row>
    <row r="3041" spans="1:5" x14ac:dyDescent="0.3">
      <c r="A3041" s="18"/>
      <c r="E3041" s="18"/>
    </row>
    <row r="3042" spans="1:5" x14ac:dyDescent="0.3">
      <c r="A3042" s="18"/>
      <c r="E3042" s="18"/>
    </row>
    <row r="3043" spans="1:5" x14ac:dyDescent="0.3">
      <c r="A3043" s="18"/>
      <c r="E3043" s="18"/>
    </row>
    <row r="3044" spans="1:5" x14ac:dyDescent="0.3">
      <c r="A3044" s="18"/>
      <c r="E3044" s="18"/>
    </row>
    <row r="3045" spans="1:5" x14ac:dyDescent="0.3">
      <c r="A3045" s="18"/>
      <c r="E3045" s="18"/>
    </row>
    <row r="3046" spans="1:5" x14ac:dyDescent="0.3">
      <c r="A3046" s="18"/>
      <c r="E3046" s="18"/>
    </row>
    <row r="3047" spans="1:5" x14ac:dyDescent="0.3">
      <c r="A3047" s="18"/>
      <c r="E3047" s="18"/>
    </row>
    <row r="3048" spans="1:5" x14ac:dyDescent="0.3">
      <c r="A3048" s="18"/>
      <c r="E3048" s="18"/>
    </row>
    <row r="3049" spans="1:5" x14ac:dyDescent="0.3">
      <c r="A3049" s="18"/>
      <c r="E3049" s="18"/>
    </row>
    <row r="3050" spans="1:5" x14ac:dyDescent="0.3">
      <c r="A3050" s="18"/>
      <c r="E3050" s="18"/>
    </row>
    <row r="3051" spans="1:5" x14ac:dyDescent="0.3">
      <c r="A3051" s="18"/>
      <c r="E3051" s="18"/>
    </row>
    <row r="3052" spans="1:5" x14ac:dyDescent="0.3">
      <c r="A3052" s="18"/>
      <c r="E3052" s="18"/>
    </row>
    <row r="3053" spans="1:5" x14ac:dyDescent="0.3">
      <c r="A3053" s="18"/>
      <c r="E3053" s="18"/>
    </row>
    <row r="3054" spans="1:5" x14ac:dyDescent="0.3">
      <c r="A3054" s="18"/>
      <c r="E3054" s="18"/>
    </row>
    <row r="3055" spans="1:5" x14ac:dyDescent="0.3">
      <c r="A3055" s="18"/>
      <c r="E3055" s="18"/>
    </row>
    <row r="3056" spans="1:5" x14ac:dyDescent="0.3">
      <c r="A3056" s="18"/>
      <c r="E3056" s="18"/>
    </row>
    <row r="3057" spans="1:5" x14ac:dyDescent="0.3">
      <c r="A3057" s="18"/>
      <c r="E3057" s="18"/>
    </row>
    <row r="3058" spans="1:5" x14ac:dyDescent="0.3">
      <c r="A3058" s="18"/>
      <c r="E3058" s="18"/>
    </row>
    <row r="3059" spans="1:5" x14ac:dyDescent="0.3">
      <c r="A3059" s="18"/>
      <c r="E3059" s="18"/>
    </row>
    <row r="3060" spans="1:5" x14ac:dyDescent="0.3">
      <c r="A3060" s="18"/>
      <c r="E3060" s="18"/>
    </row>
    <row r="3061" spans="1:5" x14ac:dyDescent="0.3">
      <c r="A3061" s="18"/>
      <c r="E3061" s="18"/>
    </row>
    <row r="3062" spans="1:5" x14ac:dyDescent="0.3">
      <c r="A3062" s="18"/>
      <c r="E3062" s="18"/>
    </row>
    <row r="3063" spans="1:5" x14ac:dyDescent="0.3">
      <c r="A3063" s="18"/>
      <c r="E3063" s="18"/>
    </row>
    <row r="3064" spans="1:5" x14ac:dyDescent="0.3">
      <c r="A3064" s="18"/>
      <c r="E3064" s="18"/>
    </row>
    <row r="3065" spans="1:5" x14ac:dyDescent="0.3">
      <c r="A3065" s="18"/>
      <c r="E3065" s="18"/>
    </row>
    <row r="3066" spans="1:5" x14ac:dyDescent="0.3">
      <c r="A3066" s="18"/>
      <c r="E3066" s="18"/>
    </row>
    <row r="3067" spans="1:5" x14ac:dyDescent="0.3">
      <c r="A3067" s="18"/>
      <c r="E3067" s="18"/>
    </row>
    <row r="3068" spans="1:5" x14ac:dyDescent="0.3">
      <c r="A3068" s="18"/>
      <c r="E3068" s="18"/>
    </row>
    <row r="3069" spans="1:5" x14ac:dyDescent="0.3">
      <c r="A3069" s="18"/>
      <c r="E3069" s="18"/>
    </row>
    <row r="3070" spans="1:5" x14ac:dyDescent="0.3">
      <c r="A3070" s="18"/>
      <c r="E3070" s="18"/>
    </row>
    <row r="3071" spans="1:5" x14ac:dyDescent="0.3">
      <c r="A3071" s="18"/>
      <c r="E3071" s="18"/>
    </row>
    <row r="3072" spans="1:5" x14ac:dyDescent="0.3">
      <c r="A3072" s="18"/>
      <c r="E3072" s="18"/>
    </row>
    <row r="3073" spans="1:5" x14ac:dyDescent="0.3">
      <c r="A3073" s="18"/>
      <c r="E3073" s="18"/>
    </row>
    <row r="3074" spans="1:5" x14ac:dyDescent="0.3">
      <c r="A3074" s="18"/>
      <c r="E3074" s="18"/>
    </row>
    <row r="3075" spans="1:5" x14ac:dyDescent="0.3">
      <c r="A3075" s="18"/>
      <c r="E3075" s="18"/>
    </row>
    <row r="3076" spans="1:5" x14ac:dyDescent="0.3">
      <c r="A3076" s="18"/>
      <c r="E3076" s="18"/>
    </row>
    <row r="3077" spans="1:5" x14ac:dyDescent="0.3">
      <c r="A3077" s="18"/>
      <c r="E3077" s="18"/>
    </row>
    <row r="3078" spans="1:5" x14ac:dyDescent="0.3">
      <c r="A3078" s="18"/>
      <c r="E3078" s="18"/>
    </row>
    <row r="3079" spans="1:5" x14ac:dyDescent="0.3">
      <c r="A3079" s="18"/>
      <c r="E3079" s="18"/>
    </row>
    <row r="3080" spans="1:5" x14ac:dyDescent="0.3">
      <c r="A3080" s="18"/>
      <c r="E3080" s="18"/>
    </row>
    <row r="3081" spans="1:5" x14ac:dyDescent="0.3">
      <c r="A3081" s="18"/>
      <c r="E3081" s="18"/>
    </row>
    <row r="3082" spans="1:5" x14ac:dyDescent="0.3">
      <c r="A3082" s="18"/>
      <c r="E3082" s="18"/>
    </row>
    <row r="3083" spans="1:5" x14ac:dyDescent="0.3">
      <c r="A3083" s="18"/>
      <c r="E3083" s="18"/>
    </row>
    <row r="3084" spans="1:5" x14ac:dyDescent="0.3">
      <c r="A3084" s="18"/>
      <c r="E3084" s="18"/>
    </row>
    <row r="3085" spans="1:5" x14ac:dyDescent="0.3">
      <c r="A3085" s="18"/>
      <c r="E3085" s="18"/>
    </row>
    <row r="3086" spans="1:5" x14ac:dyDescent="0.3">
      <c r="A3086" s="18"/>
      <c r="E3086" s="18"/>
    </row>
    <row r="3087" spans="1:5" x14ac:dyDescent="0.3">
      <c r="A3087" s="18"/>
      <c r="E3087" s="18"/>
    </row>
    <row r="3088" spans="1:5" x14ac:dyDescent="0.3">
      <c r="A3088" s="18"/>
      <c r="E3088" s="18"/>
    </row>
    <row r="3089" spans="1:5" x14ac:dyDescent="0.3">
      <c r="A3089" s="18"/>
      <c r="E3089" s="18"/>
    </row>
    <row r="3090" spans="1:5" x14ac:dyDescent="0.3">
      <c r="A3090" s="18"/>
      <c r="E3090" s="18"/>
    </row>
    <row r="3091" spans="1:5" x14ac:dyDescent="0.3">
      <c r="A3091" s="18"/>
      <c r="E3091" s="18"/>
    </row>
    <row r="3092" spans="1:5" x14ac:dyDescent="0.3">
      <c r="A3092" s="18"/>
      <c r="E3092" s="18"/>
    </row>
    <row r="3093" spans="1:5" x14ac:dyDescent="0.3">
      <c r="A3093" s="18"/>
      <c r="E3093" s="18"/>
    </row>
    <row r="3094" spans="1:5" x14ac:dyDescent="0.3">
      <c r="A3094" s="18"/>
      <c r="E3094" s="18"/>
    </row>
    <row r="3095" spans="1:5" x14ac:dyDescent="0.3">
      <c r="A3095" s="18"/>
      <c r="E3095" s="18"/>
    </row>
    <row r="3096" spans="1:5" x14ac:dyDescent="0.3">
      <c r="A3096" s="18"/>
      <c r="E3096" s="18"/>
    </row>
    <row r="3097" spans="1:5" x14ac:dyDescent="0.3">
      <c r="A3097" s="18"/>
      <c r="E3097" s="18"/>
    </row>
    <row r="3098" spans="1:5" x14ac:dyDescent="0.3">
      <c r="A3098" s="18"/>
      <c r="E3098" s="18"/>
    </row>
    <row r="3099" spans="1:5" x14ac:dyDescent="0.3">
      <c r="A3099" s="18"/>
      <c r="E3099" s="18"/>
    </row>
    <row r="3100" spans="1:5" x14ac:dyDescent="0.3">
      <c r="A3100" s="18"/>
      <c r="E3100" s="18"/>
    </row>
    <row r="3101" spans="1:5" x14ac:dyDescent="0.3">
      <c r="A3101" s="18"/>
      <c r="E3101" s="18"/>
    </row>
    <row r="3102" spans="1:5" x14ac:dyDescent="0.3">
      <c r="A3102" s="18"/>
      <c r="E3102" s="18"/>
    </row>
    <row r="3103" spans="1:5" x14ac:dyDescent="0.3">
      <c r="A3103" s="18"/>
      <c r="E3103" s="18"/>
    </row>
    <row r="3104" spans="1:5" x14ac:dyDescent="0.3">
      <c r="A3104" s="18"/>
      <c r="E3104" s="18"/>
    </row>
    <row r="3105" spans="1:5" x14ac:dyDescent="0.3">
      <c r="A3105" s="18"/>
      <c r="E3105" s="18"/>
    </row>
    <row r="3106" spans="1:5" x14ac:dyDescent="0.3">
      <c r="A3106" s="18"/>
      <c r="E3106" s="18"/>
    </row>
    <row r="3107" spans="1:5" x14ac:dyDescent="0.3">
      <c r="A3107" s="18"/>
      <c r="E3107" s="18"/>
    </row>
    <row r="3108" spans="1:5" x14ac:dyDescent="0.3">
      <c r="A3108" s="18"/>
      <c r="E3108" s="18"/>
    </row>
    <row r="3109" spans="1:5" x14ac:dyDescent="0.3">
      <c r="A3109" s="18"/>
      <c r="E3109" s="18"/>
    </row>
    <row r="3110" spans="1:5" x14ac:dyDescent="0.3">
      <c r="A3110" s="18"/>
      <c r="E3110" s="18"/>
    </row>
    <row r="3111" spans="1:5" x14ac:dyDescent="0.3">
      <c r="A3111" s="18"/>
      <c r="E3111" s="18"/>
    </row>
    <row r="3112" spans="1:5" x14ac:dyDescent="0.3">
      <c r="A3112" s="18"/>
      <c r="E3112" s="18"/>
    </row>
    <row r="3113" spans="1:5" x14ac:dyDescent="0.3">
      <c r="A3113" s="18"/>
      <c r="E3113" s="18"/>
    </row>
    <row r="3114" spans="1:5" x14ac:dyDescent="0.3">
      <c r="A3114" s="18"/>
      <c r="E3114" s="18"/>
    </row>
    <row r="3115" spans="1:5" x14ac:dyDescent="0.3">
      <c r="A3115" s="18"/>
      <c r="E3115" s="18"/>
    </row>
    <row r="3116" spans="1:5" x14ac:dyDescent="0.3">
      <c r="A3116" s="18"/>
      <c r="E3116" s="18"/>
    </row>
    <row r="3117" spans="1:5" x14ac:dyDescent="0.3">
      <c r="A3117" s="18"/>
      <c r="E3117" s="18"/>
    </row>
    <row r="3118" spans="1:5" x14ac:dyDescent="0.3">
      <c r="A3118" s="18"/>
      <c r="E3118" s="18"/>
    </row>
    <row r="3119" spans="1:5" x14ac:dyDescent="0.3">
      <c r="A3119" s="18"/>
      <c r="E3119" s="18"/>
    </row>
    <row r="3120" spans="1:5" x14ac:dyDescent="0.3">
      <c r="A3120" s="18"/>
      <c r="E3120" s="18"/>
    </row>
    <row r="3121" spans="1:5" x14ac:dyDescent="0.3">
      <c r="A3121" s="18"/>
      <c r="E3121" s="18"/>
    </row>
    <row r="3122" spans="1:5" x14ac:dyDescent="0.3">
      <c r="A3122" s="18"/>
      <c r="E3122" s="18"/>
    </row>
    <row r="3123" spans="1:5" x14ac:dyDescent="0.3">
      <c r="A3123" s="18"/>
      <c r="E3123" s="18"/>
    </row>
    <row r="3124" spans="1:5" x14ac:dyDescent="0.3">
      <c r="A3124" s="18"/>
      <c r="E3124" s="18"/>
    </row>
    <row r="3125" spans="1:5" x14ac:dyDescent="0.3">
      <c r="A3125" s="18"/>
      <c r="E3125" s="18"/>
    </row>
    <row r="3126" spans="1:5" x14ac:dyDescent="0.3">
      <c r="A3126" s="18"/>
      <c r="E3126" s="18"/>
    </row>
    <row r="3127" spans="1:5" x14ac:dyDescent="0.3">
      <c r="A3127" s="18"/>
      <c r="E3127" s="18"/>
    </row>
    <row r="3128" spans="1:5" x14ac:dyDescent="0.3">
      <c r="A3128" s="18"/>
      <c r="E3128" s="18"/>
    </row>
    <row r="3129" spans="1:5" x14ac:dyDescent="0.3">
      <c r="A3129" s="18"/>
      <c r="E3129" s="18"/>
    </row>
    <row r="3130" spans="1:5" x14ac:dyDescent="0.3">
      <c r="A3130" s="18"/>
      <c r="E3130" s="18"/>
    </row>
    <row r="3131" spans="1:5" x14ac:dyDescent="0.3">
      <c r="A3131" s="18"/>
      <c r="E3131" s="18"/>
    </row>
    <row r="3132" spans="1:5" x14ac:dyDescent="0.3">
      <c r="A3132" s="18"/>
      <c r="E3132" s="18"/>
    </row>
    <row r="3133" spans="1:5" x14ac:dyDescent="0.3">
      <c r="A3133" s="18"/>
      <c r="E3133" s="18"/>
    </row>
    <row r="3134" spans="1:5" x14ac:dyDescent="0.3">
      <c r="A3134" s="18"/>
      <c r="E3134" s="18"/>
    </row>
    <row r="3135" spans="1:5" x14ac:dyDescent="0.3">
      <c r="A3135" s="18"/>
      <c r="E3135" s="18"/>
    </row>
    <row r="3136" spans="1:5" x14ac:dyDescent="0.3">
      <c r="A3136" s="18"/>
      <c r="E3136" s="18"/>
    </row>
    <row r="3137" spans="1:5" x14ac:dyDescent="0.3">
      <c r="A3137" s="18"/>
      <c r="E3137" s="18"/>
    </row>
    <row r="3138" spans="1:5" x14ac:dyDescent="0.3">
      <c r="A3138" s="18"/>
      <c r="E3138" s="18"/>
    </row>
    <row r="3139" spans="1:5" x14ac:dyDescent="0.3">
      <c r="A3139" s="18"/>
      <c r="E3139" s="18"/>
    </row>
    <row r="3140" spans="1:5" x14ac:dyDescent="0.3">
      <c r="A3140" s="18"/>
      <c r="E3140" s="18"/>
    </row>
    <row r="3141" spans="1:5" x14ac:dyDescent="0.3">
      <c r="A3141" s="18"/>
      <c r="E3141" s="18"/>
    </row>
    <row r="3142" spans="1:5" x14ac:dyDescent="0.3">
      <c r="A3142" s="18"/>
      <c r="E3142" s="18"/>
    </row>
    <row r="3143" spans="1:5" x14ac:dyDescent="0.3">
      <c r="A3143" s="18"/>
      <c r="E3143" s="18"/>
    </row>
    <row r="3144" spans="1:5" x14ac:dyDescent="0.3">
      <c r="A3144" s="18"/>
      <c r="E3144" s="18"/>
    </row>
    <row r="3145" spans="1:5" x14ac:dyDescent="0.3">
      <c r="A3145" s="18"/>
      <c r="E3145" s="18"/>
    </row>
    <row r="3146" spans="1:5" x14ac:dyDescent="0.3">
      <c r="A3146" s="18"/>
      <c r="E3146" s="18"/>
    </row>
    <row r="3147" spans="1:5" x14ac:dyDescent="0.3">
      <c r="A3147" s="18"/>
      <c r="E3147" s="18"/>
    </row>
    <row r="3148" spans="1:5" x14ac:dyDescent="0.3">
      <c r="A3148" s="18"/>
      <c r="E3148" s="18"/>
    </row>
    <row r="3149" spans="1:5" x14ac:dyDescent="0.3">
      <c r="A3149" s="18"/>
      <c r="E3149" s="18"/>
    </row>
    <row r="3150" spans="1:5" x14ac:dyDescent="0.3">
      <c r="A3150" s="18"/>
      <c r="E3150" s="18"/>
    </row>
    <row r="3151" spans="1:5" x14ac:dyDescent="0.3">
      <c r="A3151" s="18"/>
      <c r="E3151" s="18"/>
    </row>
    <row r="3152" spans="1:5" x14ac:dyDescent="0.3">
      <c r="A3152" s="18"/>
      <c r="E3152" s="18"/>
    </row>
    <row r="3153" spans="1:5" x14ac:dyDescent="0.3">
      <c r="A3153" s="18"/>
      <c r="E3153" s="18"/>
    </row>
    <row r="3154" spans="1:5" x14ac:dyDescent="0.3">
      <c r="A3154" s="18"/>
      <c r="E3154" s="18"/>
    </row>
    <row r="3155" spans="1:5" x14ac:dyDescent="0.3">
      <c r="A3155" s="18"/>
      <c r="E3155" s="18"/>
    </row>
    <row r="3156" spans="1:5" x14ac:dyDescent="0.3">
      <c r="A3156" s="18"/>
      <c r="E3156" s="18"/>
    </row>
    <row r="3157" spans="1:5" x14ac:dyDescent="0.3">
      <c r="A3157" s="18"/>
      <c r="E3157" s="18"/>
    </row>
    <row r="3158" spans="1:5" x14ac:dyDescent="0.3">
      <c r="A3158" s="18"/>
      <c r="E3158" s="18"/>
    </row>
    <row r="3159" spans="1:5" x14ac:dyDescent="0.3">
      <c r="A3159" s="18"/>
      <c r="E3159" s="18"/>
    </row>
    <row r="3160" spans="1:5" x14ac:dyDescent="0.3">
      <c r="A3160" s="18"/>
      <c r="E3160" s="18"/>
    </row>
    <row r="3161" spans="1:5" x14ac:dyDescent="0.3">
      <c r="A3161" s="18"/>
      <c r="E3161" s="18"/>
    </row>
    <row r="3162" spans="1:5" x14ac:dyDescent="0.3">
      <c r="A3162" s="18"/>
      <c r="E3162" s="18"/>
    </row>
    <row r="3163" spans="1:5" x14ac:dyDescent="0.3">
      <c r="A3163" s="18"/>
      <c r="E3163" s="18"/>
    </row>
    <row r="3164" spans="1:5" x14ac:dyDescent="0.3">
      <c r="A3164" s="18"/>
      <c r="E3164" s="18"/>
    </row>
    <row r="3165" spans="1:5" x14ac:dyDescent="0.3">
      <c r="A3165" s="18"/>
      <c r="E3165" s="18"/>
    </row>
    <row r="3166" spans="1:5" x14ac:dyDescent="0.3">
      <c r="A3166" s="18"/>
      <c r="E3166" s="18"/>
    </row>
    <row r="3167" spans="1:5" x14ac:dyDescent="0.3">
      <c r="A3167" s="18"/>
      <c r="E3167" s="18"/>
    </row>
    <row r="3168" spans="1:5" x14ac:dyDescent="0.3">
      <c r="A3168" s="18"/>
      <c r="E3168" s="18"/>
    </row>
    <row r="3169" spans="1:5" x14ac:dyDescent="0.3">
      <c r="A3169" s="18"/>
      <c r="E3169" s="18"/>
    </row>
    <row r="3170" spans="1:5" x14ac:dyDescent="0.3">
      <c r="A3170" s="18"/>
      <c r="E3170" s="18"/>
    </row>
    <row r="3171" spans="1:5" x14ac:dyDescent="0.3">
      <c r="A3171" s="18"/>
      <c r="E3171" s="18"/>
    </row>
    <row r="3172" spans="1:5" x14ac:dyDescent="0.3">
      <c r="A3172" s="18"/>
      <c r="E3172" s="18"/>
    </row>
    <row r="3173" spans="1:5" x14ac:dyDescent="0.3">
      <c r="A3173" s="18"/>
      <c r="E3173" s="18"/>
    </row>
    <row r="3174" spans="1:5" x14ac:dyDescent="0.3">
      <c r="A3174" s="18"/>
      <c r="E3174" s="18"/>
    </row>
    <row r="3175" spans="1:5" x14ac:dyDescent="0.3">
      <c r="A3175" s="18"/>
      <c r="E3175" s="18"/>
    </row>
    <row r="3176" spans="1:5" x14ac:dyDescent="0.3">
      <c r="A3176" s="18"/>
      <c r="E3176" s="18"/>
    </row>
    <row r="3177" spans="1:5" x14ac:dyDescent="0.3">
      <c r="A3177" s="18"/>
      <c r="E3177" s="18"/>
    </row>
    <row r="3178" spans="1:5" x14ac:dyDescent="0.3">
      <c r="A3178" s="18"/>
      <c r="E3178" s="18"/>
    </row>
    <row r="3179" spans="1:5" x14ac:dyDescent="0.3">
      <c r="A3179" s="18"/>
      <c r="E3179" s="18"/>
    </row>
    <row r="3180" spans="1:5" x14ac:dyDescent="0.3">
      <c r="A3180" s="18"/>
      <c r="E3180" s="18"/>
    </row>
    <row r="3181" spans="1:5" x14ac:dyDescent="0.3">
      <c r="A3181" s="18"/>
      <c r="E3181" s="18"/>
    </row>
    <row r="3182" spans="1:5" x14ac:dyDescent="0.3">
      <c r="A3182" s="18"/>
      <c r="E3182" s="18"/>
    </row>
    <row r="3183" spans="1:5" x14ac:dyDescent="0.3">
      <c r="A3183" s="18"/>
      <c r="E3183" s="18"/>
    </row>
    <row r="3184" spans="1:5" x14ac:dyDescent="0.3">
      <c r="A3184" s="18"/>
      <c r="E3184" s="18"/>
    </row>
    <row r="3185" spans="1:5" x14ac:dyDescent="0.3">
      <c r="A3185" s="18"/>
      <c r="E3185" s="18"/>
    </row>
    <row r="3186" spans="1:5" x14ac:dyDescent="0.3">
      <c r="A3186" s="18"/>
      <c r="E3186" s="18"/>
    </row>
    <row r="3187" spans="1:5" x14ac:dyDescent="0.3">
      <c r="A3187" s="18"/>
      <c r="E3187" s="18"/>
    </row>
    <row r="3188" spans="1:5" x14ac:dyDescent="0.3">
      <c r="A3188" s="18"/>
      <c r="E3188" s="18"/>
    </row>
    <row r="3189" spans="1:5" x14ac:dyDescent="0.3">
      <c r="A3189" s="18"/>
      <c r="E3189" s="18"/>
    </row>
    <row r="3190" spans="1:5" x14ac:dyDescent="0.3">
      <c r="A3190" s="18"/>
      <c r="E3190" s="18"/>
    </row>
    <row r="3191" spans="1:5" x14ac:dyDescent="0.3">
      <c r="A3191" s="18"/>
      <c r="E3191" s="18"/>
    </row>
    <row r="3192" spans="1:5" x14ac:dyDescent="0.3">
      <c r="A3192" s="18"/>
      <c r="E3192" s="18"/>
    </row>
    <row r="3193" spans="1:5" x14ac:dyDescent="0.3">
      <c r="A3193" s="18"/>
      <c r="E3193" s="18"/>
    </row>
    <row r="3194" spans="1:5" x14ac:dyDescent="0.3">
      <c r="A3194" s="18"/>
      <c r="E3194" s="18"/>
    </row>
    <row r="3195" spans="1:5" x14ac:dyDescent="0.3">
      <c r="A3195" s="18"/>
      <c r="E3195" s="18"/>
    </row>
    <row r="3196" spans="1:5" x14ac:dyDescent="0.3">
      <c r="A3196" s="18"/>
      <c r="E3196" s="18"/>
    </row>
    <row r="3197" spans="1:5" x14ac:dyDescent="0.3">
      <c r="A3197" s="18"/>
      <c r="E3197" s="18"/>
    </row>
    <row r="3198" spans="1:5" x14ac:dyDescent="0.3">
      <c r="A3198" s="18"/>
      <c r="E3198" s="18"/>
    </row>
    <row r="3199" spans="1:5" x14ac:dyDescent="0.3">
      <c r="A3199" s="18"/>
      <c r="E3199" s="18"/>
    </row>
    <row r="3200" spans="1:5" x14ac:dyDescent="0.3">
      <c r="A3200" s="18"/>
      <c r="E3200" s="18"/>
    </row>
    <row r="3201" spans="1:5" x14ac:dyDescent="0.3">
      <c r="A3201" s="18"/>
      <c r="E3201" s="18"/>
    </row>
    <row r="3202" spans="1:5" x14ac:dyDescent="0.3">
      <c r="A3202" s="18"/>
      <c r="E3202" s="18"/>
    </row>
    <row r="3203" spans="1:5" x14ac:dyDescent="0.3">
      <c r="A3203" s="18"/>
      <c r="E3203" s="18"/>
    </row>
    <row r="3204" spans="1:5" x14ac:dyDescent="0.3">
      <c r="A3204" s="18"/>
      <c r="E3204" s="18"/>
    </row>
    <row r="3205" spans="1:5" x14ac:dyDescent="0.3">
      <c r="A3205" s="18"/>
      <c r="E3205" s="18"/>
    </row>
    <row r="3206" spans="1:5" x14ac:dyDescent="0.3">
      <c r="A3206" s="18"/>
      <c r="E3206" s="18"/>
    </row>
    <row r="3207" spans="1:5" x14ac:dyDescent="0.3">
      <c r="A3207" s="18"/>
      <c r="E3207" s="18"/>
    </row>
    <row r="3208" spans="1:5" x14ac:dyDescent="0.3">
      <c r="A3208" s="18"/>
      <c r="E3208" s="18"/>
    </row>
    <row r="3209" spans="1:5" x14ac:dyDescent="0.3">
      <c r="A3209" s="18"/>
      <c r="E3209" s="18"/>
    </row>
    <row r="3210" spans="1:5" x14ac:dyDescent="0.3">
      <c r="A3210" s="18"/>
      <c r="E3210" s="18"/>
    </row>
    <row r="3211" spans="1:5" x14ac:dyDescent="0.3">
      <c r="A3211" s="18"/>
      <c r="E3211" s="18"/>
    </row>
    <row r="3212" spans="1:5" x14ac:dyDescent="0.3">
      <c r="A3212" s="18"/>
      <c r="E3212" s="18"/>
    </row>
    <row r="3213" spans="1:5" x14ac:dyDescent="0.3">
      <c r="A3213" s="18"/>
      <c r="E3213" s="18"/>
    </row>
    <row r="3214" spans="1:5" x14ac:dyDescent="0.3">
      <c r="A3214" s="18"/>
      <c r="E3214" s="18"/>
    </row>
    <row r="3215" spans="1:5" x14ac:dyDescent="0.3">
      <c r="A3215" s="18"/>
      <c r="E3215" s="18"/>
    </row>
    <row r="3216" spans="1:5" x14ac:dyDescent="0.3">
      <c r="A3216" s="18"/>
      <c r="E3216" s="18"/>
    </row>
    <row r="3217" spans="1:5" x14ac:dyDescent="0.3">
      <c r="A3217" s="18"/>
      <c r="E3217" s="18"/>
    </row>
    <row r="3218" spans="1:5" x14ac:dyDescent="0.3">
      <c r="A3218" s="18"/>
      <c r="E3218" s="18"/>
    </row>
    <row r="3219" spans="1:5" x14ac:dyDescent="0.3">
      <c r="A3219" s="18"/>
      <c r="E3219" s="18"/>
    </row>
    <row r="3220" spans="1:5" x14ac:dyDescent="0.3">
      <c r="A3220" s="18"/>
      <c r="E3220" s="18"/>
    </row>
    <row r="3221" spans="1:5" x14ac:dyDescent="0.3">
      <c r="A3221" s="18"/>
      <c r="E3221" s="18"/>
    </row>
    <row r="3222" spans="1:5" x14ac:dyDescent="0.3">
      <c r="A3222" s="18"/>
      <c r="E3222" s="18"/>
    </row>
    <row r="3223" spans="1:5" x14ac:dyDescent="0.3">
      <c r="A3223" s="18"/>
      <c r="E3223" s="18"/>
    </row>
    <row r="3224" spans="1:5" x14ac:dyDescent="0.3">
      <c r="A3224" s="18"/>
      <c r="E3224" s="18"/>
    </row>
    <row r="3225" spans="1:5" x14ac:dyDescent="0.3">
      <c r="A3225" s="18"/>
      <c r="E3225" s="18"/>
    </row>
    <row r="3226" spans="1:5" x14ac:dyDescent="0.3">
      <c r="A3226" s="18"/>
      <c r="E3226" s="18"/>
    </row>
    <row r="3227" spans="1:5" x14ac:dyDescent="0.3">
      <c r="A3227" s="18"/>
      <c r="E3227" s="18"/>
    </row>
    <row r="3228" spans="1:5" x14ac:dyDescent="0.3">
      <c r="A3228" s="18"/>
      <c r="E3228" s="18"/>
    </row>
    <row r="3229" spans="1:5" x14ac:dyDescent="0.3">
      <c r="A3229" s="18"/>
      <c r="E3229" s="18"/>
    </row>
    <row r="3230" spans="1:5" x14ac:dyDescent="0.3">
      <c r="A3230" s="18"/>
      <c r="E3230" s="18"/>
    </row>
    <row r="3231" spans="1:5" x14ac:dyDescent="0.3">
      <c r="A3231" s="18"/>
      <c r="E3231" s="18"/>
    </row>
    <row r="3232" spans="1:5" x14ac:dyDescent="0.3">
      <c r="A3232" s="18"/>
      <c r="E3232" s="18"/>
    </row>
    <row r="3233" spans="1:5" x14ac:dyDescent="0.3">
      <c r="A3233" s="18"/>
      <c r="E3233" s="18"/>
    </row>
    <row r="3234" spans="1:5" x14ac:dyDescent="0.3">
      <c r="A3234" s="18"/>
      <c r="E3234" s="18"/>
    </row>
    <row r="3235" spans="1:5" x14ac:dyDescent="0.3">
      <c r="A3235" s="18"/>
      <c r="E3235" s="18"/>
    </row>
    <row r="3236" spans="1:5" x14ac:dyDescent="0.3">
      <c r="A3236" s="18"/>
      <c r="E3236" s="18"/>
    </row>
    <row r="3237" spans="1:5" x14ac:dyDescent="0.3">
      <c r="A3237" s="18"/>
      <c r="E3237" s="18"/>
    </row>
    <row r="3238" spans="1:5" x14ac:dyDescent="0.3">
      <c r="A3238" s="18"/>
      <c r="E3238" s="18"/>
    </row>
    <row r="3239" spans="1:5" x14ac:dyDescent="0.3">
      <c r="A3239" s="18"/>
      <c r="E3239" s="18"/>
    </row>
    <row r="3240" spans="1:5" x14ac:dyDescent="0.3">
      <c r="A3240" s="18"/>
      <c r="E3240" s="18"/>
    </row>
    <row r="3241" spans="1:5" x14ac:dyDescent="0.3">
      <c r="A3241" s="18"/>
      <c r="E3241" s="18"/>
    </row>
    <row r="3242" spans="1:5" x14ac:dyDescent="0.3">
      <c r="A3242" s="18"/>
      <c r="E3242" s="18"/>
    </row>
    <row r="3243" spans="1:5" x14ac:dyDescent="0.3">
      <c r="A3243" s="18"/>
      <c r="E3243" s="18"/>
    </row>
    <row r="3244" spans="1:5" x14ac:dyDescent="0.3">
      <c r="A3244" s="18"/>
      <c r="E3244" s="18"/>
    </row>
    <row r="3245" spans="1:5" x14ac:dyDescent="0.3">
      <c r="A3245" s="18"/>
      <c r="E3245" s="18"/>
    </row>
    <row r="3246" spans="1:5" x14ac:dyDescent="0.3">
      <c r="A3246" s="18"/>
      <c r="E3246" s="18"/>
    </row>
    <row r="3247" spans="1:5" x14ac:dyDescent="0.3">
      <c r="A3247" s="18"/>
      <c r="E3247" s="18"/>
    </row>
    <row r="3248" spans="1:5" x14ac:dyDescent="0.3">
      <c r="A3248" s="18"/>
      <c r="E3248" s="18"/>
    </row>
    <row r="3249" spans="1:5" x14ac:dyDescent="0.3">
      <c r="A3249" s="18"/>
      <c r="E3249" s="18"/>
    </row>
    <row r="3250" spans="1:5" x14ac:dyDescent="0.3">
      <c r="A3250" s="18"/>
      <c r="E3250" s="18"/>
    </row>
    <row r="3251" spans="1:5" x14ac:dyDescent="0.3">
      <c r="A3251" s="18"/>
      <c r="E3251" s="18"/>
    </row>
    <row r="3252" spans="1:5" x14ac:dyDescent="0.3">
      <c r="A3252" s="18"/>
      <c r="E3252" s="18"/>
    </row>
    <row r="3253" spans="1:5" x14ac:dyDescent="0.3">
      <c r="A3253" s="18"/>
      <c r="E3253" s="18"/>
    </row>
    <row r="3254" spans="1:5" x14ac:dyDescent="0.3">
      <c r="A3254" s="18"/>
      <c r="E3254" s="18"/>
    </row>
    <row r="3255" spans="1:5" x14ac:dyDescent="0.3">
      <c r="A3255" s="18"/>
      <c r="E3255" s="18"/>
    </row>
    <row r="3256" spans="1:5" x14ac:dyDescent="0.3">
      <c r="A3256" s="18"/>
      <c r="E3256" s="18"/>
    </row>
    <row r="3257" spans="1:5" x14ac:dyDescent="0.3">
      <c r="A3257" s="18"/>
      <c r="E3257" s="18"/>
    </row>
    <row r="3258" spans="1:5" x14ac:dyDescent="0.3">
      <c r="A3258" s="18"/>
      <c r="E3258" s="18"/>
    </row>
    <row r="3259" spans="1:5" x14ac:dyDescent="0.3">
      <c r="A3259" s="18"/>
      <c r="E3259" s="18"/>
    </row>
    <row r="3260" spans="1:5" x14ac:dyDescent="0.3">
      <c r="A3260" s="18"/>
      <c r="E3260" s="18"/>
    </row>
    <row r="3261" spans="1:5" x14ac:dyDescent="0.3">
      <c r="A3261" s="18"/>
      <c r="E3261" s="18"/>
    </row>
    <row r="3262" spans="1:5" x14ac:dyDescent="0.3">
      <c r="A3262" s="18"/>
      <c r="E3262" s="18"/>
    </row>
    <row r="3263" spans="1:5" x14ac:dyDescent="0.3">
      <c r="A3263" s="18"/>
      <c r="E3263" s="18"/>
    </row>
    <row r="3264" spans="1:5" x14ac:dyDescent="0.3">
      <c r="A3264" s="18"/>
      <c r="E3264" s="18"/>
    </row>
    <row r="3265" spans="1:5" x14ac:dyDescent="0.3">
      <c r="A3265" s="18"/>
      <c r="E3265" s="18"/>
    </row>
    <row r="3266" spans="1:5" x14ac:dyDescent="0.3">
      <c r="A3266" s="18"/>
      <c r="E3266" s="18"/>
    </row>
    <row r="3267" spans="1:5" x14ac:dyDescent="0.3">
      <c r="A3267" s="18"/>
      <c r="E3267" s="18"/>
    </row>
    <row r="3268" spans="1:5" x14ac:dyDescent="0.3">
      <c r="A3268" s="18"/>
      <c r="E3268" s="18"/>
    </row>
    <row r="3269" spans="1:5" x14ac:dyDescent="0.3">
      <c r="A3269" s="18"/>
      <c r="E3269" s="18"/>
    </row>
    <row r="3270" spans="1:5" x14ac:dyDescent="0.3">
      <c r="A3270" s="18"/>
      <c r="E3270" s="18"/>
    </row>
    <row r="3271" spans="1:5" x14ac:dyDescent="0.3">
      <c r="A3271" s="18"/>
      <c r="E3271" s="18"/>
    </row>
    <row r="3272" spans="1:5" x14ac:dyDescent="0.3">
      <c r="A3272" s="18"/>
      <c r="E3272" s="18"/>
    </row>
    <row r="3273" spans="1:5" x14ac:dyDescent="0.3">
      <c r="A3273" s="18"/>
      <c r="E3273" s="18"/>
    </row>
    <row r="3274" spans="1:5" x14ac:dyDescent="0.3">
      <c r="A3274" s="18"/>
      <c r="E3274" s="18"/>
    </row>
    <row r="3275" spans="1:5" x14ac:dyDescent="0.3">
      <c r="A3275" s="18"/>
      <c r="E3275" s="18"/>
    </row>
    <row r="3276" spans="1:5" x14ac:dyDescent="0.3">
      <c r="A3276" s="18"/>
      <c r="E3276" s="18"/>
    </row>
    <row r="3277" spans="1:5" x14ac:dyDescent="0.3">
      <c r="A3277" s="18"/>
      <c r="E3277" s="18"/>
    </row>
    <row r="3278" spans="1:5" x14ac:dyDescent="0.3">
      <c r="A3278" s="18"/>
      <c r="E3278" s="18"/>
    </row>
    <row r="3279" spans="1:5" x14ac:dyDescent="0.3">
      <c r="A3279" s="18"/>
      <c r="E3279" s="18"/>
    </row>
    <row r="3280" spans="1:5" x14ac:dyDescent="0.3">
      <c r="A3280" s="18"/>
      <c r="E3280" s="18"/>
    </row>
    <row r="3281" spans="1:5" x14ac:dyDescent="0.3">
      <c r="A3281" s="18"/>
      <c r="E3281" s="18"/>
    </row>
    <row r="3282" spans="1:5" x14ac:dyDescent="0.3">
      <c r="A3282" s="18"/>
      <c r="E3282" s="18"/>
    </row>
    <row r="3283" spans="1:5" x14ac:dyDescent="0.3">
      <c r="A3283" s="18"/>
      <c r="E3283" s="18"/>
    </row>
    <row r="3284" spans="1:5" x14ac:dyDescent="0.3">
      <c r="A3284" s="18"/>
      <c r="E3284" s="18"/>
    </row>
    <row r="3285" spans="1:5" x14ac:dyDescent="0.3">
      <c r="A3285" s="18"/>
      <c r="E3285" s="18"/>
    </row>
    <row r="3286" spans="1:5" x14ac:dyDescent="0.3">
      <c r="A3286" s="18"/>
      <c r="E3286" s="18"/>
    </row>
    <row r="3287" spans="1:5" x14ac:dyDescent="0.3">
      <c r="A3287" s="18"/>
      <c r="E3287" s="18"/>
    </row>
    <row r="3288" spans="1:5" x14ac:dyDescent="0.3">
      <c r="A3288" s="18"/>
      <c r="E3288" s="18"/>
    </row>
    <row r="3289" spans="1:5" x14ac:dyDescent="0.3">
      <c r="A3289" s="18"/>
      <c r="E3289" s="18"/>
    </row>
    <row r="3290" spans="1:5" x14ac:dyDescent="0.3">
      <c r="A3290" s="18"/>
      <c r="E3290" s="18"/>
    </row>
    <row r="3291" spans="1:5" x14ac:dyDescent="0.3">
      <c r="A3291" s="18"/>
      <c r="E3291" s="18"/>
    </row>
    <row r="3292" spans="1:5" x14ac:dyDescent="0.3">
      <c r="A3292" s="18"/>
      <c r="E3292" s="18"/>
    </row>
    <row r="3293" spans="1:5" x14ac:dyDescent="0.3">
      <c r="A3293" s="18"/>
      <c r="E3293" s="18"/>
    </row>
    <row r="3294" spans="1:5" x14ac:dyDescent="0.3">
      <c r="A3294" s="18"/>
      <c r="E3294" s="18"/>
    </row>
    <row r="3295" spans="1:5" x14ac:dyDescent="0.3">
      <c r="A3295" s="18"/>
      <c r="E3295" s="18"/>
    </row>
    <row r="3296" spans="1:5" x14ac:dyDescent="0.3">
      <c r="A3296" s="18"/>
      <c r="E3296" s="18"/>
    </row>
    <row r="3297" spans="1:5" x14ac:dyDescent="0.3">
      <c r="A3297" s="18"/>
      <c r="E3297" s="18"/>
    </row>
    <row r="3298" spans="1:5" x14ac:dyDescent="0.3">
      <c r="A3298" s="18"/>
      <c r="E3298" s="18"/>
    </row>
    <row r="3299" spans="1:5" x14ac:dyDescent="0.3">
      <c r="A3299" s="18"/>
      <c r="E3299" s="18"/>
    </row>
    <row r="3300" spans="1:5" x14ac:dyDescent="0.3">
      <c r="A3300" s="18"/>
      <c r="E3300" s="18"/>
    </row>
    <row r="3301" spans="1:5" x14ac:dyDescent="0.3">
      <c r="A3301" s="18"/>
      <c r="E3301" s="18"/>
    </row>
    <row r="3302" spans="1:5" x14ac:dyDescent="0.3">
      <c r="A3302" s="18"/>
      <c r="E3302" s="18"/>
    </row>
    <row r="3303" spans="1:5" x14ac:dyDescent="0.3">
      <c r="A3303" s="18"/>
      <c r="E3303" s="18"/>
    </row>
    <row r="3304" spans="1:5" x14ac:dyDescent="0.3">
      <c r="A3304" s="18"/>
      <c r="E3304" s="18"/>
    </row>
    <row r="3305" spans="1:5" x14ac:dyDescent="0.3">
      <c r="A3305" s="18"/>
      <c r="E3305" s="18"/>
    </row>
    <row r="3306" spans="1:5" x14ac:dyDescent="0.3">
      <c r="A3306" s="18"/>
      <c r="E3306" s="18"/>
    </row>
    <row r="3307" spans="1:5" x14ac:dyDescent="0.3">
      <c r="A3307" s="18"/>
      <c r="E3307" s="18"/>
    </row>
    <row r="3308" spans="1:5" x14ac:dyDescent="0.3">
      <c r="A3308" s="18"/>
      <c r="E3308" s="18"/>
    </row>
    <row r="3309" spans="1:5" x14ac:dyDescent="0.3">
      <c r="A3309" s="18"/>
      <c r="E3309" s="18"/>
    </row>
    <row r="3310" spans="1:5" x14ac:dyDescent="0.3">
      <c r="A3310" s="18"/>
      <c r="E3310" s="18"/>
    </row>
    <row r="3311" spans="1:5" x14ac:dyDescent="0.3">
      <c r="A3311" s="18"/>
      <c r="E3311" s="18"/>
    </row>
    <row r="3312" spans="1:5" x14ac:dyDescent="0.3">
      <c r="A3312" s="18"/>
      <c r="E3312" s="18"/>
    </row>
    <row r="3313" spans="1:5" x14ac:dyDescent="0.3">
      <c r="A3313" s="18"/>
      <c r="E3313" s="18"/>
    </row>
    <row r="3314" spans="1:5" x14ac:dyDescent="0.3">
      <c r="A3314" s="18"/>
      <c r="E3314" s="18"/>
    </row>
    <row r="3315" spans="1:5" x14ac:dyDescent="0.3">
      <c r="A3315" s="18"/>
      <c r="E3315" s="18"/>
    </row>
    <row r="3316" spans="1:5" x14ac:dyDescent="0.3">
      <c r="A3316" s="18"/>
      <c r="E3316" s="18"/>
    </row>
    <row r="3317" spans="1:5" x14ac:dyDescent="0.3">
      <c r="A3317" s="18"/>
      <c r="E3317" s="18"/>
    </row>
    <row r="3318" spans="1:5" x14ac:dyDescent="0.3">
      <c r="A3318" s="18"/>
      <c r="E3318" s="18"/>
    </row>
    <row r="3319" spans="1:5" x14ac:dyDescent="0.3">
      <c r="A3319" s="18"/>
      <c r="E3319" s="18"/>
    </row>
    <row r="3320" spans="1:5" x14ac:dyDescent="0.3">
      <c r="A3320" s="18"/>
      <c r="E3320" s="18"/>
    </row>
    <row r="3321" spans="1:5" x14ac:dyDescent="0.3">
      <c r="A3321" s="18"/>
      <c r="E3321" s="18"/>
    </row>
    <row r="3322" spans="1:5" x14ac:dyDescent="0.3">
      <c r="A3322" s="18"/>
      <c r="E3322" s="18"/>
    </row>
    <row r="3323" spans="1:5" x14ac:dyDescent="0.3">
      <c r="A3323" s="18"/>
      <c r="E3323" s="18"/>
    </row>
    <row r="3324" spans="1:5" x14ac:dyDescent="0.3">
      <c r="A3324" s="18"/>
      <c r="E3324" s="18"/>
    </row>
    <row r="3325" spans="1:5" x14ac:dyDescent="0.3">
      <c r="A3325" s="18"/>
      <c r="E3325" s="18"/>
    </row>
    <row r="3326" spans="1:5" x14ac:dyDescent="0.3">
      <c r="A3326" s="18"/>
      <c r="E3326" s="18"/>
    </row>
    <row r="3327" spans="1:5" x14ac:dyDescent="0.3">
      <c r="A3327" s="18"/>
      <c r="E3327" s="18"/>
    </row>
    <row r="3328" spans="1:5" x14ac:dyDescent="0.3">
      <c r="A3328" s="18"/>
      <c r="E3328" s="18"/>
    </row>
    <row r="3329" spans="1:5" x14ac:dyDescent="0.3">
      <c r="A3329" s="18"/>
      <c r="E3329" s="18"/>
    </row>
    <row r="3330" spans="1:5" x14ac:dyDescent="0.3">
      <c r="A3330" s="18"/>
      <c r="E3330" s="18"/>
    </row>
    <row r="3331" spans="1:5" x14ac:dyDescent="0.3">
      <c r="A3331" s="18"/>
      <c r="E3331" s="18"/>
    </row>
    <row r="3332" spans="1:5" x14ac:dyDescent="0.3">
      <c r="A3332" s="18"/>
      <c r="E3332" s="18"/>
    </row>
    <row r="3333" spans="1:5" x14ac:dyDescent="0.3">
      <c r="A3333" s="18"/>
      <c r="E3333" s="18"/>
    </row>
    <row r="3334" spans="1:5" x14ac:dyDescent="0.3">
      <c r="A3334" s="18"/>
      <c r="E3334" s="18"/>
    </row>
    <row r="3335" spans="1:5" x14ac:dyDescent="0.3">
      <c r="A3335" s="18"/>
      <c r="E3335" s="18"/>
    </row>
    <row r="3336" spans="1:5" x14ac:dyDescent="0.3">
      <c r="A3336" s="18"/>
      <c r="E3336" s="18"/>
    </row>
    <row r="3337" spans="1:5" x14ac:dyDescent="0.3">
      <c r="A3337" s="18"/>
      <c r="E3337" s="18"/>
    </row>
    <row r="3338" spans="1:5" x14ac:dyDescent="0.3">
      <c r="A3338" s="18"/>
      <c r="E3338" s="18"/>
    </row>
    <row r="3339" spans="1:5" x14ac:dyDescent="0.3">
      <c r="A3339" s="18"/>
      <c r="E3339" s="18"/>
    </row>
    <row r="3340" spans="1:5" x14ac:dyDescent="0.3">
      <c r="A3340" s="18"/>
      <c r="E3340" s="18"/>
    </row>
    <row r="3341" spans="1:5" x14ac:dyDescent="0.3">
      <c r="A3341" s="18"/>
      <c r="E3341" s="18"/>
    </row>
    <row r="3342" spans="1:5" x14ac:dyDescent="0.3">
      <c r="A3342" s="18"/>
      <c r="E3342" s="18"/>
    </row>
    <row r="3343" spans="1:5" x14ac:dyDescent="0.3">
      <c r="A3343" s="18"/>
      <c r="E3343" s="18"/>
    </row>
    <row r="3344" spans="1:5" x14ac:dyDescent="0.3">
      <c r="A3344" s="18"/>
      <c r="E3344" s="18"/>
    </row>
    <row r="3345" spans="1:5" x14ac:dyDescent="0.3">
      <c r="A3345" s="18"/>
      <c r="E3345" s="18"/>
    </row>
    <row r="3346" spans="1:5" x14ac:dyDescent="0.3">
      <c r="A3346" s="18"/>
      <c r="E3346" s="18"/>
    </row>
    <row r="3347" spans="1:5" x14ac:dyDescent="0.3">
      <c r="A3347" s="18"/>
      <c r="E3347" s="18"/>
    </row>
    <row r="3348" spans="1:5" x14ac:dyDescent="0.3">
      <c r="A3348" s="18"/>
      <c r="E3348" s="18"/>
    </row>
    <row r="3349" spans="1:5" x14ac:dyDescent="0.3">
      <c r="A3349" s="18"/>
      <c r="E3349" s="18"/>
    </row>
    <row r="3350" spans="1:5" x14ac:dyDescent="0.3">
      <c r="A3350" s="18"/>
      <c r="E3350" s="18"/>
    </row>
    <row r="3351" spans="1:5" x14ac:dyDescent="0.3">
      <c r="A3351" s="18"/>
      <c r="E3351" s="18"/>
    </row>
    <row r="3352" spans="1:5" x14ac:dyDescent="0.3">
      <c r="A3352" s="18"/>
      <c r="E3352" s="18"/>
    </row>
    <row r="3353" spans="1:5" x14ac:dyDescent="0.3">
      <c r="A3353" s="18"/>
      <c r="E3353" s="18"/>
    </row>
    <row r="3354" spans="1:5" x14ac:dyDescent="0.3">
      <c r="A3354" s="18"/>
      <c r="E3354" s="18"/>
    </row>
    <row r="3355" spans="1:5" x14ac:dyDescent="0.3">
      <c r="A3355" s="18"/>
      <c r="E3355" s="18"/>
    </row>
    <row r="3356" spans="1:5" x14ac:dyDescent="0.3">
      <c r="A3356" s="18"/>
      <c r="E3356" s="18"/>
    </row>
    <row r="3357" spans="1:5" x14ac:dyDescent="0.3">
      <c r="A3357" s="18"/>
      <c r="E3357" s="18"/>
    </row>
    <row r="3358" spans="1:5" x14ac:dyDescent="0.3">
      <c r="A3358" s="18"/>
      <c r="E3358" s="18"/>
    </row>
    <row r="3359" spans="1:5" x14ac:dyDescent="0.3">
      <c r="A3359" s="18"/>
      <c r="E3359" s="18"/>
    </row>
    <row r="3360" spans="1:5" x14ac:dyDescent="0.3">
      <c r="A3360" s="18"/>
      <c r="E3360" s="18"/>
    </row>
    <row r="3361" spans="1:5" x14ac:dyDescent="0.3">
      <c r="A3361" s="18"/>
      <c r="E3361" s="18"/>
    </row>
    <row r="3362" spans="1:5" x14ac:dyDescent="0.3">
      <c r="A3362" s="18"/>
      <c r="E3362" s="18"/>
    </row>
    <row r="3363" spans="1:5" x14ac:dyDescent="0.3">
      <c r="A3363" s="18"/>
      <c r="E3363" s="18"/>
    </row>
    <row r="3364" spans="1:5" x14ac:dyDescent="0.3">
      <c r="A3364" s="18"/>
      <c r="E3364" s="18"/>
    </row>
    <row r="3365" spans="1:5" x14ac:dyDescent="0.3">
      <c r="A3365" s="18"/>
      <c r="E3365" s="18"/>
    </row>
    <row r="3366" spans="1:5" x14ac:dyDescent="0.3">
      <c r="A3366" s="18"/>
      <c r="E3366" s="18"/>
    </row>
    <row r="3367" spans="1:5" x14ac:dyDescent="0.3">
      <c r="A3367" s="18"/>
      <c r="E3367" s="18"/>
    </row>
    <row r="3368" spans="1:5" x14ac:dyDescent="0.3">
      <c r="A3368" s="18"/>
      <c r="E3368" s="18"/>
    </row>
    <row r="3369" spans="1:5" x14ac:dyDescent="0.3">
      <c r="A3369" s="18"/>
      <c r="E3369" s="18"/>
    </row>
    <row r="3370" spans="1:5" x14ac:dyDescent="0.3">
      <c r="A3370" s="18"/>
      <c r="E3370" s="18"/>
    </row>
    <row r="3371" spans="1:5" x14ac:dyDescent="0.3">
      <c r="A3371" s="18"/>
      <c r="E3371" s="18"/>
    </row>
    <row r="3372" spans="1:5" x14ac:dyDescent="0.3">
      <c r="A3372" s="18"/>
      <c r="E3372" s="18"/>
    </row>
    <row r="3373" spans="1:5" x14ac:dyDescent="0.3">
      <c r="A3373" s="18"/>
      <c r="E3373" s="18"/>
    </row>
    <row r="3374" spans="1:5" x14ac:dyDescent="0.3">
      <c r="A3374" s="18"/>
      <c r="E3374" s="18"/>
    </row>
    <row r="3375" spans="1:5" x14ac:dyDescent="0.3">
      <c r="A3375" s="18"/>
      <c r="E3375" s="18"/>
    </row>
    <row r="3376" spans="1:5" x14ac:dyDescent="0.3">
      <c r="A3376" s="18"/>
      <c r="E3376" s="18"/>
    </row>
    <row r="3377" spans="1:5" x14ac:dyDescent="0.3">
      <c r="A3377" s="18"/>
      <c r="E3377" s="18"/>
    </row>
    <row r="3378" spans="1:5" x14ac:dyDescent="0.3">
      <c r="A3378" s="18"/>
      <c r="E3378" s="18"/>
    </row>
    <row r="3379" spans="1:5" x14ac:dyDescent="0.3">
      <c r="A3379" s="18"/>
      <c r="E3379" s="18"/>
    </row>
    <row r="3380" spans="1:5" x14ac:dyDescent="0.3">
      <c r="A3380" s="18"/>
      <c r="E3380" s="18"/>
    </row>
    <row r="3381" spans="1:5" x14ac:dyDescent="0.3">
      <c r="A3381" s="18"/>
      <c r="E3381" s="18"/>
    </row>
    <row r="3382" spans="1:5" x14ac:dyDescent="0.3">
      <c r="A3382" s="18"/>
      <c r="E3382" s="18"/>
    </row>
    <row r="3383" spans="1:5" x14ac:dyDescent="0.3">
      <c r="A3383" s="18"/>
      <c r="E3383" s="18"/>
    </row>
    <row r="3384" spans="1:5" x14ac:dyDescent="0.3">
      <c r="A3384" s="18"/>
      <c r="E3384" s="18"/>
    </row>
    <row r="3385" spans="1:5" x14ac:dyDescent="0.3">
      <c r="A3385" s="18"/>
      <c r="E3385" s="18"/>
    </row>
    <row r="3386" spans="1:5" x14ac:dyDescent="0.3">
      <c r="A3386" s="18"/>
      <c r="E3386" s="18"/>
    </row>
    <row r="3387" spans="1:5" x14ac:dyDescent="0.3">
      <c r="A3387" s="18"/>
      <c r="E3387" s="18"/>
    </row>
    <row r="3388" spans="1:5" x14ac:dyDescent="0.3">
      <c r="A3388" s="18"/>
      <c r="E3388" s="18"/>
    </row>
    <row r="3389" spans="1:5" x14ac:dyDescent="0.3">
      <c r="A3389" s="18"/>
      <c r="E3389" s="18"/>
    </row>
    <row r="3390" spans="1:5" x14ac:dyDescent="0.3">
      <c r="A3390" s="18"/>
      <c r="E3390" s="18"/>
    </row>
    <row r="3391" spans="1:5" x14ac:dyDescent="0.3">
      <c r="A3391" s="18"/>
      <c r="E3391" s="18"/>
    </row>
    <row r="3392" spans="1:5" x14ac:dyDescent="0.3">
      <c r="A3392" s="18"/>
      <c r="E3392" s="18"/>
    </row>
    <row r="3393" spans="1:5" x14ac:dyDescent="0.3">
      <c r="A3393" s="18"/>
      <c r="E3393" s="18"/>
    </row>
    <row r="3394" spans="1:5" x14ac:dyDescent="0.3">
      <c r="A3394" s="18"/>
      <c r="E3394" s="18"/>
    </row>
    <row r="3395" spans="1:5" x14ac:dyDescent="0.3">
      <c r="A3395" s="18"/>
      <c r="E3395" s="18"/>
    </row>
    <row r="3396" spans="1:5" x14ac:dyDescent="0.3">
      <c r="A3396" s="18"/>
      <c r="E3396" s="18"/>
    </row>
    <row r="3397" spans="1:5" x14ac:dyDescent="0.3">
      <c r="A3397" s="18"/>
      <c r="E3397" s="18"/>
    </row>
    <row r="3398" spans="1:5" x14ac:dyDescent="0.3">
      <c r="A3398" s="18"/>
      <c r="E3398" s="18"/>
    </row>
    <row r="3399" spans="1:5" x14ac:dyDescent="0.3">
      <c r="A3399" s="18"/>
      <c r="E3399" s="18"/>
    </row>
    <row r="3400" spans="1:5" x14ac:dyDescent="0.3">
      <c r="A3400" s="18"/>
      <c r="E3400" s="18"/>
    </row>
    <row r="3401" spans="1:5" x14ac:dyDescent="0.3">
      <c r="A3401" s="18"/>
      <c r="E3401" s="18"/>
    </row>
    <row r="3402" spans="1:5" x14ac:dyDescent="0.3">
      <c r="A3402" s="18"/>
      <c r="E3402" s="18"/>
    </row>
    <row r="3403" spans="1:5" x14ac:dyDescent="0.3">
      <c r="A3403" s="18"/>
      <c r="E3403" s="18"/>
    </row>
    <row r="3404" spans="1:5" x14ac:dyDescent="0.3">
      <c r="A3404" s="18"/>
      <c r="E3404" s="18"/>
    </row>
    <row r="3405" spans="1:5" x14ac:dyDescent="0.3">
      <c r="A3405" s="18"/>
      <c r="E3405" s="18"/>
    </row>
    <row r="3406" spans="1:5" x14ac:dyDescent="0.3">
      <c r="A3406" s="18"/>
      <c r="E3406" s="18"/>
    </row>
    <row r="3407" spans="1:5" x14ac:dyDescent="0.3">
      <c r="A3407" s="18"/>
      <c r="E3407" s="18"/>
    </row>
    <row r="3408" spans="1:5" x14ac:dyDescent="0.3">
      <c r="A3408" s="18"/>
      <c r="E3408" s="18"/>
    </row>
    <row r="3409" spans="1:5" x14ac:dyDescent="0.3">
      <c r="A3409" s="18"/>
      <c r="E3409" s="18"/>
    </row>
    <row r="3410" spans="1:5" x14ac:dyDescent="0.3">
      <c r="A3410" s="18"/>
      <c r="E3410" s="18"/>
    </row>
    <row r="3411" spans="1:5" x14ac:dyDescent="0.3">
      <c r="A3411" s="18"/>
      <c r="E3411" s="18"/>
    </row>
    <row r="3412" spans="1:5" x14ac:dyDescent="0.3">
      <c r="A3412" s="18"/>
      <c r="E3412" s="18"/>
    </row>
    <row r="3413" spans="1:5" x14ac:dyDescent="0.3">
      <c r="A3413" s="18"/>
      <c r="E3413" s="18"/>
    </row>
    <row r="3414" spans="1:5" x14ac:dyDescent="0.3">
      <c r="A3414" s="18"/>
      <c r="E3414" s="18"/>
    </row>
    <row r="3415" spans="1:5" x14ac:dyDescent="0.3">
      <c r="A3415" s="18"/>
      <c r="E3415" s="18"/>
    </row>
    <row r="3416" spans="1:5" x14ac:dyDescent="0.3">
      <c r="A3416" s="18"/>
      <c r="E3416" s="18"/>
    </row>
    <row r="3417" spans="1:5" x14ac:dyDescent="0.3">
      <c r="A3417" s="18"/>
      <c r="E3417" s="18"/>
    </row>
    <row r="3418" spans="1:5" x14ac:dyDescent="0.3">
      <c r="A3418" s="18"/>
      <c r="E3418" s="18"/>
    </row>
    <row r="3419" spans="1:5" x14ac:dyDescent="0.3">
      <c r="A3419" s="18"/>
      <c r="E3419" s="18"/>
    </row>
    <row r="3420" spans="1:5" x14ac:dyDescent="0.3">
      <c r="A3420" s="18"/>
      <c r="E3420" s="18"/>
    </row>
    <row r="3421" spans="1:5" x14ac:dyDescent="0.3">
      <c r="A3421" s="18"/>
      <c r="E3421" s="18"/>
    </row>
    <row r="3422" spans="1:5" x14ac:dyDescent="0.3">
      <c r="A3422" s="18"/>
      <c r="E3422" s="18"/>
    </row>
    <row r="3423" spans="1:5" x14ac:dyDescent="0.3">
      <c r="A3423" s="18"/>
      <c r="E3423" s="18"/>
    </row>
    <row r="3424" spans="1:5" x14ac:dyDescent="0.3">
      <c r="A3424" s="18"/>
      <c r="E3424" s="18"/>
    </row>
    <row r="3425" spans="1:5" x14ac:dyDescent="0.3">
      <c r="A3425" s="18"/>
      <c r="E3425" s="18"/>
    </row>
    <row r="3426" spans="1:5" x14ac:dyDescent="0.3">
      <c r="A3426" s="18"/>
      <c r="E3426" s="18"/>
    </row>
    <row r="3427" spans="1:5" x14ac:dyDescent="0.3">
      <c r="A3427" s="18"/>
      <c r="E3427" s="18"/>
    </row>
    <row r="3428" spans="1:5" x14ac:dyDescent="0.3">
      <c r="A3428" s="18"/>
      <c r="E3428" s="18"/>
    </row>
    <row r="3429" spans="1:5" x14ac:dyDescent="0.3">
      <c r="A3429" s="18"/>
    </row>
    <row r="3430" spans="1:5" x14ac:dyDescent="0.3">
      <c r="A3430" s="18"/>
    </row>
    <row r="3431" spans="1:5" x14ac:dyDescent="0.3">
      <c r="A3431" s="18"/>
    </row>
    <row r="3432" spans="1:5" x14ac:dyDescent="0.3">
      <c r="A3432" s="18"/>
    </row>
    <row r="3433" spans="1:5" x14ac:dyDescent="0.3">
      <c r="A3433" s="18"/>
    </row>
    <row r="3434" spans="1:5" x14ac:dyDescent="0.3">
      <c r="A3434" s="18"/>
    </row>
    <row r="3435" spans="1:5" x14ac:dyDescent="0.3">
      <c r="A3435" s="18"/>
    </row>
    <row r="3436" spans="1:5" x14ac:dyDescent="0.3">
      <c r="A3436" s="18"/>
    </row>
    <row r="3437" spans="1:5" x14ac:dyDescent="0.3">
      <c r="A3437" s="18"/>
    </row>
    <row r="3438" spans="1:5" x14ac:dyDescent="0.3">
      <c r="A3438" s="18"/>
    </row>
    <row r="3439" spans="1:5" x14ac:dyDescent="0.3">
      <c r="A3439" s="18"/>
    </row>
    <row r="3440" spans="1:5" x14ac:dyDescent="0.3">
      <c r="A3440" s="18"/>
    </row>
    <row r="3441" spans="1:1" x14ac:dyDescent="0.3">
      <c r="A3441" s="18"/>
    </row>
    <row r="3442" spans="1:1" x14ac:dyDescent="0.3">
      <c r="A3442" s="18"/>
    </row>
    <row r="3443" spans="1:1" x14ac:dyDescent="0.3">
      <c r="A3443" s="18"/>
    </row>
    <row r="3444" spans="1:1" x14ac:dyDescent="0.3">
      <c r="A3444" s="18"/>
    </row>
    <row r="3445" spans="1:1" x14ac:dyDescent="0.3">
      <c r="A3445" s="18"/>
    </row>
    <row r="3446" spans="1:1" x14ac:dyDescent="0.3">
      <c r="A3446" s="18"/>
    </row>
    <row r="3447" spans="1:1" x14ac:dyDescent="0.3">
      <c r="A3447" s="18"/>
    </row>
    <row r="3448" spans="1:1" x14ac:dyDescent="0.3">
      <c r="A3448" s="18"/>
    </row>
    <row r="3449" spans="1:1" x14ac:dyDescent="0.3">
      <c r="A3449" s="18"/>
    </row>
    <row r="3450" spans="1:1" x14ac:dyDescent="0.3">
      <c r="A3450" s="18"/>
    </row>
    <row r="3451" spans="1:1" x14ac:dyDescent="0.3">
      <c r="A3451" s="18"/>
    </row>
    <row r="3452" spans="1:1" x14ac:dyDescent="0.3">
      <c r="A3452" s="18"/>
    </row>
    <row r="3453" spans="1:1" x14ac:dyDescent="0.3">
      <c r="A3453" s="18"/>
    </row>
    <row r="3454" spans="1:1" x14ac:dyDescent="0.3">
      <c r="A3454" s="18"/>
    </row>
    <row r="3455" spans="1:1" x14ac:dyDescent="0.3">
      <c r="A3455" s="18"/>
    </row>
    <row r="3456" spans="1:1" x14ac:dyDescent="0.3">
      <c r="A3456" s="18"/>
    </row>
    <row r="3457" spans="1:1" x14ac:dyDescent="0.3">
      <c r="A3457" s="18"/>
    </row>
    <row r="3458" spans="1:1" x14ac:dyDescent="0.3">
      <c r="A3458" s="18"/>
    </row>
    <row r="3459" spans="1:1" x14ac:dyDescent="0.3">
      <c r="A3459" s="18"/>
    </row>
    <row r="3460" spans="1:1" x14ac:dyDescent="0.3">
      <c r="A3460" s="18"/>
    </row>
    <row r="3461" spans="1:1" x14ac:dyDescent="0.3">
      <c r="A3461" s="18"/>
    </row>
    <row r="3462" spans="1:1" x14ac:dyDescent="0.3">
      <c r="A3462" s="18"/>
    </row>
    <row r="3463" spans="1:1" x14ac:dyDescent="0.3">
      <c r="A3463" s="18"/>
    </row>
    <row r="3464" spans="1:1" x14ac:dyDescent="0.3">
      <c r="A3464" s="18"/>
    </row>
    <row r="3465" spans="1:1" x14ac:dyDescent="0.3">
      <c r="A3465" s="18"/>
    </row>
    <row r="3466" spans="1:1" x14ac:dyDescent="0.3">
      <c r="A3466" s="18"/>
    </row>
    <row r="3467" spans="1:1" x14ac:dyDescent="0.3">
      <c r="A3467" s="18"/>
    </row>
    <row r="3468" spans="1:1" x14ac:dyDescent="0.3">
      <c r="A3468" s="18"/>
    </row>
    <row r="3469" spans="1:1" x14ac:dyDescent="0.3">
      <c r="A3469" s="18"/>
    </row>
    <row r="3470" spans="1:1" x14ac:dyDescent="0.3">
      <c r="A3470" s="18"/>
    </row>
    <row r="3471" spans="1:1" x14ac:dyDescent="0.3">
      <c r="A3471" s="18"/>
    </row>
    <row r="3472" spans="1:1" x14ac:dyDescent="0.3">
      <c r="A3472" s="18"/>
    </row>
    <row r="3473" spans="1:1" x14ac:dyDescent="0.3">
      <c r="A3473" s="18"/>
    </row>
    <row r="3474" spans="1:1" x14ac:dyDescent="0.3">
      <c r="A3474" s="18"/>
    </row>
    <row r="3475" spans="1:1" x14ac:dyDescent="0.3">
      <c r="A3475" s="18"/>
    </row>
    <row r="3476" spans="1:1" x14ac:dyDescent="0.3">
      <c r="A3476" s="18"/>
    </row>
    <row r="3477" spans="1:1" x14ac:dyDescent="0.3">
      <c r="A3477" s="18"/>
    </row>
    <row r="3478" spans="1:1" x14ac:dyDescent="0.3">
      <c r="A3478" s="18"/>
    </row>
    <row r="3479" spans="1:1" x14ac:dyDescent="0.3">
      <c r="A3479" s="18"/>
    </row>
    <row r="3480" spans="1:1" x14ac:dyDescent="0.3">
      <c r="A3480" s="18"/>
    </row>
    <row r="3481" spans="1:1" x14ac:dyDescent="0.3">
      <c r="A3481" s="18"/>
    </row>
    <row r="3482" spans="1:1" x14ac:dyDescent="0.3">
      <c r="A3482" s="18"/>
    </row>
    <row r="3483" spans="1:1" x14ac:dyDescent="0.3">
      <c r="A3483" s="18"/>
    </row>
    <row r="3484" spans="1:1" x14ac:dyDescent="0.3">
      <c r="A3484" s="18"/>
    </row>
    <row r="3485" spans="1:1" x14ac:dyDescent="0.3">
      <c r="A3485" s="18"/>
    </row>
    <row r="3486" spans="1:1" x14ac:dyDescent="0.3">
      <c r="A3486" s="18"/>
    </row>
    <row r="3487" spans="1:1" x14ac:dyDescent="0.3">
      <c r="A3487" s="18"/>
    </row>
    <row r="3488" spans="1:1" x14ac:dyDescent="0.3">
      <c r="A3488" s="18"/>
    </row>
    <row r="3489" spans="1:1" x14ac:dyDescent="0.3">
      <c r="A3489" s="18"/>
    </row>
    <row r="3490" spans="1:1" x14ac:dyDescent="0.3">
      <c r="A3490" s="18"/>
    </row>
    <row r="3491" spans="1:1" x14ac:dyDescent="0.3">
      <c r="A3491" s="18"/>
    </row>
    <row r="3492" spans="1:1" x14ac:dyDescent="0.3">
      <c r="A3492" s="18"/>
    </row>
    <row r="3493" spans="1:1" x14ac:dyDescent="0.3">
      <c r="A3493" s="18"/>
    </row>
    <row r="3494" spans="1:1" x14ac:dyDescent="0.3">
      <c r="A3494" s="18"/>
    </row>
    <row r="3495" spans="1:1" x14ac:dyDescent="0.3">
      <c r="A3495" s="18"/>
    </row>
    <row r="3496" spans="1:1" x14ac:dyDescent="0.3">
      <c r="A3496" s="18"/>
    </row>
    <row r="3497" spans="1:1" x14ac:dyDescent="0.3">
      <c r="A3497" s="18"/>
    </row>
    <row r="3498" spans="1:1" x14ac:dyDescent="0.3">
      <c r="A3498" s="18"/>
    </row>
    <row r="3499" spans="1:1" x14ac:dyDescent="0.3">
      <c r="A3499" s="18"/>
    </row>
    <row r="3500" spans="1:1" x14ac:dyDescent="0.3">
      <c r="A3500" s="18"/>
    </row>
    <row r="3501" spans="1:1" x14ac:dyDescent="0.3">
      <c r="A3501" s="18"/>
    </row>
    <row r="3502" spans="1:1" x14ac:dyDescent="0.3">
      <c r="A3502" s="18"/>
    </row>
    <row r="3503" spans="1:1" x14ac:dyDescent="0.3">
      <c r="A3503" s="18"/>
    </row>
    <row r="3504" spans="1:1" x14ac:dyDescent="0.3">
      <c r="A3504" s="18"/>
    </row>
    <row r="3505" spans="1:1" x14ac:dyDescent="0.3">
      <c r="A3505" s="18"/>
    </row>
    <row r="3506" spans="1:1" x14ac:dyDescent="0.3">
      <c r="A3506" s="18"/>
    </row>
    <row r="3507" spans="1:1" x14ac:dyDescent="0.3">
      <c r="A3507" s="18"/>
    </row>
    <row r="3508" spans="1:1" x14ac:dyDescent="0.3">
      <c r="A3508" s="18"/>
    </row>
    <row r="3509" spans="1:1" x14ac:dyDescent="0.3">
      <c r="A3509" s="18"/>
    </row>
    <row r="3510" spans="1:1" x14ac:dyDescent="0.3">
      <c r="A3510" s="18"/>
    </row>
    <row r="3511" spans="1:1" x14ac:dyDescent="0.3">
      <c r="A3511" s="18"/>
    </row>
    <row r="3512" spans="1:1" x14ac:dyDescent="0.3">
      <c r="A3512" s="18"/>
    </row>
    <row r="3513" spans="1:1" x14ac:dyDescent="0.3">
      <c r="A3513" s="18"/>
    </row>
    <row r="3514" spans="1:1" x14ac:dyDescent="0.3">
      <c r="A3514" s="18"/>
    </row>
    <row r="3515" spans="1:1" x14ac:dyDescent="0.3">
      <c r="A3515" s="18"/>
    </row>
    <row r="3516" spans="1:1" x14ac:dyDescent="0.3">
      <c r="A3516" s="18"/>
    </row>
    <row r="3517" spans="1:1" x14ac:dyDescent="0.3">
      <c r="A3517" s="18"/>
    </row>
    <row r="3518" spans="1:1" x14ac:dyDescent="0.3">
      <c r="A3518" s="18"/>
    </row>
    <row r="3519" spans="1:1" x14ac:dyDescent="0.3">
      <c r="A3519" s="18"/>
    </row>
    <row r="3520" spans="1:1" x14ac:dyDescent="0.3">
      <c r="A3520" s="18"/>
    </row>
    <row r="3521" spans="1:1" x14ac:dyDescent="0.3">
      <c r="A3521" s="18"/>
    </row>
    <row r="3522" spans="1:1" x14ac:dyDescent="0.3">
      <c r="A3522" s="18"/>
    </row>
    <row r="3523" spans="1:1" x14ac:dyDescent="0.3">
      <c r="A3523" s="18"/>
    </row>
    <row r="3524" spans="1:1" x14ac:dyDescent="0.3">
      <c r="A3524" s="18"/>
    </row>
    <row r="3525" spans="1:1" x14ac:dyDescent="0.3">
      <c r="A3525" s="18"/>
    </row>
    <row r="3526" spans="1:1" x14ac:dyDescent="0.3">
      <c r="A3526" s="18"/>
    </row>
    <row r="3527" spans="1:1" x14ac:dyDescent="0.3">
      <c r="A3527" s="18"/>
    </row>
    <row r="3528" spans="1:1" x14ac:dyDescent="0.3">
      <c r="A3528" s="18"/>
    </row>
    <row r="3529" spans="1:1" x14ac:dyDescent="0.3">
      <c r="A3529" s="18"/>
    </row>
    <row r="3530" spans="1:1" x14ac:dyDescent="0.3">
      <c r="A3530" s="18"/>
    </row>
    <row r="3531" spans="1:1" x14ac:dyDescent="0.3">
      <c r="A3531" s="18"/>
    </row>
    <row r="3532" spans="1:1" x14ac:dyDescent="0.3">
      <c r="A3532" s="18"/>
    </row>
    <row r="3533" spans="1:1" x14ac:dyDescent="0.3">
      <c r="A3533" s="18"/>
    </row>
    <row r="3534" spans="1:1" x14ac:dyDescent="0.3">
      <c r="A3534" s="18"/>
    </row>
    <row r="3535" spans="1:1" x14ac:dyDescent="0.3">
      <c r="A3535" s="18"/>
    </row>
    <row r="3536" spans="1:1" x14ac:dyDescent="0.3">
      <c r="A3536" s="18"/>
    </row>
    <row r="3537" spans="1:1" x14ac:dyDescent="0.3">
      <c r="A3537" s="18"/>
    </row>
    <row r="3538" spans="1:1" x14ac:dyDescent="0.3">
      <c r="A3538" s="18"/>
    </row>
    <row r="3539" spans="1:1" x14ac:dyDescent="0.3">
      <c r="A3539" s="18"/>
    </row>
    <row r="3540" spans="1:1" x14ac:dyDescent="0.3">
      <c r="A3540" s="18"/>
    </row>
    <row r="3541" spans="1:1" x14ac:dyDescent="0.3">
      <c r="A3541" s="18"/>
    </row>
    <row r="3542" spans="1:1" x14ac:dyDescent="0.3">
      <c r="A3542" s="18"/>
    </row>
    <row r="3543" spans="1:1" x14ac:dyDescent="0.3">
      <c r="A3543" s="18"/>
    </row>
    <row r="3544" spans="1:1" x14ac:dyDescent="0.3">
      <c r="A3544" s="18"/>
    </row>
    <row r="3545" spans="1:1" x14ac:dyDescent="0.3">
      <c r="A3545" s="18"/>
    </row>
    <row r="3546" spans="1:1" x14ac:dyDescent="0.3">
      <c r="A3546" s="18"/>
    </row>
    <row r="3547" spans="1:1" x14ac:dyDescent="0.3">
      <c r="A3547" s="18"/>
    </row>
    <row r="3548" spans="1:1" x14ac:dyDescent="0.3">
      <c r="A3548" s="18"/>
    </row>
    <row r="3549" spans="1:1" x14ac:dyDescent="0.3">
      <c r="A3549" s="18"/>
    </row>
    <row r="3550" spans="1:1" x14ac:dyDescent="0.3">
      <c r="A3550" s="18"/>
    </row>
    <row r="3551" spans="1:1" x14ac:dyDescent="0.3">
      <c r="A3551" s="18"/>
    </row>
    <row r="3552" spans="1:1" x14ac:dyDescent="0.3">
      <c r="A3552" s="18"/>
    </row>
    <row r="3553" spans="1:1" x14ac:dyDescent="0.3">
      <c r="A3553" s="18"/>
    </row>
    <row r="3554" spans="1:1" x14ac:dyDescent="0.3">
      <c r="A3554" s="18"/>
    </row>
    <row r="3555" spans="1:1" x14ac:dyDescent="0.3">
      <c r="A3555" s="18"/>
    </row>
    <row r="3556" spans="1:1" x14ac:dyDescent="0.3">
      <c r="A3556" s="18"/>
    </row>
    <row r="3557" spans="1:1" x14ac:dyDescent="0.3">
      <c r="A3557" s="18"/>
    </row>
    <row r="3558" spans="1:1" x14ac:dyDescent="0.3">
      <c r="A3558" s="18"/>
    </row>
    <row r="3559" spans="1:1" x14ac:dyDescent="0.3">
      <c r="A3559" s="18"/>
    </row>
    <row r="3560" spans="1:1" x14ac:dyDescent="0.3">
      <c r="A3560" s="18"/>
    </row>
    <row r="3561" spans="1:1" x14ac:dyDescent="0.3">
      <c r="A3561" s="18"/>
    </row>
    <row r="3562" spans="1:1" x14ac:dyDescent="0.3">
      <c r="A3562" s="18"/>
    </row>
    <row r="3563" spans="1:1" x14ac:dyDescent="0.3">
      <c r="A3563" s="18"/>
    </row>
    <row r="3564" spans="1:1" x14ac:dyDescent="0.3">
      <c r="A3564" s="18"/>
    </row>
    <row r="3565" spans="1:1" x14ac:dyDescent="0.3">
      <c r="A3565" s="18"/>
    </row>
    <row r="3566" spans="1:1" x14ac:dyDescent="0.3">
      <c r="A3566" s="18"/>
    </row>
    <row r="3567" spans="1:1" x14ac:dyDescent="0.3">
      <c r="A3567" s="18"/>
    </row>
    <row r="3568" spans="1:1" x14ac:dyDescent="0.3">
      <c r="A3568" s="18"/>
    </row>
    <row r="3569" spans="1:1" x14ac:dyDescent="0.3">
      <c r="A3569" s="18"/>
    </row>
    <row r="3570" spans="1:1" x14ac:dyDescent="0.3">
      <c r="A3570" s="18"/>
    </row>
    <row r="3571" spans="1:1" x14ac:dyDescent="0.3">
      <c r="A3571" s="18"/>
    </row>
    <row r="3572" spans="1:1" x14ac:dyDescent="0.3">
      <c r="A3572" s="18"/>
    </row>
    <row r="3573" spans="1:1" x14ac:dyDescent="0.3">
      <c r="A3573" s="18"/>
    </row>
    <row r="3574" spans="1:1" x14ac:dyDescent="0.3">
      <c r="A3574" s="18"/>
    </row>
    <row r="3575" spans="1:1" x14ac:dyDescent="0.3">
      <c r="A3575" s="18"/>
    </row>
    <row r="3576" spans="1:1" x14ac:dyDescent="0.3">
      <c r="A3576" s="18"/>
    </row>
    <row r="3577" spans="1:1" x14ac:dyDescent="0.3">
      <c r="A3577" s="18"/>
    </row>
    <row r="3578" spans="1:1" x14ac:dyDescent="0.3">
      <c r="A3578" s="18"/>
    </row>
    <row r="3579" spans="1:1" x14ac:dyDescent="0.3">
      <c r="A3579" s="18"/>
    </row>
    <row r="3580" spans="1:1" x14ac:dyDescent="0.3">
      <c r="A3580" s="18"/>
    </row>
    <row r="3581" spans="1:1" x14ac:dyDescent="0.3">
      <c r="A3581" s="18"/>
    </row>
    <row r="3582" spans="1:1" x14ac:dyDescent="0.3">
      <c r="A3582" s="18"/>
    </row>
    <row r="3583" spans="1:1" x14ac:dyDescent="0.3">
      <c r="A3583" s="18"/>
    </row>
    <row r="3584" spans="1:1" x14ac:dyDescent="0.3">
      <c r="A3584" s="18"/>
    </row>
    <row r="3585" spans="1:1" x14ac:dyDescent="0.3">
      <c r="A3585" s="18"/>
    </row>
    <row r="3586" spans="1:1" x14ac:dyDescent="0.3">
      <c r="A3586" s="18"/>
    </row>
    <row r="3587" spans="1:1" x14ac:dyDescent="0.3">
      <c r="A3587" s="18"/>
    </row>
    <row r="3588" spans="1:1" x14ac:dyDescent="0.3">
      <c r="A3588" s="18"/>
    </row>
    <row r="3589" spans="1:1" x14ac:dyDescent="0.3">
      <c r="A3589" s="18"/>
    </row>
    <row r="3590" spans="1:1" x14ac:dyDescent="0.3">
      <c r="A3590" s="18"/>
    </row>
    <row r="3591" spans="1:1" x14ac:dyDescent="0.3">
      <c r="A3591" s="18"/>
    </row>
    <row r="3592" spans="1:1" x14ac:dyDescent="0.3">
      <c r="A3592" s="18"/>
    </row>
    <row r="3593" spans="1:1" x14ac:dyDescent="0.3">
      <c r="A3593" s="18"/>
    </row>
    <row r="3594" spans="1:1" x14ac:dyDescent="0.3">
      <c r="A3594" s="18"/>
    </row>
    <row r="3595" spans="1:1" x14ac:dyDescent="0.3">
      <c r="A3595" s="18"/>
    </row>
    <row r="3596" spans="1:1" x14ac:dyDescent="0.3">
      <c r="A3596" s="18"/>
    </row>
    <row r="3597" spans="1:1" x14ac:dyDescent="0.3">
      <c r="A3597" s="18"/>
    </row>
    <row r="3598" spans="1:1" x14ac:dyDescent="0.3">
      <c r="A3598" s="18"/>
    </row>
    <row r="3599" spans="1:1" x14ac:dyDescent="0.3">
      <c r="A3599" s="18"/>
    </row>
    <row r="3600" spans="1:1" x14ac:dyDescent="0.3">
      <c r="A3600" s="18"/>
    </row>
    <row r="3601" spans="1:1" x14ac:dyDescent="0.3">
      <c r="A3601" s="18"/>
    </row>
    <row r="3602" spans="1:1" x14ac:dyDescent="0.3">
      <c r="A3602" s="18"/>
    </row>
    <row r="3603" spans="1:1" x14ac:dyDescent="0.3">
      <c r="A3603" s="18"/>
    </row>
    <row r="3604" spans="1:1" x14ac:dyDescent="0.3">
      <c r="A3604" s="18"/>
    </row>
    <row r="3605" spans="1:1" x14ac:dyDescent="0.3">
      <c r="A3605" s="18"/>
    </row>
    <row r="3606" spans="1:1" x14ac:dyDescent="0.3">
      <c r="A3606" s="18"/>
    </row>
    <row r="3607" spans="1:1" x14ac:dyDescent="0.3">
      <c r="A3607" s="18"/>
    </row>
    <row r="3608" spans="1:1" x14ac:dyDescent="0.3">
      <c r="A3608" s="18"/>
    </row>
    <row r="3609" spans="1:1" x14ac:dyDescent="0.3">
      <c r="A3609" s="18"/>
    </row>
    <row r="3610" spans="1:1" x14ac:dyDescent="0.3">
      <c r="A3610" s="18"/>
    </row>
    <row r="3611" spans="1:1" x14ac:dyDescent="0.3">
      <c r="A3611" s="18"/>
    </row>
    <row r="3612" spans="1:1" x14ac:dyDescent="0.3">
      <c r="A3612" s="18"/>
    </row>
    <row r="3613" spans="1:1" x14ac:dyDescent="0.3">
      <c r="A3613" s="18"/>
    </row>
    <row r="3614" spans="1:1" x14ac:dyDescent="0.3">
      <c r="A3614" s="18"/>
    </row>
    <row r="3615" spans="1:1" x14ac:dyDescent="0.3">
      <c r="A3615" s="18"/>
    </row>
    <row r="3616" spans="1:1" x14ac:dyDescent="0.3">
      <c r="A3616" s="18"/>
    </row>
    <row r="3617" spans="1:1" x14ac:dyDescent="0.3">
      <c r="A3617" s="18"/>
    </row>
    <row r="3618" spans="1:1" x14ac:dyDescent="0.3">
      <c r="A3618" s="18"/>
    </row>
    <row r="3619" spans="1:1" x14ac:dyDescent="0.3">
      <c r="A3619" s="18"/>
    </row>
    <row r="3620" spans="1:1" x14ac:dyDescent="0.3">
      <c r="A3620" s="18"/>
    </row>
    <row r="3621" spans="1:1" x14ac:dyDescent="0.3">
      <c r="A3621" s="18"/>
    </row>
    <row r="3622" spans="1:1" x14ac:dyDescent="0.3">
      <c r="A3622" s="18"/>
    </row>
    <row r="3623" spans="1:1" x14ac:dyDescent="0.3">
      <c r="A3623" s="18"/>
    </row>
    <row r="3624" spans="1:1" x14ac:dyDescent="0.3">
      <c r="A3624" s="18"/>
    </row>
    <row r="3625" spans="1:1" x14ac:dyDescent="0.3">
      <c r="A3625" s="18"/>
    </row>
    <row r="3626" spans="1:1" x14ac:dyDescent="0.3">
      <c r="A3626" s="18"/>
    </row>
    <row r="3627" spans="1:1" x14ac:dyDescent="0.3">
      <c r="A3627" s="18"/>
    </row>
    <row r="3628" spans="1:1" x14ac:dyDescent="0.3">
      <c r="A3628" s="18"/>
    </row>
    <row r="3629" spans="1:1" x14ac:dyDescent="0.3">
      <c r="A3629" s="18"/>
    </row>
    <row r="3630" spans="1:1" x14ac:dyDescent="0.3">
      <c r="A3630" s="18"/>
    </row>
    <row r="3631" spans="1:1" x14ac:dyDescent="0.3">
      <c r="A3631" s="18"/>
    </row>
    <row r="3632" spans="1:1" x14ac:dyDescent="0.3">
      <c r="A3632" s="18"/>
    </row>
    <row r="3633" spans="1:1" x14ac:dyDescent="0.3">
      <c r="A3633" s="18"/>
    </row>
    <row r="3634" spans="1:1" x14ac:dyDescent="0.3">
      <c r="A3634" s="18"/>
    </row>
    <row r="3635" spans="1:1" x14ac:dyDescent="0.3">
      <c r="A3635" s="18"/>
    </row>
    <row r="3636" spans="1:1" x14ac:dyDescent="0.3">
      <c r="A3636" s="18"/>
    </row>
    <row r="3637" spans="1:1" x14ac:dyDescent="0.3">
      <c r="A3637" s="18"/>
    </row>
    <row r="3638" spans="1:1" x14ac:dyDescent="0.3">
      <c r="A3638" s="18"/>
    </row>
    <row r="3639" spans="1:1" x14ac:dyDescent="0.3">
      <c r="A3639" s="18"/>
    </row>
    <row r="3640" spans="1:1" x14ac:dyDescent="0.3">
      <c r="A3640" s="18"/>
    </row>
    <row r="3641" spans="1:1" x14ac:dyDescent="0.3">
      <c r="A3641" s="18"/>
    </row>
    <row r="3642" spans="1:1" x14ac:dyDescent="0.3">
      <c r="A3642" s="18"/>
    </row>
    <row r="3643" spans="1:1" x14ac:dyDescent="0.3">
      <c r="A3643" s="18"/>
    </row>
    <row r="3644" spans="1:1" x14ac:dyDescent="0.3">
      <c r="A3644" s="18"/>
    </row>
    <row r="3645" spans="1:1" x14ac:dyDescent="0.3">
      <c r="A3645" s="18"/>
    </row>
    <row r="3646" spans="1:1" x14ac:dyDescent="0.3">
      <c r="A3646" s="18"/>
    </row>
    <row r="3647" spans="1:1" x14ac:dyDescent="0.3">
      <c r="A3647" s="18"/>
    </row>
    <row r="3648" spans="1:1" x14ac:dyDescent="0.3">
      <c r="A3648" s="18"/>
    </row>
    <row r="3649" spans="1:1" x14ac:dyDescent="0.3">
      <c r="A3649" s="18"/>
    </row>
    <row r="3650" spans="1:1" x14ac:dyDescent="0.3">
      <c r="A3650" s="18"/>
    </row>
    <row r="3651" spans="1:1" x14ac:dyDescent="0.3">
      <c r="A3651" s="18"/>
    </row>
    <row r="3652" spans="1:1" x14ac:dyDescent="0.3">
      <c r="A3652" s="18"/>
    </row>
    <row r="3653" spans="1:1" x14ac:dyDescent="0.3">
      <c r="A3653" s="18"/>
    </row>
    <row r="3654" spans="1:1" x14ac:dyDescent="0.3">
      <c r="A3654" s="18"/>
    </row>
    <row r="3655" spans="1:1" x14ac:dyDescent="0.3">
      <c r="A3655" s="18"/>
    </row>
    <row r="3656" spans="1:1" x14ac:dyDescent="0.3">
      <c r="A3656" s="18"/>
    </row>
    <row r="3657" spans="1:1" x14ac:dyDescent="0.3">
      <c r="A3657" s="18"/>
    </row>
    <row r="3658" spans="1:1" x14ac:dyDescent="0.3">
      <c r="A3658" s="18"/>
    </row>
    <row r="3659" spans="1:1" x14ac:dyDescent="0.3">
      <c r="A3659" s="18"/>
    </row>
    <row r="3660" spans="1:1" x14ac:dyDescent="0.3">
      <c r="A3660" s="18"/>
    </row>
    <row r="3661" spans="1:1" x14ac:dyDescent="0.3">
      <c r="A3661" s="18"/>
    </row>
    <row r="3662" spans="1:1" x14ac:dyDescent="0.3">
      <c r="A3662" s="18"/>
    </row>
    <row r="3663" spans="1:1" x14ac:dyDescent="0.3">
      <c r="A3663" s="18"/>
    </row>
    <row r="3664" spans="1:1" x14ac:dyDescent="0.3">
      <c r="A3664" s="18"/>
    </row>
    <row r="3665" spans="1:1" x14ac:dyDescent="0.3">
      <c r="A3665" s="18"/>
    </row>
    <row r="3666" spans="1:1" x14ac:dyDescent="0.3">
      <c r="A3666" s="18"/>
    </row>
    <row r="3667" spans="1:1" x14ac:dyDescent="0.3">
      <c r="A3667" s="18"/>
    </row>
    <row r="3668" spans="1:1" x14ac:dyDescent="0.3">
      <c r="A3668" s="18"/>
    </row>
    <row r="3669" spans="1:1" x14ac:dyDescent="0.3">
      <c r="A3669" s="18"/>
    </row>
    <row r="3670" spans="1:1" x14ac:dyDescent="0.3">
      <c r="A3670" s="18"/>
    </row>
    <row r="3671" spans="1:1" x14ac:dyDescent="0.3">
      <c r="A3671" s="18"/>
    </row>
    <row r="3672" spans="1:1" x14ac:dyDescent="0.3">
      <c r="A3672" s="18"/>
    </row>
    <row r="3673" spans="1:1" x14ac:dyDescent="0.3">
      <c r="A3673" s="18"/>
    </row>
    <row r="3674" spans="1:1" x14ac:dyDescent="0.3">
      <c r="A3674" s="18"/>
    </row>
    <row r="3675" spans="1:1" x14ac:dyDescent="0.3">
      <c r="A3675" s="18"/>
    </row>
    <row r="3676" spans="1:1" x14ac:dyDescent="0.3">
      <c r="A3676" s="18"/>
    </row>
    <row r="3677" spans="1:1" x14ac:dyDescent="0.3">
      <c r="A3677" s="18"/>
    </row>
    <row r="3678" spans="1:1" x14ac:dyDescent="0.3">
      <c r="A3678" s="18"/>
    </row>
    <row r="3679" spans="1:1" x14ac:dyDescent="0.3">
      <c r="A3679" s="18"/>
    </row>
    <row r="3680" spans="1:1" x14ac:dyDescent="0.3">
      <c r="A3680" s="18"/>
    </row>
    <row r="3681" spans="1:1" x14ac:dyDescent="0.3">
      <c r="A3681" s="18"/>
    </row>
    <row r="3682" spans="1:1" x14ac:dyDescent="0.3">
      <c r="A3682" s="18"/>
    </row>
    <row r="3683" spans="1:1" x14ac:dyDescent="0.3">
      <c r="A3683" s="18"/>
    </row>
    <row r="3684" spans="1:1" x14ac:dyDescent="0.3">
      <c r="A3684" s="18"/>
    </row>
    <row r="3685" spans="1:1" x14ac:dyDescent="0.3">
      <c r="A3685" s="18"/>
    </row>
    <row r="3686" spans="1:1" x14ac:dyDescent="0.3">
      <c r="A3686" s="18"/>
    </row>
    <row r="3687" spans="1:1" x14ac:dyDescent="0.3">
      <c r="A3687" s="18"/>
    </row>
    <row r="3688" spans="1:1" x14ac:dyDescent="0.3">
      <c r="A3688" s="18"/>
    </row>
    <row r="3689" spans="1:1" x14ac:dyDescent="0.3">
      <c r="A3689" s="18"/>
    </row>
    <row r="3690" spans="1:1" x14ac:dyDescent="0.3">
      <c r="A3690" s="18"/>
    </row>
    <row r="3691" spans="1:1" x14ac:dyDescent="0.3">
      <c r="A3691" s="18"/>
    </row>
    <row r="3692" spans="1:1" x14ac:dyDescent="0.3">
      <c r="A3692" s="18"/>
    </row>
    <row r="3693" spans="1:1" x14ac:dyDescent="0.3">
      <c r="A3693" s="18"/>
    </row>
    <row r="3694" spans="1:1" x14ac:dyDescent="0.3">
      <c r="A3694" s="18"/>
    </row>
    <row r="3695" spans="1:1" x14ac:dyDescent="0.3">
      <c r="A3695" s="18"/>
    </row>
    <row r="3696" spans="1:1" x14ac:dyDescent="0.3">
      <c r="A3696" s="18"/>
    </row>
    <row r="3697" spans="1:1" x14ac:dyDescent="0.3">
      <c r="A3697" s="18"/>
    </row>
    <row r="3698" spans="1:1" x14ac:dyDescent="0.3">
      <c r="A3698" s="18"/>
    </row>
    <row r="3699" spans="1:1" x14ac:dyDescent="0.3">
      <c r="A3699" s="18"/>
    </row>
    <row r="3700" spans="1:1" x14ac:dyDescent="0.3">
      <c r="A3700" s="18"/>
    </row>
    <row r="3701" spans="1:1" x14ac:dyDescent="0.3">
      <c r="A3701" s="18"/>
    </row>
    <row r="3702" spans="1:1" x14ac:dyDescent="0.3">
      <c r="A3702" s="18"/>
    </row>
    <row r="3703" spans="1:1" x14ac:dyDescent="0.3">
      <c r="A3703" s="18"/>
    </row>
    <row r="3704" spans="1:1" x14ac:dyDescent="0.3">
      <c r="A3704" s="18"/>
    </row>
    <row r="3705" spans="1:1" x14ac:dyDescent="0.3">
      <c r="A3705" s="18"/>
    </row>
    <row r="3706" spans="1:1" x14ac:dyDescent="0.3">
      <c r="A3706" s="18"/>
    </row>
    <row r="3707" spans="1:1" x14ac:dyDescent="0.3">
      <c r="A3707" s="18"/>
    </row>
    <row r="3708" spans="1:1" x14ac:dyDescent="0.3">
      <c r="A3708" s="18"/>
    </row>
    <row r="3709" spans="1:1" x14ac:dyDescent="0.3">
      <c r="A3709" s="18"/>
    </row>
    <row r="3710" spans="1:1" x14ac:dyDescent="0.3">
      <c r="A3710" s="18"/>
    </row>
    <row r="3711" spans="1:1" x14ac:dyDescent="0.3">
      <c r="A3711" s="18"/>
    </row>
    <row r="3712" spans="1:1" x14ac:dyDescent="0.3">
      <c r="A3712" s="18"/>
    </row>
    <row r="3713" spans="1:1" x14ac:dyDescent="0.3">
      <c r="A3713" s="18"/>
    </row>
    <row r="3714" spans="1:1" x14ac:dyDescent="0.3">
      <c r="A3714" s="18"/>
    </row>
    <row r="3715" spans="1:1" x14ac:dyDescent="0.3">
      <c r="A3715" s="18"/>
    </row>
    <row r="3716" spans="1:1" x14ac:dyDescent="0.3">
      <c r="A3716" s="18"/>
    </row>
    <row r="3717" spans="1:1" x14ac:dyDescent="0.3">
      <c r="A3717" s="18"/>
    </row>
    <row r="3718" spans="1:1" x14ac:dyDescent="0.3">
      <c r="A3718" s="18"/>
    </row>
    <row r="3719" spans="1:1" x14ac:dyDescent="0.3">
      <c r="A3719" s="18"/>
    </row>
    <row r="3720" spans="1:1" x14ac:dyDescent="0.3">
      <c r="A3720" s="18"/>
    </row>
    <row r="3721" spans="1:1" x14ac:dyDescent="0.3">
      <c r="A3721" s="18"/>
    </row>
    <row r="3722" spans="1:1" x14ac:dyDescent="0.3">
      <c r="A3722" s="18"/>
    </row>
    <row r="3723" spans="1:1" x14ac:dyDescent="0.3">
      <c r="A3723" s="18"/>
    </row>
    <row r="3724" spans="1:1" x14ac:dyDescent="0.3">
      <c r="A3724" s="18"/>
    </row>
    <row r="3725" spans="1:1" x14ac:dyDescent="0.3">
      <c r="A3725" s="18"/>
    </row>
    <row r="3726" spans="1:1" x14ac:dyDescent="0.3">
      <c r="A3726" s="18"/>
    </row>
    <row r="3727" spans="1:1" x14ac:dyDescent="0.3">
      <c r="A3727" s="18"/>
    </row>
    <row r="3728" spans="1:1" x14ac:dyDescent="0.3">
      <c r="A3728" s="18"/>
    </row>
    <row r="3729" spans="1:1" x14ac:dyDescent="0.3">
      <c r="A3729" s="18"/>
    </row>
    <row r="3730" spans="1:1" x14ac:dyDescent="0.3">
      <c r="A3730" s="18"/>
    </row>
    <row r="3731" spans="1:1" x14ac:dyDescent="0.3">
      <c r="A3731" s="18"/>
    </row>
    <row r="3732" spans="1:1" x14ac:dyDescent="0.3">
      <c r="A3732" s="18"/>
    </row>
    <row r="3733" spans="1:1" x14ac:dyDescent="0.3">
      <c r="A3733" s="18"/>
    </row>
    <row r="3734" spans="1:1" x14ac:dyDescent="0.3">
      <c r="A3734" s="18"/>
    </row>
    <row r="3735" spans="1:1" x14ac:dyDescent="0.3">
      <c r="A3735" s="18"/>
    </row>
    <row r="3736" spans="1:1" x14ac:dyDescent="0.3">
      <c r="A3736" s="18"/>
    </row>
    <row r="3737" spans="1:1" x14ac:dyDescent="0.3">
      <c r="A3737" s="18"/>
    </row>
    <row r="3738" spans="1:1" x14ac:dyDescent="0.3">
      <c r="A3738" s="18"/>
    </row>
    <row r="3739" spans="1:1" x14ac:dyDescent="0.3">
      <c r="A3739" s="18"/>
    </row>
    <row r="3740" spans="1:1" x14ac:dyDescent="0.3">
      <c r="A3740" s="18"/>
    </row>
    <row r="3741" spans="1:1" x14ac:dyDescent="0.3">
      <c r="A3741" s="18"/>
    </row>
    <row r="3742" spans="1:1" x14ac:dyDescent="0.3">
      <c r="A3742" s="18"/>
    </row>
    <row r="3743" spans="1:1" x14ac:dyDescent="0.3">
      <c r="A3743" s="18"/>
    </row>
    <row r="3744" spans="1:1" x14ac:dyDescent="0.3">
      <c r="A3744" s="18"/>
    </row>
    <row r="3745" spans="1:1" x14ac:dyDescent="0.3">
      <c r="A3745" s="18"/>
    </row>
    <row r="3746" spans="1:1" x14ac:dyDescent="0.3">
      <c r="A3746" s="18"/>
    </row>
    <row r="3747" spans="1:1" x14ac:dyDescent="0.3">
      <c r="A3747" s="18"/>
    </row>
    <row r="3748" spans="1:1" x14ac:dyDescent="0.3">
      <c r="A3748" s="18"/>
    </row>
    <row r="3749" spans="1:1" x14ac:dyDescent="0.3">
      <c r="A3749" s="18"/>
    </row>
    <row r="3750" spans="1:1" x14ac:dyDescent="0.3">
      <c r="A3750" s="18"/>
    </row>
    <row r="3751" spans="1:1" x14ac:dyDescent="0.3">
      <c r="A3751" s="18"/>
    </row>
    <row r="3752" spans="1:1" x14ac:dyDescent="0.3">
      <c r="A3752" s="18"/>
    </row>
    <row r="3753" spans="1:1" x14ac:dyDescent="0.3">
      <c r="A3753" s="18"/>
    </row>
    <row r="3754" spans="1:1" x14ac:dyDescent="0.3">
      <c r="A3754" s="18"/>
    </row>
    <row r="3755" spans="1:1" x14ac:dyDescent="0.3">
      <c r="A3755" s="18"/>
    </row>
    <row r="3756" spans="1:1" x14ac:dyDescent="0.3">
      <c r="A3756" s="18"/>
    </row>
    <row r="3757" spans="1:1" x14ac:dyDescent="0.3">
      <c r="A3757" s="18"/>
    </row>
    <row r="3758" spans="1:1" x14ac:dyDescent="0.3">
      <c r="A3758" s="18"/>
    </row>
    <row r="3759" spans="1:1" x14ac:dyDescent="0.3">
      <c r="A3759" s="18"/>
    </row>
    <row r="3760" spans="1:1" x14ac:dyDescent="0.3">
      <c r="A3760" s="18"/>
    </row>
    <row r="3761" spans="1:1" x14ac:dyDescent="0.3">
      <c r="A3761" s="18"/>
    </row>
    <row r="3762" spans="1:1" x14ac:dyDescent="0.3">
      <c r="A3762" s="18"/>
    </row>
    <row r="3763" spans="1:1" x14ac:dyDescent="0.3">
      <c r="A3763" s="18"/>
    </row>
    <row r="3764" spans="1:1" x14ac:dyDescent="0.3">
      <c r="A3764" s="18"/>
    </row>
    <row r="3765" spans="1:1" x14ac:dyDescent="0.3">
      <c r="A3765" s="18"/>
    </row>
    <row r="3766" spans="1:1" x14ac:dyDescent="0.3">
      <c r="A3766" s="18"/>
    </row>
    <row r="3767" spans="1:1" x14ac:dyDescent="0.3">
      <c r="A3767" s="18"/>
    </row>
    <row r="3768" spans="1:1" x14ac:dyDescent="0.3">
      <c r="A3768" s="18"/>
    </row>
    <row r="3769" spans="1:1" x14ac:dyDescent="0.3">
      <c r="A3769" s="18"/>
    </row>
    <row r="3770" spans="1:1" x14ac:dyDescent="0.3">
      <c r="A3770" s="18"/>
    </row>
    <row r="3771" spans="1:1" x14ac:dyDescent="0.3">
      <c r="A3771" s="18"/>
    </row>
    <row r="3772" spans="1:1" x14ac:dyDescent="0.3">
      <c r="A3772" s="18"/>
    </row>
    <row r="3773" spans="1:1" x14ac:dyDescent="0.3">
      <c r="A3773" s="18"/>
    </row>
    <row r="3774" spans="1:1" x14ac:dyDescent="0.3">
      <c r="A3774" s="18"/>
    </row>
    <row r="3775" spans="1:1" x14ac:dyDescent="0.3">
      <c r="A3775" s="18"/>
    </row>
    <row r="3776" spans="1:1" x14ac:dyDescent="0.3">
      <c r="A3776" s="18"/>
    </row>
    <row r="3777" spans="1:1" x14ac:dyDescent="0.3">
      <c r="A3777" s="18"/>
    </row>
    <row r="3778" spans="1:1" x14ac:dyDescent="0.3">
      <c r="A3778" s="18"/>
    </row>
    <row r="3779" spans="1:1" x14ac:dyDescent="0.3">
      <c r="A3779" s="18"/>
    </row>
    <row r="3780" spans="1:1" x14ac:dyDescent="0.3">
      <c r="A3780" s="18"/>
    </row>
    <row r="3781" spans="1:1" x14ac:dyDescent="0.3">
      <c r="A3781" s="18"/>
    </row>
    <row r="3782" spans="1:1" x14ac:dyDescent="0.3">
      <c r="A3782" s="18"/>
    </row>
    <row r="3783" spans="1:1" x14ac:dyDescent="0.3">
      <c r="A3783" s="18"/>
    </row>
    <row r="3784" spans="1:1" x14ac:dyDescent="0.3">
      <c r="A3784" s="18"/>
    </row>
    <row r="3785" spans="1:1" x14ac:dyDescent="0.3">
      <c r="A3785" s="18"/>
    </row>
    <row r="3786" spans="1:1" x14ac:dyDescent="0.3">
      <c r="A3786" s="18"/>
    </row>
    <row r="3787" spans="1:1" x14ac:dyDescent="0.3">
      <c r="A3787" s="18"/>
    </row>
    <row r="3788" spans="1:1" x14ac:dyDescent="0.3">
      <c r="A3788" s="18"/>
    </row>
    <row r="3789" spans="1:1" x14ac:dyDescent="0.3">
      <c r="A3789" s="18"/>
    </row>
    <row r="3790" spans="1:1" x14ac:dyDescent="0.3">
      <c r="A3790" s="18"/>
    </row>
    <row r="3791" spans="1:1" x14ac:dyDescent="0.3">
      <c r="A3791" s="18"/>
    </row>
    <row r="3792" spans="1:1" x14ac:dyDescent="0.3">
      <c r="A3792" s="18"/>
    </row>
    <row r="3793" spans="1:1" x14ac:dyDescent="0.3">
      <c r="A3793" s="18"/>
    </row>
    <row r="3794" spans="1:1" x14ac:dyDescent="0.3">
      <c r="A3794" s="18"/>
    </row>
    <row r="3795" spans="1:1" x14ac:dyDescent="0.3">
      <c r="A3795" s="18"/>
    </row>
    <row r="3796" spans="1:1" x14ac:dyDescent="0.3">
      <c r="A3796" s="18"/>
    </row>
    <row r="3797" spans="1:1" x14ac:dyDescent="0.3">
      <c r="A3797" s="18"/>
    </row>
    <row r="3798" spans="1:1" x14ac:dyDescent="0.3">
      <c r="A3798" s="18"/>
    </row>
    <row r="3799" spans="1:1" x14ac:dyDescent="0.3">
      <c r="A3799" s="18"/>
    </row>
    <row r="3800" spans="1:1" x14ac:dyDescent="0.3">
      <c r="A3800" s="18"/>
    </row>
    <row r="3801" spans="1:1" x14ac:dyDescent="0.3">
      <c r="A3801" s="18"/>
    </row>
    <row r="3802" spans="1:1" x14ac:dyDescent="0.3">
      <c r="A3802" s="18"/>
    </row>
    <row r="3803" spans="1:1" x14ac:dyDescent="0.3">
      <c r="A3803" s="18"/>
    </row>
    <row r="3804" spans="1:1" x14ac:dyDescent="0.3">
      <c r="A3804" s="18"/>
    </row>
    <row r="3805" spans="1:1" x14ac:dyDescent="0.3">
      <c r="A3805" s="18"/>
    </row>
    <row r="3806" spans="1:1" x14ac:dyDescent="0.3">
      <c r="A3806" s="18"/>
    </row>
    <row r="3807" spans="1:1" x14ac:dyDescent="0.3">
      <c r="A3807" s="18"/>
    </row>
    <row r="3808" spans="1:1" x14ac:dyDescent="0.3">
      <c r="A3808" s="18"/>
    </row>
    <row r="3809" spans="1:1" x14ac:dyDescent="0.3">
      <c r="A3809" s="18"/>
    </row>
    <row r="3810" spans="1:1" x14ac:dyDescent="0.3">
      <c r="A3810" s="18"/>
    </row>
    <row r="3811" spans="1:1" x14ac:dyDescent="0.3">
      <c r="A3811" s="18"/>
    </row>
    <row r="3812" spans="1:1" x14ac:dyDescent="0.3">
      <c r="A3812" s="18"/>
    </row>
    <row r="3813" spans="1:1" x14ac:dyDescent="0.3">
      <c r="A3813" s="18"/>
    </row>
    <row r="3814" spans="1:1" x14ac:dyDescent="0.3">
      <c r="A3814" s="18"/>
    </row>
    <row r="3815" spans="1:1" x14ac:dyDescent="0.3">
      <c r="A3815" s="18"/>
    </row>
    <row r="3816" spans="1:1" x14ac:dyDescent="0.3">
      <c r="A3816" s="18"/>
    </row>
    <row r="3817" spans="1:1" x14ac:dyDescent="0.3">
      <c r="A3817" s="18"/>
    </row>
    <row r="3818" spans="1:1" x14ac:dyDescent="0.3">
      <c r="A3818" s="18"/>
    </row>
    <row r="3819" spans="1:1" x14ac:dyDescent="0.3">
      <c r="A3819" s="18"/>
    </row>
    <row r="3820" spans="1:1" x14ac:dyDescent="0.3">
      <c r="A3820" s="18"/>
    </row>
    <row r="3821" spans="1:1" x14ac:dyDescent="0.3">
      <c r="A3821" s="18"/>
    </row>
    <row r="3822" spans="1:1" x14ac:dyDescent="0.3">
      <c r="A3822" s="18"/>
    </row>
    <row r="3823" spans="1:1" x14ac:dyDescent="0.3">
      <c r="A3823" s="18"/>
    </row>
    <row r="3824" spans="1:1" x14ac:dyDescent="0.3">
      <c r="A3824" s="18"/>
    </row>
    <row r="3825" spans="1:1" x14ac:dyDescent="0.3">
      <c r="A3825" s="18"/>
    </row>
    <row r="3826" spans="1:1" x14ac:dyDescent="0.3">
      <c r="A3826" s="18"/>
    </row>
    <row r="3827" spans="1:1" x14ac:dyDescent="0.3">
      <c r="A3827" s="18"/>
    </row>
    <row r="3828" spans="1:1" x14ac:dyDescent="0.3">
      <c r="A3828" s="18"/>
    </row>
    <row r="3829" spans="1:1" x14ac:dyDescent="0.3">
      <c r="A3829" s="18"/>
    </row>
    <row r="3830" spans="1:1" x14ac:dyDescent="0.3">
      <c r="A3830" s="18"/>
    </row>
    <row r="3831" spans="1:1" x14ac:dyDescent="0.3">
      <c r="A3831" s="18"/>
    </row>
    <row r="3832" spans="1:1" x14ac:dyDescent="0.3">
      <c r="A3832" s="18"/>
    </row>
    <row r="3833" spans="1:1" x14ac:dyDescent="0.3">
      <c r="A3833" s="18"/>
    </row>
    <row r="3834" spans="1:1" x14ac:dyDescent="0.3">
      <c r="A3834" s="18"/>
    </row>
    <row r="3835" spans="1:1" x14ac:dyDescent="0.3">
      <c r="A3835" s="18"/>
    </row>
    <row r="3836" spans="1:1" x14ac:dyDescent="0.3">
      <c r="A3836" s="18"/>
    </row>
    <row r="3837" spans="1:1" x14ac:dyDescent="0.3">
      <c r="A3837" s="18"/>
    </row>
    <row r="3838" spans="1:1" x14ac:dyDescent="0.3">
      <c r="A3838" s="18"/>
    </row>
    <row r="3839" spans="1:1" x14ac:dyDescent="0.3">
      <c r="A3839" s="18"/>
    </row>
    <row r="3840" spans="1:1" x14ac:dyDescent="0.3">
      <c r="A3840" s="18"/>
    </row>
    <row r="3841" spans="1:1" x14ac:dyDescent="0.3">
      <c r="A3841" s="18"/>
    </row>
    <row r="3842" spans="1:1" x14ac:dyDescent="0.3">
      <c r="A3842" s="18"/>
    </row>
    <row r="3843" spans="1:1" x14ac:dyDescent="0.3">
      <c r="A3843" s="18"/>
    </row>
    <row r="3844" spans="1:1" x14ac:dyDescent="0.3">
      <c r="A3844" s="18"/>
    </row>
    <row r="3845" spans="1:1" x14ac:dyDescent="0.3">
      <c r="A3845" s="18"/>
    </row>
    <row r="3846" spans="1:1" x14ac:dyDescent="0.3">
      <c r="A3846" s="18"/>
    </row>
    <row r="3847" spans="1:1" x14ac:dyDescent="0.3">
      <c r="A3847" s="18"/>
    </row>
    <row r="3848" spans="1:1" x14ac:dyDescent="0.3">
      <c r="A3848" s="18"/>
    </row>
    <row r="3849" spans="1:1" x14ac:dyDescent="0.3">
      <c r="A3849" s="18"/>
    </row>
    <row r="3850" spans="1:1" x14ac:dyDescent="0.3">
      <c r="A3850" s="18"/>
    </row>
    <row r="3851" spans="1:1" x14ac:dyDescent="0.3">
      <c r="A3851" s="18"/>
    </row>
    <row r="3852" spans="1:1" x14ac:dyDescent="0.3">
      <c r="A3852" s="18"/>
    </row>
    <row r="3853" spans="1:1" x14ac:dyDescent="0.3">
      <c r="A3853" s="18"/>
    </row>
    <row r="3854" spans="1:1" x14ac:dyDescent="0.3">
      <c r="A3854" s="18"/>
    </row>
    <row r="3855" spans="1:1" x14ac:dyDescent="0.3">
      <c r="A3855" s="18"/>
    </row>
    <row r="3856" spans="1:1" x14ac:dyDescent="0.3">
      <c r="A3856" s="18"/>
    </row>
    <row r="3857" spans="1:1" x14ac:dyDescent="0.3">
      <c r="A3857" s="18"/>
    </row>
    <row r="3858" spans="1:1" x14ac:dyDescent="0.3">
      <c r="A3858" s="18"/>
    </row>
    <row r="3859" spans="1:1" x14ac:dyDescent="0.3">
      <c r="A3859" s="18"/>
    </row>
    <row r="3860" spans="1:1" x14ac:dyDescent="0.3">
      <c r="A3860" s="18"/>
    </row>
    <row r="3861" spans="1:1" x14ac:dyDescent="0.3">
      <c r="A3861" s="18"/>
    </row>
    <row r="3862" spans="1:1" x14ac:dyDescent="0.3">
      <c r="A3862" s="18"/>
    </row>
    <row r="3863" spans="1:1" x14ac:dyDescent="0.3">
      <c r="A3863" s="18"/>
    </row>
    <row r="3864" spans="1:1" x14ac:dyDescent="0.3">
      <c r="A3864" s="18"/>
    </row>
    <row r="3865" spans="1:1" x14ac:dyDescent="0.3">
      <c r="A3865" s="18"/>
    </row>
    <row r="3866" spans="1:1" x14ac:dyDescent="0.3">
      <c r="A3866" s="18"/>
    </row>
    <row r="3867" spans="1:1" x14ac:dyDescent="0.3">
      <c r="A3867" s="18"/>
    </row>
    <row r="3868" spans="1:1" x14ac:dyDescent="0.3">
      <c r="A3868" s="18"/>
    </row>
    <row r="3869" spans="1:1" x14ac:dyDescent="0.3">
      <c r="A3869" s="18"/>
    </row>
    <row r="3870" spans="1:1" x14ac:dyDescent="0.3">
      <c r="A3870" s="18"/>
    </row>
    <row r="3871" spans="1:1" x14ac:dyDescent="0.3">
      <c r="A3871" s="18"/>
    </row>
    <row r="3872" spans="1:1" x14ac:dyDescent="0.3">
      <c r="A3872" s="18"/>
    </row>
    <row r="3873" spans="1:1" x14ac:dyDescent="0.3">
      <c r="A3873" s="18"/>
    </row>
    <row r="3874" spans="1:1" x14ac:dyDescent="0.3">
      <c r="A3874" s="18"/>
    </row>
    <row r="3875" spans="1:1" x14ac:dyDescent="0.3">
      <c r="A3875" s="18"/>
    </row>
    <row r="3876" spans="1:1" x14ac:dyDescent="0.3">
      <c r="A3876" s="18"/>
    </row>
    <row r="3877" spans="1:1" x14ac:dyDescent="0.3">
      <c r="A3877" s="18"/>
    </row>
    <row r="3878" spans="1:1" x14ac:dyDescent="0.3">
      <c r="A3878" s="18"/>
    </row>
    <row r="3879" spans="1:1" x14ac:dyDescent="0.3">
      <c r="A3879" s="18"/>
    </row>
    <row r="3880" spans="1:1" x14ac:dyDescent="0.3">
      <c r="A3880" s="18"/>
    </row>
    <row r="3881" spans="1:1" x14ac:dyDescent="0.3">
      <c r="A3881" s="18"/>
    </row>
    <row r="3882" spans="1:1" x14ac:dyDescent="0.3">
      <c r="A3882" s="18"/>
    </row>
    <row r="3883" spans="1:1" x14ac:dyDescent="0.3">
      <c r="A3883" s="18"/>
    </row>
    <row r="3884" spans="1:1" x14ac:dyDescent="0.3">
      <c r="A3884" s="18"/>
    </row>
    <row r="3885" spans="1:1" x14ac:dyDescent="0.3">
      <c r="A3885" s="18"/>
    </row>
    <row r="3886" spans="1:1" x14ac:dyDescent="0.3">
      <c r="A3886" s="18"/>
    </row>
    <row r="3887" spans="1:1" x14ac:dyDescent="0.3">
      <c r="A3887" s="18"/>
    </row>
    <row r="3888" spans="1:1" x14ac:dyDescent="0.3">
      <c r="A3888" s="18"/>
    </row>
    <row r="3889" spans="1:1" x14ac:dyDescent="0.3">
      <c r="A3889" s="18"/>
    </row>
    <row r="3890" spans="1:1" x14ac:dyDescent="0.3">
      <c r="A3890" s="18"/>
    </row>
    <row r="3891" spans="1:1" x14ac:dyDescent="0.3">
      <c r="A3891" s="18"/>
    </row>
    <row r="3892" spans="1:1" x14ac:dyDescent="0.3">
      <c r="A3892" s="18"/>
    </row>
    <row r="3893" spans="1:1" x14ac:dyDescent="0.3">
      <c r="A3893" s="18"/>
    </row>
    <row r="3894" spans="1:1" x14ac:dyDescent="0.3">
      <c r="A3894" s="18"/>
    </row>
    <row r="3895" spans="1:1" x14ac:dyDescent="0.3">
      <c r="A3895" s="18"/>
    </row>
    <row r="3896" spans="1:1" x14ac:dyDescent="0.3">
      <c r="A3896" s="18"/>
    </row>
    <row r="3897" spans="1:1" x14ac:dyDescent="0.3">
      <c r="A3897" s="18"/>
    </row>
    <row r="3898" spans="1:1" x14ac:dyDescent="0.3">
      <c r="A3898" s="18"/>
    </row>
    <row r="3899" spans="1:1" x14ac:dyDescent="0.3">
      <c r="A3899" s="18"/>
    </row>
    <row r="3900" spans="1:1" x14ac:dyDescent="0.3">
      <c r="A3900" s="18"/>
    </row>
    <row r="3901" spans="1:1" x14ac:dyDescent="0.3">
      <c r="A3901" s="18"/>
    </row>
    <row r="3902" spans="1:1" x14ac:dyDescent="0.3">
      <c r="A3902" s="18"/>
    </row>
    <row r="3903" spans="1:1" x14ac:dyDescent="0.3">
      <c r="A3903" s="18"/>
    </row>
    <row r="3904" spans="1:1" x14ac:dyDescent="0.3">
      <c r="A3904" s="18"/>
    </row>
    <row r="3905" spans="1:1" x14ac:dyDescent="0.3">
      <c r="A3905" s="18"/>
    </row>
    <row r="3906" spans="1:1" x14ac:dyDescent="0.3">
      <c r="A3906" s="18"/>
    </row>
    <row r="3907" spans="1:1" x14ac:dyDescent="0.3">
      <c r="A3907" s="18"/>
    </row>
    <row r="3908" spans="1:1" x14ac:dyDescent="0.3">
      <c r="A3908" s="18"/>
    </row>
    <row r="3909" spans="1:1" x14ac:dyDescent="0.3">
      <c r="A3909" s="18"/>
    </row>
    <row r="3910" spans="1:1" x14ac:dyDescent="0.3">
      <c r="A3910" s="18"/>
    </row>
    <row r="3911" spans="1:1" x14ac:dyDescent="0.3">
      <c r="A3911" s="18"/>
    </row>
  </sheetData>
  <autoFilter ref="A1:DC1699" xr:uid="{3422EB0D-AAE1-4282-80A3-CB42A22945ED}"/>
  <conditionalFormatting sqref="B2">
    <cfRule type="duplicateValues" dxfId="667" priority="667"/>
  </conditionalFormatting>
  <conditionalFormatting sqref="B3">
    <cfRule type="duplicateValues" dxfId="666" priority="666"/>
  </conditionalFormatting>
  <conditionalFormatting sqref="B4">
    <cfRule type="duplicateValues" dxfId="665" priority="665"/>
  </conditionalFormatting>
  <conditionalFormatting sqref="B5">
    <cfRule type="duplicateValues" dxfId="664" priority="664"/>
  </conditionalFormatting>
  <conditionalFormatting sqref="B6">
    <cfRule type="duplicateValues" dxfId="663" priority="663"/>
  </conditionalFormatting>
  <conditionalFormatting sqref="B7">
    <cfRule type="duplicateValues" dxfId="662" priority="662"/>
  </conditionalFormatting>
  <conditionalFormatting sqref="B8">
    <cfRule type="duplicateValues" dxfId="661" priority="661"/>
  </conditionalFormatting>
  <conditionalFormatting sqref="B9">
    <cfRule type="duplicateValues" dxfId="660" priority="660"/>
  </conditionalFormatting>
  <conditionalFormatting sqref="B10">
    <cfRule type="duplicateValues" dxfId="659" priority="659"/>
  </conditionalFormatting>
  <conditionalFormatting sqref="B11">
    <cfRule type="duplicateValues" dxfId="658" priority="658"/>
  </conditionalFormatting>
  <conditionalFormatting sqref="B12">
    <cfRule type="duplicateValues" dxfId="657" priority="657"/>
  </conditionalFormatting>
  <conditionalFormatting sqref="B13">
    <cfRule type="duplicateValues" dxfId="656" priority="656"/>
  </conditionalFormatting>
  <conditionalFormatting sqref="B14">
    <cfRule type="duplicateValues" dxfId="655" priority="655"/>
  </conditionalFormatting>
  <conditionalFormatting sqref="B15">
    <cfRule type="duplicateValues" dxfId="654" priority="654"/>
  </conditionalFormatting>
  <conditionalFormatting sqref="B16">
    <cfRule type="duplicateValues" dxfId="653" priority="653"/>
  </conditionalFormatting>
  <conditionalFormatting sqref="B17">
    <cfRule type="duplicateValues" dxfId="652" priority="652"/>
  </conditionalFormatting>
  <conditionalFormatting sqref="B18">
    <cfRule type="duplicateValues" dxfId="651" priority="651"/>
  </conditionalFormatting>
  <conditionalFormatting sqref="B19">
    <cfRule type="duplicateValues" dxfId="650" priority="650"/>
  </conditionalFormatting>
  <conditionalFormatting sqref="B20">
    <cfRule type="duplicateValues" dxfId="649" priority="649"/>
  </conditionalFormatting>
  <conditionalFormatting sqref="B21">
    <cfRule type="duplicateValues" dxfId="648" priority="648"/>
  </conditionalFormatting>
  <conditionalFormatting sqref="B22">
    <cfRule type="duplicateValues" dxfId="647" priority="647"/>
  </conditionalFormatting>
  <conditionalFormatting sqref="B23">
    <cfRule type="duplicateValues" dxfId="646" priority="646"/>
  </conditionalFormatting>
  <conditionalFormatting sqref="B24">
    <cfRule type="duplicateValues" dxfId="645" priority="645"/>
  </conditionalFormatting>
  <conditionalFormatting sqref="B25">
    <cfRule type="duplicateValues" dxfId="644" priority="644"/>
  </conditionalFormatting>
  <conditionalFormatting sqref="B26">
    <cfRule type="duplicateValues" dxfId="643" priority="643"/>
  </conditionalFormatting>
  <conditionalFormatting sqref="B27">
    <cfRule type="duplicateValues" dxfId="642" priority="642"/>
  </conditionalFormatting>
  <conditionalFormatting sqref="B28">
    <cfRule type="duplicateValues" dxfId="641" priority="641"/>
  </conditionalFormatting>
  <conditionalFormatting sqref="B29">
    <cfRule type="duplicateValues" dxfId="640" priority="640"/>
  </conditionalFormatting>
  <conditionalFormatting sqref="B30">
    <cfRule type="duplicateValues" dxfId="639" priority="639"/>
  </conditionalFormatting>
  <conditionalFormatting sqref="B31">
    <cfRule type="duplicateValues" dxfId="638" priority="638"/>
  </conditionalFormatting>
  <conditionalFormatting sqref="B32">
    <cfRule type="duplicateValues" dxfId="637" priority="637"/>
  </conditionalFormatting>
  <conditionalFormatting sqref="B33">
    <cfRule type="duplicateValues" dxfId="636" priority="636"/>
  </conditionalFormatting>
  <conditionalFormatting sqref="B34">
    <cfRule type="duplicateValues" dxfId="635" priority="635"/>
  </conditionalFormatting>
  <conditionalFormatting sqref="B35">
    <cfRule type="duplicateValues" dxfId="634" priority="634"/>
  </conditionalFormatting>
  <conditionalFormatting sqref="B36">
    <cfRule type="duplicateValues" dxfId="633" priority="633"/>
  </conditionalFormatting>
  <conditionalFormatting sqref="B37">
    <cfRule type="duplicateValues" dxfId="632" priority="632"/>
  </conditionalFormatting>
  <conditionalFormatting sqref="B38">
    <cfRule type="duplicateValues" dxfId="631" priority="631"/>
  </conditionalFormatting>
  <conditionalFormatting sqref="B39">
    <cfRule type="duplicateValues" dxfId="630" priority="630"/>
  </conditionalFormatting>
  <conditionalFormatting sqref="B40">
    <cfRule type="duplicateValues" dxfId="629" priority="629"/>
  </conditionalFormatting>
  <conditionalFormatting sqref="B41">
    <cfRule type="duplicateValues" dxfId="628" priority="628"/>
  </conditionalFormatting>
  <conditionalFormatting sqref="B42">
    <cfRule type="duplicateValues" dxfId="627" priority="627"/>
  </conditionalFormatting>
  <conditionalFormatting sqref="B43">
    <cfRule type="duplicateValues" dxfId="626" priority="626"/>
  </conditionalFormatting>
  <conditionalFormatting sqref="B44">
    <cfRule type="duplicateValues" dxfId="625" priority="625"/>
  </conditionalFormatting>
  <conditionalFormatting sqref="B45">
    <cfRule type="duplicateValues" dxfId="624" priority="624"/>
  </conditionalFormatting>
  <conditionalFormatting sqref="B46">
    <cfRule type="duplicateValues" dxfId="623" priority="623"/>
  </conditionalFormatting>
  <conditionalFormatting sqref="B47">
    <cfRule type="duplicateValues" dxfId="622" priority="622"/>
  </conditionalFormatting>
  <conditionalFormatting sqref="B48">
    <cfRule type="duplicateValues" dxfId="621" priority="621"/>
  </conditionalFormatting>
  <conditionalFormatting sqref="B49">
    <cfRule type="duplicateValues" dxfId="620" priority="620"/>
  </conditionalFormatting>
  <conditionalFormatting sqref="B50">
    <cfRule type="duplicateValues" dxfId="619" priority="619"/>
  </conditionalFormatting>
  <conditionalFormatting sqref="B51">
    <cfRule type="duplicateValues" dxfId="618" priority="618"/>
  </conditionalFormatting>
  <conditionalFormatting sqref="B52">
    <cfRule type="duplicateValues" dxfId="617" priority="617"/>
  </conditionalFormatting>
  <conditionalFormatting sqref="B53">
    <cfRule type="duplicateValues" dxfId="616" priority="616"/>
  </conditionalFormatting>
  <conditionalFormatting sqref="B54">
    <cfRule type="duplicateValues" dxfId="615" priority="615"/>
  </conditionalFormatting>
  <conditionalFormatting sqref="B55">
    <cfRule type="duplicateValues" dxfId="614" priority="614"/>
  </conditionalFormatting>
  <conditionalFormatting sqref="B56">
    <cfRule type="duplicateValues" dxfId="613" priority="613"/>
  </conditionalFormatting>
  <conditionalFormatting sqref="B57">
    <cfRule type="duplicateValues" dxfId="612" priority="612"/>
  </conditionalFormatting>
  <conditionalFormatting sqref="B58">
    <cfRule type="duplicateValues" dxfId="611" priority="611"/>
  </conditionalFormatting>
  <conditionalFormatting sqref="B59">
    <cfRule type="duplicateValues" dxfId="610" priority="610"/>
  </conditionalFormatting>
  <conditionalFormatting sqref="B60">
    <cfRule type="duplicateValues" dxfId="609" priority="609"/>
  </conditionalFormatting>
  <conditionalFormatting sqref="B61">
    <cfRule type="duplicateValues" dxfId="608" priority="608"/>
  </conditionalFormatting>
  <conditionalFormatting sqref="B62">
    <cfRule type="duplicateValues" dxfId="607" priority="607"/>
  </conditionalFormatting>
  <conditionalFormatting sqref="B63">
    <cfRule type="duplicateValues" dxfId="606" priority="606"/>
  </conditionalFormatting>
  <conditionalFormatting sqref="B64">
    <cfRule type="duplicateValues" dxfId="605" priority="605"/>
  </conditionalFormatting>
  <conditionalFormatting sqref="B65">
    <cfRule type="duplicateValues" dxfId="604" priority="604"/>
  </conditionalFormatting>
  <conditionalFormatting sqref="B66">
    <cfRule type="duplicateValues" dxfId="603" priority="603"/>
  </conditionalFormatting>
  <conditionalFormatting sqref="B67">
    <cfRule type="duplicateValues" dxfId="602" priority="602"/>
  </conditionalFormatting>
  <conditionalFormatting sqref="B68">
    <cfRule type="duplicateValues" dxfId="601" priority="601"/>
  </conditionalFormatting>
  <conditionalFormatting sqref="B69">
    <cfRule type="duplicateValues" dxfId="600" priority="600"/>
  </conditionalFormatting>
  <conditionalFormatting sqref="B70">
    <cfRule type="duplicateValues" dxfId="599" priority="599"/>
  </conditionalFormatting>
  <conditionalFormatting sqref="B71">
    <cfRule type="duplicateValues" dxfId="598" priority="598"/>
  </conditionalFormatting>
  <conditionalFormatting sqref="B72">
    <cfRule type="duplicateValues" dxfId="597" priority="597"/>
  </conditionalFormatting>
  <conditionalFormatting sqref="B73">
    <cfRule type="duplicateValues" dxfId="596" priority="596"/>
  </conditionalFormatting>
  <conditionalFormatting sqref="B74">
    <cfRule type="duplicateValues" dxfId="595" priority="595"/>
  </conditionalFormatting>
  <conditionalFormatting sqref="B75">
    <cfRule type="duplicateValues" dxfId="594" priority="594"/>
  </conditionalFormatting>
  <conditionalFormatting sqref="B76">
    <cfRule type="duplicateValues" dxfId="593" priority="593"/>
  </conditionalFormatting>
  <conditionalFormatting sqref="B77">
    <cfRule type="duplicateValues" dxfId="592" priority="592"/>
  </conditionalFormatting>
  <conditionalFormatting sqref="B78">
    <cfRule type="duplicateValues" dxfId="591" priority="591"/>
  </conditionalFormatting>
  <conditionalFormatting sqref="B79">
    <cfRule type="duplicateValues" dxfId="590" priority="590"/>
  </conditionalFormatting>
  <conditionalFormatting sqref="B80">
    <cfRule type="duplicateValues" dxfId="589" priority="589"/>
  </conditionalFormatting>
  <conditionalFormatting sqref="B81">
    <cfRule type="duplicateValues" dxfId="588" priority="588"/>
  </conditionalFormatting>
  <conditionalFormatting sqref="B82">
    <cfRule type="duplicateValues" dxfId="587" priority="587"/>
  </conditionalFormatting>
  <conditionalFormatting sqref="B83">
    <cfRule type="duplicateValues" dxfId="586" priority="586"/>
  </conditionalFormatting>
  <conditionalFormatting sqref="B84">
    <cfRule type="duplicateValues" dxfId="585" priority="585"/>
  </conditionalFormatting>
  <conditionalFormatting sqref="B85">
    <cfRule type="duplicateValues" dxfId="584" priority="584"/>
  </conditionalFormatting>
  <conditionalFormatting sqref="B86">
    <cfRule type="duplicateValues" dxfId="583" priority="583"/>
  </conditionalFormatting>
  <conditionalFormatting sqref="B87">
    <cfRule type="duplicateValues" dxfId="582" priority="582"/>
  </conditionalFormatting>
  <conditionalFormatting sqref="B88">
    <cfRule type="duplicateValues" dxfId="581" priority="581"/>
  </conditionalFormatting>
  <conditionalFormatting sqref="B89">
    <cfRule type="duplicateValues" dxfId="580" priority="580"/>
  </conditionalFormatting>
  <conditionalFormatting sqref="B90">
    <cfRule type="duplicateValues" dxfId="579" priority="579"/>
  </conditionalFormatting>
  <conditionalFormatting sqref="B91">
    <cfRule type="duplicateValues" dxfId="578" priority="578"/>
  </conditionalFormatting>
  <conditionalFormatting sqref="B92">
    <cfRule type="duplicateValues" dxfId="577" priority="577"/>
  </conditionalFormatting>
  <conditionalFormatting sqref="B93">
    <cfRule type="duplicateValues" dxfId="576" priority="576"/>
  </conditionalFormatting>
  <conditionalFormatting sqref="B94">
    <cfRule type="duplicateValues" dxfId="575" priority="575"/>
  </conditionalFormatting>
  <conditionalFormatting sqref="B95">
    <cfRule type="duplicateValues" dxfId="574" priority="574"/>
  </conditionalFormatting>
  <conditionalFormatting sqref="B96">
    <cfRule type="duplicateValues" dxfId="573" priority="573"/>
  </conditionalFormatting>
  <conditionalFormatting sqref="B97">
    <cfRule type="duplicateValues" dxfId="572" priority="572"/>
  </conditionalFormatting>
  <conditionalFormatting sqref="B98">
    <cfRule type="duplicateValues" dxfId="571" priority="571"/>
  </conditionalFormatting>
  <conditionalFormatting sqref="B99">
    <cfRule type="duplicateValues" dxfId="570" priority="570"/>
  </conditionalFormatting>
  <conditionalFormatting sqref="B100">
    <cfRule type="duplicateValues" dxfId="569" priority="569"/>
  </conditionalFormatting>
  <conditionalFormatting sqref="B101">
    <cfRule type="duplicateValues" dxfId="568" priority="566"/>
  </conditionalFormatting>
  <conditionalFormatting sqref="B102">
    <cfRule type="duplicateValues" dxfId="567" priority="565"/>
  </conditionalFormatting>
  <conditionalFormatting sqref="B103">
    <cfRule type="duplicateValues" dxfId="566" priority="564"/>
  </conditionalFormatting>
  <conditionalFormatting sqref="B104">
    <cfRule type="duplicateValues" dxfId="565" priority="562"/>
  </conditionalFormatting>
  <conditionalFormatting sqref="B105">
    <cfRule type="duplicateValues" dxfId="564" priority="561"/>
  </conditionalFormatting>
  <conditionalFormatting sqref="B106">
    <cfRule type="duplicateValues" dxfId="563" priority="560"/>
  </conditionalFormatting>
  <conditionalFormatting sqref="B107">
    <cfRule type="duplicateValues" dxfId="562" priority="558"/>
  </conditionalFormatting>
  <conditionalFormatting sqref="B108">
    <cfRule type="duplicateValues" dxfId="561" priority="557"/>
  </conditionalFormatting>
  <conditionalFormatting sqref="B109">
    <cfRule type="duplicateValues" dxfId="560" priority="556"/>
  </conditionalFormatting>
  <conditionalFormatting sqref="B110">
    <cfRule type="duplicateValues" dxfId="559" priority="555"/>
  </conditionalFormatting>
  <conditionalFormatting sqref="B111">
    <cfRule type="duplicateValues" dxfId="558" priority="554"/>
  </conditionalFormatting>
  <conditionalFormatting sqref="B112">
    <cfRule type="duplicateValues" dxfId="557" priority="553"/>
  </conditionalFormatting>
  <conditionalFormatting sqref="B113">
    <cfRule type="duplicateValues" dxfId="556" priority="552"/>
  </conditionalFormatting>
  <conditionalFormatting sqref="B114">
    <cfRule type="duplicateValues" dxfId="555" priority="551"/>
  </conditionalFormatting>
  <conditionalFormatting sqref="B115">
    <cfRule type="duplicateValues" dxfId="554" priority="550"/>
  </conditionalFormatting>
  <conditionalFormatting sqref="B116">
    <cfRule type="duplicateValues" dxfId="553" priority="549"/>
  </conditionalFormatting>
  <conditionalFormatting sqref="B117">
    <cfRule type="duplicateValues" dxfId="552" priority="548"/>
  </conditionalFormatting>
  <conditionalFormatting sqref="B118">
    <cfRule type="duplicateValues" dxfId="551" priority="547"/>
  </conditionalFormatting>
  <conditionalFormatting sqref="B119">
    <cfRule type="duplicateValues" dxfId="550" priority="546"/>
  </conditionalFormatting>
  <conditionalFormatting sqref="B120">
    <cfRule type="duplicateValues" dxfId="549" priority="545"/>
  </conditionalFormatting>
  <conditionalFormatting sqref="B121">
    <cfRule type="duplicateValues" dxfId="548" priority="544"/>
  </conditionalFormatting>
  <conditionalFormatting sqref="B122">
    <cfRule type="duplicateValues" dxfId="547" priority="543"/>
  </conditionalFormatting>
  <conditionalFormatting sqref="B123">
    <cfRule type="duplicateValues" dxfId="546" priority="541"/>
  </conditionalFormatting>
  <conditionalFormatting sqref="B124">
    <cfRule type="duplicateValues" dxfId="545" priority="540"/>
  </conditionalFormatting>
  <conditionalFormatting sqref="B125">
    <cfRule type="duplicateValues" dxfId="544" priority="539"/>
  </conditionalFormatting>
  <conditionalFormatting sqref="B126">
    <cfRule type="duplicateValues" dxfId="543" priority="538"/>
  </conditionalFormatting>
  <conditionalFormatting sqref="B127">
    <cfRule type="duplicateValues" dxfId="542" priority="537"/>
  </conditionalFormatting>
  <conditionalFormatting sqref="B128">
    <cfRule type="duplicateValues" dxfId="541" priority="536"/>
  </conditionalFormatting>
  <conditionalFormatting sqref="B129">
    <cfRule type="duplicateValues" dxfId="540" priority="535"/>
  </conditionalFormatting>
  <conditionalFormatting sqref="B130">
    <cfRule type="duplicateValues" dxfId="539" priority="534"/>
  </conditionalFormatting>
  <conditionalFormatting sqref="B131">
    <cfRule type="duplicateValues" dxfId="538" priority="533"/>
  </conditionalFormatting>
  <conditionalFormatting sqref="B132">
    <cfRule type="duplicateValues" dxfId="537" priority="532"/>
  </conditionalFormatting>
  <conditionalFormatting sqref="B133">
    <cfRule type="duplicateValues" dxfId="536" priority="531"/>
  </conditionalFormatting>
  <conditionalFormatting sqref="B134">
    <cfRule type="duplicateValues" dxfId="535" priority="530"/>
  </conditionalFormatting>
  <conditionalFormatting sqref="B135">
    <cfRule type="duplicateValues" dxfId="534" priority="529"/>
  </conditionalFormatting>
  <conditionalFormatting sqref="B136">
    <cfRule type="duplicateValues" dxfId="533" priority="528"/>
  </conditionalFormatting>
  <conditionalFormatting sqref="B137">
    <cfRule type="duplicateValues" dxfId="532" priority="527"/>
  </conditionalFormatting>
  <conditionalFormatting sqref="B138">
    <cfRule type="duplicateValues" dxfId="531" priority="526"/>
  </conditionalFormatting>
  <conditionalFormatting sqref="B139">
    <cfRule type="duplicateValues" dxfId="530" priority="525"/>
  </conditionalFormatting>
  <conditionalFormatting sqref="B140">
    <cfRule type="duplicateValues" dxfId="529" priority="524"/>
  </conditionalFormatting>
  <conditionalFormatting sqref="B141">
    <cfRule type="duplicateValues" dxfId="528" priority="523"/>
  </conditionalFormatting>
  <conditionalFormatting sqref="B142">
    <cfRule type="duplicateValues" dxfId="527" priority="522"/>
  </conditionalFormatting>
  <conditionalFormatting sqref="B143">
    <cfRule type="duplicateValues" dxfId="526" priority="521"/>
  </conditionalFormatting>
  <conditionalFormatting sqref="B144">
    <cfRule type="duplicateValues" dxfId="525" priority="520"/>
  </conditionalFormatting>
  <conditionalFormatting sqref="B145">
    <cfRule type="duplicateValues" dxfId="524" priority="519"/>
  </conditionalFormatting>
  <conditionalFormatting sqref="B146">
    <cfRule type="duplicateValues" dxfId="523" priority="518"/>
  </conditionalFormatting>
  <conditionalFormatting sqref="B147">
    <cfRule type="duplicateValues" dxfId="522" priority="517"/>
  </conditionalFormatting>
  <conditionalFormatting sqref="B148">
    <cfRule type="duplicateValues" dxfId="521" priority="516"/>
  </conditionalFormatting>
  <conditionalFormatting sqref="B149">
    <cfRule type="duplicateValues" dxfId="520" priority="515"/>
  </conditionalFormatting>
  <conditionalFormatting sqref="B150">
    <cfRule type="duplicateValues" dxfId="519" priority="514"/>
  </conditionalFormatting>
  <conditionalFormatting sqref="B151">
    <cfRule type="duplicateValues" dxfId="518" priority="513"/>
  </conditionalFormatting>
  <conditionalFormatting sqref="B152">
    <cfRule type="duplicateValues" dxfId="517" priority="512"/>
  </conditionalFormatting>
  <conditionalFormatting sqref="B153">
    <cfRule type="duplicateValues" dxfId="516" priority="511"/>
  </conditionalFormatting>
  <conditionalFormatting sqref="B154">
    <cfRule type="duplicateValues" dxfId="515" priority="510"/>
  </conditionalFormatting>
  <conditionalFormatting sqref="B155">
    <cfRule type="duplicateValues" dxfId="514" priority="509"/>
  </conditionalFormatting>
  <conditionalFormatting sqref="B156">
    <cfRule type="duplicateValues" dxfId="513" priority="508"/>
  </conditionalFormatting>
  <conditionalFormatting sqref="B157">
    <cfRule type="duplicateValues" dxfId="512" priority="507"/>
  </conditionalFormatting>
  <conditionalFormatting sqref="B158">
    <cfRule type="duplicateValues" dxfId="511" priority="506"/>
  </conditionalFormatting>
  <conditionalFormatting sqref="B159">
    <cfRule type="duplicateValues" dxfId="510" priority="505"/>
  </conditionalFormatting>
  <conditionalFormatting sqref="B160">
    <cfRule type="duplicateValues" dxfId="509" priority="504"/>
  </conditionalFormatting>
  <conditionalFormatting sqref="B161">
    <cfRule type="duplicateValues" dxfId="508" priority="503"/>
  </conditionalFormatting>
  <conditionalFormatting sqref="B162">
    <cfRule type="duplicateValues" dxfId="507" priority="502"/>
  </conditionalFormatting>
  <conditionalFormatting sqref="B163">
    <cfRule type="duplicateValues" dxfId="506" priority="501"/>
  </conditionalFormatting>
  <conditionalFormatting sqref="B164">
    <cfRule type="duplicateValues" dxfId="505" priority="500"/>
  </conditionalFormatting>
  <conditionalFormatting sqref="B165">
    <cfRule type="duplicateValues" dxfId="504" priority="499"/>
  </conditionalFormatting>
  <conditionalFormatting sqref="B166">
    <cfRule type="duplicateValues" dxfId="503" priority="498"/>
  </conditionalFormatting>
  <conditionalFormatting sqref="B167">
    <cfRule type="duplicateValues" dxfId="502" priority="497"/>
  </conditionalFormatting>
  <conditionalFormatting sqref="B168">
    <cfRule type="duplicateValues" dxfId="501" priority="496"/>
  </conditionalFormatting>
  <conditionalFormatting sqref="B169">
    <cfRule type="duplicateValues" dxfId="500" priority="495"/>
  </conditionalFormatting>
  <conditionalFormatting sqref="B170">
    <cfRule type="duplicateValues" dxfId="499" priority="494"/>
  </conditionalFormatting>
  <conditionalFormatting sqref="B171">
    <cfRule type="duplicateValues" dxfId="498" priority="493"/>
  </conditionalFormatting>
  <conditionalFormatting sqref="B172">
    <cfRule type="duplicateValues" dxfId="497" priority="492"/>
  </conditionalFormatting>
  <conditionalFormatting sqref="B173">
    <cfRule type="duplicateValues" dxfId="496" priority="491"/>
  </conditionalFormatting>
  <conditionalFormatting sqref="B174">
    <cfRule type="duplicateValues" dxfId="495" priority="490"/>
  </conditionalFormatting>
  <conditionalFormatting sqref="B175">
    <cfRule type="duplicateValues" dxfId="494" priority="489"/>
  </conditionalFormatting>
  <conditionalFormatting sqref="B176">
    <cfRule type="duplicateValues" dxfId="493" priority="488"/>
  </conditionalFormatting>
  <conditionalFormatting sqref="B177">
    <cfRule type="duplicateValues" dxfId="492" priority="487"/>
  </conditionalFormatting>
  <conditionalFormatting sqref="B178">
    <cfRule type="duplicateValues" dxfId="491" priority="486"/>
  </conditionalFormatting>
  <conditionalFormatting sqref="B179">
    <cfRule type="duplicateValues" dxfId="490" priority="485"/>
  </conditionalFormatting>
  <conditionalFormatting sqref="B180">
    <cfRule type="duplicateValues" dxfId="489" priority="484"/>
  </conditionalFormatting>
  <conditionalFormatting sqref="B181">
    <cfRule type="duplicateValues" dxfId="488" priority="483"/>
  </conditionalFormatting>
  <conditionalFormatting sqref="B182">
    <cfRule type="duplicateValues" dxfId="487" priority="482"/>
  </conditionalFormatting>
  <conditionalFormatting sqref="B183">
    <cfRule type="duplicateValues" dxfId="486" priority="481"/>
  </conditionalFormatting>
  <conditionalFormatting sqref="B184">
    <cfRule type="duplicateValues" dxfId="485" priority="480"/>
  </conditionalFormatting>
  <conditionalFormatting sqref="B185">
    <cfRule type="duplicateValues" dxfId="484" priority="479"/>
  </conditionalFormatting>
  <conditionalFormatting sqref="B186">
    <cfRule type="duplicateValues" dxfId="483" priority="478"/>
  </conditionalFormatting>
  <conditionalFormatting sqref="B187">
    <cfRule type="duplicateValues" dxfId="482" priority="477"/>
  </conditionalFormatting>
  <conditionalFormatting sqref="B188">
    <cfRule type="duplicateValues" dxfId="481" priority="476"/>
  </conditionalFormatting>
  <conditionalFormatting sqref="B189">
    <cfRule type="duplicateValues" dxfId="480" priority="475"/>
  </conditionalFormatting>
  <conditionalFormatting sqref="B190">
    <cfRule type="duplicateValues" dxfId="479" priority="474"/>
  </conditionalFormatting>
  <conditionalFormatting sqref="B191">
    <cfRule type="duplicateValues" dxfId="478" priority="473"/>
  </conditionalFormatting>
  <conditionalFormatting sqref="B192">
    <cfRule type="duplicateValues" dxfId="477" priority="472"/>
  </conditionalFormatting>
  <conditionalFormatting sqref="B193">
    <cfRule type="duplicateValues" dxfId="476" priority="471"/>
  </conditionalFormatting>
  <conditionalFormatting sqref="B194">
    <cfRule type="duplicateValues" dxfId="475" priority="470"/>
  </conditionalFormatting>
  <conditionalFormatting sqref="B195">
    <cfRule type="duplicateValues" dxfId="474" priority="469"/>
  </conditionalFormatting>
  <conditionalFormatting sqref="B196">
    <cfRule type="duplicateValues" dxfId="473" priority="468"/>
  </conditionalFormatting>
  <conditionalFormatting sqref="B197">
    <cfRule type="duplicateValues" dxfId="472" priority="467"/>
  </conditionalFormatting>
  <conditionalFormatting sqref="B198">
    <cfRule type="duplicateValues" dxfId="471" priority="466"/>
  </conditionalFormatting>
  <conditionalFormatting sqref="B199">
    <cfRule type="duplicateValues" dxfId="470" priority="465"/>
  </conditionalFormatting>
  <conditionalFormatting sqref="B200">
    <cfRule type="duplicateValues" dxfId="469" priority="464"/>
  </conditionalFormatting>
  <conditionalFormatting sqref="B201">
    <cfRule type="duplicateValues" dxfId="468" priority="463"/>
  </conditionalFormatting>
  <conditionalFormatting sqref="B202">
    <cfRule type="duplicateValues" dxfId="467" priority="462"/>
  </conditionalFormatting>
  <conditionalFormatting sqref="B203">
    <cfRule type="duplicateValues" dxfId="466" priority="461"/>
  </conditionalFormatting>
  <conditionalFormatting sqref="B204">
    <cfRule type="duplicateValues" dxfId="465" priority="460"/>
  </conditionalFormatting>
  <conditionalFormatting sqref="B205">
    <cfRule type="duplicateValues" dxfId="464" priority="459"/>
  </conditionalFormatting>
  <conditionalFormatting sqref="B206">
    <cfRule type="duplicateValues" dxfId="463" priority="458"/>
  </conditionalFormatting>
  <conditionalFormatting sqref="B207">
    <cfRule type="duplicateValues" dxfId="462" priority="457"/>
  </conditionalFormatting>
  <conditionalFormatting sqref="B208">
    <cfRule type="duplicateValues" dxfId="461" priority="456"/>
  </conditionalFormatting>
  <conditionalFormatting sqref="B209">
    <cfRule type="duplicateValues" dxfId="460" priority="455"/>
  </conditionalFormatting>
  <conditionalFormatting sqref="B210">
    <cfRule type="duplicateValues" dxfId="459" priority="454"/>
  </conditionalFormatting>
  <conditionalFormatting sqref="B211">
    <cfRule type="duplicateValues" dxfId="458" priority="453"/>
  </conditionalFormatting>
  <conditionalFormatting sqref="B212">
    <cfRule type="duplicateValues" dxfId="457" priority="452"/>
  </conditionalFormatting>
  <conditionalFormatting sqref="B213">
    <cfRule type="duplicateValues" dxfId="456" priority="451"/>
  </conditionalFormatting>
  <conditionalFormatting sqref="B214">
    <cfRule type="duplicateValues" dxfId="455" priority="450"/>
  </conditionalFormatting>
  <conditionalFormatting sqref="B215">
    <cfRule type="duplicateValues" dxfId="454" priority="449"/>
  </conditionalFormatting>
  <conditionalFormatting sqref="B216">
    <cfRule type="duplicateValues" dxfId="453" priority="448"/>
  </conditionalFormatting>
  <conditionalFormatting sqref="B217">
    <cfRule type="duplicateValues" dxfId="452" priority="447"/>
  </conditionalFormatting>
  <conditionalFormatting sqref="B218">
    <cfRule type="duplicateValues" dxfId="451" priority="446"/>
  </conditionalFormatting>
  <conditionalFormatting sqref="B219">
    <cfRule type="duplicateValues" dxfId="450" priority="445"/>
  </conditionalFormatting>
  <conditionalFormatting sqref="B220">
    <cfRule type="duplicateValues" dxfId="449" priority="444"/>
  </conditionalFormatting>
  <conditionalFormatting sqref="B221">
    <cfRule type="duplicateValues" dxfId="448" priority="443"/>
  </conditionalFormatting>
  <conditionalFormatting sqref="B222">
    <cfRule type="duplicateValues" dxfId="447" priority="442"/>
  </conditionalFormatting>
  <conditionalFormatting sqref="B223">
    <cfRule type="duplicateValues" dxfId="446" priority="441"/>
  </conditionalFormatting>
  <conditionalFormatting sqref="B224">
    <cfRule type="duplicateValues" dxfId="445" priority="440"/>
  </conditionalFormatting>
  <conditionalFormatting sqref="B225">
    <cfRule type="duplicateValues" dxfId="444" priority="439"/>
  </conditionalFormatting>
  <conditionalFormatting sqref="B226">
    <cfRule type="duplicateValues" dxfId="443" priority="438"/>
  </conditionalFormatting>
  <conditionalFormatting sqref="B227">
    <cfRule type="duplicateValues" dxfId="442" priority="437"/>
  </conditionalFormatting>
  <conditionalFormatting sqref="B228">
    <cfRule type="duplicateValues" dxfId="441" priority="436"/>
  </conditionalFormatting>
  <conditionalFormatting sqref="B229">
    <cfRule type="duplicateValues" dxfId="440" priority="435"/>
  </conditionalFormatting>
  <conditionalFormatting sqref="B230">
    <cfRule type="duplicateValues" dxfId="439" priority="434"/>
  </conditionalFormatting>
  <conditionalFormatting sqref="B231">
    <cfRule type="duplicateValues" dxfId="438" priority="433"/>
  </conditionalFormatting>
  <conditionalFormatting sqref="B232">
    <cfRule type="duplicateValues" dxfId="437" priority="432"/>
  </conditionalFormatting>
  <conditionalFormatting sqref="B233">
    <cfRule type="duplicateValues" dxfId="436" priority="431"/>
  </conditionalFormatting>
  <conditionalFormatting sqref="B234">
    <cfRule type="duplicateValues" dxfId="435" priority="430"/>
  </conditionalFormatting>
  <conditionalFormatting sqref="B235">
    <cfRule type="duplicateValues" dxfId="434" priority="429"/>
  </conditionalFormatting>
  <conditionalFormatting sqref="B236">
    <cfRule type="duplicateValues" dxfId="433" priority="428"/>
  </conditionalFormatting>
  <conditionalFormatting sqref="B237">
    <cfRule type="duplicateValues" dxfId="432" priority="427"/>
  </conditionalFormatting>
  <conditionalFormatting sqref="B238">
    <cfRule type="duplicateValues" dxfId="431" priority="426"/>
  </conditionalFormatting>
  <conditionalFormatting sqref="B239">
    <cfRule type="duplicateValues" dxfId="430" priority="425"/>
  </conditionalFormatting>
  <conditionalFormatting sqref="B240">
    <cfRule type="duplicateValues" dxfId="429" priority="424"/>
  </conditionalFormatting>
  <conditionalFormatting sqref="B241">
    <cfRule type="duplicateValues" dxfId="428" priority="423"/>
  </conditionalFormatting>
  <conditionalFormatting sqref="B242">
    <cfRule type="duplicateValues" dxfId="427" priority="422"/>
  </conditionalFormatting>
  <conditionalFormatting sqref="B243">
    <cfRule type="duplicateValues" dxfId="426" priority="421"/>
  </conditionalFormatting>
  <conditionalFormatting sqref="B244">
    <cfRule type="duplicateValues" dxfId="425" priority="420"/>
  </conditionalFormatting>
  <conditionalFormatting sqref="B245">
    <cfRule type="duplicateValues" dxfId="424" priority="419"/>
  </conditionalFormatting>
  <conditionalFormatting sqref="B246">
    <cfRule type="duplicateValues" dxfId="423" priority="418"/>
  </conditionalFormatting>
  <conditionalFormatting sqref="B247">
    <cfRule type="duplicateValues" dxfId="422" priority="417"/>
  </conditionalFormatting>
  <conditionalFormatting sqref="B248">
    <cfRule type="duplicateValues" dxfId="421" priority="416"/>
  </conditionalFormatting>
  <conditionalFormatting sqref="B249">
    <cfRule type="duplicateValues" dxfId="420" priority="415"/>
  </conditionalFormatting>
  <conditionalFormatting sqref="B250">
    <cfRule type="duplicateValues" dxfId="419" priority="414"/>
  </conditionalFormatting>
  <conditionalFormatting sqref="B251">
    <cfRule type="duplicateValues" dxfId="418" priority="413"/>
  </conditionalFormatting>
  <conditionalFormatting sqref="B252">
    <cfRule type="duplicateValues" dxfId="417" priority="412"/>
  </conditionalFormatting>
  <conditionalFormatting sqref="B253">
    <cfRule type="duplicateValues" dxfId="416" priority="411"/>
  </conditionalFormatting>
  <conditionalFormatting sqref="B254">
    <cfRule type="duplicateValues" dxfId="415" priority="410"/>
  </conditionalFormatting>
  <conditionalFormatting sqref="B255">
    <cfRule type="duplicateValues" dxfId="414" priority="409"/>
  </conditionalFormatting>
  <conditionalFormatting sqref="B256">
    <cfRule type="duplicateValues" dxfId="413" priority="408"/>
  </conditionalFormatting>
  <conditionalFormatting sqref="B257">
    <cfRule type="duplicateValues" dxfId="412" priority="407"/>
  </conditionalFormatting>
  <conditionalFormatting sqref="B258">
    <cfRule type="duplicateValues" dxfId="411" priority="406"/>
  </conditionalFormatting>
  <conditionalFormatting sqref="B259">
    <cfRule type="duplicateValues" dxfId="410" priority="405"/>
  </conditionalFormatting>
  <conditionalFormatting sqref="B260">
    <cfRule type="duplicateValues" dxfId="409" priority="404"/>
  </conditionalFormatting>
  <conditionalFormatting sqref="B261">
    <cfRule type="duplicateValues" dxfId="408" priority="403"/>
  </conditionalFormatting>
  <conditionalFormatting sqref="B262">
    <cfRule type="duplicateValues" dxfId="407" priority="402"/>
  </conditionalFormatting>
  <conditionalFormatting sqref="B263">
    <cfRule type="duplicateValues" dxfId="406" priority="401"/>
  </conditionalFormatting>
  <conditionalFormatting sqref="B264">
    <cfRule type="duplicateValues" dxfId="405" priority="400"/>
  </conditionalFormatting>
  <conditionalFormatting sqref="B265">
    <cfRule type="duplicateValues" dxfId="404" priority="399"/>
  </conditionalFormatting>
  <conditionalFormatting sqref="B266">
    <cfRule type="duplicateValues" dxfId="403" priority="398"/>
  </conditionalFormatting>
  <conditionalFormatting sqref="B267">
    <cfRule type="duplicateValues" dxfId="402" priority="397"/>
  </conditionalFormatting>
  <conditionalFormatting sqref="B268">
    <cfRule type="duplicateValues" dxfId="401" priority="396"/>
  </conditionalFormatting>
  <conditionalFormatting sqref="B269">
    <cfRule type="duplicateValues" dxfId="400" priority="395"/>
  </conditionalFormatting>
  <conditionalFormatting sqref="B270">
    <cfRule type="duplicateValues" dxfId="399" priority="394"/>
  </conditionalFormatting>
  <conditionalFormatting sqref="B271">
    <cfRule type="duplicateValues" dxfId="398" priority="393"/>
  </conditionalFormatting>
  <conditionalFormatting sqref="B272">
    <cfRule type="duplicateValues" dxfId="397" priority="392"/>
  </conditionalFormatting>
  <conditionalFormatting sqref="B273">
    <cfRule type="duplicateValues" dxfId="396" priority="391"/>
  </conditionalFormatting>
  <conditionalFormatting sqref="B274">
    <cfRule type="duplicateValues" dxfId="395" priority="390"/>
  </conditionalFormatting>
  <conditionalFormatting sqref="B275">
    <cfRule type="duplicateValues" dxfId="394" priority="389"/>
  </conditionalFormatting>
  <conditionalFormatting sqref="B276">
    <cfRule type="duplicateValues" dxfId="393" priority="388"/>
  </conditionalFormatting>
  <conditionalFormatting sqref="B277">
    <cfRule type="duplicateValues" dxfId="392" priority="387"/>
  </conditionalFormatting>
  <conditionalFormatting sqref="B278">
    <cfRule type="duplicateValues" dxfId="391" priority="386"/>
  </conditionalFormatting>
  <conditionalFormatting sqref="B279">
    <cfRule type="duplicateValues" dxfId="390" priority="385"/>
  </conditionalFormatting>
  <conditionalFormatting sqref="B280">
    <cfRule type="duplicateValues" dxfId="389" priority="384"/>
  </conditionalFormatting>
  <conditionalFormatting sqref="B281">
    <cfRule type="duplicateValues" dxfId="388" priority="383"/>
  </conditionalFormatting>
  <conditionalFormatting sqref="B282">
    <cfRule type="duplicateValues" dxfId="387" priority="382"/>
  </conditionalFormatting>
  <conditionalFormatting sqref="B283">
    <cfRule type="duplicateValues" dxfId="386" priority="381"/>
  </conditionalFormatting>
  <conditionalFormatting sqref="B284">
    <cfRule type="duplicateValues" dxfId="385" priority="380"/>
  </conditionalFormatting>
  <conditionalFormatting sqref="B285">
    <cfRule type="duplicateValues" dxfId="384" priority="379"/>
  </conditionalFormatting>
  <conditionalFormatting sqref="B286">
    <cfRule type="duplicateValues" dxfId="383" priority="378"/>
  </conditionalFormatting>
  <conditionalFormatting sqref="B287">
    <cfRule type="duplicateValues" dxfId="382" priority="377"/>
  </conditionalFormatting>
  <conditionalFormatting sqref="B288">
    <cfRule type="duplicateValues" dxfId="381" priority="376"/>
  </conditionalFormatting>
  <conditionalFormatting sqref="B289">
    <cfRule type="duplicateValues" dxfId="380" priority="375"/>
  </conditionalFormatting>
  <conditionalFormatting sqref="B290">
    <cfRule type="duplicateValues" dxfId="379" priority="374"/>
  </conditionalFormatting>
  <conditionalFormatting sqref="B291">
    <cfRule type="duplicateValues" dxfId="378" priority="373"/>
  </conditionalFormatting>
  <conditionalFormatting sqref="B292">
    <cfRule type="duplicateValues" dxfId="377" priority="372"/>
  </conditionalFormatting>
  <conditionalFormatting sqref="B293">
    <cfRule type="duplicateValues" dxfId="376" priority="371"/>
  </conditionalFormatting>
  <conditionalFormatting sqref="B294">
    <cfRule type="duplicateValues" dxfId="375" priority="370"/>
  </conditionalFormatting>
  <conditionalFormatting sqref="B295">
    <cfRule type="duplicateValues" dxfId="374" priority="369"/>
  </conditionalFormatting>
  <conditionalFormatting sqref="B296">
    <cfRule type="duplicateValues" dxfId="373" priority="368"/>
  </conditionalFormatting>
  <conditionalFormatting sqref="B297">
    <cfRule type="duplicateValues" dxfId="372" priority="367"/>
  </conditionalFormatting>
  <conditionalFormatting sqref="B298">
    <cfRule type="duplicateValues" dxfId="371" priority="366"/>
  </conditionalFormatting>
  <conditionalFormatting sqref="B299">
    <cfRule type="duplicateValues" dxfId="370" priority="365"/>
  </conditionalFormatting>
  <conditionalFormatting sqref="B300">
    <cfRule type="duplicateValues" dxfId="369" priority="364"/>
  </conditionalFormatting>
  <conditionalFormatting sqref="B301">
    <cfRule type="duplicateValues" dxfId="368" priority="363"/>
  </conditionalFormatting>
  <conditionalFormatting sqref="B302">
    <cfRule type="duplicateValues" dxfId="367" priority="362"/>
  </conditionalFormatting>
  <conditionalFormatting sqref="B303">
    <cfRule type="duplicateValues" dxfId="366" priority="361"/>
  </conditionalFormatting>
  <conditionalFormatting sqref="B304">
    <cfRule type="duplicateValues" dxfId="365" priority="360"/>
  </conditionalFormatting>
  <conditionalFormatting sqref="B305">
    <cfRule type="duplicateValues" dxfId="364" priority="359"/>
  </conditionalFormatting>
  <conditionalFormatting sqref="B306">
    <cfRule type="duplicateValues" dxfId="363" priority="358"/>
  </conditionalFormatting>
  <conditionalFormatting sqref="B307">
    <cfRule type="duplicateValues" dxfId="362" priority="357"/>
  </conditionalFormatting>
  <conditionalFormatting sqref="B308">
    <cfRule type="duplicateValues" dxfId="361" priority="356"/>
  </conditionalFormatting>
  <conditionalFormatting sqref="B309">
    <cfRule type="duplicateValues" dxfId="360" priority="355"/>
  </conditionalFormatting>
  <conditionalFormatting sqref="B310">
    <cfRule type="duplicateValues" dxfId="359" priority="354"/>
  </conditionalFormatting>
  <conditionalFormatting sqref="B311">
    <cfRule type="duplicateValues" dxfId="358" priority="353"/>
  </conditionalFormatting>
  <conditionalFormatting sqref="B312">
    <cfRule type="duplicateValues" dxfId="357" priority="352"/>
  </conditionalFormatting>
  <conditionalFormatting sqref="B313">
    <cfRule type="duplicateValues" dxfId="356" priority="351"/>
  </conditionalFormatting>
  <conditionalFormatting sqref="B314">
    <cfRule type="duplicateValues" dxfId="355" priority="350"/>
  </conditionalFormatting>
  <conditionalFormatting sqref="B315">
    <cfRule type="duplicateValues" dxfId="354" priority="349"/>
  </conditionalFormatting>
  <conditionalFormatting sqref="B316">
    <cfRule type="duplicateValues" dxfId="353" priority="348"/>
  </conditionalFormatting>
  <conditionalFormatting sqref="B317">
    <cfRule type="duplicateValues" dxfId="352" priority="347"/>
  </conditionalFormatting>
  <conditionalFormatting sqref="B318">
    <cfRule type="duplicateValues" dxfId="351" priority="346"/>
  </conditionalFormatting>
  <conditionalFormatting sqref="B319">
    <cfRule type="duplicateValues" dxfId="350" priority="345"/>
  </conditionalFormatting>
  <conditionalFormatting sqref="B320">
    <cfRule type="duplicateValues" dxfId="349" priority="344"/>
  </conditionalFormatting>
  <conditionalFormatting sqref="B321">
    <cfRule type="duplicateValues" dxfId="348" priority="343"/>
  </conditionalFormatting>
  <conditionalFormatting sqref="B322">
    <cfRule type="duplicateValues" dxfId="347" priority="342"/>
  </conditionalFormatting>
  <conditionalFormatting sqref="B323">
    <cfRule type="duplicateValues" dxfId="346" priority="341"/>
  </conditionalFormatting>
  <conditionalFormatting sqref="B324">
    <cfRule type="duplicateValues" dxfId="345" priority="340"/>
  </conditionalFormatting>
  <conditionalFormatting sqref="B325">
    <cfRule type="duplicateValues" dxfId="344" priority="339"/>
  </conditionalFormatting>
  <conditionalFormatting sqref="B326">
    <cfRule type="duplicateValues" dxfId="343" priority="338"/>
  </conditionalFormatting>
  <conditionalFormatting sqref="B327">
    <cfRule type="duplicateValues" dxfId="342" priority="337"/>
  </conditionalFormatting>
  <conditionalFormatting sqref="B328">
    <cfRule type="duplicateValues" dxfId="341" priority="336"/>
  </conditionalFormatting>
  <conditionalFormatting sqref="B329">
    <cfRule type="duplicateValues" dxfId="340" priority="335"/>
  </conditionalFormatting>
  <conditionalFormatting sqref="B330">
    <cfRule type="duplicateValues" dxfId="339" priority="334"/>
  </conditionalFormatting>
  <conditionalFormatting sqref="B331">
    <cfRule type="duplicateValues" dxfId="338" priority="333"/>
  </conditionalFormatting>
  <conditionalFormatting sqref="B332">
    <cfRule type="duplicateValues" dxfId="337" priority="332"/>
  </conditionalFormatting>
  <conditionalFormatting sqref="B333">
    <cfRule type="duplicateValues" dxfId="336" priority="331"/>
  </conditionalFormatting>
  <conditionalFormatting sqref="B334">
    <cfRule type="duplicateValues" dxfId="335" priority="330"/>
  </conditionalFormatting>
  <conditionalFormatting sqref="B335">
    <cfRule type="duplicateValues" dxfId="334" priority="329"/>
  </conditionalFormatting>
  <conditionalFormatting sqref="B336">
    <cfRule type="duplicateValues" dxfId="333" priority="328"/>
  </conditionalFormatting>
  <conditionalFormatting sqref="B337">
    <cfRule type="duplicateValues" dxfId="332" priority="327"/>
  </conditionalFormatting>
  <conditionalFormatting sqref="B338">
    <cfRule type="duplicateValues" dxfId="331" priority="326"/>
  </conditionalFormatting>
  <conditionalFormatting sqref="B339">
    <cfRule type="duplicateValues" dxfId="330" priority="325"/>
  </conditionalFormatting>
  <conditionalFormatting sqref="B340">
    <cfRule type="duplicateValues" dxfId="329" priority="324"/>
  </conditionalFormatting>
  <conditionalFormatting sqref="B341">
    <cfRule type="duplicateValues" dxfId="328" priority="323"/>
  </conditionalFormatting>
  <conditionalFormatting sqref="B342">
    <cfRule type="duplicateValues" dxfId="327" priority="322"/>
  </conditionalFormatting>
  <conditionalFormatting sqref="B343">
    <cfRule type="duplicateValues" dxfId="326" priority="321"/>
  </conditionalFormatting>
  <conditionalFormatting sqref="B344">
    <cfRule type="duplicateValues" dxfId="325" priority="320"/>
  </conditionalFormatting>
  <conditionalFormatting sqref="B345">
    <cfRule type="duplicateValues" dxfId="324" priority="319"/>
  </conditionalFormatting>
  <conditionalFormatting sqref="B346">
    <cfRule type="duplicateValues" dxfId="323" priority="318"/>
  </conditionalFormatting>
  <conditionalFormatting sqref="B347">
    <cfRule type="duplicateValues" dxfId="322" priority="317"/>
  </conditionalFormatting>
  <conditionalFormatting sqref="B348">
    <cfRule type="duplicateValues" dxfId="321" priority="316"/>
  </conditionalFormatting>
  <conditionalFormatting sqref="B349">
    <cfRule type="duplicateValues" dxfId="320" priority="315"/>
  </conditionalFormatting>
  <conditionalFormatting sqref="B350">
    <cfRule type="duplicateValues" dxfId="319" priority="314"/>
  </conditionalFormatting>
  <conditionalFormatting sqref="B351">
    <cfRule type="duplicateValues" dxfId="318" priority="313"/>
  </conditionalFormatting>
  <conditionalFormatting sqref="B352">
    <cfRule type="duplicateValues" dxfId="317" priority="312"/>
  </conditionalFormatting>
  <conditionalFormatting sqref="B353">
    <cfRule type="duplicateValues" dxfId="316" priority="311"/>
  </conditionalFormatting>
  <conditionalFormatting sqref="B354">
    <cfRule type="duplicateValues" dxfId="315" priority="310"/>
  </conditionalFormatting>
  <conditionalFormatting sqref="B355">
    <cfRule type="duplicateValues" dxfId="314" priority="309"/>
  </conditionalFormatting>
  <conditionalFormatting sqref="B356">
    <cfRule type="duplicateValues" dxfId="313" priority="308"/>
  </conditionalFormatting>
  <conditionalFormatting sqref="B357">
    <cfRule type="duplicateValues" dxfId="312" priority="307"/>
  </conditionalFormatting>
  <conditionalFormatting sqref="B358">
    <cfRule type="duplicateValues" dxfId="311" priority="306"/>
  </conditionalFormatting>
  <conditionalFormatting sqref="B359">
    <cfRule type="duplicateValues" dxfId="310" priority="305"/>
  </conditionalFormatting>
  <conditionalFormatting sqref="B360">
    <cfRule type="duplicateValues" dxfId="309" priority="304"/>
  </conditionalFormatting>
  <conditionalFormatting sqref="B361">
    <cfRule type="duplicateValues" dxfId="308" priority="303"/>
  </conditionalFormatting>
  <conditionalFormatting sqref="B362">
    <cfRule type="duplicateValues" dxfId="307" priority="302"/>
  </conditionalFormatting>
  <conditionalFormatting sqref="B363">
    <cfRule type="duplicateValues" dxfId="306" priority="301"/>
  </conditionalFormatting>
  <conditionalFormatting sqref="B364">
    <cfRule type="duplicateValues" dxfId="305" priority="300"/>
  </conditionalFormatting>
  <conditionalFormatting sqref="B365">
    <cfRule type="duplicateValues" dxfId="304" priority="299"/>
  </conditionalFormatting>
  <conditionalFormatting sqref="B366">
    <cfRule type="duplicateValues" dxfId="303" priority="298"/>
  </conditionalFormatting>
  <conditionalFormatting sqref="B367">
    <cfRule type="duplicateValues" dxfId="302" priority="297"/>
  </conditionalFormatting>
  <conditionalFormatting sqref="B368">
    <cfRule type="duplicateValues" dxfId="301" priority="296"/>
  </conditionalFormatting>
  <conditionalFormatting sqref="B369">
    <cfRule type="duplicateValues" dxfId="300" priority="295"/>
  </conditionalFormatting>
  <conditionalFormatting sqref="B370">
    <cfRule type="duplicateValues" dxfId="299" priority="294"/>
  </conditionalFormatting>
  <conditionalFormatting sqref="B371">
    <cfRule type="duplicateValues" dxfId="298" priority="293"/>
  </conditionalFormatting>
  <conditionalFormatting sqref="B372">
    <cfRule type="duplicateValues" dxfId="297" priority="292"/>
  </conditionalFormatting>
  <conditionalFormatting sqref="B373">
    <cfRule type="duplicateValues" dxfId="296" priority="291"/>
  </conditionalFormatting>
  <conditionalFormatting sqref="B374">
    <cfRule type="duplicateValues" dxfId="295" priority="290"/>
  </conditionalFormatting>
  <conditionalFormatting sqref="B375">
    <cfRule type="duplicateValues" dxfId="294" priority="289"/>
  </conditionalFormatting>
  <conditionalFormatting sqref="B376">
    <cfRule type="duplicateValues" dxfId="293" priority="288"/>
  </conditionalFormatting>
  <conditionalFormatting sqref="B377">
    <cfRule type="duplicateValues" dxfId="292" priority="287"/>
  </conditionalFormatting>
  <conditionalFormatting sqref="B378">
    <cfRule type="duplicateValues" dxfId="291" priority="286"/>
  </conditionalFormatting>
  <conditionalFormatting sqref="B379">
    <cfRule type="duplicateValues" dxfId="290" priority="285"/>
  </conditionalFormatting>
  <conditionalFormatting sqref="B380">
    <cfRule type="duplicateValues" dxfId="289" priority="284"/>
  </conditionalFormatting>
  <conditionalFormatting sqref="B381">
    <cfRule type="duplicateValues" dxfId="288" priority="283"/>
  </conditionalFormatting>
  <conditionalFormatting sqref="B382">
    <cfRule type="duplicateValues" dxfId="287" priority="282"/>
  </conditionalFormatting>
  <conditionalFormatting sqref="B383">
    <cfRule type="duplicateValues" dxfId="286" priority="281"/>
  </conditionalFormatting>
  <conditionalFormatting sqref="B384">
    <cfRule type="duplicateValues" dxfId="285" priority="280"/>
  </conditionalFormatting>
  <conditionalFormatting sqref="B385">
    <cfRule type="duplicateValues" dxfId="284" priority="279"/>
  </conditionalFormatting>
  <conditionalFormatting sqref="B386">
    <cfRule type="duplicateValues" dxfId="283" priority="278"/>
  </conditionalFormatting>
  <conditionalFormatting sqref="B387">
    <cfRule type="duplicateValues" dxfId="282" priority="277"/>
  </conditionalFormatting>
  <conditionalFormatting sqref="B388">
    <cfRule type="duplicateValues" dxfId="281" priority="276"/>
  </conditionalFormatting>
  <conditionalFormatting sqref="B389">
    <cfRule type="duplicateValues" dxfId="280" priority="275"/>
  </conditionalFormatting>
  <conditionalFormatting sqref="B390">
    <cfRule type="duplicateValues" dxfId="279" priority="274"/>
  </conditionalFormatting>
  <conditionalFormatting sqref="B391">
    <cfRule type="duplicateValues" dxfId="278" priority="273"/>
  </conditionalFormatting>
  <conditionalFormatting sqref="B392">
    <cfRule type="duplicateValues" dxfId="277" priority="272"/>
  </conditionalFormatting>
  <conditionalFormatting sqref="B393">
    <cfRule type="duplicateValues" dxfId="276" priority="271"/>
  </conditionalFormatting>
  <conditionalFormatting sqref="B394">
    <cfRule type="duplicateValues" dxfId="275" priority="270"/>
  </conditionalFormatting>
  <conditionalFormatting sqref="B395">
    <cfRule type="duplicateValues" dxfId="274" priority="269"/>
  </conditionalFormatting>
  <conditionalFormatting sqref="B396">
    <cfRule type="duplicateValues" dxfId="273" priority="268"/>
  </conditionalFormatting>
  <conditionalFormatting sqref="B397">
    <cfRule type="duplicateValues" dxfId="272" priority="267"/>
  </conditionalFormatting>
  <conditionalFormatting sqref="B398">
    <cfRule type="duplicateValues" dxfId="271" priority="266"/>
  </conditionalFormatting>
  <conditionalFormatting sqref="B399">
    <cfRule type="duplicateValues" dxfId="270" priority="265"/>
  </conditionalFormatting>
  <conditionalFormatting sqref="B400">
    <cfRule type="duplicateValues" dxfId="269" priority="264"/>
  </conditionalFormatting>
  <conditionalFormatting sqref="B401">
    <cfRule type="duplicateValues" dxfId="268" priority="263"/>
  </conditionalFormatting>
  <conditionalFormatting sqref="B402">
    <cfRule type="duplicateValues" dxfId="267" priority="262"/>
  </conditionalFormatting>
  <conditionalFormatting sqref="B403">
    <cfRule type="duplicateValues" dxfId="266" priority="261"/>
  </conditionalFormatting>
  <conditionalFormatting sqref="B404">
    <cfRule type="duplicateValues" dxfId="265" priority="260"/>
  </conditionalFormatting>
  <conditionalFormatting sqref="B405">
    <cfRule type="duplicateValues" dxfId="264" priority="259"/>
  </conditionalFormatting>
  <conditionalFormatting sqref="B406">
    <cfRule type="duplicateValues" dxfId="263" priority="258"/>
  </conditionalFormatting>
  <conditionalFormatting sqref="B407">
    <cfRule type="duplicateValues" dxfId="262" priority="257"/>
  </conditionalFormatting>
  <conditionalFormatting sqref="B408">
    <cfRule type="duplicateValues" dxfId="261" priority="256"/>
  </conditionalFormatting>
  <conditionalFormatting sqref="B409">
    <cfRule type="duplicateValues" dxfId="260" priority="255"/>
  </conditionalFormatting>
  <conditionalFormatting sqref="B410">
    <cfRule type="duplicateValues" dxfId="259" priority="254"/>
  </conditionalFormatting>
  <conditionalFormatting sqref="B411">
    <cfRule type="duplicateValues" dxfId="258" priority="253"/>
  </conditionalFormatting>
  <conditionalFormatting sqref="B412">
    <cfRule type="duplicateValues" dxfId="257" priority="252"/>
  </conditionalFormatting>
  <conditionalFormatting sqref="B413">
    <cfRule type="duplicateValues" dxfId="256" priority="251"/>
  </conditionalFormatting>
  <conditionalFormatting sqref="B414">
    <cfRule type="duplicateValues" dxfId="255" priority="250"/>
  </conditionalFormatting>
  <conditionalFormatting sqref="B415">
    <cfRule type="duplicateValues" dxfId="254" priority="249"/>
  </conditionalFormatting>
  <conditionalFormatting sqref="B416">
    <cfRule type="duplicateValues" dxfId="253" priority="248"/>
  </conditionalFormatting>
  <conditionalFormatting sqref="B417">
    <cfRule type="duplicateValues" dxfId="252" priority="247"/>
  </conditionalFormatting>
  <conditionalFormatting sqref="B418">
    <cfRule type="duplicateValues" dxfId="251" priority="246"/>
  </conditionalFormatting>
  <conditionalFormatting sqref="B419">
    <cfRule type="duplicateValues" dxfId="250" priority="245"/>
  </conditionalFormatting>
  <conditionalFormatting sqref="B420">
    <cfRule type="duplicateValues" dxfId="249" priority="244"/>
  </conditionalFormatting>
  <conditionalFormatting sqref="B421">
    <cfRule type="duplicateValues" dxfId="248" priority="243"/>
  </conditionalFormatting>
  <conditionalFormatting sqref="B422">
    <cfRule type="duplicateValues" dxfId="247" priority="242"/>
  </conditionalFormatting>
  <conditionalFormatting sqref="B423">
    <cfRule type="duplicateValues" dxfId="246" priority="241"/>
  </conditionalFormatting>
  <conditionalFormatting sqref="B424">
    <cfRule type="duplicateValues" dxfId="245" priority="240"/>
  </conditionalFormatting>
  <conditionalFormatting sqref="B425">
    <cfRule type="duplicateValues" dxfId="244" priority="239"/>
  </conditionalFormatting>
  <conditionalFormatting sqref="B426">
    <cfRule type="duplicateValues" dxfId="243" priority="238"/>
  </conditionalFormatting>
  <conditionalFormatting sqref="B427">
    <cfRule type="duplicateValues" dxfId="242" priority="237"/>
  </conditionalFormatting>
  <conditionalFormatting sqref="B428">
    <cfRule type="duplicateValues" dxfId="241" priority="236"/>
  </conditionalFormatting>
  <conditionalFormatting sqref="B429">
    <cfRule type="duplicateValues" dxfId="240" priority="235"/>
  </conditionalFormatting>
  <conditionalFormatting sqref="B430">
    <cfRule type="duplicateValues" dxfId="239" priority="234"/>
  </conditionalFormatting>
  <conditionalFormatting sqref="B431">
    <cfRule type="duplicateValues" dxfId="238" priority="233"/>
  </conditionalFormatting>
  <conditionalFormatting sqref="B432">
    <cfRule type="duplicateValues" dxfId="237" priority="232"/>
  </conditionalFormatting>
  <conditionalFormatting sqref="B433">
    <cfRule type="duplicateValues" dxfId="236" priority="231"/>
  </conditionalFormatting>
  <conditionalFormatting sqref="B434">
    <cfRule type="duplicateValues" dxfId="235" priority="230"/>
  </conditionalFormatting>
  <conditionalFormatting sqref="B435">
    <cfRule type="duplicateValues" dxfId="234" priority="229"/>
  </conditionalFormatting>
  <conditionalFormatting sqref="B436">
    <cfRule type="duplicateValues" dxfId="233" priority="228"/>
  </conditionalFormatting>
  <conditionalFormatting sqref="B437">
    <cfRule type="duplicateValues" dxfId="232" priority="227"/>
  </conditionalFormatting>
  <conditionalFormatting sqref="B438">
    <cfRule type="duplicateValues" dxfId="231" priority="226"/>
  </conditionalFormatting>
  <conditionalFormatting sqref="B439">
    <cfRule type="duplicateValues" dxfId="230" priority="225"/>
  </conditionalFormatting>
  <conditionalFormatting sqref="B440">
    <cfRule type="duplicateValues" dxfId="229" priority="224"/>
  </conditionalFormatting>
  <conditionalFormatting sqref="B441">
    <cfRule type="duplicateValues" dxfId="228" priority="223"/>
  </conditionalFormatting>
  <conditionalFormatting sqref="B442">
    <cfRule type="duplicateValues" dxfId="227" priority="222"/>
  </conditionalFormatting>
  <conditionalFormatting sqref="B443">
    <cfRule type="duplicateValues" dxfId="226" priority="221"/>
  </conditionalFormatting>
  <conditionalFormatting sqref="B444">
    <cfRule type="duplicateValues" dxfId="225" priority="220"/>
  </conditionalFormatting>
  <conditionalFormatting sqref="B445">
    <cfRule type="duplicateValues" dxfId="224" priority="219"/>
  </conditionalFormatting>
  <conditionalFormatting sqref="B446">
    <cfRule type="duplicateValues" dxfId="223" priority="218"/>
  </conditionalFormatting>
  <conditionalFormatting sqref="B447">
    <cfRule type="duplicateValues" dxfId="222" priority="217"/>
  </conditionalFormatting>
  <conditionalFormatting sqref="B448">
    <cfRule type="duplicateValues" dxfId="221" priority="216"/>
  </conditionalFormatting>
  <conditionalFormatting sqref="B449">
    <cfRule type="duplicateValues" dxfId="220" priority="215"/>
  </conditionalFormatting>
  <conditionalFormatting sqref="B450">
    <cfRule type="duplicateValues" dxfId="219" priority="214"/>
  </conditionalFormatting>
  <conditionalFormatting sqref="B451">
    <cfRule type="duplicateValues" dxfId="218" priority="213"/>
  </conditionalFormatting>
  <conditionalFormatting sqref="B452">
    <cfRule type="duplicateValues" dxfId="217" priority="212"/>
  </conditionalFormatting>
  <conditionalFormatting sqref="B453">
    <cfRule type="duplicateValues" dxfId="216" priority="211"/>
  </conditionalFormatting>
  <conditionalFormatting sqref="B454">
    <cfRule type="duplicateValues" dxfId="215" priority="210"/>
  </conditionalFormatting>
  <conditionalFormatting sqref="B455">
    <cfRule type="duplicateValues" dxfId="214" priority="209"/>
  </conditionalFormatting>
  <conditionalFormatting sqref="B456">
    <cfRule type="duplicateValues" dxfId="213" priority="208"/>
  </conditionalFormatting>
  <conditionalFormatting sqref="B457">
    <cfRule type="duplicateValues" dxfId="212" priority="207"/>
  </conditionalFormatting>
  <conditionalFormatting sqref="B458">
    <cfRule type="duplicateValues" dxfId="211" priority="206"/>
  </conditionalFormatting>
  <conditionalFormatting sqref="B459">
    <cfRule type="duplicateValues" dxfId="210" priority="205"/>
  </conditionalFormatting>
  <conditionalFormatting sqref="B460">
    <cfRule type="duplicateValues" dxfId="209" priority="204"/>
  </conditionalFormatting>
  <conditionalFormatting sqref="B461">
    <cfRule type="duplicateValues" dxfId="208" priority="203"/>
  </conditionalFormatting>
  <conditionalFormatting sqref="B462">
    <cfRule type="duplicateValues" dxfId="207" priority="202"/>
  </conditionalFormatting>
  <conditionalFormatting sqref="B463">
    <cfRule type="duplicateValues" dxfId="206" priority="201"/>
  </conditionalFormatting>
  <conditionalFormatting sqref="B464">
    <cfRule type="duplicateValues" dxfId="205" priority="200"/>
  </conditionalFormatting>
  <conditionalFormatting sqref="B465">
    <cfRule type="duplicateValues" dxfId="204" priority="199"/>
  </conditionalFormatting>
  <conditionalFormatting sqref="B466">
    <cfRule type="duplicateValues" dxfId="203" priority="198"/>
  </conditionalFormatting>
  <conditionalFormatting sqref="B467">
    <cfRule type="duplicateValues" dxfId="202" priority="197"/>
  </conditionalFormatting>
  <conditionalFormatting sqref="B468">
    <cfRule type="duplicateValues" dxfId="201" priority="196"/>
  </conditionalFormatting>
  <conditionalFormatting sqref="B469">
    <cfRule type="duplicateValues" dxfId="200" priority="195"/>
  </conditionalFormatting>
  <conditionalFormatting sqref="B470">
    <cfRule type="duplicateValues" dxfId="199" priority="194"/>
  </conditionalFormatting>
  <conditionalFormatting sqref="B471">
    <cfRule type="duplicateValues" dxfId="198" priority="193"/>
  </conditionalFormatting>
  <conditionalFormatting sqref="B472">
    <cfRule type="duplicateValues" dxfId="197" priority="192"/>
  </conditionalFormatting>
  <conditionalFormatting sqref="B473">
    <cfRule type="duplicateValues" dxfId="196" priority="191"/>
  </conditionalFormatting>
  <conditionalFormatting sqref="B474">
    <cfRule type="duplicateValues" dxfId="195" priority="190"/>
  </conditionalFormatting>
  <conditionalFormatting sqref="B475">
    <cfRule type="duplicateValues" dxfId="194" priority="189"/>
  </conditionalFormatting>
  <conditionalFormatting sqref="B476">
    <cfRule type="duplicateValues" dxfId="193" priority="188"/>
  </conditionalFormatting>
  <conditionalFormatting sqref="B477">
    <cfRule type="duplicateValues" dxfId="192" priority="187"/>
  </conditionalFormatting>
  <conditionalFormatting sqref="B478">
    <cfRule type="duplicateValues" dxfId="191" priority="186"/>
  </conditionalFormatting>
  <conditionalFormatting sqref="B479">
    <cfRule type="duplicateValues" dxfId="190" priority="185"/>
  </conditionalFormatting>
  <conditionalFormatting sqref="B480">
    <cfRule type="duplicateValues" dxfId="189" priority="184"/>
  </conditionalFormatting>
  <conditionalFormatting sqref="B481">
    <cfRule type="duplicateValues" dxfId="188" priority="183"/>
  </conditionalFormatting>
  <conditionalFormatting sqref="B482">
    <cfRule type="duplicateValues" dxfId="187" priority="182"/>
  </conditionalFormatting>
  <conditionalFormatting sqref="B483">
    <cfRule type="duplicateValues" dxfId="186" priority="181"/>
  </conditionalFormatting>
  <conditionalFormatting sqref="B484">
    <cfRule type="duplicateValues" dxfId="185" priority="180"/>
  </conditionalFormatting>
  <conditionalFormatting sqref="B485">
    <cfRule type="duplicateValues" dxfId="184" priority="179"/>
  </conditionalFormatting>
  <conditionalFormatting sqref="B486">
    <cfRule type="duplicateValues" dxfId="183" priority="178"/>
  </conditionalFormatting>
  <conditionalFormatting sqref="B487">
    <cfRule type="duplicateValues" dxfId="182" priority="177"/>
  </conditionalFormatting>
  <conditionalFormatting sqref="B488">
    <cfRule type="duplicateValues" dxfId="181" priority="176"/>
  </conditionalFormatting>
  <conditionalFormatting sqref="B489">
    <cfRule type="duplicateValues" dxfId="180" priority="175"/>
  </conditionalFormatting>
  <conditionalFormatting sqref="B491">
    <cfRule type="duplicateValues" dxfId="179" priority="174"/>
  </conditionalFormatting>
  <conditionalFormatting sqref="B490">
    <cfRule type="duplicateValues" dxfId="178" priority="173"/>
  </conditionalFormatting>
  <conditionalFormatting sqref="B492">
    <cfRule type="duplicateValues" dxfId="177" priority="172"/>
  </conditionalFormatting>
  <conditionalFormatting sqref="B493">
    <cfRule type="duplicateValues" dxfId="176" priority="171"/>
  </conditionalFormatting>
  <conditionalFormatting sqref="B494">
    <cfRule type="duplicateValues" dxfId="175" priority="170"/>
  </conditionalFormatting>
  <conditionalFormatting sqref="B495">
    <cfRule type="duplicateValues" dxfId="174" priority="169"/>
  </conditionalFormatting>
  <conditionalFormatting sqref="B496">
    <cfRule type="duplicateValues" dxfId="173" priority="168"/>
  </conditionalFormatting>
  <conditionalFormatting sqref="B497">
    <cfRule type="duplicateValues" dxfId="172" priority="167"/>
  </conditionalFormatting>
  <conditionalFormatting sqref="B498">
    <cfRule type="duplicateValues" dxfId="171" priority="166"/>
  </conditionalFormatting>
  <conditionalFormatting sqref="B499">
    <cfRule type="duplicateValues" dxfId="170" priority="165"/>
  </conditionalFormatting>
  <conditionalFormatting sqref="B500">
    <cfRule type="duplicateValues" dxfId="169" priority="164"/>
  </conditionalFormatting>
  <conditionalFormatting sqref="B501">
    <cfRule type="duplicateValues" dxfId="168" priority="163"/>
  </conditionalFormatting>
  <conditionalFormatting sqref="B502">
    <cfRule type="duplicateValues" dxfId="167" priority="162"/>
  </conditionalFormatting>
  <conditionalFormatting sqref="B503">
    <cfRule type="duplicateValues" dxfId="166" priority="161"/>
  </conditionalFormatting>
  <conditionalFormatting sqref="B504">
    <cfRule type="duplicateValues" dxfId="165" priority="160"/>
  </conditionalFormatting>
  <conditionalFormatting sqref="B505">
    <cfRule type="duplicateValues" dxfId="164" priority="159"/>
  </conditionalFormatting>
  <conditionalFormatting sqref="B506">
    <cfRule type="duplicateValues" dxfId="163" priority="158"/>
  </conditionalFormatting>
  <conditionalFormatting sqref="B507">
    <cfRule type="duplicateValues" dxfId="162" priority="157"/>
  </conditionalFormatting>
  <conditionalFormatting sqref="B508">
    <cfRule type="duplicateValues" dxfId="161" priority="156"/>
  </conditionalFormatting>
  <conditionalFormatting sqref="B509">
    <cfRule type="duplicateValues" dxfId="160" priority="155"/>
  </conditionalFormatting>
  <conditionalFormatting sqref="B510">
    <cfRule type="duplicateValues" dxfId="159" priority="154"/>
  </conditionalFormatting>
  <conditionalFormatting sqref="B511">
    <cfRule type="duplicateValues" dxfId="158" priority="153"/>
  </conditionalFormatting>
  <conditionalFormatting sqref="B512">
    <cfRule type="duplicateValues" dxfId="157" priority="152"/>
  </conditionalFormatting>
  <conditionalFormatting sqref="B513">
    <cfRule type="duplicateValues" dxfId="156" priority="151"/>
  </conditionalFormatting>
  <conditionalFormatting sqref="B514">
    <cfRule type="duplicateValues" dxfId="155" priority="150"/>
  </conditionalFormatting>
  <conditionalFormatting sqref="B515">
    <cfRule type="duplicateValues" dxfId="154" priority="149"/>
  </conditionalFormatting>
  <conditionalFormatting sqref="B516">
    <cfRule type="duplicateValues" dxfId="153" priority="148"/>
  </conditionalFormatting>
  <conditionalFormatting sqref="B517">
    <cfRule type="duplicateValues" dxfId="152" priority="147"/>
  </conditionalFormatting>
  <conditionalFormatting sqref="B518">
    <cfRule type="duplicateValues" dxfId="151" priority="146"/>
  </conditionalFormatting>
  <conditionalFormatting sqref="B519">
    <cfRule type="duplicateValues" dxfId="150" priority="145"/>
  </conditionalFormatting>
  <conditionalFormatting sqref="B520">
    <cfRule type="duplicateValues" dxfId="149" priority="144"/>
  </conditionalFormatting>
  <conditionalFormatting sqref="B521">
    <cfRule type="duplicateValues" dxfId="148" priority="143"/>
  </conditionalFormatting>
  <conditionalFormatting sqref="B522">
    <cfRule type="duplicateValues" dxfId="147" priority="142"/>
  </conditionalFormatting>
  <conditionalFormatting sqref="B523">
    <cfRule type="duplicateValues" dxfId="146" priority="141"/>
  </conditionalFormatting>
  <conditionalFormatting sqref="B524">
    <cfRule type="duplicateValues" dxfId="145" priority="140"/>
  </conditionalFormatting>
  <conditionalFormatting sqref="B525">
    <cfRule type="duplicateValues" dxfId="144" priority="139"/>
  </conditionalFormatting>
  <conditionalFormatting sqref="B526">
    <cfRule type="duplicateValues" dxfId="143" priority="138"/>
  </conditionalFormatting>
  <conditionalFormatting sqref="B527">
    <cfRule type="duplicateValues" dxfId="142" priority="137"/>
  </conditionalFormatting>
  <conditionalFormatting sqref="B528">
    <cfRule type="duplicateValues" dxfId="141" priority="136"/>
  </conditionalFormatting>
  <conditionalFormatting sqref="B529">
    <cfRule type="duplicateValues" dxfId="140" priority="135"/>
  </conditionalFormatting>
  <conditionalFormatting sqref="B530">
    <cfRule type="duplicateValues" dxfId="139" priority="134"/>
  </conditionalFormatting>
  <conditionalFormatting sqref="B531">
    <cfRule type="duplicateValues" dxfId="138" priority="133"/>
  </conditionalFormatting>
  <conditionalFormatting sqref="B532">
    <cfRule type="duplicateValues" dxfId="137" priority="132"/>
  </conditionalFormatting>
  <conditionalFormatting sqref="B533">
    <cfRule type="duplicateValues" dxfId="136" priority="131"/>
  </conditionalFormatting>
  <conditionalFormatting sqref="B534">
    <cfRule type="duplicateValues" dxfId="135" priority="130"/>
  </conditionalFormatting>
  <conditionalFormatting sqref="B535">
    <cfRule type="duplicateValues" dxfId="134" priority="129"/>
  </conditionalFormatting>
  <conditionalFormatting sqref="B536">
    <cfRule type="duplicateValues" dxfId="133" priority="128"/>
  </conditionalFormatting>
  <conditionalFormatting sqref="B537">
    <cfRule type="duplicateValues" dxfId="132" priority="127"/>
  </conditionalFormatting>
  <conditionalFormatting sqref="B538">
    <cfRule type="duplicateValues" dxfId="131" priority="126"/>
  </conditionalFormatting>
  <conditionalFormatting sqref="B539">
    <cfRule type="duplicateValues" dxfId="130" priority="125"/>
  </conditionalFormatting>
  <conditionalFormatting sqref="B540">
    <cfRule type="duplicateValues" dxfId="129" priority="124"/>
  </conditionalFormatting>
  <conditionalFormatting sqref="B541">
    <cfRule type="duplicateValues" dxfId="128" priority="123"/>
  </conditionalFormatting>
  <conditionalFormatting sqref="B542">
    <cfRule type="duplicateValues" dxfId="127" priority="122"/>
  </conditionalFormatting>
  <conditionalFormatting sqref="B543">
    <cfRule type="duplicateValues" dxfId="126" priority="121"/>
  </conditionalFormatting>
  <conditionalFormatting sqref="B544">
    <cfRule type="duplicateValues" dxfId="125" priority="120"/>
  </conditionalFormatting>
  <conditionalFormatting sqref="B545">
    <cfRule type="duplicateValues" dxfId="124" priority="119"/>
  </conditionalFormatting>
  <conditionalFormatting sqref="B546">
    <cfRule type="duplicateValues" dxfId="123" priority="118"/>
  </conditionalFormatting>
  <conditionalFormatting sqref="B547">
    <cfRule type="duplicateValues" dxfId="122" priority="117"/>
  </conditionalFormatting>
  <conditionalFormatting sqref="B548">
    <cfRule type="duplicateValues" dxfId="121" priority="116"/>
  </conditionalFormatting>
  <conditionalFormatting sqref="B549">
    <cfRule type="duplicateValues" dxfId="120" priority="115"/>
  </conditionalFormatting>
  <conditionalFormatting sqref="B550">
    <cfRule type="duplicateValues" dxfId="119" priority="114"/>
  </conditionalFormatting>
  <conditionalFormatting sqref="B551">
    <cfRule type="duplicateValues" dxfId="118" priority="113"/>
  </conditionalFormatting>
  <conditionalFormatting sqref="B552">
    <cfRule type="duplicateValues" dxfId="117" priority="112"/>
  </conditionalFormatting>
  <conditionalFormatting sqref="B553">
    <cfRule type="duplicateValues" dxfId="116" priority="111"/>
  </conditionalFormatting>
  <conditionalFormatting sqref="B554">
    <cfRule type="duplicateValues" dxfId="115" priority="110"/>
  </conditionalFormatting>
  <conditionalFormatting sqref="B555">
    <cfRule type="duplicateValues" dxfId="114" priority="109"/>
  </conditionalFormatting>
  <conditionalFormatting sqref="B556">
    <cfRule type="duplicateValues" dxfId="113" priority="108"/>
  </conditionalFormatting>
  <conditionalFormatting sqref="B557">
    <cfRule type="duplicateValues" dxfId="112" priority="107"/>
  </conditionalFormatting>
  <conditionalFormatting sqref="B558">
    <cfRule type="duplicateValues" dxfId="111" priority="106"/>
  </conditionalFormatting>
  <conditionalFormatting sqref="B559">
    <cfRule type="duplicateValues" dxfId="110" priority="105"/>
  </conditionalFormatting>
  <conditionalFormatting sqref="B560">
    <cfRule type="duplicateValues" dxfId="109" priority="104"/>
  </conditionalFormatting>
  <conditionalFormatting sqref="B561">
    <cfRule type="duplicateValues" dxfId="108" priority="103"/>
  </conditionalFormatting>
  <conditionalFormatting sqref="B562">
    <cfRule type="duplicateValues" dxfId="107" priority="102"/>
  </conditionalFormatting>
  <conditionalFormatting sqref="B563">
    <cfRule type="duplicateValues" dxfId="106" priority="101"/>
  </conditionalFormatting>
  <conditionalFormatting sqref="B564">
    <cfRule type="duplicateValues" dxfId="105" priority="100"/>
  </conditionalFormatting>
  <conditionalFormatting sqref="B565">
    <cfRule type="duplicateValues" dxfId="104" priority="99"/>
  </conditionalFormatting>
  <conditionalFormatting sqref="B566">
    <cfRule type="duplicateValues" dxfId="103" priority="98"/>
  </conditionalFormatting>
  <conditionalFormatting sqref="B567">
    <cfRule type="duplicateValues" dxfId="102" priority="97"/>
  </conditionalFormatting>
  <conditionalFormatting sqref="B568">
    <cfRule type="duplicateValues" dxfId="101" priority="96"/>
  </conditionalFormatting>
  <conditionalFormatting sqref="B569">
    <cfRule type="duplicateValues" dxfId="100" priority="95"/>
  </conditionalFormatting>
  <conditionalFormatting sqref="B570">
    <cfRule type="duplicateValues" dxfId="99" priority="94"/>
  </conditionalFormatting>
  <conditionalFormatting sqref="B571">
    <cfRule type="duplicateValues" dxfId="98" priority="93"/>
  </conditionalFormatting>
  <conditionalFormatting sqref="B572">
    <cfRule type="duplicateValues" dxfId="97" priority="92"/>
  </conditionalFormatting>
  <conditionalFormatting sqref="B573">
    <cfRule type="duplicateValues" dxfId="96" priority="91"/>
  </conditionalFormatting>
  <conditionalFormatting sqref="B574">
    <cfRule type="duplicateValues" dxfId="95" priority="90"/>
  </conditionalFormatting>
  <conditionalFormatting sqref="B575">
    <cfRule type="duplicateValues" dxfId="94" priority="89"/>
  </conditionalFormatting>
  <conditionalFormatting sqref="B576">
    <cfRule type="duplicateValues" dxfId="93" priority="88"/>
  </conditionalFormatting>
  <conditionalFormatting sqref="B577">
    <cfRule type="duplicateValues" dxfId="92" priority="87"/>
  </conditionalFormatting>
  <conditionalFormatting sqref="B578">
    <cfRule type="duplicateValues" dxfId="91" priority="86"/>
  </conditionalFormatting>
  <conditionalFormatting sqref="B579">
    <cfRule type="duplicateValues" dxfId="90" priority="85"/>
  </conditionalFormatting>
  <conditionalFormatting sqref="B580">
    <cfRule type="duplicateValues" dxfId="89" priority="84"/>
  </conditionalFormatting>
  <conditionalFormatting sqref="B581">
    <cfRule type="duplicateValues" dxfId="88" priority="83"/>
  </conditionalFormatting>
  <conditionalFormatting sqref="B582">
    <cfRule type="duplicateValues" dxfId="87" priority="82"/>
  </conditionalFormatting>
  <conditionalFormatting sqref="B583">
    <cfRule type="duplicateValues" dxfId="86" priority="81"/>
  </conditionalFormatting>
  <conditionalFormatting sqref="B584">
    <cfRule type="duplicateValues" dxfId="85" priority="80"/>
  </conditionalFormatting>
  <conditionalFormatting sqref="B585">
    <cfRule type="duplicateValues" dxfId="84" priority="79"/>
  </conditionalFormatting>
  <conditionalFormatting sqref="B586">
    <cfRule type="duplicateValues" dxfId="83" priority="78"/>
  </conditionalFormatting>
  <conditionalFormatting sqref="B587">
    <cfRule type="duplicateValues" dxfId="82" priority="77"/>
  </conditionalFormatting>
  <conditionalFormatting sqref="B588">
    <cfRule type="duplicateValues" dxfId="81" priority="76"/>
  </conditionalFormatting>
  <conditionalFormatting sqref="B589">
    <cfRule type="duplicateValues" dxfId="80" priority="75"/>
  </conditionalFormatting>
  <conditionalFormatting sqref="B590">
    <cfRule type="duplicateValues" dxfId="79" priority="74"/>
  </conditionalFormatting>
  <conditionalFormatting sqref="B591">
    <cfRule type="duplicateValues" dxfId="78" priority="73"/>
  </conditionalFormatting>
  <conditionalFormatting sqref="B592">
    <cfRule type="duplicateValues" dxfId="77" priority="72"/>
  </conditionalFormatting>
  <conditionalFormatting sqref="B593">
    <cfRule type="duplicateValues" dxfId="76" priority="71"/>
  </conditionalFormatting>
  <conditionalFormatting sqref="B594">
    <cfRule type="duplicateValues" dxfId="75" priority="70"/>
  </conditionalFormatting>
  <conditionalFormatting sqref="B595">
    <cfRule type="duplicateValues" dxfId="74" priority="69"/>
  </conditionalFormatting>
  <conditionalFormatting sqref="B596">
    <cfRule type="duplicateValues" dxfId="73" priority="68"/>
  </conditionalFormatting>
  <conditionalFormatting sqref="B597">
    <cfRule type="duplicateValues" dxfId="72" priority="67"/>
  </conditionalFormatting>
  <conditionalFormatting sqref="B598">
    <cfRule type="duplicateValues" dxfId="71" priority="66"/>
  </conditionalFormatting>
  <conditionalFormatting sqref="B599">
    <cfRule type="duplicateValues" dxfId="70" priority="65"/>
  </conditionalFormatting>
  <conditionalFormatting sqref="B600">
    <cfRule type="duplicateValues" dxfId="69" priority="64"/>
  </conditionalFormatting>
  <conditionalFormatting sqref="B601">
    <cfRule type="duplicateValues" dxfId="68" priority="63"/>
  </conditionalFormatting>
  <conditionalFormatting sqref="B602">
    <cfRule type="duplicateValues" dxfId="67" priority="62"/>
  </conditionalFormatting>
  <conditionalFormatting sqref="B603">
    <cfRule type="duplicateValues" dxfId="66" priority="61"/>
  </conditionalFormatting>
  <conditionalFormatting sqref="B604">
    <cfRule type="duplicateValues" dxfId="65" priority="60"/>
  </conditionalFormatting>
  <conditionalFormatting sqref="B605">
    <cfRule type="duplicateValues" dxfId="64" priority="59"/>
  </conditionalFormatting>
  <conditionalFormatting sqref="B606">
    <cfRule type="duplicateValues" dxfId="63" priority="58"/>
  </conditionalFormatting>
  <conditionalFormatting sqref="B607">
    <cfRule type="duplicateValues" dxfId="62" priority="57"/>
  </conditionalFormatting>
  <conditionalFormatting sqref="B608">
    <cfRule type="duplicateValues" dxfId="61" priority="56"/>
  </conditionalFormatting>
  <conditionalFormatting sqref="B609">
    <cfRule type="duplicateValues" dxfId="60" priority="55"/>
  </conditionalFormatting>
  <conditionalFormatting sqref="B610">
    <cfRule type="duplicateValues" dxfId="59" priority="54"/>
  </conditionalFormatting>
  <conditionalFormatting sqref="B611">
    <cfRule type="duplicateValues" dxfId="58" priority="53"/>
  </conditionalFormatting>
  <conditionalFormatting sqref="B612">
    <cfRule type="duplicateValues" dxfId="57" priority="52"/>
  </conditionalFormatting>
  <conditionalFormatting sqref="B613">
    <cfRule type="duplicateValues" dxfId="56" priority="51"/>
  </conditionalFormatting>
  <conditionalFormatting sqref="B614">
    <cfRule type="duplicateValues" dxfId="55" priority="50"/>
  </conditionalFormatting>
  <conditionalFormatting sqref="B615">
    <cfRule type="duplicateValues" dxfId="54" priority="49"/>
  </conditionalFormatting>
  <conditionalFormatting sqref="B616">
    <cfRule type="duplicateValues" dxfId="53" priority="48"/>
  </conditionalFormatting>
  <conditionalFormatting sqref="B617">
    <cfRule type="duplicateValues" dxfId="52" priority="47"/>
  </conditionalFormatting>
  <conditionalFormatting sqref="B618">
    <cfRule type="duplicateValues" dxfId="51" priority="46"/>
  </conditionalFormatting>
  <conditionalFormatting sqref="B619">
    <cfRule type="duplicateValues" dxfId="50" priority="45"/>
  </conditionalFormatting>
  <conditionalFormatting sqref="B620">
    <cfRule type="duplicateValues" dxfId="49" priority="44"/>
  </conditionalFormatting>
  <conditionalFormatting sqref="B621">
    <cfRule type="duplicateValues" dxfId="48" priority="43"/>
  </conditionalFormatting>
  <conditionalFormatting sqref="B622">
    <cfRule type="duplicateValues" dxfId="47" priority="42"/>
  </conditionalFormatting>
  <conditionalFormatting sqref="B623">
    <cfRule type="duplicateValues" dxfId="46" priority="41"/>
  </conditionalFormatting>
  <conditionalFormatting sqref="B624">
    <cfRule type="duplicateValues" dxfId="45" priority="40"/>
  </conditionalFormatting>
  <conditionalFormatting sqref="B625">
    <cfRule type="duplicateValues" dxfId="44" priority="39"/>
  </conditionalFormatting>
  <conditionalFormatting sqref="B626">
    <cfRule type="duplicateValues" dxfId="43" priority="38"/>
  </conditionalFormatting>
  <conditionalFormatting sqref="B627">
    <cfRule type="duplicateValues" dxfId="42" priority="37"/>
  </conditionalFormatting>
  <conditionalFormatting sqref="B628">
    <cfRule type="duplicateValues" dxfId="41" priority="36"/>
  </conditionalFormatting>
  <conditionalFormatting sqref="B629">
    <cfRule type="duplicateValues" dxfId="40" priority="35"/>
  </conditionalFormatting>
  <conditionalFormatting sqref="B630">
    <cfRule type="duplicateValues" dxfId="39" priority="34"/>
  </conditionalFormatting>
  <conditionalFormatting sqref="B631">
    <cfRule type="duplicateValues" dxfId="38" priority="33"/>
  </conditionalFormatting>
  <conditionalFormatting sqref="B632">
    <cfRule type="duplicateValues" dxfId="37" priority="32"/>
  </conditionalFormatting>
  <conditionalFormatting sqref="B633">
    <cfRule type="duplicateValues" dxfId="36" priority="31"/>
  </conditionalFormatting>
  <conditionalFormatting sqref="B634">
    <cfRule type="duplicateValues" dxfId="35" priority="30"/>
  </conditionalFormatting>
  <conditionalFormatting sqref="B635">
    <cfRule type="duplicateValues" dxfId="34" priority="29"/>
  </conditionalFormatting>
  <conditionalFormatting sqref="B636">
    <cfRule type="duplicateValues" dxfId="33" priority="28"/>
  </conditionalFormatting>
  <conditionalFormatting sqref="B637">
    <cfRule type="duplicateValues" dxfId="32" priority="27"/>
  </conditionalFormatting>
  <conditionalFormatting sqref="B638">
    <cfRule type="duplicateValues" dxfId="31" priority="26"/>
  </conditionalFormatting>
  <conditionalFormatting sqref="B639">
    <cfRule type="duplicateValues" dxfId="30" priority="25"/>
  </conditionalFormatting>
  <conditionalFormatting sqref="B640">
    <cfRule type="duplicateValues" dxfId="29" priority="24"/>
  </conditionalFormatting>
  <conditionalFormatting sqref="B641">
    <cfRule type="duplicateValues" dxfId="28" priority="23"/>
  </conditionalFormatting>
  <conditionalFormatting sqref="B642">
    <cfRule type="duplicateValues" dxfId="27" priority="22"/>
  </conditionalFormatting>
  <conditionalFormatting sqref="B643">
    <cfRule type="duplicateValues" dxfId="26" priority="21"/>
  </conditionalFormatting>
  <conditionalFormatting sqref="B644">
    <cfRule type="duplicateValues" dxfId="25" priority="20"/>
  </conditionalFormatting>
  <conditionalFormatting sqref="B645">
    <cfRule type="duplicateValues" dxfId="24" priority="19"/>
  </conditionalFormatting>
  <conditionalFormatting sqref="B646">
    <cfRule type="duplicateValues" dxfId="23" priority="18"/>
  </conditionalFormatting>
  <conditionalFormatting sqref="B647">
    <cfRule type="duplicateValues" dxfId="22" priority="17"/>
  </conditionalFormatting>
  <conditionalFormatting sqref="B648">
    <cfRule type="duplicateValues" dxfId="21" priority="16"/>
  </conditionalFormatting>
  <conditionalFormatting sqref="B649">
    <cfRule type="duplicateValues" dxfId="20" priority="15"/>
  </conditionalFormatting>
  <conditionalFormatting sqref="B650">
    <cfRule type="duplicateValues" dxfId="19" priority="14"/>
  </conditionalFormatting>
  <conditionalFormatting sqref="B651">
    <cfRule type="duplicateValues" dxfId="18" priority="13"/>
  </conditionalFormatting>
  <conditionalFormatting sqref="B652">
    <cfRule type="duplicateValues" dxfId="17" priority="12"/>
  </conditionalFormatting>
  <conditionalFormatting sqref="B653">
    <cfRule type="duplicateValues" dxfId="16" priority="11"/>
  </conditionalFormatting>
  <conditionalFormatting sqref="B654">
    <cfRule type="duplicateValues" dxfId="15" priority="10"/>
  </conditionalFormatting>
  <conditionalFormatting sqref="B655">
    <cfRule type="duplicateValues" dxfId="14" priority="9"/>
  </conditionalFormatting>
  <conditionalFormatting sqref="B656">
    <cfRule type="duplicateValues" dxfId="13" priority="8"/>
  </conditionalFormatting>
  <conditionalFormatting sqref="B657">
    <cfRule type="duplicateValues" dxfId="12" priority="7"/>
  </conditionalFormatting>
  <conditionalFormatting sqref="B658">
    <cfRule type="duplicateValues" dxfId="11" priority="6"/>
  </conditionalFormatting>
  <conditionalFormatting sqref="B659:B667">
    <cfRule type="duplicateValues" dxfId="10" priority="5"/>
  </conditionalFormatting>
  <conditionalFormatting sqref="B668">
    <cfRule type="duplicateValues" dxfId="9" priority="4"/>
  </conditionalFormatting>
  <conditionalFormatting sqref="A1:A667 A669:A1048576">
    <cfRule type="duplicateValues" dxfId="8" priority="1"/>
  </conditionalFormatting>
  <conditionalFormatting sqref="B669:B1699">
    <cfRule type="duplicateValues" dxfId="7" priority="676"/>
  </conditionalFormatting>
  <pageMargins left="0.7" right="0.7" top="0.75" bottom="0.75" header="0.3" footer="0.3"/>
  <pageSetup scale="10" orientation="landscape"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36"/>
  <sheetViews>
    <sheetView workbookViewId="0">
      <pane ySplit="5" topLeftCell="A6" activePane="bottomLeft" state="frozen"/>
      <selection pane="bottomLeft" activeCell="D6" sqref="D6"/>
    </sheetView>
  </sheetViews>
  <sheetFormatPr defaultColWidth="9.109375" defaultRowHeight="14.4" x14ac:dyDescent="0.3"/>
  <cols>
    <col min="1" max="1" width="5.88671875" style="2" customWidth="1"/>
    <col min="2" max="2" width="16.88671875" style="15" customWidth="1"/>
    <col min="3" max="3" width="25.44140625" style="2" customWidth="1"/>
    <col min="4" max="4" width="24.44140625" style="15" customWidth="1"/>
    <col min="5" max="5" width="19.5546875" style="15" customWidth="1"/>
    <col min="6" max="6" width="46.44140625" style="2" customWidth="1"/>
    <col min="7" max="7" width="86.88671875" style="2" customWidth="1"/>
    <col min="8" max="16384" width="9.109375" style="2"/>
  </cols>
  <sheetData>
    <row r="2" spans="1:6" x14ac:dyDescent="0.3">
      <c r="A2" s="219" t="s">
        <v>3496</v>
      </c>
      <c r="B2" s="219"/>
      <c r="C2" s="219"/>
      <c r="D2" s="219"/>
      <c r="E2" s="219"/>
      <c r="F2" s="219"/>
    </row>
    <row r="3" spans="1:6" x14ac:dyDescent="0.3">
      <c r="A3" s="7"/>
      <c r="B3" s="20"/>
      <c r="C3" s="7"/>
      <c r="D3" s="20"/>
      <c r="E3" s="20"/>
      <c r="F3" s="7"/>
    </row>
    <row r="4" spans="1:6" x14ac:dyDescent="0.3">
      <c r="A4" s="7"/>
      <c r="B4" s="20"/>
      <c r="C4" s="7"/>
      <c r="D4" s="20"/>
      <c r="E4" s="20"/>
      <c r="F4" s="7"/>
    </row>
    <row r="5" spans="1:6" x14ac:dyDescent="0.3">
      <c r="A5" s="4" t="s">
        <v>16</v>
      </c>
      <c r="B5" s="4" t="s">
        <v>71</v>
      </c>
      <c r="C5" s="4" t="s">
        <v>30</v>
      </c>
      <c r="D5" s="4" t="s">
        <v>34</v>
      </c>
      <c r="E5" s="4" t="s">
        <v>35</v>
      </c>
      <c r="F5" s="4" t="s">
        <v>31</v>
      </c>
    </row>
    <row r="6" spans="1:6" x14ac:dyDescent="0.3">
      <c r="A6" s="1">
        <v>1</v>
      </c>
      <c r="B6" s="14" t="s">
        <v>40</v>
      </c>
      <c r="C6" s="19">
        <v>661</v>
      </c>
      <c r="D6" s="120">
        <v>118</v>
      </c>
      <c r="E6" s="19">
        <v>543</v>
      </c>
      <c r="F6" s="1">
        <v>400</v>
      </c>
    </row>
    <row r="7" spans="1:6" x14ac:dyDescent="0.3">
      <c r="A7" s="1">
        <v>2</v>
      </c>
      <c r="B7" s="14" t="s">
        <v>72</v>
      </c>
      <c r="C7" s="19">
        <v>108</v>
      </c>
      <c r="D7" s="19"/>
      <c r="E7" s="19">
        <v>108</v>
      </c>
      <c r="F7" s="1"/>
    </row>
    <row r="8" spans="1:6" x14ac:dyDescent="0.3">
      <c r="A8" s="14">
        <v>3</v>
      </c>
      <c r="B8" s="14" t="s">
        <v>73</v>
      </c>
      <c r="C8" s="22">
        <v>185</v>
      </c>
      <c r="D8" s="22"/>
      <c r="E8" s="22">
        <v>185</v>
      </c>
      <c r="F8" s="1"/>
    </row>
    <row r="9" spans="1:6" x14ac:dyDescent="0.3">
      <c r="A9" s="14">
        <v>4</v>
      </c>
      <c r="B9" s="14" t="s">
        <v>74</v>
      </c>
      <c r="C9" s="19">
        <v>27</v>
      </c>
      <c r="D9" s="19"/>
      <c r="E9" s="19">
        <v>27</v>
      </c>
      <c r="F9" s="14"/>
    </row>
    <row r="10" spans="1:6" s="15" customFormat="1" x14ac:dyDescent="0.3">
      <c r="A10" s="14">
        <v>5</v>
      </c>
      <c r="B10" s="14" t="s">
        <v>75</v>
      </c>
      <c r="C10" s="19">
        <v>29</v>
      </c>
      <c r="D10" s="19"/>
      <c r="E10" s="19">
        <v>29</v>
      </c>
      <c r="F10" s="5"/>
    </row>
    <row r="11" spans="1:6" s="15" customFormat="1" x14ac:dyDescent="0.3">
      <c r="A11" s="14">
        <v>6</v>
      </c>
      <c r="B11" s="14" t="s">
        <v>76</v>
      </c>
      <c r="C11" s="19">
        <v>114</v>
      </c>
      <c r="D11" s="19"/>
      <c r="E11" s="19">
        <v>114</v>
      </c>
      <c r="F11" s="5"/>
    </row>
    <row r="12" spans="1:6" s="15" customFormat="1" x14ac:dyDescent="0.3">
      <c r="A12" s="14">
        <v>7</v>
      </c>
      <c r="B12" s="14" t="s">
        <v>77</v>
      </c>
      <c r="C12" s="19">
        <v>78</v>
      </c>
      <c r="D12" s="19"/>
      <c r="E12" s="19">
        <v>78</v>
      </c>
      <c r="F12" s="5"/>
    </row>
    <row r="13" spans="1:6" s="15" customFormat="1" x14ac:dyDescent="0.3">
      <c r="A13" s="14">
        <v>8</v>
      </c>
      <c r="B13" s="14" t="s">
        <v>78</v>
      </c>
      <c r="C13" s="19">
        <v>99</v>
      </c>
      <c r="D13" s="19"/>
      <c r="E13" s="19">
        <v>99</v>
      </c>
      <c r="F13" s="5"/>
    </row>
    <row r="14" spans="1:6" s="15" customFormat="1" x14ac:dyDescent="0.3">
      <c r="A14" s="14">
        <v>9</v>
      </c>
      <c r="B14" s="14" t="s">
        <v>79</v>
      </c>
      <c r="C14" s="19">
        <v>22</v>
      </c>
      <c r="D14" s="19"/>
      <c r="E14" s="19">
        <v>22</v>
      </c>
      <c r="F14" s="5"/>
    </row>
    <row r="15" spans="1:6" s="15" customFormat="1" x14ac:dyDescent="0.3">
      <c r="A15" s="14">
        <v>10</v>
      </c>
      <c r="B15" s="14" t="s">
        <v>80</v>
      </c>
      <c r="C15" s="19">
        <v>194</v>
      </c>
      <c r="D15" s="19"/>
      <c r="E15" s="19">
        <v>194</v>
      </c>
      <c r="F15" s="5"/>
    </row>
    <row r="16" spans="1:6" s="15" customFormat="1" x14ac:dyDescent="0.3">
      <c r="A16" s="14">
        <v>11</v>
      </c>
      <c r="B16" s="14" t="s">
        <v>81</v>
      </c>
      <c r="C16" s="19">
        <v>88</v>
      </c>
      <c r="D16" s="19"/>
      <c r="E16" s="19">
        <v>88</v>
      </c>
      <c r="F16" s="5"/>
    </row>
    <row r="17" spans="1:6" s="15" customFormat="1" x14ac:dyDescent="0.3">
      <c r="A17" s="14">
        <v>12</v>
      </c>
      <c r="B17" s="14" t="s">
        <v>82</v>
      </c>
      <c r="C17" s="19">
        <v>77</v>
      </c>
      <c r="D17" s="19"/>
      <c r="E17" s="19">
        <v>77</v>
      </c>
      <c r="F17" s="5"/>
    </row>
    <row r="18" spans="1:6" s="15" customFormat="1" x14ac:dyDescent="0.3">
      <c r="A18" s="14">
        <v>13</v>
      </c>
      <c r="B18" s="14" t="s">
        <v>83</v>
      </c>
      <c r="C18" s="19">
        <v>17</v>
      </c>
      <c r="D18" s="19"/>
      <c r="E18" s="19">
        <v>17</v>
      </c>
      <c r="F18" s="5"/>
    </row>
    <row r="19" spans="1:6" s="15" customFormat="1" x14ac:dyDescent="0.3">
      <c r="A19" s="14">
        <v>14</v>
      </c>
      <c r="B19" s="14" t="s">
        <v>84</v>
      </c>
      <c r="C19" s="19">
        <v>15</v>
      </c>
      <c r="D19" s="19"/>
      <c r="E19" s="19">
        <v>15</v>
      </c>
      <c r="F19" s="5"/>
    </row>
    <row r="20" spans="1:6" ht="15" thickBot="1" x14ac:dyDescent="0.35">
      <c r="B20" s="24" t="s">
        <v>11</v>
      </c>
      <c r="C20" s="6">
        <v>1714</v>
      </c>
      <c r="D20" s="6">
        <v>118</v>
      </c>
      <c r="E20" s="6">
        <v>1596</v>
      </c>
      <c r="F20" s="6">
        <v>400</v>
      </c>
    </row>
    <row r="21" spans="1:6" ht="15" thickTop="1" x14ac:dyDescent="0.3">
      <c r="C21" s="3"/>
      <c r="D21" s="3"/>
      <c r="E21" s="3"/>
      <c r="F21" s="3"/>
    </row>
    <row r="25" spans="1:6" ht="46.5" customHeight="1" x14ac:dyDescent="0.3"/>
    <row r="26" spans="1:6" ht="27.75" customHeight="1" x14ac:dyDescent="0.3">
      <c r="A26" s="3"/>
    </row>
    <row r="27" spans="1:6" x14ac:dyDescent="0.3">
      <c r="A27" s="3"/>
    </row>
    <row r="28" spans="1:6" x14ac:dyDescent="0.3">
      <c r="A28" s="3"/>
      <c r="B28" s="3"/>
    </row>
    <row r="29" spans="1:6" x14ac:dyDescent="0.3">
      <c r="A29" s="3"/>
      <c r="B29" s="3"/>
      <c r="C29" s="3"/>
      <c r="D29" s="3"/>
      <c r="E29" s="3"/>
      <c r="F29" s="3"/>
    </row>
    <row r="30" spans="1:6" x14ac:dyDescent="0.3">
      <c r="A30" s="3"/>
      <c r="B30" s="3"/>
      <c r="C30" s="3"/>
      <c r="D30" s="3"/>
      <c r="E30" s="3"/>
      <c r="F30" s="3"/>
    </row>
    <row r="31" spans="1:6" x14ac:dyDescent="0.3">
      <c r="A31" s="3"/>
      <c r="B31" s="3"/>
      <c r="C31" s="3"/>
      <c r="D31" s="3"/>
      <c r="E31" s="3"/>
      <c r="F31" s="3"/>
    </row>
    <row r="32" spans="1:6" x14ac:dyDescent="0.3">
      <c r="A32" s="3"/>
      <c r="B32" s="3"/>
      <c r="C32" s="3"/>
      <c r="D32" s="3"/>
      <c r="E32" s="3"/>
      <c r="F32" s="3"/>
    </row>
    <row r="33" spans="1:6" x14ac:dyDescent="0.3">
      <c r="A33" s="3"/>
      <c r="B33" s="3"/>
      <c r="C33" s="3"/>
      <c r="D33" s="3"/>
      <c r="E33" s="3"/>
      <c r="F33" s="3"/>
    </row>
    <row r="34" spans="1:6" x14ac:dyDescent="0.3">
      <c r="B34" s="3"/>
      <c r="C34" s="3"/>
      <c r="D34" s="3"/>
      <c r="E34" s="3"/>
      <c r="F34" s="3"/>
    </row>
    <row r="35" spans="1:6" x14ac:dyDescent="0.3">
      <c r="B35" s="3"/>
      <c r="C35" s="3"/>
      <c r="D35" s="3"/>
      <c r="E35" s="3"/>
      <c r="F35" s="3"/>
    </row>
    <row r="36" spans="1:6" x14ac:dyDescent="0.3">
      <c r="C36" s="3"/>
      <c r="D36" s="3"/>
      <c r="E36" s="3"/>
      <c r="F36" s="3"/>
    </row>
  </sheetData>
  <autoFilter ref="A5:F8" xr:uid="{00000000-0009-0000-0000-000001000000}"/>
  <mergeCells count="1">
    <mergeCell ref="A2:F2"/>
  </mergeCells>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
  <sheetViews>
    <sheetView workbookViewId="0">
      <selection activeCell="E26" sqref="E26"/>
    </sheetView>
  </sheetViews>
  <sheetFormatPr defaultColWidth="9.109375" defaultRowHeight="14.4" x14ac:dyDescent="0.3"/>
  <cols>
    <col min="1" max="1" width="20.33203125" style="2" customWidth="1"/>
    <col min="2" max="2" width="9.109375" style="2"/>
    <col min="3" max="3" width="14.109375" style="2" customWidth="1"/>
    <col min="4" max="4" width="21.44140625" style="2" customWidth="1"/>
    <col min="5" max="5" width="9.88671875" style="2" customWidth="1"/>
    <col min="6" max="6" width="12.44140625" style="2" customWidth="1"/>
    <col min="7" max="7" width="13.5546875" style="2" customWidth="1"/>
    <col min="8" max="8" width="86.88671875" style="2" customWidth="1"/>
    <col min="9" max="9" width="9.109375" style="2"/>
    <col min="10" max="10" width="58.44140625" style="2" customWidth="1"/>
    <col min="11" max="16384" width="9.109375" style="2"/>
  </cols>
  <sheetData>
    <row r="1" spans="1:10" x14ac:dyDescent="0.3">
      <c r="A1" s="3"/>
      <c r="B1" s="3"/>
      <c r="C1" s="3"/>
      <c r="D1" s="3"/>
      <c r="E1" s="3"/>
      <c r="F1" s="3"/>
      <c r="G1" s="3"/>
    </row>
    <row r="2" spans="1:10" x14ac:dyDescent="0.3">
      <c r="A2" s="220" t="s">
        <v>33</v>
      </c>
      <c r="B2" s="221"/>
      <c r="C2" s="221"/>
      <c r="D2" s="221"/>
      <c r="E2" s="221"/>
      <c r="F2" s="221"/>
      <c r="G2" s="221"/>
      <c r="H2" s="222" t="s">
        <v>18</v>
      </c>
      <c r="I2" s="223"/>
      <c r="J2" s="224"/>
    </row>
    <row r="3" spans="1:10" ht="30.6" x14ac:dyDescent="0.3">
      <c r="A3" s="25" t="s">
        <v>27</v>
      </c>
      <c r="B3" s="26" t="s">
        <v>26</v>
      </c>
      <c r="C3" s="21" t="s">
        <v>23</v>
      </c>
      <c r="D3" s="27" t="s">
        <v>0</v>
      </c>
      <c r="E3" s="25" t="s">
        <v>1</v>
      </c>
      <c r="F3" s="28" t="s">
        <v>2</v>
      </c>
      <c r="G3" s="25" t="s">
        <v>3</v>
      </c>
      <c r="H3" s="26" t="s">
        <v>32</v>
      </c>
    </row>
    <row r="4" spans="1:10" ht="15" customHeight="1" x14ac:dyDescent="0.3">
      <c r="A4" s="84" t="s">
        <v>51</v>
      </c>
      <c r="B4" s="87">
        <v>607006</v>
      </c>
      <c r="C4" s="84" t="s">
        <v>52</v>
      </c>
      <c r="D4" s="84" t="s">
        <v>53</v>
      </c>
      <c r="E4" s="84" t="s">
        <v>8</v>
      </c>
      <c r="F4" s="84" t="s">
        <v>6</v>
      </c>
      <c r="G4" s="88" t="s">
        <v>7</v>
      </c>
      <c r="H4" s="89" t="s">
        <v>3490</v>
      </c>
    </row>
    <row r="5" spans="1:10" ht="15" customHeight="1" x14ac:dyDescent="0.3">
      <c r="A5" s="84" t="s">
        <v>97</v>
      </c>
      <c r="B5" s="87">
        <v>607031</v>
      </c>
      <c r="C5" s="84" t="s">
        <v>61</v>
      </c>
      <c r="D5" s="84" t="s">
        <v>94</v>
      </c>
      <c r="E5" s="84" t="s">
        <v>40</v>
      </c>
      <c r="F5" s="84" t="s">
        <v>6</v>
      </c>
      <c r="G5" s="88" t="s">
        <v>20</v>
      </c>
      <c r="H5" s="89" t="s">
        <v>3490</v>
      </c>
    </row>
    <row r="6" spans="1:10" x14ac:dyDescent="0.3">
      <c r="A6" s="84" t="s">
        <v>103</v>
      </c>
      <c r="B6" s="87">
        <v>607034</v>
      </c>
      <c r="C6" s="84" t="s">
        <v>52</v>
      </c>
      <c r="D6" s="84" t="s">
        <v>104</v>
      </c>
      <c r="E6" s="84" t="s">
        <v>40</v>
      </c>
      <c r="F6" s="84" t="s">
        <v>6</v>
      </c>
      <c r="G6" s="88" t="s">
        <v>20</v>
      </c>
      <c r="H6" s="89" t="s">
        <v>3490</v>
      </c>
    </row>
    <row r="7" spans="1:10" x14ac:dyDescent="0.3">
      <c r="A7" s="84" t="s">
        <v>311</v>
      </c>
      <c r="B7" s="87">
        <v>607102</v>
      </c>
      <c r="C7" s="84" t="s">
        <v>38</v>
      </c>
      <c r="D7" s="84" t="s">
        <v>310</v>
      </c>
      <c r="E7" s="84" t="s">
        <v>40</v>
      </c>
      <c r="F7" s="84" t="s">
        <v>6</v>
      </c>
      <c r="G7" s="88" t="s">
        <v>20</v>
      </c>
      <c r="H7" s="89" t="s">
        <v>3490</v>
      </c>
    </row>
    <row r="8" spans="1:10" x14ac:dyDescent="0.3">
      <c r="A8" s="84" t="s">
        <v>320</v>
      </c>
      <c r="B8" s="87">
        <v>607106</v>
      </c>
      <c r="C8" s="84" t="e">
        <v>#N/A</v>
      </c>
      <c r="D8" s="84" t="s">
        <v>319</v>
      </c>
      <c r="E8" s="84" t="s">
        <v>40</v>
      </c>
      <c r="F8" s="84" t="s">
        <v>6</v>
      </c>
      <c r="G8" s="88" t="e">
        <v>#N/A</v>
      </c>
      <c r="H8" s="89" t="s">
        <v>3491</v>
      </c>
    </row>
    <row r="9" spans="1:10" x14ac:dyDescent="0.3">
      <c r="A9" s="84" t="s">
        <v>767</v>
      </c>
      <c r="B9" s="87">
        <v>607336</v>
      </c>
      <c r="C9" s="84" t="s">
        <v>38</v>
      </c>
      <c r="D9" s="84" t="s">
        <v>766</v>
      </c>
      <c r="E9" s="84" t="s">
        <v>40</v>
      </c>
      <c r="F9" s="84" t="s">
        <v>6</v>
      </c>
      <c r="G9" s="88" t="s">
        <v>25</v>
      </c>
      <c r="H9" s="89" t="s">
        <v>3490</v>
      </c>
    </row>
    <row r="10" spans="1:10" x14ac:dyDescent="0.3">
      <c r="A10" s="95" t="s">
        <v>1411</v>
      </c>
      <c r="B10" s="96">
        <v>607680</v>
      </c>
      <c r="C10" s="95" t="s">
        <v>165</v>
      </c>
      <c r="D10" s="95" t="s">
        <v>1410</v>
      </c>
      <c r="E10" s="95" t="s">
        <v>40</v>
      </c>
      <c r="F10" s="95" t="s">
        <v>6</v>
      </c>
      <c r="G10" s="97" t="s">
        <v>7</v>
      </c>
      <c r="H10" s="98" t="s">
        <v>3493</v>
      </c>
    </row>
  </sheetData>
  <mergeCells count="2">
    <mergeCell ref="A2:G2"/>
    <mergeCell ref="H2:J2"/>
  </mergeCells>
  <conditionalFormatting sqref="B5">
    <cfRule type="duplicateValues" dxfId="6" priority="6"/>
  </conditionalFormatting>
  <conditionalFormatting sqref="B4">
    <cfRule type="duplicateValues" dxfId="5" priority="7"/>
  </conditionalFormatting>
  <conditionalFormatting sqref="B6">
    <cfRule type="duplicateValues" dxfId="4" priority="5"/>
  </conditionalFormatting>
  <conditionalFormatting sqref="B7">
    <cfRule type="duplicateValues" dxfId="3" priority="4"/>
  </conditionalFormatting>
  <conditionalFormatting sqref="B8">
    <cfRule type="duplicateValues" dxfId="2" priority="3"/>
  </conditionalFormatting>
  <conditionalFormatting sqref="B9">
    <cfRule type="duplicateValues" dxfId="1" priority="2"/>
  </conditionalFormatting>
  <conditionalFormatting sqref="B10">
    <cfRule type="duplicateValues" dxfId="0" priority="1"/>
  </conditionalFormatting>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B9A8B-B765-4954-8E2A-2BD70225D409}">
  <dimension ref="A1:B17"/>
  <sheetViews>
    <sheetView workbookViewId="0">
      <selection activeCell="A4" sqref="A4"/>
    </sheetView>
  </sheetViews>
  <sheetFormatPr defaultRowHeight="14.4" x14ac:dyDescent="0.3"/>
  <cols>
    <col min="1" max="1" width="24.33203125" customWidth="1"/>
    <col min="2" max="2" width="14.5546875" bestFit="1" customWidth="1"/>
    <col min="3" max="3" width="17.21875" bestFit="1" customWidth="1"/>
  </cols>
  <sheetData>
    <row r="1" spans="1:2" x14ac:dyDescent="0.3">
      <c r="A1" s="127" t="s">
        <v>3568</v>
      </c>
      <c r="B1" t="s">
        <v>3569</v>
      </c>
    </row>
    <row r="2" spans="1:2" x14ac:dyDescent="0.3">
      <c r="A2" s="128" t="s">
        <v>3504</v>
      </c>
      <c r="B2" s="126">
        <v>137</v>
      </c>
    </row>
    <row r="3" spans="1:2" x14ac:dyDescent="0.3">
      <c r="A3" s="128" t="s">
        <v>3565</v>
      </c>
      <c r="B3" s="126">
        <v>8</v>
      </c>
    </row>
    <row r="4" spans="1:2" x14ac:dyDescent="0.3">
      <c r="A4" s="128" t="s">
        <v>3564</v>
      </c>
      <c r="B4" s="126">
        <v>7</v>
      </c>
    </row>
    <row r="5" spans="1:2" x14ac:dyDescent="0.3">
      <c r="A5" s="128" t="s">
        <v>3561</v>
      </c>
      <c r="B5" s="126">
        <v>5</v>
      </c>
    </row>
    <row r="6" spans="1:2" x14ac:dyDescent="0.3">
      <c r="A6" s="128" t="s">
        <v>3562</v>
      </c>
      <c r="B6" s="126"/>
    </row>
    <row r="7" spans="1:2" x14ac:dyDescent="0.3">
      <c r="A7" s="128" t="s">
        <v>3572</v>
      </c>
      <c r="B7" s="126">
        <v>22</v>
      </c>
    </row>
    <row r="8" spans="1:2" x14ac:dyDescent="0.3">
      <c r="A8" s="128" t="s">
        <v>3563</v>
      </c>
      <c r="B8" s="126">
        <v>179</v>
      </c>
    </row>
    <row r="12" spans="1:2" x14ac:dyDescent="0.3">
      <c r="A12" s="225" t="s">
        <v>3576</v>
      </c>
      <c r="B12" s="225"/>
    </row>
    <row r="13" spans="1:2" x14ac:dyDescent="0.3">
      <c r="A13" s="127" t="s">
        <v>3575</v>
      </c>
      <c r="B13" t="s">
        <v>3574</v>
      </c>
    </row>
    <row r="14" spans="1:2" x14ac:dyDescent="0.3">
      <c r="A14" s="129">
        <v>44040</v>
      </c>
      <c r="B14" s="126">
        <v>20</v>
      </c>
    </row>
    <row r="15" spans="1:2" x14ac:dyDescent="0.3">
      <c r="A15" s="129">
        <v>44041</v>
      </c>
      <c r="B15" s="126">
        <v>2</v>
      </c>
    </row>
    <row r="16" spans="1:2" hidden="1" x14ac:dyDescent="0.3">
      <c r="A16" s="128" t="s">
        <v>3562</v>
      </c>
      <c r="B16" s="126">
        <v>157</v>
      </c>
    </row>
    <row r="17" spans="1:2" hidden="1" x14ac:dyDescent="0.3">
      <c r="A17" s="128" t="s">
        <v>3563</v>
      </c>
      <c r="B17" s="126">
        <v>179</v>
      </c>
    </row>
  </sheetData>
  <mergeCells count="1">
    <mergeCell ref="A12:B12"/>
  </mergeCell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DC894B220673A4596A6B99A5B948C1B" ma:contentTypeVersion="8" ma:contentTypeDescription="Create a new document." ma:contentTypeScope="" ma:versionID="1f36ace31bac41ef8aec4f2b987f28ac">
  <xsd:schema xmlns:xsd="http://www.w3.org/2001/XMLSchema" xmlns:xs="http://www.w3.org/2001/XMLSchema" xmlns:p="http://schemas.microsoft.com/office/2006/metadata/properties" xmlns:ns3="c777af03-4d6e-4f92-b004-b08e0ba5fa0e" targetNamespace="http://schemas.microsoft.com/office/2006/metadata/properties" ma:root="true" ma:fieldsID="043a5d8ce7d662649347c8a1e98f88d3" ns3:_="">
    <xsd:import namespace="c777af03-4d6e-4f92-b004-b08e0ba5fa0e"/>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77af03-4d6e-4f92-b004-b08e0ba5fa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171421B-F9F1-4870-AD6C-1277D3E7DF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77af03-4d6e-4f92-b004-b08e0ba5fa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EE2E34A-CE78-4277-ADCF-5AE0BEFE5300}">
  <ds:schemaRefs>
    <ds:schemaRef ds:uri="http://schemas.microsoft.com/sharepoint/v3/contenttype/forms"/>
  </ds:schemaRefs>
</ds:datastoreItem>
</file>

<file path=customXml/itemProps3.xml><?xml version="1.0" encoding="utf-8"?>
<ds:datastoreItem xmlns:ds="http://schemas.openxmlformats.org/officeDocument/2006/customXml" ds:itemID="{5E5D9DB9-CB3E-4163-8909-C883A2FF716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Field Staff Contacts</vt:lpstr>
      <vt:lpstr>Site List</vt:lpstr>
      <vt:lpstr>Site List 2</vt:lpstr>
      <vt:lpstr>Site Padlock Migration Audit</vt:lpstr>
      <vt:lpstr>Summary</vt:lpstr>
      <vt:lpstr>Incidents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dc:creator>
  <cp:lastModifiedBy>Allan Kavuma</cp:lastModifiedBy>
  <cp:lastPrinted>2016-06-20T12:24:53Z</cp:lastPrinted>
  <dcterms:created xsi:type="dcterms:W3CDTF">2016-06-20T11:45:33Z</dcterms:created>
  <dcterms:modified xsi:type="dcterms:W3CDTF">2020-10-04T05:14:54Z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0x010100CDC894B220673A4596A6B99A5B948C1B</vt:lpwstr>
  </property>
</Properties>
</file>